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8_{FAE54BC1-124A-4745-985D-E197D80BF6C9}" xr6:coauthVersionLast="47" xr6:coauthVersionMax="47" xr10:uidLastSave="{00000000-0000-0000-0000-000000000000}"/>
  <bookViews>
    <workbookView xWindow="-110" yWindow="-110" windowWidth="27580" windowHeight="17740" tabRatio="618" activeTab="2" xr2:uid="{4BE6E9F4-211D-4D29-AC2D-384E1BCB620F}"/>
  </bookViews>
  <sheets>
    <sheet name="Vendors" sheetId="1" r:id="rId1"/>
    <sheet name="ProjectInfo" sheetId="2" r:id="rId2"/>
    <sheet name="Dashboard" sheetId="9" r:id="rId3"/>
    <sheet name="PO" sheetId="57" r:id="rId4"/>
    <sheet name="POView" sheetId="3" r:id="rId5"/>
    <sheet name="POData" sheetId="7" r:id="rId6"/>
    <sheet name="POLog" sheetId="5" r:id="rId7"/>
    <sheet name="SCCO" sheetId="58" r:id="rId8"/>
    <sheet name="SCCOView" sheetId="11" r:id="rId9"/>
    <sheet name="SCCOData" sheetId="13" r:id="rId10"/>
    <sheet name="SCCOLog" sheetId="12" r:id="rId11"/>
    <sheet name="Codes" sheetId="35" r:id="rId12"/>
    <sheet name="Lists" sheetId="27" r:id="rId13"/>
  </sheets>
  <externalReferences>
    <externalReference r:id="rId14"/>
  </externalReferences>
  <definedNames>
    <definedName name="AECity">ProjectInfo!$P$10</definedName>
    <definedName name="AEState">ProjectInfo!$P$11</definedName>
    <definedName name="AEZip">ProjectInfo!$P$12</definedName>
    <definedName name="ALLCODES">Codes!$A2:$A2000</definedName>
    <definedName name="AssignProject">#REF!</definedName>
    <definedName name="CompanyCity">ProjectInfo!$P$22</definedName>
    <definedName name="CompanyState">ProjectInfo!$P$23</definedName>
    <definedName name="CompanyStreet">ProjectInfo!$P$21</definedName>
    <definedName name="CompanyZip">ProjectInfo!$P$24</definedName>
    <definedName name="ContactCity">#REF!</definedName>
    <definedName name="ContactSCCOCity" localSheetId="7">SCCO!$J$10</definedName>
    <definedName name="ContactSCCOCity">#REF!</definedName>
    <definedName name="ContactSCCOState" localSheetId="7">SCCO!$J$11</definedName>
    <definedName name="ContactSCCOState">#REF!</definedName>
    <definedName name="ContactSCCOViewAddress1">SCCOView!$J$8</definedName>
    <definedName name="ContactSCCOViewCity">SCCOView!$J$10</definedName>
    <definedName name="ContactSCCOViewState">SCCOView!$J$11</definedName>
    <definedName name="ContactSCCOViewZip">SCCOView!$J$12</definedName>
    <definedName name="ContactSCCOZip" localSheetId="7">SCCO!$J$12</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POView!$N$9</definedName>
    <definedName name="ContactVeiwState">POView!$N$10</definedName>
    <definedName name="ContactVeiwZip">POView!$N$11</definedName>
    <definedName name="ContactViewCity">POView!$N$11</definedName>
    <definedName name="ContactViewState">POView!$N$12</definedName>
    <definedName name="ContactViewZip">POView!$N$13</definedName>
    <definedName name="ContactZip">#REF!</definedName>
    <definedName name="CONTRACTOR">#REF!</definedName>
    <definedName name="CRAFT">#REF!</definedName>
    <definedName name="DESCRIPTION">#REF!</definedName>
    <definedName name="Display_Week">#REF!</definedName>
    <definedName name="ELEVATION">#REF!</definedName>
    <definedName name="EQUIP">#REF!</definedName>
    <definedName name="FullName">Vendors!$D2:$D2000</definedName>
    <definedName name="INSPECTOR">#REF!</definedName>
    <definedName name="InvoiceToCity">#REF!</definedName>
    <definedName name="InvoiceToState">#REF!</definedName>
    <definedName name="InvoiceToViewCity">POView!$N$16</definedName>
    <definedName name="InvoiceToViewState">POView!$N$17</definedName>
    <definedName name="InvoiceToViewZip">POView!$N$18</definedName>
    <definedName name="InvoiceToZip">#REF!</definedName>
    <definedName name="Other">#REF!</definedName>
    <definedName name="PICKVENDOR">Vendors!$A1048565:$A2000</definedName>
    <definedName name="POContactCity" localSheetId="3">PO!$N$9</definedName>
    <definedName name="POContactCity">#REF!</definedName>
    <definedName name="POContactState" localSheetId="3">PO!$N$10</definedName>
    <definedName name="POContactState">#REF!</definedName>
    <definedName name="POContactZip" localSheetId="3">PO!$N$11</definedName>
    <definedName name="POContactZip">#REF!</definedName>
    <definedName name="POInvoiceToCity" localSheetId="3">PO!$N$16</definedName>
    <definedName name="POInvoiceToCity">#REF!</definedName>
    <definedName name="POInvoiceToState" localSheetId="3">PO!$N$17</definedName>
    <definedName name="POInvoiceToState">#REF!</definedName>
    <definedName name="POInvoiceToZip" localSheetId="3">PO!$N$18</definedName>
    <definedName name="POInvoiceToZip">#REF!</definedName>
    <definedName name="PONumber">POData!$D1:$D2000</definedName>
    <definedName name="POShipToCity" localSheetId="3">PO!$N$4</definedName>
    <definedName name="POShipToCity">#REF!</definedName>
    <definedName name="POShipToState" localSheetId="3">PO!$N$5</definedName>
    <definedName name="POShipToState">#REF!</definedName>
    <definedName name="POShipToZip" localSheetId="3">PO!$N$6</definedName>
    <definedName name="POShipToZip">#REF!</definedName>
    <definedName name="_xlnm.Print_Area" localSheetId="6">POLog!$A$1:$G$1988</definedName>
    <definedName name="_xlnm.Print_Area" localSheetId="4">POView!$A$1:$J$51</definedName>
    <definedName name="_xlnm.Print_Area" localSheetId="10">SCCOLog!$A$1:$J$2000</definedName>
    <definedName name="_xlnm.Print_Area" localSheetId="8">SCCOView!$A$1:$H$48</definedName>
    <definedName name="Project_Start">#REF!</definedName>
    <definedName name="ProjectCity">ProjectInfo!$R$6</definedName>
    <definedName name="ProjectSpec">#REF!</definedName>
    <definedName name="ProjectState">ProjectInfo!$R$7</definedName>
    <definedName name="ProjectZip">ProjectInfo!$R$8</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#REF!</definedName>
    <definedName name="ROOM">#REF!</definedName>
    <definedName name="SCCONumber">SCCOData!$D1:$D2000</definedName>
    <definedName name="ShipToCity">#REF!</definedName>
    <definedName name="ShipToState">#REF!</definedName>
    <definedName name="ShipToVeiwState">POView!$N$6</definedName>
    <definedName name="ShipToVeiwZip">POView!$N$7</definedName>
    <definedName name="ShipToViewCity">POView!$N$5</definedName>
    <definedName name="ShipToViewState">POView!$N$5</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12" i="3" l="1"/>
  <c r="F10" i="11"/>
  <c r="E43" i="58"/>
  <c r="A43" i="58"/>
  <c r="G39" i="58"/>
  <c r="E17" i="58" s="1"/>
  <c r="F39" i="58"/>
  <c r="D22" i="58"/>
  <c r="D21" i="58"/>
  <c r="D17" i="58"/>
  <c r="J12" i="58"/>
  <c r="J11" i="58"/>
  <c r="J10" i="58"/>
  <c r="J9" i="58"/>
  <c r="F9" i="58"/>
  <c r="J8" i="58"/>
  <c r="F8" i="58"/>
  <c r="B5" i="58"/>
  <c r="B3" i="58"/>
  <c r="F46" i="57"/>
  <c r="B46" i="57"/>
  <c r="E41" i="57"/>
  <c r="J31" i="57"/>
  <c r="J30" i="57"/>
  <c r="J29" i="57"/>
  <c r="J28" i="57"/>
  <c r="J27" i="57"/>
  <c r="J26" i="57"/>
  <c r="J25" i="57"/>
  <c r="J34" i="57" s="1"/>
  <c r="J37" i="57" s="1"/>
  <c r="A23" i="57"/>
  <c r="B21" i="57"/>
  <c r="N18" i="57"/>
  <c r="N17" i="57"/>
  <c r="N16" i="57"/>
  <c r="G16" i="57" s="1"/>
  <c r="N15" i="57"/>
  <c r="G15" i="57"/>
  <c r="B15" i="57"/>
  <c r="N14" i="57"/>
  <c r="B14" i="57"/>
  <c r="B13" i="57"/>
  <c r="H12" i="57"/>
  <c r="N11" i="57"/>
  <c r="H11" i="57"/>
  <c r="N10" i="57"/>
  <c r="B10" i="57"/>
  <c r="N9" i="57"/>
  <c r="B8" i="57" s="1"/>
  <c r="N8" i="57"/>
  <c r="G7" i="57"/>
  <c r="B7" i="57"/>
  <c r="N6" i="57"/>
  <c r="N5" i="57"/>
  <c r="N4" i="57"/>
  <c r="G8" i="57" s="1"/>
  <c r="N3" i="57"/>
  <c r="C2" i="57"/>
  <c r="A1" i="57"/>
  <c r="G40" i="3"/>
  <c r="M40" i="3"/>
  <c r="B6" i="3"/>
  <c r="F17" i="58" l="1"/>
  <c r="G17" i="58" s="1"/>
  <c r="F45" i="11"/>
  <c r="G45" i="3"/>
  <c r="N1" i="11"/>
  <c r="N1" i="3"/>
  <c r="E6" i="3" s="1"/>
  <c r="F3" i="9"/>
  <c r="I8" i="9"/>
  <c r="I2001" i="12"/>
  <c r="F8" i="9"/>
  <c r="D2001" i="5"/>
  <c r="J2000" i="12"/>
  <c r="J1999" i="12"/>
  <c r="J1998" i="12"/>
  <c r="J1997" i="12"/>
  <c r="J1996" i="12"/>
  <c r="J1995" i="12"/>
  <c r="J1994" i="12"/>
  <c r="J1993" i="12"/>
  <c r="J1992" i="12"/>
  <c r="J1991" i="12"/>
  <c r="J1990" i="12"/>
  <c r="J1989" i="12"/>
  <c r="J1988" i="12"/>
  <c r="J1987" i="12"/>
  <c r="J1986" i="12"/>
  <c r="J1985" i="12"/>
  <c r="J1984" i="12"/>
  <c r="J1983" i="12"/>
  <c r="J1982" i="12"/>
  <c r="J1981" i="12"/>
  <c r="J1980" i="12"/>
  <c r="J1979" i="12"/>
  <c r="J1978" i="12"/>
  <c r="J1977" i="12"/>
  <c r="J1976" i="12"/>
  <c r="J1975" i="12"/>
  <c r="J1974" i="12"/>
  <c r="J1973" i="12"/>
  <c r="J1972" i="12"/>
  <c r="J1971" i="12"/>
  <c r="J1970" i="12"/>
  <c r="J1969" i="12"/>
  <c r="J1968" i="12"/>
  <c r="J1967" i="12"/>
  <c r="J1966" i="12"/>
  <c r="J1965" i="12"/>
  <c r="J1964" i="12"/>
  <c r="J1963" i="12"/>
  <c r="J1962" i="12"/>
  <c r="J1961" i="12"/>
  <c r="J1960" i="12"/>
  <c r="J1959" i="12"/>
  <c r="J1958" i="12"/>
  <c r="J1957" i="12"/>
  <c r="J1956" i="12"/>
  <c r="J1955" i="12"/>
  <c r="J1954" i="12"/>
  <c r="J1953" i="12"/>
  <c r="J1952" i="12"/>
  <c r="J1951" i="12"/>
  <c r="J1950" i="12"/>
  <c r="J1949" i="12"/>
  <c r="J1948" i="12"/>
  <c r="J1947" i="12"/>
  <c r="J1946" i="12"/>
  <c r="J1945" i="12"/>
  <c r="J1944" i="12"/>
  <c r="J1943" i="12"/>
  <c r="J1942" i="12"/>
  <c r="J1941" i="12"/>
  <c r="J1940" i="12"/>
  <c r="J1939" i="12"/>
  <c r="J1938" i="12"/>
  <c r="J1937" i="12"/>
  <c r="J1936" i="12"/>
  <c r="J1935" i="12"/>
  <c r="J1934" i="12"/>
  <c r="J1933" i="12"/>
  <c r="J1932" i="12"/>
  <c r="J1931" i="12"/>
  <c r="J1930" i="12"/>
  <c r="J1929" i="12"/>
  <c r="J1928" i="12"/>
  <c r="J1927" i="12"/>
  <c r="J1926" i="12"/>
  <c r="J1925" i="12"/>
  <c r="J1924" i="12"/>
  <c r="J1923" i="12"/>
  <c r="J1922" i="12"/>
  <c r="J1921" i="12"/>
  <c r="J1920" i="12"/>
  <c r="J1919" i="12"/>
  <c r="J1918" i="12"/>
  <c r="J1917" i="12"/>
  <c r="J1916" i="12"/>
  <c r="J1915" i="12"/>
  <c r="J1914" i="12"/>
  <c r="J1913" i="12"/>
  <c r="J1912" i="12"/>
  <c r="J1911" i="12"/>
  <c r="J1910" i="12"/>
  <c r="J1909" i="12"/>
  <c r="J1908" i="12"/>
  <c r="J1907" i="12"/>
  <c r="J1906" i="12"/>
  <c r="J1905" i="12"/>
  <c r="J1904" i="12"/>
  <c r="J1903" i="12"/>
  <c r="J1902" i="12"/>
  <c r="J1901" i="12"/>
  <c r="J1900" i="12"/>
  <c r="J1899" i="12"/>
  <c r="J1898" i="12"/>
  <c r="J1897" i="12"/>
  <c r="J1896" i="12"/>
  <c r="J1895" i="12"/>
  <c r="J1894" i="12"/>
  <c r="J1893" i="12"/>
  <c r="J1892" i="12"/>
  <c r="J1891" i="12"/>
  <c r="J1890" i="12"/>
  <c r="J1889" i="12"/>
  <c r="J1888" i="12"/>
  <c r="J1887" i="12"/>
  <c r="J1886" i="12"/>
  <c r="J1885" i="12"/>
  <c r="J1884" i="12"/>
  <c r="J1883" i="12"/>
  <c r="J1882" i="12"/>
  <c r="J1881" i="12"/>
  <c r="J1880" i="12"/>
  <c r="J1879" i="12"/>
  <c r="J1878" i="12"/>
  <c r="J1877" i="12"/>
  <c r="J1876" i="12"/>
  <c r="J1875" i="12"/>
  <c r="J1874" i="12"/>
  <c r="J1873" i="12"/>
  <c r="J1872" i="12"/>
  <c r="J1871" i="12"/>
  <c r="J1870" i="12"/>
  <c r="J1869" i="12"/>
  <c r="J1868" i="12"/>
  <c r="J1867" i="12"/>
  <c r="J1866" i="12"/>
  <c r="J1865" i="12"/>
  <c r="J1864" i="12"/>
  <c r="J1863" i="12"/>
  <c r="J1862" i="12"/>
  <c r="J1861" i="12"/>
  <c r="J1860" i="12"/>
  <c r="J1859" i="12"/>
  <c r="J1858" i="12"/>
  <c r="J1857" i="12"/>
  <c r="J1856" i="12"/>
  <c r="J1855" i="12"/>
  <c r="J1854" i="12"/>
  <c r="J1853" i="12"/>
  <c r="J1852" i="12"/>
  <c r="J1851" i="12"/>
  <c r="J1850" i="12"/>
  <c r="J1849" i="12"/>
  <c r="J1848" i="12"/>
  <c r="J1847" i="12"/>
  <c r="J1846" i="12"/>
  <c r="J1845" i="12"/>
  <c r="J1844" i="12"/>
  <c r="J1843" i="12"/>
  <c r="J1842" i="12"/>
  <c r="J1841" i="12"/>
  <c r="J1840" i="12"/>
  <c r="J1839" i="12"/>
  <c r="J1838" i="12"/>
  <c r="J1837" i="12"/>
  <c r="J1836" i="12"/>
  <c r="J1835" i="12"/>
  <c r="J1834" i="12"/>
  <c r="J1833" i="12"/>
  <c r="J1832" i="12"/>
  <c r="J1831" i="12"/>
  <c r="J1830" i="12"/>
  <c r="J1829" i="12"/>
  <c r="J1828" i="12"/>
  <c r="J1827" i="12"/>
  <c r="J1826" i="12"/>
  <c r="J1825" i="12"/>
  <c r="J1824" i="12"/>
  <c r="J1823" i="12"/>
  <c r="J1822" i="12"/>
  <c r="J1821" i="12"/>
  <c r="J1820" i="12"/>
  <c r="J1819" i="12"/>
  <c r="J1818" i="12"/>
  <c r="J1817" i="12"/>
  <c r="J1816" i="12"/>
  <c r="J1815" i="12"/>
  <c r="J1814" i="12"/>
  <c r="J1813" i="12"/>
  <c r="J1812" i="12"/>
  <c r="J1811" i="12"/>
  <c r="J1810" i="12"/>
  <c r="J1809" i="12"/>
  <c r="J1808" i="12"/>
  <c r="J1807" i="12"/>
  <c r="J1806" i="12"/>
  <c r="J1805" i="12"/>
  <c r="J1804" i="12"/>
  <c r="J1803" i="12"/>
  <c r="J1802" i="12"/>
  <c r="J1801" i="12"/>
  <c r="J1800" i="12"/>
  <c r="J1799" i="12"/>
  <c r="J1798" i="12"/>
  <c r="J1797" i="12"/>
  <c r="J1796" i="12"/>
  <c r="J1795" i="12"/>
  <c r="J1794" i="12"/>
  <c r="J1793" i="12"/>
  <c r="J1792" i="12"/>
  <c r="J1791" i="12"/>
  <c r="J1790" i="12"/>
  <c r="J1789" i="12"/>
  <c r="J1788" i="12"/>
  <c r="J1787" i="12"/>
  <c r="J1786" i="12"/>
  <c r="J1785" i="12"/>
  <c r="J1784" i="12"/>
  <c r="J1783" i="12"/>
  <c r="J1782" i="12"/>
  <c r="J1781" i="12"/>
  <c r="J1780" i="12"/>
  <c r="J1779" i="12"/>
  <c r="J1778" i="12"/>
  <c r="J1777" i="12"/>
  <c r="J1776" i="12"/>
  <c r="J1775" i="12"/>
  <c r="J1774" i="12"/>
  <c r="J1773" i="12"/>
  <c r="J1772" i="12"/>
  <c r="J1771" i="12"/>
  <c r="J1770" i="12"/>
  <c r="J1769" i="12"/>
  <c r="J1768" i="12"/>
  <c r="J1767" i="12"/>
  <c r="J1766" i="12"/>
  <c r="J1765" i="12"/>
  <c r="J1764" i="12"/>
  <c r="J1763" i="12"/>
  <c r="J1762" i="12"/>
  <c r="J1761" i="12"/>
  <c r="J1760" i="12"/>
  <c r="J1759" i="12"/>
  <c r="J1758" i="12"/>
  <c r="J1757" i="12"/>
  <c r="J1756" i="12"/>
  <c r="J1755" i="12"/>
  <c r="J1754" i="12"/>
  <c r="J1753" i="12"/>
  <c r="J1752" i="12"/>
  <c r="J1751" i="12"/>
  <c r="J1750" i="12"/>
  <c r="J1749" i="12"/>
  <c r="J1748" i="12"/>
  <c r="J1747" i="12"/>
  <c r="J1746" i="12"/>
  <c r="J1745" i="12"/>
  <c r="J1744" i="12"/>
  <c r="J1743" i="12"/>
  <c r="J1742" i="12"/>
  <c r="J1741" i="12"/>
  <c r="J1740" i="12"/>
  <c r="J1739" i="12"/>
  <c r="J1738" i="12"/>
  <c r="J1737" i="12"/>
  <c r="J1736" i="12"/>
  <c r="J1735" i="12"/>
  <c r="J1734" i="12"/>
  <c r="J1733" i="12"/>
  <c r="J1732" i="12"/>
  <c r="J1731" i="12"/>
  <c r="J1730" i="12"/>
  <c r="J1729" i="12"/>
  <c r="J1728" i="12"/>
  <c r="J1727" i="12"/>
  <c r="J1726" i="12"/>
  <c r="J1725" i="12"/>
  <c r="J1724" i="12"/>
  <c r="J1723" i="12"/>
  <c r="J1722" i="12"/>
  <c r="J1721" i="12"/>
  <c r="J1720" i="12"/>
  <c r="J1719" i="12"/>
  <c r="J1718" i="12"/>
  <c r="J1717" i="12"/>
  <c r="J1716" i="12"/>
  <c r="J1715" i="12"/>
  <c r="J1714" i="12"/>
  <c r="J1713" i="12"/>
  <c r="J1712" i="12"/>
  <c r="J1711" i="12"/>
  <c r="J1710" i="12"/>
  <c r="J1709" i="12"/>
  <c r="J1708" i="12"/>
  <c r="J1707" i="12"/>
  <c r="J1706" i="12"/>
  <c r="J1705" i="12"/>
  <c r="J1704" i="12"/>
  <c r="J1703" i="12"/>
  <c r="J1702" i="12"/>
  <c r="J1701" i="12"/>
  <c r="J1700" i="12"/>
  <c r="J1699" i="12"/>
  <c r="J1698" i="12"/>
  <c r="J1697" i="12"/>
  <c r="J1696" i="12"/>
  <c r="J1695" i="12"/>
  <c r="J1694" i="12"/>
  <c r="J1693" i="12"/>
  <c r="J1692" i="12"/>
  <c r="J1691" i="12"/>
  <c r="J1690" i="12"/>
  <c r="J1689" i="12"/>
  <c r="J1688" i="12"/>
  <c r="J1687" i="12"/>
  <c r="J1686" i="12"/>
  <c r="J1685" i="12"/>
  <c r="J1684" i="12"/>
  <c r="J1683" i="12"/>
  <c r="J1682" i="12"/>
  <c r="J1681" i="12"/>
  <c r="J1680" i="12"/>
  <c r="J1679" i="12"/>
  <c r="J1678" i="12"/>
  <c r="J1677" i="12"/>
  <c r="J1676" i="12"/>
  <c r="J1675" i="12"/>
  <c r="J1674" i="12"/>
  <c r="J1673" i="12"/>
  <c r="J1672" i="12"/>
  <c r="J1671" i="12"/>
  <c r="J1670" i="12"/>
  <c r="J1669" i="12"/>
  <c r="J1668" i="12"/>
  <c r="J1667" i="12"/>
  <c r="J1666" i="12"/>
  <c r="J1665" i="12"/>
  <c r="J1664" i="12"/>
  <c r="J1663" i="12"/>
  <c r="J1662" i="12"/>
  <c r="J1661" i="12"/>
  <c r="J1660" i="12"/>
  <c r="J1659" i="12"/>
  <c r="J1658" i="12"/>
  <c r="J1657" i="12"/>
  <c r="J1656" i="12"/>
  <c r="J1655" i="12"/>
  <c r="J1654" i="12"/>
  <c r="J1653" i="12"/>
  <c r="J1652" i="12"/>
  <c r="J1651" i="12"/>
  <c r="J1650" i="12"/>
  <c r="J1649" i="12"/>
  <c r="J1648" i="12"/>
  <c r="J1647" i="12"/>
  <c r="J1646" i="12"/>
  <c r="J1645" i="12"/>
  <c r="J1644" i="12"/>
  <c r="J1643" i="12"/>
  <c r="J1642" i="12"/>
  <c r="J1641" i="12"/>
  <c r="J1640" i="12"/>
  <c r="J1639" i="12"/>
  <c r="J1638" i="12"/>
  <c r="J1637" i="12"/>
  <c r="J1636" i="12"/>
  <c r="J1635" i="12"/>
  <c r="J1634" i="12"/>
  <c r="J1633" i="12"/>
  <c r="J1632" i="12"/>
  <c r="J1631" i="12"/>
  <c r="J1630" i="12"/>
  <c r="J1629" i="12"/>
  <c r="J1628" i="12"/>
  <c r="J1627" i="12"/>
  <c r="J1626" i="12"/>
  <c r="J1625" i="12"/>
  <c r="J1624" i="12"/>
  <c r="J1623" i="12"/>
  <c r="J1622" i="12"/>
  <c r="J1621" i="12"/>
  <c r="J1620" i="12"/>
  <c r="J1619" i="12"/>
  <c r="J1618" i="12"/>
  <c r="J1617" i="12"/>
  <c r="J1616" i="12"/>
  <c r="J1615" i="12"/>
  <c r="J1614" i="12"/>
  <c r="J1613" i="12"/>
  <c r="J1612" i="12"/>
  <c r="J1611" i="12"/>
  <c r="J1610" i="12"/>
  <c r="J1609" i="12"/>
  <c r="J1608" i="12"/>
  <c r="J1607" i="12"/>
  <c r="J1606" i="12"/>
  <c r="J1605" i="12"/>
  <c r="J1604" i="12"/>
  <c r="J1603" i="12"/>
  <c r="J1602" i="12"/>
  <c r="J1601" i="12"/>
  <c r="J1600" i="12"/>
  <c r="J1599" i="12"/>
  <c r="J1598" i="12"/>
  <c r="J1597" i="12"/>
  <c r="J1596" i="12"/>
  <c r="J1595" i="12"/>
  <c r="J1594" i="12"/>
  <c r="J1593" i="12"/>
  <c r="J1592" i="12"/>
  <c r="J1591" i="12"/>
  <c r="J1590" i="12"/>
  <c r="J1589" i="12"/>
  <c r="J1588" i="12"/>
  <c r="J1587" i="12"/>
  <c r="J1586" i="12"/>
  <c r="J1585" i="12"/>
  <c r="J1584" i="12"/>
  <c r="J1583" i="12"/>
  <c r="J1582" i="12"/>
  <c r="J1581" i="12"/>
  <c r="J1580" i="12"/>
  <c r="J1579" i="12"/>
  <c r="J1578" i="12"/>
  <c r="J1577" i="12"/>
  <c r="J1576" i="12"/>
  <c r="J1575" i="12"/>
  <c r="J1574" i="12"/>
  <c r="J1573" i="12"/>
  <c r="J1572" i="12"/>
  <c r="J1571" i="12"/>
  <c r="J1570" i="12"/>
  <c r="J1569" i="12"/>
  <c r="J1568" i="12"/>
  <c r="J1567" i="12"/>
  <c r="J1566" i="12"/>
  <c r="J1565" i="12"/>
  <c r="J1564" i="12"/>
  <c r="J1563" i="12"/>
  <c r="J1562" i="12"/>
  <c r="J1561" i="12"/>
  <c r="J1560" i="12"/>
  <c r="J1559" i="12"/>
  <c r="J1558" i="12"/>
  <c r="J1557" i="12"/>
  <c r="J1556" i="12"/>
  <c r="J1555" i="12"/>
  <c r="J1554" i="12"/>
  <c r="J1553" i="12"/>
  <c r="J1552" i="12"/>
  <c r="J1551" i="12"/>
  <c r="J1550" i="12"/>
  <c r="J1549" i="12"/>
  <c r="J1548" i="12"/>
  <c r="J1547" i="12"/>
  <c r="J1546" i="12"/>
  <c r="J1545" i="12"/>
  <c r="J1544" i="12"/>
  <c r="J1543" i="12"/>
  <c r="J1542" i="12"/>
  <c r="J1541" i="12"/>
  <c r="J1540" i="12"/>
  <c r="J1539" i="12"/>
  <c r="J1538" i="12"/>
  <c r="J1537" i="12"/>
  <c r="J1536" i="12"/>
  <c r="J1535" i="12"/>
  <c r="J1534" i="12"/>
  <c r="J1533" i="12"/>
  <c r="J1532" i="12"/>
  <c r="J1531" i="12"/>
  <c r="J1530" i="12"/>
  <c r="J1529" i="12"/>
  <c r="J1528" i="12"/>
  <c r="J1527" i="12"/>
  <c r="J1526" i="12"/>
  <c r="J1525" i="12"/>
  <c r="J1524" i="12"/>
  <c r="J1523" i="12"/>
  <c r="J1522" i="12"/>
  <c r="J1521" i="12"/>
  <c r="J1520" i="12"/>
  <c r="J1519" i="12"/>
  <c r="J1518" i="12"/>
  <c r="J1517" i="12"/>
  <c r="J1516" i="12"/>
  <c r="J1515" i="12"/>
  <c r="J1514" i="12"/>
  <c r="J1513" i="12"/>
  <c r="J1512" i="12"/>
  <c r="J1511" i="12"/>
  <c r="J1510" i="12"/>
  <c r="J1509" i="12"/>
  <c r="J1508" i="12"/>
  <c r="J1507" i="12"/>
  <c r="J1506" i="12"/>
  <c r="J1505" i="12"/>
  <c r="J1504" i="12"/>
  <c r="J1503" i="12"/>
  <c r="J1502" i="12"/>
  <c r="J1501" i="12"/>
  <c r="J1500" i="12"/>
  <c r="J1499" i="12"/>
  <c r="J1498" i="12"/>
  <c r="J1497" i="12"/>
  <c r="J1496" i="12"/>
  <c r="J1495" i="12"/>
  <c r="J1494" i="12"/>
  <c r="J1493" i="12"/>
  <c r="J1492" i="12"/>
  <c r="J1491" i="12"/>
  <c r="J1490" i="12"/>
  <c r="J1489" i="12"/>
  <c r="J1488" i="12"/>
  <c r="J1487" i="12"/>
  <c r="J1486" i="12"/>
  <c r="J1485" i="12"/>
  <c r="J1484" i="12"/>
  <c r="J1483" i="12"/>
  <c r="J1482" i="12"/>
  <c r="J1481" i="12"/>
  <c r="J1480" i="12"/>
  <c r="J1479" i="12"/>
  <c r="J1478" i="12"/>
  <c r="J1477" i="12"/>
  <c r="J1476" i="12"/>
  <c r="J1475" i="12"/>
  <c r="J1474" i="12"/>
  <c r="J1473" i="12"/>
  <c r="J1472" i="12"/>
  <c r="J1471" i="12"/>
  <c r="J1470" i="12"/>
  <c r="J1469" i="12"/>
  <c r="J1468" i="12"/>
  <c r="J1467" i="12"/>
  <c r="J1466" i="12"/>
  <c r="J1465" i="12"/>
  <c r="J1464" i="12"/>
  <c r="J1463" i="12"/>
  <c r="J1462" i="12"/>
  <c r="J1461" i="12"/>
  <c r="J1460" i="12"/>
  <c r="J1459" i="12"/>
  <c r="J1458" i="12"/>
  <c r="J1457" i="12"/>
  <c r="J1456" i="12"/>
  <c r="J1455" i="12"/>
  <c r="J1454" i="12"/>
  <c r="J1453" i="12"/>
  <c r="J1452" i="12"/>
  <c r="J1451" i="12"/>
  <c r="J1450" i="12"/>
  <c r="J1449" i="12"/>
  <c r="J1448" i="12"/>
  <c r="J1447" i="12"/>
  <c r="J1446" i="12"/>
  <c r="J1445" i="12"/>
  <c r="J1444" i="12"/>
  <c r="J1443" i="12"/>
  <c r="J1442" i="12"/>
  <c r="J1441" i="12"/>
  <c r="J1440" i="12"/>
  <c r="J1439" i="12"/>
  <c r="J1438" i="12"/>
  <c r="J1437" i="12"/>
  <c r="J1436" i="12"/>
  <c r="J1435" i="12"/>
  <c r="J1434" i="12"/>
  <c r="J1433" i="12"/>
  <c r="J1432" i="12"/>
  <c r="J1431" i="12"/>
  <c r="J1430" i="12"/>
  <c r="J1429" i="12"/>
  <c r="J1428" i="12"/>
  <c r="J1427" i="12"/>
  <c r="J1426" i="12"/>
  <c r="J1425" i="12"/>
  <c r="J1424" i="12"/>
  <c r="J1423" i="12"/>
  <c r="J1422" i="12"/>
  <c r="J1421" i="12"/>
  <c r="J1420" i="12"/>
  <c r="J1419" i="12"/>
  <c r="J1418" i="12"/>
  <c r="J1417" i="12"/>
  <c r="J1416" i="12"/>
  <c r="J1415" i="12"/>
  <c r="J1414" i="12"/>
  <c r="J1413" i="12"/>
  <c r="J1412" i="12"/>
  <c r="J1411" i="12"/>
  <c r="J1410" i="12"/>
  <c r="J1409" i="12"/>
  <c r="J1408" i="12"/>
  <c r="J1407" i="12"/>
  <c r="J1406" i="12"/>
  <c r="J1405" i="12"/>
  <c r="J1404" i="12"/>
  <c r="J1403" i="12"/>
  <c r="J1402" i="12"/>
  <c r="J1401" i="12"/>
  <c r="J1400" i="12"/>
  <c r="J1399" i="12"/>
  <c r="J1398" i="12"/>
  <c r="J1397" i="12"/>
  <c r="J1396" i="12"/>
  <c r="J1395" i="12"/>
  <c r="J1394" i="12"/>
  <c r="J1393" i="12"/>
  <c r="J1392" i="12"/>
  <c r="J1391" i="12"/>
  <c r="J1390" i="12"/>
  <c r="J1389" i="12"/>
  <c r="J1388" i="12"/>
  <c r="J1387" i="12"/>
  <c r="J1386" i="12"/>
  <c r="J1385" i="12"/>
  <c r="J1384" i="12"/>
  <c r="J1383" i="12"/>
  <c r="J1382" i="12"/>
  <c r="J1381" i="12"/>
  <c r="J1380" i="12"/>
  <c r="J1379" i="12"/>
  <c r="J1378" i="12"/>
  <c r="J1377" i="12"/>
  <c r="J1376" i="12"/>
  <c r="J1375" i="12"/>
  <c r="J1374" i="12"/>
  <c r="J1373" i="12"/>
  <c r="J1372" i="12"/>
  <c r="J1371" i="12"/>
  <c r="J1370" i="12"/>
  <c r="J1369" i="12"/>
  <c r="J1368" i="12"/>
  <c r="J1367" i="12"/>
  <c r="J1366" i="12"/>
  <c r="J1365" i="12"/>
  <c r="J1364" i="12"/>
  <c r="J1363" i="12"/>
  <c r="J1362" i="12"/>
  <c r="J1361" i="12"/>
  <c r="J1360" i="12"/>
  <c r="J1359" i="12"/>
  <c r="J1358" i="12"/>
  <c r="J1357" i="12"/>
  <c r="J1356" i="12"/>
  <c r="J1355" i="12"/>
  <c r="J1354" i="12"/>
  <c r="J1353" i="12"/>
  <c r="J1352" i="12"/>
  <c r="J1351" i="12"/>
  <c r="J1350" i="12"/>
  <c r="J1349" i="12"/>
  <c r="J1348" i="12"/>
  <c r="J1347" i="12"/>
  <c r="J1346" i="12"/>
  <c r="J1345" i="12"/>
  <c r="J1344" i="12"/>
  <c r="J1343" i="12"/>
  <c r="J1342" i="12"/>
  <c r="J1341" i="12"/>
  <c r="J1340" i="12"/>
  <c r="J1339" i="12"/>
  <c r="J1338" i="12"/>
  <c r="J1337" i="12"/>
  <c r="J1336" i="12"/>
  <c r="J1335" i="12"/>
  <c r="J1334" i="12"/>
  <c r="J1333" i="12"/>
  <c r="J1332" i="12"/>
  <c r="J1331" i="12"/>
  <c r="J1330" i="12"/>
  <c r="J1329" i="12"/>
  <c r="J1328" i="12"/>
  <c r="J1327" i="12"/>
  <c r="J1326" i="12"/>
  <c r="J1325" i="12"/>
  <c r="J1324" i="12"/>
  <c r="J1323" i="12"/>
  <c r="J1322" i="12"/>
  <c r="J1321" i="12"/>
  <c r="J1320" i="12"/>
  <c r="J1319" i="12"/>
  <c r="J1318" i="12"/>
  <c r="J1317" i="12"/>
  <c r="J1316" i="12"/>
  <c r="J1315" i="12"/>
  <c r="J1314" i="12"/>
  <c r="J1313" i="12"/>
  <c r="J1312" i="12"/>
  <c r="J1311" i="12"/>
  <c r="J1310" i="12"/>
  <c r="J1309" i="12"/>
  <c r="J1308" i="12"/>
  <c r="J1307" i="12"/>
  <c r="J1306" i="12"/>
  <c r="J1305" i="12"/>
  <c r="J1304" i="12"/>
  <c r="J1303" i="12"/>
  <c r="J1302" i="12"/>
  <c r="J1301" i="12"/>
  <c r="J1300" i="12"/>
  <c r="J1299" i="12"/>
  <c r="J1298" i="12"/>
  <c r="J1297" i="12"/>
  <c r="J1296" i="12"/>
  <c r="J1295" i="12"/>
  <c r="J1294" i="12"/>
  <c r="J1293" i="12"/>
  <c r="J1292" i="12"/>
  <c r="J1291" i="12"/>
  <c r="J1290" i="12"/>
  <c r="J1289" i="12"/>
  <c r="J1288" i="12"/>
  <c r="J1287" i="12"/>
  <c r="J1286" i="12"/>
  <c r="J1285" i="12"/>
  <c r="J1284" i="12"/>
  <c r="J1283" i="12"/>
  <c r="J1282" i="12"/>
  <c r="J1281" i="12"/>
  <c r="J1280" i="12"/>
  <c r="J1279" i="12"/>
  <c r="J1278" i="12"/>
  <c r="J1277" i="12"/>
  <c r="J1276" i="12"/>
  <c r="J1275" i="12"/>
  <c r="J1274" i="12"/>
  <c r="J1273" i="12"/>
  <c r="J1272" i="12"/>
  <c r="J1271" i="12"/>
  <c r="J1270" i="12"/>
  <c r="J1269" i="12"/>
  <c r="J1268" i="12"/>
  <c r="J1267" i="12"/>
  <c r="J1266" i="12"/>
  <c r="J1265" i="12"/>
  <c r="J1264" i="12"/>
  <c r="J1263" i="12"/>
  <c r="J1262" i="12"/>
  <c r="J1261" i="12"/>
  <c r="J1260" i="12"/>
  <c r="J1259" i="12"/>
  <c r="J1258" i="12"/>
  <c r="J1257" i="12"/>
  <c r="J1256" i="12"/>
  <c r="J1255" i="12"/>
  <c r="J1254" i="12"/>
  <c r="J1253" i="12"/>
  <c r="J1252" i="12"/>
  <c r="J1251" i="12"/>
  <c r="J1250" i="12"/>
  <c r="J1249" i="12"/>
  <c r="J1248" i="12"/>
  <c r="J1247" i="12"/>
  <c r="J1246" i="12"/>
  <c r="J1245" i="12"/>
  <c r="J1244" i="12"/>
  <c r="J1243" i="12"/>
  <c r="J1242" i="12"/>
  <c r="J1241" i="12"/>
  <c r="J1240" i="12"/>
  <c r="J1239" i="12"/>
  <c r="J1238" i="12"/>
  <c r="J1237" i="12"/>
  <c r="J1236" i="12"/>
  <c r="J1235" i="12"/>
  <c r="J1234" i="12"/>
  <c r="J1233" i="12"/>
  <c r="J1232" i="12"/>
  <c r="J1231" i="12"/>
  <c r="J1230" i="12"/>
  <c r="J1229" i="12"/>
  <c r="J1228" i="12"/>
  <c r="J1227" i="12"/>
  <c r="J1226" i="12"/>
  <c r="J1225" i="12"/>
  <c r="J1224" i="12"/>
  <c r="J1223" i="12"/>
  <c r="J1222" i="12"/>
  <c r="J1221" i="12"/>
  <c r="J1220" i="12"/>
  <c r="J1219" i="12"/>
  <c r="J1218" i="12"/>
  <c r="J1217" i="12"/>
  <c r="J1216" i="12"/>
  <c r="J1215" i="12"/>
  <c r="J1214" i="12"/>
  <c r="J1213" i="12"/>
  <c r="J1212" i="12"/>
  <c r="J1211" i="12"/>
  <c r="J1210" i="12"/>
  <c r="J1209" i="12"/>
  <c r="J1208" i="12"/>
  <c r="J1207" i="12"/>
  <c r="J1206" i="12"/>
  <c r="J1205" i="12"/>
  <c r="J1204" i="12"/>
  <c r="J1203" i="12"/>
  <c r="J1202" i="12"/>
  <c r="J1201" i="12"/>
  <c r="J1200" i="12"/>
  <c r="J1199" i="12"/>
  <c r="J1198" i="12"/>
  <c r="J1197" i="12"/>
  <c r="J1196" i="12"/>
  <c r="J1195" i="12"/>
  <c r="J1194" i="12"/>
  <c r="J1193" i="12"/>
  <c r="J1192" i="12"/>
  <c r="J1191" i="12"/>
  <c r="J1190" i="12"/>
  <c r="J1189" i="12"/>
  <c r="J1188" i="12"/>
  <c r="J1187" i="12"/>
  <c r="J1186" i="12"/>
  <c r="J1185" i="12"/>
  <c r="J1184" i="12"/>
  <c r="J1183" i="12"/>
  <c r="J1182" i="12"/>
  <c r="J1181" i="12"/>
  <c r="J1180" i="12"/>
  <c r="J1179" i="12"/>
  <c r="J1178" i="12"/>
  <c r="J1177" i="12"/>
  <c r="J1176" i="12"/>
  <c r="J1175" i="12"/>
  <c r="J1174" i="12"/>
  <c r="J1173" i="12"/>
  <c r="J1172" i="12"/>
  <c r="J1171" i="12"/>
  <c r="J1170" i="12"/>
  <c r="J1169" i="12"/>
  <c r="J1168" i="12"/>
  <c r="J1167" i="12"/>
  <c r="J1166" i="12"/>
  <c r="J1165" i="12"/>
  <c r="J1164" i="12"/>
  <c r="J1163" i="12"/>
  <c r="J1162" i="12"/>
  <c r="J1161" i="12"/>
  <c r="J1160" i="12"/>
  <c r="J1159" i="12"/>
  <c r="J1158" i="12"/>
  <c r="J1157" i="12"/>
  <c r="J1156" i="12"/>
  <c r="J1155" i="12"/>
  <c r="J1154" i="12"/>
  <c r="J1153" i="12"/>
  <c r="J1152" i="12"/>
  <c r="J1151" i="12"/>
  <c r="J1150" i="12"/>
  <c r="J1149" i="12"/>
  <c r="J1148" i="12"/>
  <c r="J1147" i="12"/>
  <c r="J1146" i="12"/>
  <c r="J1145" i="12"/>
  <c r="J1144" i="12"/>
  <c r="J1143" i="12"/>
  <c r="J1142" i="12"/>
  <c r="J1141" i="12"/>
  <c r="J1140" i="12"/>
  <c r="J1139" i="12"/>
  <c r="J1138" i="12"/>
  <c r="J1137" i="12"/>
  <c r="J1136" i="12"/>
  <c r="J1135" i="12"/>
  <c r="J1134" i="12"/>
  <c r="J1133" i="12"/>
  <c r="J1132" i="12"/>
  <c r="J1131" i="12"/>
  <c r="J1130" i="12"/>
  <c r="J1129" i="12"/>
  <c r="J1128" i="12"/>
  <c r="J1127" i="12"/>
  <c r="J1126" i="12"/>
  <c r="J1125" i="12"/>
  <c r="J1124" i="12"/>
  <c r="J1123" i="12"/>
  <c r="J1122" i="12"/>
  <c r="J1121" i="12"/>
  <c r="J1120" i="12"/>
  <c r="J1119" i="12"/>
  <c r="J1118" i="12"/>
  <c r="J1117" i="12"/>
  <c r="J1116" i="12"/>
  <c r="J1115" i="12"/>
  <c r="J1114" i="12"/>
  <c r="J1113" i="12"/>
  <c r="J1112" i="12"/>
  <c r="J1111" i="12"/>
  <c r="J1110" i="12"/>
  <c r="J1109" i="12"/>
  <c r="J1108" i="12"/>
  <c r="J1107" i="12"/>
  <c r="J1106" i="12"/>
  <c r="J1105" i="12"/>
  <c r="J1104" i="12"/>
  <c r="J1103" i="12"/>
  <c r="J1102" i="12"/>
  <c r="J1101" i="12"/>
  <c r="J1100" i="12"/>
  <c r="J1099" i="12"/>
  <c r="J1098" i="12"/>
  <c r="J1097" i="12"/>
  <c r="J1096" i="12"/>
  <c r="J1095" i="12"/>
  <c r="J1094" i="12"/>
  <c r="J1093" i="12"/>
  <c r="J1092" i="12"/>
  <c r="J1091" i="12"/>
  <c r="J1090" i="12"/>
  <c r="J1089" i="12"/>
  <c r="J1088" i="12"/>
  <c r="J1087" i="12"/>
  <c r="J1086" i="12"/>
  <c r="J1085" i="12"/>
  <c r="J1084" i="12"/>
  <c r="J1083" i="12"/>
  <c r="J1082" i="12"/>
  <c r="J1081" i="12"/>
  <c r="J1080" i="12"/>
  <c r="J1079" i="12"/>
  <c r="J1078" i="12"/>
  <c r="J1077" i="12"/>
  <c r="J1076" i="12"/>
  <c r="J1075" i="12"/>
  <c r="J1074" i="12"/>
  <c r="J1073" i="12"/>
  <c r="J1072" i="12"/>
  <c r="J1071" i="12"/>
  <c r="J1070" i="12"/>
  <c r="J1069" i="12"/>
  <c r="J1068" i="12"/>
  <c r="J1067" i="12"/>
  <c r="J1066" i="12"/>
  <c r="J1065" i="12"/>
  <c r="J1064" i="12"/>
  <c r="J1063" i="12"/>
  <c r="J1062" i="12"/>
  <c r="J1061" i="12"/>
  <c r="J1060" i="12"/>
  <c r="J1059" i="12"/>
  <c r="J1058" i="12"/>
  <c r="J1057" i="12"/>
  <c r="J1056" i="12"/>
  <c r="J1055" i="12"/>
  <c r="J1054" i="12"/>
  <c r="J1053" i="12"/>
  <c r="J1052" i="12"/>
  <c r="J1051" i="12"/>
  <c r="J1050" i="12"/>
  <c r="J1049" i="12"/>
  <c r="J1048" i="12"/>
  <c r="J1047" i="12"/>
  <c r="J1046" i="12"/>
  <c r="J1045" i="12"/>
  <c r="J1044" i="12"/>
  <c r="J1043" i="12"/>
  <c r="J1042" i="12"/>
  <c r="J1041" i="12"/>
  <c r="J1040" i="12"/>
  <c r="J1039" i="12"/>
  <c r="J1038" i="12"/>
  <c r="J1037" i="12"/>
  <c r="J1036" i="12"/>
  <c r="J1035" i="12"/>
  <c r="J1034" i="12"/>
  <c r="J1033" i="12"/>
  <c r="J1032" i="12"/>
  <c r="J1031" i="12"/>
  <c r="J1030" i="12"/>
  <c r="J1029" i="12"/>
  <c r="J1028" i="12"/>
  <c r="J1027" i="12"/>
  <c r="J1026" i="12"/>
  <c r="J1025" i="12"/>
  <c r="J1024" i="12"/>
  <c r="J1023" i="12"/>
  <c r="J1022" i="12"/>
  <c r="J1021" i="12"/>
  <c r="J1020" i="12"/>
  <c r="J1019" i="12"/>
  <c r="J1018" i="12"/>
  <c r="J1017" i="12"/>
  <c r="J1016" i="12"/>
  <c r="J1015" i="12"/>
  <c r="J1014" i="12"/>
  <c r="J1013" i="12"/>
  <c r="J1012" i="12"/>
  <c r="J1011" i="12"/>
  <c r="J1010" i="12"/>
  <c r="J1009" i="12"/>
  <c r="J1008" i="12"/>
  <c r="J1007" i="12"/>
  <c r="J1006" i="12"/>
  <c r="J1005" i="12"/>
  <c r="J1004" i="12"/>
  <c r="J1003" i="12"/>
  <c r="J1002" i="12"/>
  <c r="J1001" i="12"/>
  <c r="J1000" i="12"/>
  <c r="J999" i="12"/>
  <c r="J998" i="12"/>
  <c r="J997" i="12"/>
  <c r="J996" i="12"/>
  <c r="J995" i="12"/>
  <c r="J994" i="12"/>
  <c r="J993" i="12"/>
  <c r="J992" i="12"/>
  <c r="J991" i="12"/>
  <c r="J990" i="12"/>
  <c r="J989" i="12"/>
  <c r="J988" i="12"/>
  <c r="J987" i="12"/>
  <c r="J986" i="12"/>
  <c r="J985" i="12"/>
  <c r="J984" i="12"/>
  <c r="J983" i="12"/>
  <c r="J982" i="12"/>
  <c r="J981" i="12"/>
  <c r="J980" i="12"/>
  <c r="J979" i="12"/>
  <c r="J978" i="12"/>
  <c r="J977" i="12"/>
  <c r="J976" i="12"/>
  <c r="J975" i="12"/>
  <c r="J974" i="12"/>
  <c r="J973" i="12"/>
  <c r="J972" i="12"/>
  <c r="J971" i="12"/>
  <c r="J970" i="12"/>
  <c r="J969" i="12"/>
  <c r="J968" i="12"/>
  <c r="J967" i="12"/>
  <c r="J966" i="12"/>
  <c r="J965" i="12"/>
  <c r="J964" i="12"/>
  <c r="J963" i="12"/>
  <c r="J962" i="12"/>
  <c r="J961" i="12"/>
  <c r="J960" i="12"/>
  <c r="J959" i="12"/>
  <c r="J958" i="12"/>
  <c r="J957" i="12"/>
  <c r="J956" i="12"/>
  <c r="J955" i="12"/>
  <c r="J954" i="12"/>
  <c r="J953" i="12"/>
  <c r="J952" i="12"/>
  <c r="J951" i="12"/>
  <c r="J950" i="12"/>
  <c r="J949" i="12"/>
  <c r="J948" i="12"/>
  <c r="J947" i="12"/>
  <c r="J946" i="12"/>
  <c r="J945" i="12"/>
  <c r="J944" i="12"/>
  <c r="J943" i="12"/>
  <c r="J942" i="12"/>
  <c r="J941" i="12"/>
  <c r="J940" i="12"/>
  <c r="J939" i="12"/>
  <c r="J938" i="12"/>
  <c r="J937" i="12"/>
  <c r="J936" i="12"/>
  <c r="J935" i="12"/>
  <c r="J934" i="12"/>
  <c r="J933" i="12"/>
  <c r="J932" i="12"/>
  <c r="J931" i="12"/>
  <c r="J930" i="12"/>
  <c r="J929" i="12"/>
  <c r="J928" i="12"/>
  <c r="J927" i="12"/>
  <c r="J926" i="12"/>
  <c r="J925" i="12"/>
  <c r="J924" i="12"/>
  <c r="J923" i="12"/>
  <c r="J922" i="12"/>
  <c r="J921" i="12"/>
  <c r="J920" i="12"/>
  <c r="J919" i="12"/>
  <c r="J918" i="12"/>
  <c r="J917" i="12"/>
  <c r="J916" i="12"/>
  <c r="J915" i="12"/>
  <c r="J914" i="12"/>
  <c r="J913" i="12"/>
  <c r="J912" i="12"/>
  <c r="J911" i="12"/>
  <c r="J910" i="12"/>
  <c r="J909" i="12"/>
  <c r="J908" i="12"/>
  <c r="J907" i="12"/>
  <c r="J906" i="12"/>
  <c r="J905" i="12"/>
  <c r="J904" i="12"/>
  <c r="J903" i="12"/>
  <c r="J902" i="12"/>
  <c r="J901" i="12"/>
  <c r="J900" i="12"/>
  <c r="J899" i="12"/>
  <c r="J898" i="12"/>
  <c r="J897" i="12"/>
  <c r="J896" i="12"/>
  <c r="J895" i="12"/>
  <c r="J894" i="12"/>
  <c r="J893" i="12"/>
  <c r="J892" i="12"/>
  <c r="J891" i="12"/>
  <c r="J890" i="12"/>
  <c r="J889" i="12"/>
  <c r="J888" i="12"/>
  <c r="J887" i="12"/>
  <c r="J886" i="12"/>
  <c r="J885" i="12"/>
  <c r="J884" i="12"/>
  <c r="J883" i="12"/>
  <c r="J882" i="12"/>
  <c r="J881" i="12"/>
  <c r="J880" i="12"/>
  <c r="J879" i="12"/>
  <c r="J878" i="12"/>
  <c r="J877" i="12"/>
  <c r="J876" i="12"/>
  <c r="J875" i="12"/>
  <c r="J874" i="12"/>
  <c r="J873" i="12"/>
  <c r="J872" i="12"/>
  <c r="J871" i="12"/>
  <c r="J870" i="12"/>
  <c r="J869" i="12"/>
  <c r="J868" i="12"/>
  <c r="J867" i="12"/>
  <c r="J866" i="12"/>
  <c r="J865" i="12"/>
  <c r="J864" i="12"/>
  <c r="J863" i="12"/>
  <c r="J862" i="12"/>
  <c r="J861" i="12"/>
  <c r="J860" i="12"/>
  <c r="J859" i="12"/>
  <c r="J858" i="12"/>
  <c r="J857" i="12"/>
  <c r="J856" i="12"/>
  <c r="J855" i="12"/>
  <c r="J854" i="12"/>
  <c r="J853" i="12"/>
  <c r="J852" i="12"/>
  <c r="J851" i="12"/>
  <c r="J850" i="12"/>
  <c r="J849" i="12"/>
  <c r="J848" i="12"/>
  <c r="J847" i="12"/>
  <c r="J846" i="12"/>
  <c r="J845" i="12"/>
  <c r="J844" i="12"/>
  <c r="J843" i="12"/>
  <c r="J842" i="12"/>
  <c r="J841" i="12"/>
  <c r="J840" i="12"/>
  <c r="J839" i="12"/>
  <c r="J838" i="12"/>
  <c r="J837" i="12"/>
  <c r="J836" i="12"/>
  <c r="J835" i="12"/>
  <c r="J834" i="12"/>
  <c r="J833" i="12"/>
  <c r="J832" i="12"/>
  <c r="J831" i="12"/>
  <c r="J830" i="12"/>
  <c r="J829" i="12"/>
  <c r="J828" i="12"/>
  <c r="J827" i="12"/>
  <c r="J826" i="12"/>
  <c r="J825" i="12"/>
  <c r="J824" i="12"/>
  <c r="J823" i="12"/>
  <c r="J822" i="12"/>
  <c r="J821" i="12"/>
  <c r="J820" i="12"/>
  <c r="J819" i="12"/>
  <c r="J818" i="12"/>
  <c r="J817" i="12"/>
  <c r="J816" i="12"/>
  <c r="J815" i="12"/>
  <c r="J814" i="12"/>
  <c r="J813" i="12"/>
  <c r="J812" i="12"/>
  <c r="J811" i="12"/>
  <c r="J810" i="12"/>
  <c r="J809" i="12"/>
  <c r="J808" i="12"/>
  <c r="J807" i="12"/>
  <c r="J806" i="12"/>
  <c r="J805" i="12"/>
  <c r="J804" i="12"/>
  <c r="J803" i="12"/>
  <c r="J802" i="12"/>
  <c r="J801" i="12"/>
  <c r="J800" i="12"/>
  <c r="J799" i="12"/>
  <c r="J798" i="12"/>
  <c r="J797" i="12"/>
  <c r="J796" i="12"/>
  <c r="J795" i="12"/>
  <c r="J794" i="12"/>
  <c r="J793" i="12"/>
  <c r="J792" i="12"/>
  <c r="J791" i="12"/>
  <c r="J790" i="12"/>
  <c r="J789" i="12"/>
  <c r="J788" i="12"/>
  <c r="J787" i="12"/>
  <c r="J786" i="12"/>
  <c r="J785" i="12"/>
  <c r="J784" i="12"/>
  <c r="J783" i="12"/>
  <c r="J782" i="12"/>
  <c r="J781" i="12"/>
  <c r="J780" i="12"/>
  <c r="J779" i="12"/>
  <c r="J778" i="12"/>
  <c r="J777" i="12"/>
  <c r="J776" i="12"/>
  <c r="J775" i="12"/>
  <c r="J774" i="12"/>
  <c r="J773" i="12"/>
  <c r="J772" i="12"/>
  <c r="J771" i="12"/>
  <c r="J770" i="12"/>
  <c r="J769" i="12"/>
  <c r="J768" i="12"/>
  <c r="J767" i="12"/>
  <c r="J766" i="12"/>
  <c r="J765" i="12"/>
  <c r="J764" i="12"/>
  <c r="J763" i="12"/>
  <c r="J762" i="12"/>
  <c r="J761" i="12"/>
  <c r="J760" i="12"/>
  <c r="J759" i="12"/>
  <c r="J758" i="12"/>
  <c r="J757" i="12"/>
  <c r="J756" i="12"/>
  <c r="J755" i="12"/>
  <c r="J754" i="12"/>
  <c r="J753" i="12"/>
  <c r="J752" i="12"/>
  <c r="J751" i="12"/>
  <c r="J750" i="12"/>
  <c r="J749" i="12"/>
  <c r="J748" i="12"/>
  <c r="J747" i="12"/>
  <c r="J746" i="12"/>
  <c r="J745" i="12"/>
  <c r="J744" i="12"/>
  <c r="J743" i="12"/>
  <c r="J742" i="12"/>
  <c r="J741" i="12"/>
  <c r="J740" i="12"/>
  <c r="J739" i="12"/>
  <c r="J738" i="12"/>
  <c r="J737" i="12"/>
  <c r="J736" i="12"/>
  <c r="J735" i="12"/>
  <c r="J734" i="12"/>
  <c r="J733" i="12"/>
  <c r="J732" i="12"/>
  <c r="J731" i="12"/>
  <c r="J730" i="12"/>
  <c r="J729" i="12"/>
  <c r="J728" i="12"/>
  <c r="J727" i="12"/>
  <c r="J726" i="12"/>
  <c r="J725" i="12"/>
  <c r="J724" i="12"/>
  <c r="J723" i="12"/>
  <c r="J722" i="12"/>
  <c r="J721" i="12"/>
  <c r="J720" i="12"/>
  <c r="J719" i="12"/>
  <c r="J718" i="12"/>
  <c r="J717" i="12"/>
  <c r="J716" i="12"/>
  <c r="J715" i="12"/>
  <c r="J714" i="12"/>
  <c r="J713" i="12"/>
  <c r="J712" i="12"/>
  <c r="J711" i="12"/>
  <c r="J710" i="12"/>
  <c r="J709" i="12"/>
  <c r="J708" i="12"/>
  <c r="J707" i="12"/>
  <c r="J706" i="12"/>
  <c r="J705" i="12"/>
  <c r="J704" i="12"/>
  <c r="J703" i="12"/>
  <c r="J702" i="12"/>
  <c r="J701" i="12"/>
  <c r="J700" i="12"/>
  <c r="J699" i="12"/>
  <c r="J698" i="12"/>
  <c r="J697" i="12"/>
  <c r="J696" i="12"/>
  <c r="J695" i="12"/>
  <c r="J694" i="12"/>
  <c r="J693" i="12"/>
  <c r="J692" i="12"/>
  <c r="J691" i="12"/>
  <c r="J690" i="12"/>
  <c r="J689" i="12"/>
  <c r="J688" i="12"/>
  <c r="J687" i="12"/>
  <c r="J686" i="12"/>
  <c r="J685" i="12"/>
  <c r="J684" i="12"/>
  <c r="J683" i="12"/>
  <c r="J682" i="12"/>
  <c r="J681" i="12"/>
  <c r="J680" i="12"/>
  <c r="J679" i="12"/>
  <c r="J678" i="12"/>
  <c r="J677" i="12"/>
  <c r="J676" i="12"/>
  <c r="J675" i="12"/>
  <c r="J674" i="12"/>
  <c r="J673" i="12"/>
  <c r="J672" i="12"/>
  <c r="J671" i="12"/>
  <c r="J670" i="12"/>
  <c r="J669" i="12"/>
  <c r="J668" i="12"/>
  <c r="J667" i="12"/>
  <c r="J666" i="12"/>
  <c r="J665" i="12"/>
  <c r="J664" i="12"/>
  <c r="J663" i="12"/>
  <c r="J662" i="12"/>
  <c r="J661" i="12"/>
  <c r="J660" i="12"/>
  <c r="J659" i="12"/>
  <c r="J658" i="12"/>
  <c r="J657" i="12"/>
  <c r="J656" i="12"/>
  <c r="J655" i="12"/>
  <c r="J654" i="12"/>
  <c r="J653" i="12"/>
  <c r="J652" i="12"/>
  <c r="J651" i="12"/>
  <c r="J650" i="12"/>
  <c r="J649" i="12"/>
  <c r="J648" i="12"/>
  <c r="J647" i="12"/>
  <c r="J646" i="12"/>
  <c r="J645" i="12"/>
  <c r="J644" i="12"/>
  <c r="J643" i="12"/>
  <c r="J642" i="12"/>
  <c r="J641" i="12"/>
  <c r="J640" i="12"/>
  <c r="J639" i="12"/>
  <c r="J638" i="12"/>
  <c r="J637" i="12"/>
  <c r="J636" i="12"/>
  <c r="J635" i="12"/>
  <c r="J634" i="12"/>
  <c r="J633" i="12"/>
  <c r="J632" i="12"/>
  <c r="J631" i="12"/>
  <c r="J630" i="12"/>
  <c r="J629" i="12"/>
  <c r="J628" i="12"/>
  <c r="J627" i="12"/>
  <c r="J626" i="12"/>
  <c r="J625" i="12"/>
  <c r="J624" i="12"/>
  <c r="J623" i="12"/>
  <c r="J622" i="12"/>
  <c r="J621" i="12"/>
  <c r="J620" i="12"/>
  <c r="J619" i="12"/>
  <c r="J618" i="12"/>
  <c r="J617" i="12"/>
  <c r="J616" i="12"/>
  <c r="J615" i="12"/>
  <c r="J614" i="12"/>
  <c r="J613" i="12"/>
  <c r="J612" i="12"/>
  <c r="J611" i="12"/>
  <c r="J610" i="12"/>
  <c r="J609" i="12"/>
  <c r="J608" i="12"/>
  <c r="J607" i="12"/>
  <c r="J606" i="12"/>
  <c r="J605" i="12"/>
  <c r="J604" i="12"/>
  <c r="J603" i="12"/>
  <c r="J602" i="12"/>
  <c r="J601" i="12"/>
  <c r="J600" i="12"/>
  <c r="J599" i="12"/>
  <c r="J598" i="12"/>
  <c r="J597" i="12"/>
  <c r="J596" i="12"/>
  <c r="J595" i="12"/>
  <c r="J594" i="12"/>
  <c r="J593" i="12"/>
  <c r="J592" i="12"/>
  <c r="J591" i="12"/>
  <c r="J590" i="12"/>
  <c r="J589" i="12"/>
  <c r="J588" i="12"/>
  <c r="J587" i="12"/>
  <c r="J586" i="12"/>
  <c r="J585" i="12"/>
  <c r="J584" i="12"/>
  <c r="J583" i="12"/>
  <c r="J582" i="12"/>
  <c r="J581" i="12"/>
  <c r="J580" i="12"/>
  <c r="J579" i="12"/>
  <c r="J578" i="12"/>
  <c r="J577" i="12"/>
  <c r="J576" i="12"/>
  <c r="J575" i="12"/>
  <c r="J574" i="12"/>
  <c r="J573" i="12"/>
  <c r="J572" i="12"/>
  <c r="J571" i="12"/>
  <c r="J570" i="12"/>
  <c r="J569" i="12"/>
  <c r="J568" i="12"/>
  <c r="J567" i="12"/>
  <c r="J566" i="12"/>
  <c r="J565" i="12"/>
  <c r="J564" i="12"/>
  <c r="J563" i="12"/>
  <c r="J562" i="12"/>
  <c r="J561" i="12"/>
  <c r="J560" i="12"/>
  <c r="J559" i="12"/>
  <c r="J558" i="12"/>
  <c r="J557" i="12"/>
  <c r="J556" i="12"/>
  <c r="J555" i="12"/>
  <c r="J554" i="12"/>
  <c r="J553" i="12"/>
  <c r="J552" i="12"/>
  <c r="J551" i="12"/>
  <c r="J550" i="12"/>
  <c r="J549" i="12"/>
  <c r="J548" i="12"/>
  <c r="J547" i="12"/>
  <c r="J546" i="12"/>
  <c r="J545" i="12"/>
  <c r="J544" i="12"/>
  <c r="J543" i="12"/>
  <c r="J542" i="12"/>
  <c r="J541" i="12"/>
  <c r="J540" i="12"/>
  <c r="J539" i="12"/>
  <c r="J538" i="12"/>
  <c r="J537" i="12"/>
  <c r="J536" i="12"/>
  <c r="J535" i="12"/>
  <c r="J534" i="12"/>
  <c r="J533" i="12"/>
  <c r="J532" i="12"/>
  <c r="J531" i="12"/>
  <c r="J530" i="12"/>
  <c r="J529" i="12"/>
  <c r="J528" i="12"/>
  <c r="J527" i="12"/>
  <c r="J526" i="12"/>
  <c r="J525" i="12"/>
  <c r="J524" i="12"/>
  <c r="J523" i="12"/>
  <c r="J522" i="12"/>
  <c r="J521" i="12"/>
  <c r="J520" i="12"/>
  <c r="J519" i="12"/>
  <c r="J518" i="12"/>
  <c r="J517" i="12"/>
  <c r="J516" i="12"/>
  <c r="J515" i="12"/>
  <c r="J514" i="12"/>
  <c r="J513" i="12"/>
  <c r="J512" i="12"/>
  <c r="J511" i="12"/>
  <c r="J510" i="12"/>
  <c r="J509" i="12"/>
  <c r="J508" i="12"/>
  <c r="J507" i="12"/>
  <c r="J506" i="12"/>
  <c r="J505" i="12"/>
  <c r="J504" i="12"/>
  <c r="J503" i="12"/>
  <c r="J502" i="12"/>
  <c r="J501" i="12"/>
  <c r="J500" i="12"/>
  <c r="J499" i="12"/>
  <c r="J498" i="12"/>
  <c r="J497" i="12"/>
  <c r="J496" i="12"/>
  <c r="J495" i="12"/>
  <c r="J494" i="12"/>
  <c r="J493" i="12"/>
  <c r="J492" i="12"/>
  <c r="J491" i="12"/>
  <c r="J490" i="12"/>
  <c r="J489" i="12"/>
  <c r="J488" i="12"/>
  <c r="J487" i="12"/>
  <c r="J486" i="12"/>
  <c r="J485" i="12"/>
  <c r="J484" i="12"/>
  <c r="J483" i="12"/>
  <c r="J482" i="12"/>
  <c r="J481" i="12"/>
  <c r="J480" i="12"/>
  <c r="J479" i="12"/>
  <c r="J478" i="12"/>
  <c r="J477" i="12"/>
  <c r="J476" i="12"/>
  <c r="J475" i="12"/>
  <c r="J474" i="12"/>
  <c r="J473" i="12"/>
  <c r="J472" i="12"/>
  <c r="J471" i="12"/>
  <c r="J470" i="12"/>
  <c r="J469" i="12"/>
  <c r="J468" i="12"/>
  <c r="J467" i="12"/>
  <c r="J466" i="12"/>
  <c r="J465" i="12"/>
  <c r="J464" i="12"/>
  <c r="J463" i="12"/>
  <c r="J462" i="12"/>
  <c r="J461" i="12"/>
  <c r="J460" i="12"/>
  <c r="J459" i="12"/>
  <c r="J458" i="12"/>
  <c r="J457" i="12"/>
  <c r="J456" i="12"/>
  <c r="J455" i="12"/>
  <c r="J454" i="12"/>
  <c r="J453" i="12"/>
  <c r="J452" i="12"/>
  <c r="J451" i="12"/>
  <c r="J450" i="12"/>
  <c r="J449" i="12"/>
  <c r="J448" i="12"/>
  <c r="J447" i="12"/>
  <c r="J446" i="12"/>
  <c r="J445" i="12"/>
  <c r="J444" i="12"/>
  <c r="J443" i="12"/>
  <c r="J442" i="12"/>
  <c r="J441" i="12"/>
  <c r="J440" i="12"/>
  <c r="J439" i="12"/>
  <c r="J438" i="12"/>
  <c r="J437" i="12"/>
  <c r="J436" i="12"/>
  <c r="J435" i="12"/>
  <c r="J434" i="12"/>
  <c r="J433" i="12"/>
  <c r="J432" i="12"/>
  <c r="J431" i="12"/>
  <c r="J430" i="12"/>
  <c r="J429" i="12"/>
  <c r="J428" i="12"/>
  <c r="J427" i="12"/>
  <c r="J426" i="12"/>
  <c r="J425" i="12"/>
  <c r="J424" i="12"/>
  <c r="J423" i="12"/>
  <c r="J422" i="12"/>
  <c r="J421" i="12"/>
  <c r="J420" i="12"/>
  <c r="J419" i="12"/>
  <c r="J418" i="12"/>
  <c r="J417" i="12"/>
  <c r="J416" i="12"/>
  <c r="J415" i="12"/>
  <c r="J414" i="12"/>
  <c r="J413" i="12"/>
  <c r="J412" i="12"/>
  <c r="J411" i="12"/>
  <c r="J410" i="12"/>
  <c r="J409" i="12"/>
  <c r="J408" i="12"/>
  <c r="J407" i="12"/>
  <c r="J406" i="12"/>
  <c r="J405" i="12"/>
  <c r="J404" i="12"/>
  <c r="J403" i="12"/>
  <c r="J402" i="12"/>
  <c r="J401" i="12"/>
  <c r="J400" i="12"/>
  <c r="J399" i="12"/>
  <c r="J398" i="12"/>
  <c r="J397" i="12"/>
  <c r="J396" i="12"/>
  <c r="J395" i="12"/>
  <c r="J394" i="12"/>
  <c r="J393" i="12"/>
  <c r="J392" i="12"/>
  <c r="J391" i="12"/>
  <c r="J390" i="12"/>
  <c r="J389" i="12"/>
  <c r="J388" i="12"/>
  <c r="J387" i="12"/>
  <c r="J386" i="12"/>
  <c r="J385" i="12"/>
  <c r="J384" i="12"/>
  <c r="J383" i="12"/>
  <c r="J382" i="12"/>
  <c r="J381" i="12"/>
  <c r="J380" i="12"/>
  <c r="J379" i="12"/>
  <c r="J378" i="12"/>
  <c r="J377" i="12"/>
  <c r="J376" i="12"/>
  <c r="J375" i="12"/>
  <c r="J374" i="12"/>
  <c r="J373" i="12"/>
  <c r="J372" i="12"/>
  <c r="J371" i="12"/>
  <c r="J370" i="12"/>
  <c r="J369" i="12"/>
  <c r="J368" i="12"/>
  <c r="J367" i="12"/>
  <c r="J366" i="12"/>
  <c r="J365" i="12"/>
  <c r="J364" i="12"/>
  <c r="J363" i="12"/>
  <c r="J362" i="12"/>
  <c r="J361" i="12"/>
  <c r="J360" i="12"/>
  <c r="J359" i="12"/>
  <c r="J358" i="12"/>
  <c r="J357" i="12"/>
  <c r="J356" i="12"/>
  <c r="J355" i="12"/>
  <c r="J354" i="12"/>
  <c r="J353" i="12"/>
  <c r="J352" i="12"/>
  <c r="J351" i="12"/>
  <c r="J350" i="12"/>
  <c r="J349" i="12"/>
  <c r="J348" i="12"/>
  <c r="J347" i="12"/>
  <c r="J346" i="12"/>
  <c r="J345" i="12"/>
  <c r="J344" i="12"/>
  <c r="J343" i="12"/>
  <c r="J342" i="12"/>
  <c r="J341" i="12"/>
  <c r="J340" i="12"/>
  <c r="J339" i="12"/>
  <c r="J338" i="12"/>
  <c r="J337" i="12"/>
  <c r="J336" i="12"/>
  <c r="J335" i="12"/>
  <c r="J334" i="12"/>
  <c r="J333" i="12"/>
  <c r="J332" i="12"/>
  <c r="J331" i="12"/>
  <c r="J330" i="12"/>
  <c r="J329" i="12"/>
  <c r="J328" i="12"/>
  <c r="J327" i="12"/>
  <c r="J326" i="12"/>
  <c r="J325" i="12"/>
  <c r="J324" i="12"/>
  <c r="J323" i="12"/>
  <c r="J322" i="12"/>
  <c r="J321" i="12"/>
  <c r="J320" i="12"/>
  <c r="J319" i="12"/>
  <c r="J318" i="12"/>
  <c r="J317" i="12"/>
  <c r="J316" i="12"/>
  <c r="J315" i="12"/>
  <c r="J314" i="12"/>
  <c r="J313" i="12"/>
  <c r="J312" i="12"/>
  <c r="J311" i="12"/>
  <c r="J310" i="12"/>
  <c r="J309" i="12"/>
  <c r="J308" i="12"/>
  <c r="J307" i="12"/>
  <c r="J306" i="12"/>
  <c r="J305" i="12"/>
  <c r="J304" i="12"/>
  <c r="J303" i="12"/>
  <c r="J302" i="12"/>
  <c r="J301" i="12"/>
  <c r="J300" i="12"/>
  <c r="J299" i="12"/>
  <c r="J298" i="12"/>
  <c r="J297" i="12"/>
  <c r="J296" i="12"/>
  <c r="J295" i="12"/>
  <c r="J294" i="12"/>
  <c r="J293" i="12"/>
  <c r="J292" i="12"/>
  <c r="J291" i="12"/>
  <c r="J290" i="12"/>
  <c r="J289" i="12"/>
  <c r="J288" i="12"/>
  <c r="J287" i="12"/>
  <c r="J286" i="12"/>
  <c r="J285" i="12"/>
  <c r="J284" i="12"/>
  <c r="J283" i="12"/>
  <c r="J282" i="12"/>
  <c r="J281" i="12"/>
  <c r="J280" i="12"/>
  <c r="J279" i="12"/>
  <c r="J278" i="12"/>
  <c r="J277" i="12"/>
  <c r="J276" i="12"/>
  <c r="J275" i="12"/>
  <c r="J274" i="12"/>
  <c r="J273" i="12"/>
  <c r="J272" i="12"/>
  <c r="J271" i="12"/>
  <c r="J270" i="12"/>
  <c r="J269" i="12"/>
  <c r="J268" i="12"/>
  <c r="J267" i="12"/>
  <c r="J266" i="12"/>
  <c r="J265" i="12"/>
  <c r="J264" i="12"/>
  <c r="J263" i="12"/>
  <c r="J262" i="12"/>
  <c r="J261" i="12"/>
  <c r="J260" i="12"/>
  <c r="J259" i="12"/>
  <c r="J258" i="12"/>
  <c r="J257" i="12"/>
  <c r="J256" i="12"/>
  <c r="J255" i="12"/>
  <c r="J254" i="12"/>
  <c r="J253" i="12"/>
  <c r="J252" i="12"/>
  <c r="J251" i="12"/>
  <c r="J250" i="12"/>
  <c r="J249" i="12"/>
  <c r="J248" i="12"/>
  <c r="J247" i="12"/>
  <c r="J246" i="12"/>
  <c r="J245" i="12"/>
  <c r="J244" i="12"/>
  <c r="J243" i="12"/>
  <c r="J242" i="12"/>
  <c r="J241" i="12"/>
  <c r="J240" i="12"/>
  <c r="J239" i="12"/>
  <c r="J238" i="12"/>
  <c r="J237" i="12"/>
  <c r="J236" i="12"/>
  <c r="J235" i="12"/>
  <c r="J234" i="12"/>
  <c r="J233" i="12"/>
  <c r="J232" i="12"/>
  <c r="J231" i="12"/>
  <c r="J230" i="12"/>
  <c r="J229" i="12"/>
  <c r="J228" i="12"/>
  <c r="J227" i="12"/>
  <c r="J226" i="12"/>
  <c r="J225" i="12"/>
  <c r="J224" i="12"/>
  <c r="J223" i="12"/>
  <c r="J222" i="12"/>
  <c r="J221" i="12"/>
  <c r="J220" i="12"/>
  <c r="J219" i="12"/>
  <c r="J218" i="12"/>
  <c r="J217" i="12"/>
  <c r="J216" i="12"/>
  <c r="J215" i="12"/>
  <c r="J214" i="12"/>
  <c r="J213" i="12"/>
  <c r="J212" i="12"/>
  <c r="J211" i="12"/>
  <c r="J210" i="12"/>
  <c r="J209" i="12"/>
  <c r="J208" i="12"/>
  <c r="J207" i="12"/>
  <c r="J206" i="12"/>
  <c r="J205" i="12"/>
  <c r="J204" i="12"/>
  <c r="J203" i="12"/>
  <c r="J202" i="12"/>
  <c r="J201" i="12"/>
  <c r="J200" i="12"/>
  <c r="J199" i="12"/>
  <c r="J198" i="12"/>
  <c r="J197" i="12"/>
  <c r="J196" i="12"/>
  <c r="J195" i="12"/>
  <c r="J194" i="12"/>
  <c r="J193" i="12"/>
  <c r="J192" i="12"/>
  <c r="J191" i="12"/>
  <c r="J190" i="12"/>
  <c r="J189" i="12"/>
  <c r="J188" i="12"/>
  <c r="J187" i="12"/>
  <c r="J186" i="12"/>
  <c r="J185" i="12"/>
  <c r="J184" i="12"/>
  <c r="J183" i="12"/>
  <c r="J182" i="12"/>
  <c r="J181" i="12"/>
  <c r="J180" i="12"/>
  <c r="J179" i="12"/>
  <c r="J178" i="12"/>
  <c r="J177" i="12"/>
  <c r="J176" i="12"/>
  <c r="J175" i="12"/>
  <c r="J174" i="12"/>
  <c r="J173" i="12"/>
  <c r="J172" i="12"/>
  <c r="J171" i="12"/>
  <c r="J170" i="12"/>
  <c r="J169" i="12"/>
  <c r="J168" i="12"/>
  <c r="J167" i="12"/>
  <c r="J166" i="12"/>
  <c r="J165" i="12"/>
  <c r="J164" i="12"/>
  <c r="J163" i="12"/>
  <c r="J162" i="12"/>
  <c r="J161" i="12"/>
  <c r="J160" i="12"/>
  <c r="J159" i="12"/>
  <c r="J158" i="12"/>
  <c r="J157" i="12"/>
  <c r="J156" i="12"/>
  <c r="J155" i="12"/>
  <c r="J154" i="12"/>
  <c r="J153" i="12"/>
  <c r="J152" i="12"/>
  <c r="J151" i="12"/>
  <c r="J150" i="12"/>
  <c r="J149" i="12"/>
  <c r="J148" i="12"/>
  <c r="J147" i="12"/>
  <c r="J146" i="12"/>
  <c r="J145" i="12"/>
  <c r="J144" i="12"/>
  <c r="J143" i="12"/>
  <c r="J142" i="12"/>
  <c r="J141" i="12"/>
  <c r="J140" i="12"/>
  <c r="J139" i="12"/>
  <c r="J138" i="12"/>
  <c r="J137" i="12"/>
  <c r="J136" i="12"/>
  <c r="J135" i="12"/>
  <c r="J134" i="12"/>
  <c r="J133" i="12"/>
  <c r="J132" i="12"/>
  <c r="J131" i="12"/>
  <c r="J130" i="12"/>
  <c r="J129" i="12"/>
  <c r="J128" i="12"/>
  <c r="J127" i="12"/>
  <c r="J126" i="12"/>
  <c r="J125" i="12"/>
  <c r="J124" i="12"/>
  <c r="J123" i="12"/>
  <c r="J122" i="12"/>
  <c r="J121" i="12"/>
  <c r="J120" i="12"/>
  <c r="J119" i="12"/>
  <c r="J118" i="12"/>
  <c r="J117" i="12"/>
  <c r="J116" i="12"/>
  <c r="J115" i="12"/>
  <c r="J114" i="12"/>
  <c r="J113" i="12"/>
  <c r="J112" i="12"/>
  <c r="J111" i="12"/>
  <c r="J110" i="12"/>
  <c r="J109" i="12"/>
  <c r="J108" i="12"/>
  <c r="J107" i="12"/>
  <c r="J106" i="12"/>
  <c r="J105" i="12"/>
  <c r="J104" i="12"/>
  <c r="J103" i="12"/>
  <c r="J102" i="12"/>
  <c r="J101" i="12"/>
  <c r="J100" i="12"/>
  <c r="J99" i="12"/>
  <c r="J98" i="12"/>
  <c r="J97" i="12"/>
  <c r="J96" i="12"/>
  <c r="J95" i="12"/>
  <c r="J94" i="12"/>
  <c r="J93" i="12"/>
  <c r="J92" i="12"/>
  <c r="J91" i="12"/>
  <c r="J90" i="12"/>
  <c r="J89" i="12"/>
  <c r="J88" i="12"/>
  <c r="J87" i="12"/>
  <c r="J86" i="12"/>
  <c r="J85" i="12"/>
  <c r="J84" i="12"/>
  <c r="J83" i="12"/>
  <c r="J82" i="12"/>
  <c r="J81" i="12"/>
  <c r="J80" i="12"/>
  <c r="J79" i="12"/>
  <c r="J78" i="12"/>
  <c r="J77" i="12"/>
  <c r="J76" i="12"/>
  <c r="J75" i="12"/>
  <c r="J74" i="12"/>
  <c r="J73" i="12"/>
  <c r="J72" i="12"/>
  <c r="J71" i="12"/>
  <c r="J70" i="12"/>
  <c r="J69" i="12"/>
  <c r="J68" i="12"/>
  <c r="J67" i="12"/>
  <c r="J66" i="12"/>
  <c r="J65" i="12"/>
  <c r="J64" i="12"/>
  <c r="J63" i="12"/>
  <c r="J62" i="12"/>
  <c r="J61" i="12"/>
  <c r="J60" i="12"/>
  <c r="J59" i="12"/>
  <c r="J58" i="12"/>
  <c r="J57" i="12"/>
  <c r="J56" i="12"/>
  <c r="J55" i="12"/>
  <c r="J54" i="12"/>
  <c r="J53" i="12"/>
  <c r="J52" i="12"/>
  <c r="J51" i="12"/>
  <c r="J50" i="12"/>
  <c r="J49" i="12"/>
  <c r="J48" i="12"/>
  <c r="J47" i="12"/>
  <c r="J46" i="12"/>
  <c r="J45" i="12"/>
  <c r="J44" i="12"/>
  <c r="J43" i="12"/>
  <c r="J42" i="12"/>
  <c r="J41" i="12"/>
  <c r="J40" i="12"/>
  <c r="J39" i="12"/>
  <c r="J38" i="12"/>
  <c r="J37" i="12"/>
  <c r="J36" i="12"/>
  <c r="J35" i="12"/>
  <c r="J34" i="12"/>
  <c r="J33" i="12"/>
  <c r="J32" i="12"/>
  <c r="J31" i="12"/>
  <c r="J30" i="12"/>
  <c r="J29" i="12"/>
  <c r="J28" i="12"/>
  <c r="J27" i="12"/>
  <c r="J26" i="12"/>
  <c r="J25" i="12"/>
  <c r="J24" i="12"/>
  <c r="J23" i="12"/>
  <c r="J22" i="12"/>
  <c r="J21" i="12"/>
  <c r="J20" i="12"/>
  <c r="J19" i="12"/>
  <c r="J18" i="12"/>
  <c r="J17" i="12"/>
  <c r="J16" i="12"/>
  <c r="J15" i="12"/>
  <c r="J14" i="12"/>
  <c r="J13" i="12"/>
  <c r="J12" i="12"/>
  <c r="J11" i="12"/>
  <c r="J10" i="12"/>
  <c r="I2000" i="12"/>
  <c r="I1999" i="12"/>
  <c r="I1998" i="12"/>
  <c r="I1997" i="12"/>
  <c r="I1996" i="12"/>
  <c r="I1995" i="12"/>
  <c r="I1994" i="12"/>
  <c r="I1993" i="12"/>
  <c r="I1992" i="12"/>
  <c r="I1991" i="12"/>
  <c r="I1990" i="12"/>
  <c r="I1989" i="12"/>
  <c r="I1988" i="12"/>
  <c r="I1987" i="12"/>
  <c r="I1986" i="12"/>
  <c r="I1985" i="12"/>
  <c r="I1984" i="12"/>
  <c r="I1983" i="12"/>
  <c r="I1982" i="12"/>
  <c r="I1981" i="12"/>
  <c r="I1980" i="12"/>
  <c r="I1979" i="12"/>
  <c r="I1978" i="12"/>
  <c r="I1977" i="12"/>
  <c r="I1976" i="12"/>
  <c r="I1975" i="12"/>
  <c r="I1974" i="12"/>
  <c r="I1973" i="12"/>
  <c r="I1972" i="12"/>
  <c r="I1971" i="12"/>
  <c r="I1970" i="12"/>
  <c r="I1969" i="12"/>
  <c r="I1968" i="12"/>
  <c r="I1967" i="12"/>
  <c r="I1966" i="12"/>
  <c r="I1965" i="12"/>
  <c r="I1964" i="12"/>
  <c r="I1963" i="12"/>
  <c r="I1962" i="12"/>
  <c r="I1961" i="12"/>
  <c r="I1960" i="12"/>
  <c r="I1959" i="12"/>
  <c r="I1958" i="12"/>
  <c r="I1957" i="12"/>
  <c r="I1956" i="12"/>
  <c r="I1955" i="12"/>
  <c r="I1954" i="12"/>
  <c r="I1953" i="12"/>
  <c r="I1952" i="12"/>
  <c r="I1951" i="12"/>
  <c r="I1950" i="12"/>
  <c r="I1949" i="12"/>
  <c r="I1948" i="12"/>
  <c r="I1947" i="12"/>
  <c r="I1946" i="12"/>
  <c r="I1945" i="12"/>
  <c r="I1944" i="12"/>
  <c r="I1943" i="12"/>
  <c r="I1942" i="12"/>
  <c r="I1941" i="12"/>
  <c r="I1940" i="12"/>
  <c r="I1939" i="12"/>
  <c r="I1938" i="12"/>
  <c r="I1937" i="12"/>
  <c r="I1936" i="12"/>
  <c r="I1935" i="12"/>
  <c r="I1934" i="12"/>
  <c r="I1933" i="12"/>
  <c r="I1932" i="12"/>
  <c r="I1931" i="12"/>
  <c r="I1930" i="12"/>
  <c r="I1929" i="12"/>
  <c r="I1928" i="12"/>
  <c r="I1927" i="12"/>
  <c r="I1926" i="12"/>
  <c r="I1925" i="12"/>
  <c r="I1924" i="12"/>
  <c r="I1923" i="12"/>
  <c r="I1922" i="12"/>
  <c r="I1921" i="12"/>
  <c r="I1920" i="12"/>
  <c r="I1919" i="12"/>
  <c r="I1918" i="12"/>
  <c r="I1917" i="12"/>
  <c r="I1916" i="12"/>
  <c r="I1915" i="12"/>
  <c r="I1914" i="12"/>
  <c r="I1913" i="12"/>
  <c r="I1912" i="12"/>
  <c r="I1911" i="12"/>
  <c r="I1910" i="12"/>
  <c r="I1909" i="12"/>
  <c r="I1908" i="12"/>
  <c r="I1907" i="12"/>
  <c r="I1906" i="12"/>
  <c r="I1905" i="12"/>
  <c r="I1904" i="12"/>
  <c r="I1903" i="12"/>
  <c r="I1902" i="12"/>
  <c r="I1901" i="12"/>
  <c r="I1900" i="12"/>
  <c r="I1899" i="12"/>
  <c r="I1898" i="12"/>
  <c r="I1897" i="12"/>
  <c r="I1896" i="12"/>
  <c r="I1895" i="12"/>
  <c r="I1894" i="12"/>
  <c r="I1893" i="12"/>
  <c r="I1892" i="12"/>
  <c r="I1891" i="12"/>
  <c r="I1890" i="12"/>
  <c r="I1889" i="12"/>
  <c r="I1888" i="12"/>
  <c r="I1887" i="12"/>
  <c r="I1886" i="12"/>
  <c r="I1885" i="12"/>
  <c r="I1884" i="12"/>
  <c r="I1883" i="12"/>
  <c r="I1882" i="12"/>
  <c r="I1881" i="12"/>
  <c r="I1880" i="12"/>
  <c r="I1879" i="12"/>
  <c r="I1878" i="12"/>
  <c r="I1877" i="12"/>
  <c r="I1876" i="12"/>
  <c r="I1875" i="12"/>
  <c r="I1874" i="12"/>
  <c r="I1873" i="12"/>
  <c r="I1872" i="12"/>
  <c r="I1871" i="12"/>
  <c r="I1870" i="12"/>
  <c r="I1869" i="12"/>
  <c r="I1868" i="12"/>
  <c r="I1867" i="12"/>
  <c r="I1866" i="12"/>
  <c r="I1865" i="12"/>
  <c r="I1864" i="12"/>
  <c r="I1863" i="12"/>
  <c r="I1862" i="12"/>
  <c r="I1861" i="12"/>
  <c r="I1860" i="12"/>
  <c r="I1859" i="12"/>
  <c r="I1858" i="12"/>
  <c r="I1857" i="12"/>
  <c r="I1856" i="12"/>
  <c r="I1855" i="12"/>
  <c r="I1854" i="12"/>
  <c r="I1853" i="12"/>
  <c r="I1852" i="12"/>
  <c r="I1851" i="12"/>
  <c r="I1850" i="12"/>
  <c r="I1849" i="12"/>
  <c r="I1848" i="12"/>
  <c r="I1847" i="12"/>
  <c r="I1846" i="12"/>
  <c r="I1845" i="12"/>
  <c r="I1844" i="12"/>
  <c r="I1843" i="12"/>
  <c r="I1842" i="12"/>
  <c r="I1841" i="12"/>
  <c r="I1840" i="12"/>
  <c r="I1839" i="12"/>
  <c r="I1838" i="12"/>
  <c r="I1837" i="12"/>
  <c r="I1836" i="12"/>
  <c r="I1835" i="12"/>
  <c r="I1834" i="12"/>
  <c r="I1833" i="12"/>
  <c r="I1832" i="12"/>
  <c r="I1831" i="12"/>
  <c r="I1830" i="12"/>
  <c r="I1829" i="12"/>
  <c r="I1828" i="12"/>
  <c r="I1827" i="12"/>
  <c r="I1826" i="12"/>
  <c r="I1825" i="12"/>
  <c r="I1824" i="12"/>
  <c r="I1823" i="12"/>
  <c r="I1822" i="12"/>
  <c r="I1821" i="12"/>
  <c r="I1820" i="12"/>
  <c r="I1819" i="12"/>
  <c r="I1818" i="12"/>
  <c r="I1817" i="12"/>
  <c r="I1816" i="12"/>
  <c r="I1815" i="12"/>
  <c r="I1814" i="12"/>
  <c r="I1813" i="12"/>
  <c r="I1812" i="12"/>
  <c r="I1811" i="12"/>
  <c r="I1810" i="12"/>
  <c r="I1809" i="12"/>
  <c r="I1808" i="12"/>
  <c r="I1807" i="12"/>
  <c r="I1806" i="12"/>
  <c r="I1805" i="12"/>
  <c r="I1804" i="12"/>
  <c r="I1803" i="12"/>
  <c r="I1802" i="12"/>
  <c r="I1801" i="12"/>
  <c r="I1800" i="12"/>
  <c r="I1799" i="12"/>
  <c r="I1798" i="12"/>
  <c r="I1797" i="12"/>
  <c r="I1796" i="12"/>
  <c r="I1795" i="12"/>
  <c r="I1794" i="12"/>
  <c r="I1793" i="12"/>
  <c r="I1792" i="12"/>
  <c r="I1791" i="12"/>
  <c r="I1790" i="12"/>
  <c r="I1789" i="12"/>
  <c r="I1788" i="12"/>
  <c r="I1787" i="12"/>
  <c r="I1786" i="12"/>
  <c r="I1785" i="12"/>
  <c r="I1784" i="12"/>
  <c r="I1783" i="12"/>
  <c r="I1782" i="12"/>
  <c r="I1781" i="12"/>
  <c r="I1780" i="12"/>
  <c r="I1779" i="12"/>
  <c r="I1778" i="12"/>
  <c r="I1777" i="12"/>
  <c r="I1776" i="12"/>
  <c r="I1775" i="12"/>
  <c r="I1774" i="12"/>
  <c r="I1773" i="12"/>
  <c r="I1772" i="12"/>
  <c r="I1771" i="12"/>
  <c r="I1770" i="12"/>
  <c r="I1769" i="12"/>
  <c r="I1768" i="12"/>
  <c r="I1767" i="12"/>
  <c r="I1766" i="12"/>
  <c r="I1765" i="12"/>
  <c r="I1764" i="12"/>
  <c r="I1763" i="12"/>
  <c r="I1762" i="12"/>
  <c r="I1761" i="12"/>
  <c r="I1760" i="12"/>
  <c r="I1759" i="12"/>
  <c r="I1758" i="12"/>
  <c r="I1757" i="12"/>
  <c r="I1756" i="12"/>
  <c r="I1755" i="12"/>
  <c r="I1754" i="12"/>
  <c r="I1753" i="12"/>
  <c r="I1752" i="12"/>
  <c r="I1751" i="12"/>
  <c r="I1750" i="12"/>
  <c r="I1749" i="12"/>
  <c r="I1748" i="12"/>
  <c r="I1747" i="12"/>
  <c r="I1746" i="12"/>
  <c r="I1745" i="12"/>
  <c r="I1744" i="12"/>
  <c r="I1743" i="12"/>
  <c r="I1742" i="12"/>
  <c r="I1741" i="12"/>
  <c r="I1740" i="12"/>
  <c r="I1739" i="12"/>
  <c r="I1738" i="12"/>
  <c r="I1737" i="12"/>
  <c r="I1736" i="12"/>
  <c r="I1735" i="12"/>
  <c r="I1734" i="12"/>
  <c r="I1733" i="12"/>
  <c r="I1732" i="12"/>
  <c r="I1731" i="12"/>
  <c r="I1730" i="12"/>
  <c r="I1729" i="12"/>
  <c r="I1728" i="12"/>
  <c r="I1727" i="12"/>
  <c r="I1726" i="12"/>
  <c r="I1725" i="12"/>
  <c r="I1724" i="12"/>
  <c r="I1723" i="12"/>
  <c r="I1722" i="12"/>
  <c r="I1721" i="12"/>
  <c r="I1720" i="12"/>
  <c r="I1719" i="12"/>
  <c r="I1718" i="12"/>
  <c r="I1717" i="12"/>
  <c r="I1716" i="12"/>
  <c r="I1715" i="12"/>
  <c r="I1714" i="12"/>
  <c r="I1713" i="12"/>
  <c r="I1712" i="12"/>
  <c r="I1711" i="12"/>
  <c r="I1710" i="12"/>
  <c r="I1709" i="12"/>
  <c r="I1708" i="12"/>
  <c r="I1707" i="12"/>
  <c r="I1706" i="12"/>
  <c r="I1705" i="12"/>
  <c r="I1704" i="12"/>
  <c r="I1703" i="12"/>
  <c r="I1702" i="12"/>
  <c r="I1701" i="12"/>
  <c r="I1700" i="12"/>
  <c r="I1699" i="12"/>
  <c r="I1698" i="12"/>
  <c r="I1697" i="12"/>
  <c r="I1696" i="12"/>
  <c r="I1695" i="12"/>
  <c r="I1694" i="12"/>
  <c r="I1693" i="12"/>
  <c r="I1692" i="12"/>
  <c r="I1691" i="12"/>
  <c r="I1690" i="12"/>
  <c r="I1689" i="12"/>
  <c r="I1688" i="12"/>
  <c r="I1687" i="12"/>
  <c r="I1686" i="12"/>
  <c r="I1685" i="12"/>
  <c r="I1684" i="12"/>
  <c r="I1683" i="12"/>
  <c r="I1682" i="12"/>
  <c r="I1681" i="12"/>
  <c r="I1680" i="12"/>
  <c r="I1679" i="12"/>
  <c r="I1678" i="12"/>
  <c r="I1677" i="12"/>
  <c r="I1676" i="12"/>
  <c r="I1675" i="12"/>
  <c r="I1674" i="12"/>
  <c r="I1673" i="12"/>
  <c r="I1672" i="12"/>
  <c r="I1671" i="12"/>
  <c r="I1670" i="12"/>
  <c r="I1669" i="12"/>
  <c r="I1668" i="12"/>
  <c r="I1667" i="12"/>
  <c r="I1666" i="12"/>
  <c r="I1665" i="12"/>
  <c r="I1664" i="12"/>
  <c r="I1663" i="12"/>
  <c r="I1662" i="12"/>
  <c r="I1661" i="12"/>
  <c r="I1660" i="12"/>
  <c r="I1659" i="12"/>
  <c r="I1658" i="12"/>
  <c r="I1657" i="12"/>
  <c r="I1656" i="12"/>
  <c r="I1655" i="12"/>
  <c r="I1654" i="12"/>
  <c r="I1653" i="12"/>
  <c r="I1652" i="12"/>
  <c r="I1651" i="12"/>
  <c r="I1650" i="12"/>
  <c r="I1649" i="12"/>
  <c r="I1648" i="12"/>
  <c r="I1647" i="12"/>
  <c r="I1646" i="12"/>
  <c r="I1645" i="12"/>
  <c r="I1644" i="12"/>
  <c r="I1643" i="12"/>
  <c r="I1642" i="12"/>
  <c r="I1641" i="12"/>
  <c r="I1640" i="12"/>
  <c r="I1639" i="12"/>
  <c r="I1638" i="12"/>
  <c r="I1637" i="12"/>
  <c r="I1636" i="12"/>
  <c r="I1635" i="12"/>
  <c r="I1634" i="12"/>
  <c r="I1633" i="12"/>
  <c r="I1632" i="12"/>
  <c r="I1631" i="12"/>
  <c r="I1630" i="12"/>
  <c r="I1629" i="12"/>
  <c r="I1628" i="12"/>
  <c r="I1627" i="12"/>
  <c r="I1626" i="12"/>
  <c r="I1625" i="12"/>
  <c r="I1624" i="12"/>
  <c r="I1623" i="12"/>
  <c r="I1622" i="12"/>
  <c r="I1621" i="12"/>
  <c r="I1620" i="12"/>
  <c r="I1619" i="12"/>
  <c r="I1618" i="12"/>
  <c r="I1617" i="12"/>
  <c r="I1616" i="12"/>
  <c r="I1615" i="12"/>
  <c r="I1614" i="12"/>
  <c r="I1613" i="12"/>
  <c r="I1612" i="12"/>
  <c r="I1611" i="12"/>
  <c r="I1610" i="12"/>
  <c r="I1609" i="12"/>
  <c r="I1608" i="12"/>
  <c r="I1607" i="12"/>
  <c r="I1606" i="12"/>
  <c r="I1605" i="12"/>
  <c r="I1604" i="12"/>
  <c r="I1603" i="12"/>
  <c r="I1602" i="12"/>
  <c r="I1601" i="12"/>
  <c r="I1600" i="12"/>
  <c r="I1599" i="12"/>
  <c r="I1598" i="12"/>
  <c r="I1597" i="12"/>
  <c r="I1596" i="12"/>
  <c r="I1595" i="12"/>
  <c r="I1594" i="12"/>
  <c r="I1593" i="12"/>
  <c r="I1592" i="12"/>
  <c r="I1591" i="12"/>
  <c r="I1590" i="12"/>
  <c r="I1589" i="12"/>
  <c r="I1588" i="12"/>
  <c r="I1587" i="12"/>
  <c r="I1586" i="12"/>
  <c r="I1585" i="12"/>
  <c r="I1584" i="12"/>
  <c r="I1583" i="12"/>
  <c r="I1582" i="12"/>
  <c r="I1581" i="12"/>
  <c r="I1580" i="12"/>
  <c r="I1579" i="12"/>
  <c r="I1578" i="12"/>
  <c r="I1577" i="12"/>
  <c r="I1576" i="12"/>
  <c r="I1575" i="12"/>
  <c r="I1574" i="12"/>
  <c r="I1573" i="12"/>
  <c r="I1572" i="12"/>
  <c r="I1571" i="12"/>
  <c r="I1570" i="12"/>
  <c r="I1569" i="12"/>
  <c r="I1568" i="12"/>
  <c r="I1567" i="12"/>
  <c r="I1566" i="12"/>
  <c r="I1565" i="12"/>
  <c r="I1564" i="12"/>
  <c r="I1563" i="12"/>
  <c r="I1562" i="12"/>
  <c r="I1561" i="12"/>
  <c r="I1560" i="12"/>
  <c r="I1559" i="12"/>
  <c r="I1558" i="12"/>
  <c r="I1557" i="12"/>
  <c r="I1556" i="12"/>
  <c r="I1555" i="12"/>
  <c r="I1554" i="12"/>
  <c r="I1553" i="12"/>
  <c r="I1552" i="12"/>
  <c r="I1551" i="12"/>
  <c r="I1550" i="12"/>
  <c r="I1549" i="12"/>
  <c r="I1548" i="12"/>
  <c r="I1547" i="12"/>
  <c r="I1546" i="12"/>
  <c r="I1545" i="12"/>
  <c r="I1544" i="12"/>
  <c r="I1543" i="12"/>
  <c r="I1542" i="12"/>
  <c r="I1541" i="12"/>
  <c r="I1540" i="12"/>
  <c r="I1539" i="12"/>
  <c r="I1538" i="12"/>
  <c r="I1537" i="12"/>
  <c r="I1536" i="12"/>
  <c r="I1535" i="12"/>
  <c r="I1534" i="12"/>
  <c r="I1533" i="12"/>
  <c r="I1532" i="12"/>
  <c r="I1531" i="12"/>
  <c r="I1530" i="12"/>
  <c r="I1529" i="12"/>
  <c r="I1528" i="12"/>
  <c r="I1527" i="12"/>
  <c r="I1526" i="12"/>
  <c r="I1525" i="12"/>
  <c r="I1524" i="12"/>
  <c r="I1523" i="12"/>
  <c r="I1522" i="12"/>
  <c r="I1521" i="12"/>
  <c r="I1520" i="12"/>
  <c r="I1519" i="12"/>
  <c r="I1518" i="12"/>
  <c r="I1517" i="12"/>
  <c r="I1516" i="12"/>
  <c r="I1515" i="12"/>
  <c r="I1514" i="12"/>
  <c r="I1513" i="12"/>
  <c r="I1512" i="12"/>
  <c r="I1511" i="12"/>
  <c r="I1510" i="12"/>
  <c r="I1509" i="12"/>
  <c r="I1508" i="12"/>
  <c r="I1507" i="12"/>
  <c r="I1506" i="12"/>
  <c r="I1505" i="12"/>
  <c r="I1504" i="12"/>
  <c r="I1503" i="12"/>
  <c r="I1502" i="12"/>
  <c r="I1501" i="12"/>
  <c r="I1500" i="12"/>
  <c r="I1499" i="12"/>
  <c r="I1498" i="12"/>
  <c r="I1497" i="12"/>
  <c r="I1496" i="12"/>
  <c r="I1495" i="12"/>
  <c r="I1494" i="12"/>
  <c r="I1493" i="12"/>
  <c r="I1492" i="12"/>
  <c r="I1491" i="12"/>
  <c r="I1490" i="12"/>
  <c r="I1489" i="12"/>
  <c r="I1488" i="12"/>
  <c r="I1487" i="12"/>
  <c r="I1486" i="12"/>
  <c r="I1485" i="12"/>
  <c r="I1484" i="12"/>
  <c r="I1483" i="12"/>
  <c r="I1482" i="12"/>
  <c r="I1481" i="12"/>
  <c r="I1480" i="12"/>
  <c r="I1479" i="12"/>
  <c r="I1478" i="12"/>
  <c r="I1477" i="12"/>
  <c r="I1476" i="12"/>
  <c r="I1475" i="12"/>
  <c r="I1474" i="12"/>
  <c r="I1473" i="12"/>
  <c r="I1472" i="12"/>
  <c r="I1471" i="12"/>
  <c r="I1470" i="12"/>
  <c r="I1469" i="12"/>
  <c r="I1468" i="12"/>
  <c r="I1467" i="12"/>
  <c r="I1466" i="12"/>
  <c r="I1465" i="12"/>
  <c r="I1464" i="12"/>
  <c r="I1463" i="12"/>
  <c r="I1462" i="12"/>
  <c r="I1461" i="12"/>
  <c r="I1460" i="12"/>
  <c r="I1459" i="12"/>
  <c r="I1458" i="12"/>
  <c r="I1457" i="12"/>
  <c r="I1456" i="12"/>
  <c r="I1455" i="12"/>
  <c r="I1454" i="12"/>
  <c r="I1453" i="12"/>
  <c r="I1452" i="12"/>
  <c r="I1451" i="12"/>
  <c r="I1450" i="12"/>
  <c r="I1449" i="12"/>
  <c r="I1448" i="12"/>
  <c r="I1447" i="12"/>
  <c r="I1446" i="12"/>
  <c r="I1445" i="12"/>
  <c r="I1444" i="12"/>
  <c r="I1443" i="12"/>
  <c r="I1442" i="12"/>
  <c r="I1441" i="12"/>
  <c r="I1440" i="12"/>
  <c r="I1439" i="12"/>
  <c r="I1438" i="12"/>
  <c r="I1437" i="12"/>
  <c r="I1436" i="12"/>
  <c r="I1435" i="12"/>
  <c r="I1434" i="12"/>
  <c r="I1433" i="12"/>
  <c r="I1432" i="12"/>
  <c r="I1431" i="12"/>
  <c r="I1430" i="12"/>
  <c r="I1429" i="12"/>
  <c r="I1428" i="12"/>
  <c r="I1427" i="12"/>
  <c r="I1426" i="12"/>
  <c r="I1425" i="12"/>
  <c r="I1424" i="12"/>
  <c r="I1423" i="12"/>
  <c r="I1422" i="12"/>
  <c r="I1421" i="12"/>
  <c r="I1420" i="12"/>
  <c r="I1419" i="12"/>
  <c r="I1418" i="12"/>
  <c r="I1417" i="12"/>
  <c r="I1416" i="12"/>
  <c r="I1415" i="12"/>
  <c r="I1414" i="12"/>
  <c r="I1413" i="12"/>
  <c r="I1412" i="12"/>
  <c r="I1411" i="12"/>
  <c r="I1410" i="12"/>
  <c r="I1409" i="12"/>
  <c r="I1408" i="12"/>
  <c r="I1407" i="12"/>
  <c r="I1406" i="12"/>
  <c r="I1405" i="12"/>
  <c r="I1404" i="12"/>
  <c r="I1403" i="12"/>
  <c r="I1402" i="12"/>
  <c r="I1401" i="12"/>
  <c r="I1400" i="12"/>
  <c r="I1399" i="12"/>
  <c r="I1398" i="12"/>
  <c r="I1397" i="12"/>
  <c r="I1396" i="12"/>
  <c r="I1395" i="12"/>
  <c r="I1394" i="12"/>
  <c r="I1393" i="12"/>
  <c r="I1392" i="12"/>
  <c r="I1391" i="12"/>
  <c r="I1390" i="12"/>
  <c r="I1389" i="12"/>
  <c r="I1388" i="12"/>
  <c r="I1387" i="12"/>
  <c r="I1386" i="12"/>
  <c r="I1385" i="12"/>
  <c r="I1384" i="12"/>
  <c r="I1383" i="12"/>
  <c r="I1382" i="12"/>
  <c r="I1381" i="12"/>
  <c r="I1380" i="12"/>
  <c r="I1379" i="12"/>
  <c r="I1378" i="12"/>
  <c r="I1377" i="12"/>
  <c r="I1376" i="12"/>
  <c r="I1375" i="12"/>
  <c r="I1374" i="12"/>
  <c r="I1373" i="12"/>
  <c r="I1372" i="12"/>
  <c r="I1371" i="12"/>
  <c r="I1370" i="12"/>
  <c r="I1369" i="12"/>
  <c r="I1368" i="12"/>
  <c r="I1367" i="12"/>
  <c r="I1366" i="12"/>
  <c r="I1365" i="12"/>
  <c r="I1364" i="12"/>
  <c r="I1363" i="12"/>
  <c r="I1362" i="12"/>
  <c r="I1361" i="12"/>
  <c r="I1360" i="12"/>
  <c r="I1359" i="12"/>
  <c r="I1358" i="12"/>
  <c r="I1357" i="12"/>
  <c r="I1356" i="12"/>
  <c r="I1355" i="12"/>
  <c r="I1354" i="12"/>
  <c r="I1353" i="12"/>
  <c r="I1352" i="12"/>
  <c r="I1351" i="12"/>
  <c r="I1350" i="12"/>
  <c r="I1349" i="12"/>
  <c r="I1348" i="12"/>
  <c r="I1347" i="12"/>
  <c r="I1346" i="12"/>
  <c r="I1345" i="12"/>
  <c r="I1344" i="12"/>
  <c r="I1343" i="12"/>
  <c r="I1342" i="12"/>
  <c r="I1341" i="12"/>
  <c r="I1340" i="12"/>
  <c r="I1339" i="12"/>
  <c r="I1338" i="12"/>
  <c r="I1337" i="12"/>
  <c r="I1336" i="12"/>
  <c r="I1335" i="12"/>
  <c r="I1334" i="12"/>
  <c r="I1333" i="12"/>
  <c r="I1332" i="12"/>
  <c r="I1331" i="12"/>
  <c r="I1330" i="12"/>
  <c r="I1329" i="12"/>
  <c r="I1328" i="12"/>
  <c r="I1327" i="12"/>
  <c r="I1326" i="12"/>
  <c r="I1325" i="12"/>
  <c r="I1324" i="12"/>
  <c r="I1323" i="12"/>
  <c r="I1322" i="12"/>
  <c r="I1321" i="12"/>
  <c r="I1320" i="12"/>
  <c r="I1319" i="12"/>
  <c r="I1318" i="12"/>
  <c r="I1317" i="12"/>
  <c r="I1316" i="12"/>
  <c r="I1315" i="12"/>
  <c r="I1314" i="12"/>
  <c r="I1313" i="12"/>
  <c r="I1312" i="12"/>
  <c r="I1311" i="12"/>
  <c r="I1310" i="12"/>
  <c r="I1309" i="12"/>
  <c r="I1308" i="12"/>
  <c r="I1307" i="12"/>
  <c r="I1306" i="12"/>
  <c r="I1305" i="12"/>
  <c r="I1304" i="12"/>
  <c r="I1303" i="12"/>
  <c r="I1302" i="12"/>
  <c r="I1301" i="12"/>
  <c r="I1300" i="12"/>
  <c r="I1299" i="12"/>
  <c r="I1298" i="12"/>
  <c r="I1297" i="12"/>
  <c r="I1296" i="12"/>
  <c r="I1295" i="12"/>
  <c r="I1294" i="12"/>
  <c r="I1293" i="12"/>
  <c r="I1292" i="12"/>
  <c r="I1291" i="12"/>
  <c r="I1290" i="12"/>
  <c r="I1289" i="12"/>
  <c r="I1288" i="12"/>
  <c r="I1287" i="12"/>
  <c r="I1286" i="12"/>
  <c r="I1285" i="12"/>
  <c r="I1284" i="12"/>
  <c r="I1283" i="12"/>
  <c r="I1282" i="12"/>
  <c r="I1281" i="12"/>
  <c r="I1280" i="12"/>
  <c r="I1279" i="12"/>
  <c r="I1278" i="12"/>
  <c r="I1277" i="12"/>
  <c r="I1276" i="12"/>
  <c r="I1275" i="12"/>
  <c r="I1274" i="12"/>
  <c r="I1273" i="12"/>
  <c r="I1272" i="12"/>
  <c r="I1271" i="12"/>
  <c r="I1270" i="12"/>
  <c r="I1269" i="12"/>
  <c r="I1268" i="12"/>
  <c r="I1267" i="12"/>
  <c r="I1266" i="12"/>
  <c r="I1265" i="12"/>
  <c r="I1264" i="12"/>
  <c r="I1263" i="12"/>
  <c r="I1262" i="12"/>
  <c r="I1261" i="12"/>
  <c r="I1260" i="12"/>
  <c r="I1259" i="12"/>
  <c r="I1258" i="12"/>
  <c r="I1257" i="12"/>
  <c r="I1256" i="12"/>
  <c r="I1255" i="12"/>
  <c r="I1254" i="12"/>
  <c r="I1253" i="12"/>
  <c r="I1252" i="12"/>
  <c r="I1251" i="12"/>
  <c r="I1250" i="12"/>
  <c r="I1249" i="12"/>
  <c r="I1248" i="12"/>
  <c r="I1247" i="12"/>
  <c r="I1246" i="12"/>
  <c r="I1245" i="12"/>
  <c r="I1244" i="12"/>
  <c r="I1243" i="12"/>
  <c r="I1242" i="12"/>
  <c r="I1241" i="12"/>
  <c r="I1240" i="12"/>
  <c r="I1239" i="12"/>
  <c r="I1238" i="12"/>
  <c r="I1237" i="12"/>
  <c r="I1236" i="12"/>
  <c r="I1235" i="12"/>
  <c r="I1234" i="12"/>
  <c r="I1233" i="12"/>
  <c r="I1232" i="12"/>
  <c r="I1231" i="12"/>
  <c r="I1230" i="12"/>
  <c r="I1229" i="12"/>
  <c r="I1228" i="12"/>
  <c r="I1227" i="12"/>
  <c r="I1226" i="12"/>
  <c r="I1225" i="12"/>
  <c r="I1224" i="12"/>
  <c r="I1223" i="12"/>
  <c r="I1222" i="12"/>
  <c r="I1221" i="12"/>
  <c r="I1220" i="12"/>
  <c r="I1219" i="12"/>
  <c r="I1218" i="12"/>
  <c r="I1217" i="12"/>
  <c r="I1216" i="12"/>
  <c r="I1215" i="12"/>
  <c r="I1214" i="12"/>
  <c r="I1213" i="12"/>
  <c r="I1212" i="12"/>
  <c r="I1211" i="12"/>
  <c r="I1210" i="12"/>
  <c r="I1209" i="12"/>
  <c r="I1208" i="12"/>
  <c r="I1207" i="12"/>
  <c r="I1206" i="12"/>
  <c r="I1205" i="12"/>
  <c r="I1204" i="12"/>
  <c r="I1203" i="12"/>
  <c r="I1202" i="12"/>
  <c r="I1201" i="12"/>
  <c r="I1200" i="12"/>
  <c r="I1199" i="12"/>
  <c r="I1198" i="12"/>
  <c r="I1197" i="12"/>
  <c r="I1196" i="12"/>
  <c r="I1195" i="12"/>
  <c r="I1194" i="12"/>
  <c r="I1193" i="12"/>
  <c r="I1192" i="12"/>
  <c r="I1191" i="12"/>
  <c r="I1190" i="12"/>
  <c r="I1189" i="12"/>
  <c r="I1188" i="12"/>
  <c r="I1187" i="12"/>
  <c r="I1186" i="12"/>
  <c r="I1185" i="12"/>
  <c r="I1184" i="12"/>
  <c r="I1183" i="12"/>
  <c r="I1182" i="12"/>
  <c r="I1181" i="12"/>
  <c r="I1180" i="12"/>
  <c r="I1179" i="12"/>
  <c r="I1178" i="12"/>
  <c r="I1177" i="12"/>
  <c r="I1176" i="12"/>
  <c r="I1175" i="12"/>
  <c r="I1174" i="12"/>
  <c r="I1173" i="12"/>
  <c r="I1172" i="12"/>
  <c r="I1171" i="12"/>
  <c r="I1170" i="12"/>
  <c r="I1169" i="12"/>
  <c r="I1168" i="12"/>
  <c r="I1167" i="12"/>
  <c r="I1166" i="12"/>
  <c r="I1165" i="12"/>
  <c r="I1164" i="12"/>
  <c r="I1163" i="12"/>
  <c r="I1162" i="12"/>
  <c r="I1161" i="12"/>
  <c r="I1160" i="12"/>
  <c r="I1159" i="12"/>
  <c r="I1158" i="12"/>
  <c r="I1157" i="12"/>
  <c r="I1156" i="12"/>
  <c r="I1155" i="12"/>
  <c r="I1154" i="12"/>
  <c r="I1153" i="12"/>
  <c r="I1152" i="12"/>
  <c r="I1151" i="12"/>
  <c r="I1150" i="12"/>
  <c r="I1149" i="12"/>
  <c r="I1148" i="12"/>
  <c r="I1147" i="12"/>
  <c r="I1146" i="12"/>
  <c r="I1145" i="12"/>
  <c r="I1144" i="12"/>
  <c r="I1143" i="12"/>
  <c r="I1142" i="12"/>
  <c r="I1141" i="12"/>
  <c r="I1140" i="12"/>
  <c r="I1139" i="12"/>
  <c r="I1138" i="12"/>
  <c r="I1137" i="12"/>
  <c r="I1136" i="12"/>
  <c r="I1135" i="12"/>
  <c r="I1134" i="12"/>
  <c r="I1133" i="12"/>
  <c r="I1132" i="12"/>
  <c r="I1131" i="12"/>
  <c r="I1130" i="12"/>
  <c r="I1129" i="12"/>
  <c r="I1128" i="12"/>
  <c r="I1127" i="12"/>
  <c r="I1126" i="12"/>
  <c r="I1125" i="12"/>
  <c r="I1124" i="12"/>
  <c r="I1123" i="12"/>
  <c r="I1122" i="12"/>
  <c r="I1121" i="12"/>
  <c r="I1120" i="12"/>
  <c r="I1119" i="12"/>
  <c r="I1118" i="12"/>
  <c r="I1117" i="12"/>
  <c r="I1116" i="12"/>
  <c r="I1115" i="12"/>
  <c r="I1114" i="12"/>
  <c r="I1113" i="12"/>
  <c r="I1112" i="12"/>
  <c r="I1111" i="12"/>
  <c r="I1110" i="12"/>
  <c r="I1109" i="12"/>
  <c r="I1108" i="12"/>
  <c r="I1107" i="12"/>
  <c r="I1106" i="12"/>
  <c r="I1105" i="12"/>
  <c r="I1104" i="12"/>
  <c r="I1103" i="12"/>
  <c r="I1102" i="12"/>
  <c r="I1101" i="12"/>
  <c r="I1100" i="12"/>
  <c r="I1099" i="12"/>
  <c r="I1098" i="12"/>
  <c r="I1097" i="12"/>
  <c r="I1096" i="12"/>
  <c r="I1095" i="12"/>
  <c r="I1094" i="12"/>
  <c r="I1093" i="12"/>
  <c r="I1092" i="12"/>
  <c r="I1091" i="12"/>
  <c r="I1090" i="12"/>
  <c r="I1089" i="12"/>
  <c r="I1088" i="12"/>
  <c r="I1087" i="12"/>
  <c r="I1086" i="12"/>
  <c r="I1085" i="12"/>
  <c r="I1084" i="12"/>
  <c r="I1083" i="12"/>
  <c r="I1082" i="12"/>
  <c r="I1081" i="12"/>
  <c r="I1080" i="12"/>
  <c r="I1079" i="12"/>
  <c r="I1078" i="12"/>
  <c r="I1077" i="12"/>
  <c r="I1076" i="12"/>
  <c r="I1075" i="12"/>
  <c r="I1074" i="12"/>
  <c r="I1073" i="12"/>
  <c r="I1072" i="12"/>
  <c r="I1071" i="12"/>
  <c r="I1070" i="12"/>
  <c r="I1069" i="12"/>
  <c r="I1068" i="12"/>
  <c r="I1067" i="12"/>
  <c r="I1066" i="12"/>
  <c r="I1065" i="12"/>
  <c r="I1064" i="12"/>
  <c r="I1063" i="12"/>
  <c r="I1062" i="12"/>
  <c r="I1061" i="12"/>
  <c r="I1060" i="12"/>
  <c r="I1059" i="12"/>
  <c r="I1058" i="12"/>
  <c r="I1057" i="12"/>
  <c r="I1056" i="12"/>
  <c r="I1055" i="12"/>
  <c r="I1054" i="12"/>
  <c r="I1053" i="12"/>
  <c r="I1052" i="12"/>
  <c r="I1051" i="12"/>
  <c r="I1050" i="12"/>
  <c r="I1049" i="12"/>
  <c r="I1048" i="12"/>
  <c r="I1047" i="12"/>
  <c r="I1046" i="12"/>
  <c r="I1045" i="12"/>
  <c r="I1044" i="12"/>
  <c r="I1043" i="12"/>
  <c r="I1042" i="12"/>
  <c r="I1041" i="12"/>
  <c r="I1040" i="12"/>
  <c r="I1039" i="12"/>
  <c r="I1038" i="12"/>
  <c r="I1037" i="12"/>
  <c r="I1036" i="12"/>
  <c r="I1035" i="12"/>
  <c r="I1034" i="12"/>
  <c r="I1033" i="12"/>
  <c r="I1032" i="12"/>
  <c r="I1031" i="12"/>
  <c r="I1030" i="12"/>
  <c r="I1029" i="12"/>
  <c r="I1028" i="12"/>
  <c r="I1027" i="12"/>
  <c r="I1026" i="12"/>
  <c r="I1025" i="12"/>
  <c r="I1024" i="12"/>
  <c r="I1023" i="12"/>
  <c r="I1022" i="12"/>
  <c r="I1021" i="12"/>
  <c r="I1020" i="12"/>
  <c r="I1019" i="12"/>
  <c r="I1018" i="12"/>
  <c r="I1017" i="12"/>
  <c r="I1016" i="12"/>
  <c r="I1015" i="12"/>
  <c r="I1014" i="12"/>
  <c r="I1013" i="12"/>
  <c r="I1012" i="12"/>
  <c r="I1011" i="12"/>
  <c r="I1010" i="12"/>
  <c r="I1009" i="12"/>
  <c r="I1008" i="12"/>
  <c r="I1007" i="12"/>
  <c r="I1006" i="12"/>
  <c r="I1005" i="12"/>
  <c r="I1004" i="12"/>
  <c r="I1003" i="12"/>
  <c r="I1002" i="12"/>
  <c r="I1001" i="12"/>
  <c r="I1000" i="12"/>
  <c r="I999" i="12"/>
  <c r="I998" i="12"/>
  <c r="I997" i="12"/>
  <c r="I996" i="12"/>
  <c r="I995" i="12"/>
  <c r="I994" i="12"/>
  <c r="I993" i="12"/>
  <c r="I992" i="12"/>
  <c r="I991" i="12"/>
  <c r="I990" i="12"/>
  <c r="I989" i="12"/>
  <c r="I988" i="12"/>
  <c r="I987" i="12"/>
  <c r="I986" i="12"/>
  <c r="I985" i="12"/>
  <c r="I984" i="12"/>
  <c r="I983" i="12"/>
  <c r="I982" i="12"/>
  <c r="I981" i="12"/>
  <c r="I980" i="12"/>
  <c r="I979" i="12"/>
  <c r="I978" i="12"/>
  <c r="I977" i="12"/>
  <c r="I976" i="12"/>
  <c r="I975" i="12"/>
  <c r="I974" i="12"/>
  <c r="I973" i="12"/>
  <c r="I972" i="12"/>
  <c r="I971" i="12"/>
  <c r="I970" i="12"/>
  <c r="I969" i="12"/>
  <c r="I968" i="12"/>
  <c r="I967" i="12"/>
  <c r="I966" i="12"/>
  <c r="I965" i="12"/>
  <c r="I964" i="12"/>
  <c r="I963" i="12"/>
  <c r="I962" i="12"/>
  <c r="I961" i="12"/>
  <c r="I960" i="12"/>
  <c r="I959" i="12"/>
  <c r="I958" i="12"/>
  <c r="I957" i="12"/>
  <c r="I956" i="12"/>
  <c r="I955" i="12"/>
  <c r="I954" i="12"/>
  <c r="I953" i="12"/>
  <c r="I952" i="12"/>
  <c r="I951" i="12"/>
  <c r="I950" i="12"/>
  <c r="I949" i="12"/>
  <c r="I948" i="12"/>
  <c r="I947" i="12"/>
  <c r="I946" i="12"/>
  <c r="I945" i="12"/>
  <c r="I944" i="12"/>
  <c r="I943" i="12"/>
  <c r="I942" i="12"/>
  <c r="I941" i="12"/>
  <c r="I940" i="12"/>
  <c r="I939" i="12"/>
  <c r="I938" i="12"/>
  <c r="I937" i="12"/>
  <c r="I936" i="12"/>
  <c r="I935" i="12"/>
  <c r="I934" i="12"/>
  <c r="I933" i="12"/>
  <c r="I932" i="12"/>
  <c r="I931" i="12"/>
  <c r="I930" i="12"/>
  <c r="I929" i="12"/>
  <c r="I928" i="12"/>
  <c r="I927" i="12"/>
  <c r="I926" i="12"/>
  <c r="I925" i="12"/>
  <c r="I924" i="12"/>
  <c r="I923" i="12"/>
  <c r="I922" i="12"/>
  <c r="I921" i="12"/>
  <c r="I920" i="12"/>
  <c r="I919" i="12"/>
  <c r="I918" i="12"/>
  <c r="I917" i="12"/>
  <c r="I916" i="12"/>
  <c r="I915" i="12"/>
  <c r="I914" i="12"/>
  <c r="I913" i="12"/>
  <c r="I912" i="12"/>
  <c r="I911" i="12"/>
  <c r="I910" i="12"/>
  <c r="I909" i="12"/>
  <c r="I908" i="12"/>
  <c r="I907" i="12"/>
  <c r="I906" i="12"/>
  <c r="I905" i="12"/>
  <c r="I904" i="12"/>
  <c r="I903" i="12"/>
  <c r="I902" i="12"/>
  <c r="I901" i="12"/>
  <c r="I900" i="12"/>
  <c r="I899" i="12"/>
  <c r="I898" i="12"/>
  <c r="I897" i="12"/>
  <c r="I896" i="12"/>
  <c r="I895" i="12"/>
  <c r="I894" i="12"/>
  <c r="I893" i="12"/>
  <c r="I892" i="12"/>
  <c r="I891" i="12"/>
  <c r="I890" i="12"/>
  <c r="I889" i="12"/>
  <c r="I888" i="12"/>
  <c r="I887" i="12"/>
  <c r="I886" i="12"/>
  <c r="I885" i="12"/>
  <c r="I884" i="12"/>
  <c r="I883" i="12"/>
  <c r="I882" i="12"/>
  <c r="I881" i="12"/>
  <c r="I880" i="12"/>
  <c r="I879" i="12"/>
  <c r="I878" i="12"/>
  <c r="I877" i="12"/>
  <c r="I876" i="12"/>
  <c r="I875" i="12"/>
  <c r="I874" i="12"/>
  <c r="I873" i="12"/>
  <c r="I872" i="12"/>
  <c r="I871" i="12"/>
  <c r="I870" i="12"/>
  <c r="I869" i="12"/>
  <c r="I868" i="12"/>
  <c r="I867" i="12"/>
  <c r="I866" i="12"/>
  <c r="I865" i="12"/>
  <c r="I864" i="12"/>
  <c r="I863" i="12"/>
  <c r="I862" i="12"/>
  <c r="I861" i="12"/>
  <c r="I860" i="12"/>
  <c r="I859" i="12"/>
  <c r="I858" i="12"/>
  <c r="I857" i="12"/>
  <c r="I856" i="12"/>
  <c r="I855" i="12"/>
  <c r="I854" i="12"/>
  <c r="I853" i="12"/>
  <c r="I852" i="12"/>
  <c r="I851" i="12"/>
  <c r="I850" i="12"/>
  <c r="I849" i="12"/>
  <c r="I848" i="12"/>
  <c r="I847" i="12"/>
  <c r="I846" i="12"/>
  <c r="I845" i="12"/>
  <c r="I844" i="12"/>
  <c r="I843" i="12"/>
  <c r="I842" i="12"/>
  <c r="I841" i="12"/>
  <c r="I840" i="12"/>
  <c r="I839" i="12"/>
  <c r="I838" i="12"/>
  <c r="I837" i="12"/>
  <c r="I836" i="12"/>
  <c r="I835" i="12"/>
  <c r="I834" i="12"/>
  <c r="I833" i="12"/>
  <c r="I832" i="12"/>
  <c r="I831" i="12"/>
  <c r="I830" i="12"/>
  <c r="I829" i="12"/>
  <c r="I828" i="12"/>
  <c r="I827" i="12"/>
  <c r="I826" i="12"/>
  <c r="I825" i="12"/>
  <c r="I824" i="12"/>
  <c r="I823" i="12"/>
  <c r="I822" i="12"/>
  <c r="I821" i="12"/>
  <c r="I820" i="12"/>
  <c r="I819" i="12"/>
  <c r="I818" i="12"/>
  <c r="I817" i="12"/>
  <c r="I816" i="12"/>
  <c r="I815" i="12"/>
  <c r="I814" i="12"/>
  <c r="I813" i="12"/>
  <c r="I812" i="12"/>
  <c r="I811" i="12"/>
  <c r="I810" i="12"/>
  <c r="I809" i="12"/>
  <c r="I808" i="12"/>
  <c r="I807" i="12"/>
  <c r="I806" i="12"/>
  <c r="I805" i="12"/>
  <c r="I804" i="12"/>
  <c r="I803" i="12"/>
  <c r="I802" i="12"/>
  <c r="I801" i="12"/>
  <c r="I800" i="12"/>
  <c r="I799" i="12"/>
  <c r="I798" i="12"/>
  <c r="I797" i="12"/>
  <c r="I796" i="12"/>
  <c r="I795" i="12"/>
  <c r="I794" i="12"/>
  <c r="I793" i="12"/>
  <c r="I792" i="12"/>
  <c r="I791" i="12"/>
  <c r="I790" i="12"/>
  <c r="I789" i="12"/>
  <c r="I788" i="12"/>
  <c r="I787" i="12"/>
  <c r="I786" i="12"/>
  <c r="I785" i="12"/>
  <c r="I784" i="12"/>
  <c r="I783" i="12"/>
  <c r="I782" i="12"/>
  <c r="I781" i="12"/>
  <c r="I780" i="12"/>
  <c r="I779" i="12"/>
  <c r="I778" i="12"/>
  <c r="I777" i="12"/>
  <c r="I776" i="12"/>
  <c r="I775" i="12"/>
  <c r="I774" i="12"/>
  <c r="I773" i="12"/>
  <c r="I772" i="12"/>
  <c r="I771" i="12"/>
  <c r="I770" i="12"/>
  <c r="I769" i="12"/>
  <c r="I768" i="12"/>
  <c r="I767" i="12"/>
  <c r="I766" i="12"/>
  <c r="I765" i="12"/>
  <c r="I764" i="12"/>
  <c r="I763" i="12"/>
  <c r="I762" i="12"/>
  <c r="I761" i="12"/>
  <c r="I760" i="12"/>
  <c r="I759" i="12"/>
  <c r="I758" i="12"/>
  <c r="I757" i="12"/>
  <c r="I756" i="12"/>
  <c r="I755" i="12"/>
  <c r="I754" i="12"/>
  <c r="I753" i="12"/>
  <c r="I752" i="12"/>
  <c r="I751" i="12"/>
  <c r="I750" i="12"/>
  <c r="I749" i="12"/>
  <c r="I748" i="12"/>
  <c r="I747" i="12"/>
  <c r="I746" i="12"/>
  <c r="I745" i="12"/>
  <c r="I744" i="12"/>
  <c r="I743" i="12"/>
  <c r="I742" i="12"/>
  <c r="I741" i="12"/>
  <c r="I740" i="12"/>
  <c r="I739" i="12"/>
  <c r="I738" i="12"/>
  <c r="I737" i="12"/>
  <c r="I736" i="12"/>
  <c r="I735" i="12"/>
  <c r="I734" i="12"/>
  <c r="I733" i="12"/>
  <c r="I732" i="12"/>
  <c r="I731" i="12"/>
  <c r="I730" i="12"/>
  <c r="I729" i="12"/>
  <c r="I728" i="12"/>
  <c r="I727" i="12"/>
  <c r="I726" i="12"/>
  <c r="I725" i="12"/>
  <c r="I724" i="12"/>
  <c r="I723" i="12"/>
  <c r="I722" i="12"/>
  <c r="I721" i="12"/>
  <c r="I720" i="12"/>
  <c r="I719" i="12"/>
  <c r="I718" i="12"/>
  <c r="I717" i="12"/>
  <c r="I716" i="12"/>
  <c r="I715" i="12"/>
  <c r="I714" i="12"/>
  <c r="I713" i="12"/>
  <c r="I712" i="12"/>
  <c r="I711" i="12"/>
  <c r="I710" i="12"/>
  <c r="I709" i="12"/>
  <c r="I708" i="12"/>
  <c r="I707" i="12"/>
  <c r="I706" i="12"/>
  <c r="I705" i="12"/>
  <c r="I704" i="12"/>
  <c r="I703" i="12"/>
  <c r="I702" i="12"/>
  <c r="I701" i="12"/>
  <c r="I700" i="12"/>
  <c r="I699" i="12"/>
  <c r="I698" i="12"/>
  <c r="I697" i="12"/>
  <c r="I696" i="12"/>
  <c r="I695" i="12"/>
  <c r="I694" i="12"/>
  <c r="I693" i="12"/>
  <c r="I692" i="12"/>
  <c r="I691" i="12"/>
  <c r="I690" i="12"/>
  <c r="I689" i="12"/>
  <c r="I688" i="12"/>
  <c r="I687" i="12"/>
  <c r="I686" i="12"/>
  <c r="I685" i="12"/>
  <c r="I684" i="12"/>
  <c r="I683" i="12"/>
  <c r="I682" i="12"/>
  <c r="I681" i="12"/>
  <c r="I680" i="12"/>
  <c r="I679" i="12"/>
  <c r="I678" i="12"/>
  <c r="I677" i="12"/>
  <c r="I676" i="12"/>
  <c r="I675" i="12"/>
  <c r="I674" i="12"/>
  <c r="I673" i="12"/>
  <c r="I672" i="12"/>
  <c r="I671" i="12"/>
  <c r="I670" i="12"/>
  <c r="I669" i="12"/>
  <c r="I668" i="12"/>
  <c r="I667" i="12"/>
  <c r="I666" i="12"/>
  <c r="I665" i="12"/>
  <c r="I664" i="12"/>
  <c r="I663" i="12"/>
  <c r="I662" i="12"/>
  <c r="I661" i="12"/>
  <c r="I660" i="12"/>
  <c r="I659" i="12"/>
  <c r="I658" i="12"/>
  <c r="I657" i="12"/>
  <c r="I656" i="12"/>
  <c r="I655" i="12"/>
  <c r="I654" i="12"/>
  <c r="I653" i="12"/>
  <c r="I652" i="12"/>
  <c r="I651" i="12"/>
  <c r="I650" i="12"/>
  <c r="I649" i="12"/>
  <c r="I648" i="12"/>
  <c r="I647" i="12"/>
  <c r="I646" i="12"/>
  <c r="I645" i="12"/>
  <c r="I644" i="12"/>
  <c r="I643" i="12"/>
  <c r="I642" i="12"/>
  <c r="I641" i="12"/>
  <c r="I640" i="12"/>
  <c r="I639" i="12"/>
  <c r="I638" i="12"/>
  <c r="I637" i="12"/>
  <c r="I636" i="12"/>
  <c r="I635" i="12"/>
  <c r="I634" i="12"/>
  <c r="I633" i="12"/>
  <c r="I632" i="12"/>
  <c r="I631" i="12"/>
  <c r="I630" i="12"/>
  <c r="I629" i="12"/>
  <c r="I628" i="12"/>
  <c r="I627" i="12"/>
  <c r="I626" i="12"/>
  <c r="I625" i="12"/>
  <c r="I624" i="12"/>
  <c r="I623" i="12"/>
  <c r="I622" i="12"/>
  <c r="I621" i="12"/>
  <c r="I620" i="12"/>
  <c r="I619" i="12"/>
  <c r="I618" i="12"/>
  <c r="I617" i="12"/>
  <c r="I616" i="12"/>
  <c r="I615" i="12"/>
  <c r="I614" i="12"/>
  <c r="I613" i="12"/>
  <c r="I612" i="12"/>
  <c r="I611" i="12"/>
  <c r="I610" i="12"/>
  <c r="I609" i="12"/>
  <c r="I608" i="12"/>
  <c r="I607" i="12"/>
  <c r="I606" i="12"/>
  <c r="I605" i="12"/>
  <c r="I604" i="12"/>
  <c r="I603" i="12"/>
  <c r="I602" i="12"/>
  <c r="I601" i="12"/>
  <c r="I600" i="12"/>
  <c r="I599" i="12"/>
  <c r="I598" i="12"/>
  <c r="I597" i="12"/>
  <c r="I596" i="12"/>
  <c r="I595" i="12"/>
  <c r="I594" i="12"/>
  <c r="I593" i="12"/>
  <c r="I592" i="12"/>
  <c r="I591" i="12"/>
  <c r="I590" i="12"/>
  <c r="I589" i="12"/>
  <c r="I588" i="12"/>
  <c r="I587" i="12"/>
  <c r="I586" i="12"/>
  <c r="I585" i="12"/>
  <c r="I584" i="12"/>
  <c r="I583" i="12"/>
  <c r="I582" i="12"/>
  <c r="I581" i="12"/>
  <c r="I580" i="12"/>
  <c r="I579" i="12"/>
  <c r="I578" i="12"/>
  <c r="I577" i="12"/>
  <c r="I576" i="12"/>
  <c r="I575" i="12"/>
  <c r="I574" i="12"/>
  <c r="I573" i="12"/>
  <c r="I572" i="12"/>
  <c r="I571" i="12"/>
  <c r="I570" i="12"/>
  <c r="I569" i="12"/>
  <c r="I568" i="12"/>
  <c r="I567" i="12"/>
  <c r="I566" i="12"/>
  <c r="I565" i="12"/>
  <c r="I564" i="12"/>
  <c r="I563" i="12"/>
  <c r="I562" i="12"/>
  <c r="I561" i="12"/>
  <c r="I560" i="12"/>
  <c r="I559" i="12"/>
  <c r="I558" i="12"/>
  <c r="I557" i="12"/>
  <c r="I556" i="12"/>
  <c r="I555" i="12"/>
  <c r="I554" i="12"/>
  <c r="I553" i="12"/>
  <c r="I552" i="12"/>
  <c r="I551" i="12"/>
  <c r="I550" i="12"/>
  <c r="I549" i="12"/>
  <c r="I548" i="12"/>
  <c r="I547" i="12"/>
  <c r="I546" i="12"/>
  <c r="I545" i="12"/>
  <c r="I544" i="12"/>
  <c r="I543" i="12"/>
  <c r="I542" i="12"/>
  <c r="I541" i="12"/>
  <c r="I540" i="12"/>
  <c r="I539" i="12"/>
  <c r="I538" i="12"/>
  <c r="I537" i="12"/>
  <c r="I536" i="12"/>
  <c r="I535" i="12"/>
  <c r="I534" i="12"/>
  <c r="I533" i="12"/>
  <c r="I532" i="12"/>
  <c r="I531" i="12"/>
  <c r="I530" i="12"/>
  <c r="I529" i="12"/>
  <c r="I528" i="12"/>
  <c r="I527" i="12"/>
  <c r="I526" i="12"/>
  <c r="I525" i="12"/>
  <c r="I524" i="12"/>
  <c r="I523" i="12"/>
  <c r="I522" i="12"/>
  <c r="I521" i="12"/>
  <c r="I520" i="12"/>
  <c r="I519" i="12"/>
  <c r="I518" i="12"/>
  <c r="I517" i="12"/>
  <c r="I516" i="12"/>
  <c r="I515" i="12"/>
  <c r="I514" i="12"/>
  <c r="I513" i="12"/>
  <c r="I512" i="12"/>
  <c r="I511" i="12"/>
  <c r="I510" i="12"/>
  <c r="I509" i="12"/>
  <c r="I508" i="12"/>
  <c r="I507" i="12"/>
  <c r="I506" i="12"/>
  <c r="I505" i="12"/>
  <c r="I504" i="12"/>
  <c r="I503" i="12"/>
  <c r="I502" i="12"/>
  <c r="I501" i="12"/>
  <c r="I500" i="12"/>
  <c r="I499" i="12"/>
  <c r="I498" i="12"/>
  <c r="I497" i="12"/>
  <c r="I496" i="12"/>
  <c r="I495" i="12"/>
  <c r="I494" i="12"/>
  <c r="I493" i="12"/>
  <c r="I492" i="12"/>
  <c r="I491" i="12"/>
  <c r="I490" i="12"/>
  <c r="I489" i="12"/>
  <c r="I488" i="12"/>
  <c r="I487" i="12"/>
  <c r="I486" i="12"/>
  <c r="I485" i="12"/>
  <c r="I484" i="12"/>
  <c r="I483" i="12"/>
  <c r="I482" i="12"/>
  <c r="I481" i="12"/>
  <c r="I480" i="12"/>
  <c r="I479" i="12"/>
  <c r="I478" i="12"/>
  <c r="I477" i="12"/>
  <c r="I476" i="12"/>
  <c r="I475" i="12"/>
  <c r="I474" i="12"/>
  <c r="I473" i="12"/>
  <c r="I472" i="12"/>
  <c r="I471" i="12"/>
  <c r="I470" i="12"/>
  <c r="I469" i="12"/>
  <c r="I468" i="12"/>
  <c r="I467" i="12"/>
  <c r="I466" i="12"/>
  <c r="I465" i="12"/>
  <c r="I464" i="12"/>
  <c r="I463" i="12"/>
  <c r="I462" i="12"/>
  <c r="I461" i="12"/>
  <c r="I460" i="12"/>
  <c r="I459" i="12"/>
  <c r="I458" i="12"/>
  <c r="I457" i="12"/>
  <c r="I456" i="12"/>
  <c r="I455" i="12"/>
  <c r="I454" i="12"/>
  <c r="I453" i="12"/>
  <c r="I452" i="12"/>
  <c r="I451" i="12"/>
  <c r="I450" i="12"/>
  <c r="I449" i="12"/>
  <c r="I448" i="12"/>
  <c r="I447" i="12"/>
  <c r="I446" i="12"/>
  <c r="I445" i="12"/>
  <c r="I444" i="12"/>
  <c r="I443" i="12"/>
  <c r="I442" i="12"/>
  <c r="I441" i="12"/>
  <c r="I440" i="12"/>
  <c r="I439" i="12"/>
  <c r="I438" i="12"/>
  <c r="I437" i="12"/>
  <c r="I436" i="12"/>
  <c r="I435" i="12"/>
  <c r="I434" i="12"/>
  <c r="I433" i="12"/>
  <c r="I432" i="12"/>
  <c r="I431" i="12"/>
  <c r="I430" i="12"/>
  <c r="I429" i="12"/>
  <c r="I428" i="12"/>
  <c r="I427" i="12"/>
  <c r="I426" i="12"/>
  <c r="I425" i="12"/>
  <c r="I424" i="12"/>
  <c r="I423" i="12"/>
  <c r="I422" i="12"/>
  <c r="I421" i="12"/>
  <c r="I420" i="12"/>
  <c r="I419" i="12"/>
  <c r="I418" i="12"/>
  <c r="I417" i="12"/>
  <c r="I416" i="12"/>
  <c r="I415" i="12"/>
  <c r="I414" i="12"/>
  <c r="I413" i="12"/>
  <c r="I412" i="12"/>
  <c r="I411" i="12"/>
  <c r="I410" i="12"/>
  <c r="I409" i="12"/>
  <c r="I408" i="12"/>
  <c r="I407" i="12"/>
  <c r="I406" i="12"/>
  <c r="I405" i="12"/>
  <c r="I404" i="12"/>
  <c r="I403" i="12"/>
  <c r="I402" i="12"/>
  <c r="I401" i="12"/>
  <c r="I400" i="12"/>
  <c r="I399" i="12"/>
  <c r="I398" i="12"/>
  <c r="I397" i="12"/>
  <c r="I396" i="12"/>
  <c r="I395" i="12"/>
  <c r="I394" i="12"/>
  <c r="I393" i="12"/>
  <c r="I392" i="12"/>
  <c r="I391" i="12"/>
  <c r="I390" i="12"/>
  <c r="I389" i="12"/>
  <c r="I388" i="12"/>
  <c r="I387" i="12"/>
  <c r="I386" i="12"/>
  <c r="I385" i="12"/>
  <c r="I384" i="12"/>
  <c r="I383" i="12"/>
  <c r="I382" i="12"/>
  <c r="I381" i="12"/>
  <c r="I380" i="12"/>
  <c r="I379" i="12"/>
  <c r="I378" i="12"/>
  <c r="I377" i="12"/>
  <c r="I376" i="12"/>
  <c r="I375" i="12"/>
  <c r="I374" i="12"/>
  <c r="I373" i="12"/>
  <c r="I372" i="12"/>
  <c r="I371" i="12"/>
  <c r="I370" i="12"/>
  <c r="I369" i="12"/>
  <c r="I368" i="12"/>
  <c r="I367" i="12"/>
  <c r="I366" i="12"/>
  <c r="I365" i="12"/>
  <c r="I364" i="12"/>
  <c r="I363" i="12"/>
  <c r="I362" i="12"/>
  <c r="I361" i="12"/>
  <c r="I360" i="12"/>
  <c r="I359" i="12"/>
  <c r="I358" i="12"/>
  <c r="I357" i="12"/>
  <c r="I356" i="12"/>
  <c r="I355" i="12"/>
  <c r="I354" i="12"/>
  <c r="I353" i="12"/>
  <c r="I352" i="12"/>
  <c r="I351" i="12"/>
  <c r="I350" i="12"/>
  <c r="I349" i="12"/>
  <c r="I348" i="12"/>
  <c r="I347" i="12"/>
  <c r="I346" i="12"/>
  <c r="I345" i="12"/>
  <c r="I344" i="12"/>
  <c r="I343" i="12"/>
  <c r="I342" i="12"/>
  <c r="I341" i="12"/>
  <c r="I340" i="12"/>
  <c r="I339" i="12"/>
  <c r="I338" i="12"/>
  <c r="I337" i="12"/>
  <c r="I336" i="12"/>
  <c r="I335" i="12"/>
  <c r="I334" i="12"/>
  <c r="I333" i="12"/>
  <c r="I332" i="12"/>
  <c r="I331" i="12"/>
  <c r="I330" i="12"/>
  <c r="I329" i="12"/>
  <c r="I328" i="12"/>
  <c r="I327" i="12"/>
  <c r="I326" i="12"/>
  <c r="I325" i="12"/>
  <c r="I324" i="12"/>
  <c r="I323" i="12"/>
  <c r="I322" i="12"/>
  <c r="I321" i="12"/>
  <c r="I320" i="12"/>
  <c r="I319" i="12"/>
  <c r="I318" i="12"/>
  <c r="I317" i="12"/>
  <c r="I316" i="12"/>
  <c r="I315" i="12"/>
  <c r="I314" i="12"/>
  <c r="I313" i="12"/>
  <c r="I312" i="12"/>
  <c r="I311" i="12"/>
  <c r="I310" i="12"/>
  <c r="I309" i="12"/>
  <c r="I308" i="12"/>
  <c r="I307" i="12"/>
  <c r="I306" i="12"/>
  <c r="I305" i="12"/>
  <c r="I304" i="12"/>
  <c r="I303" i="12"/>
  <c r="I302" i="12"/>
  <c r="I301" i="12"/>
  <c r="I300" i="12"/>
  <c r="I299" i="12"/>
  <c r="I298" i="12"/>
  <c r="I297" i="12"/>
  <c r="I296" i="12"/>
  <c r="I295" i="12"/>
  <c r="I294" i="12"/>
  <c r="I293" i="12"/>
  <c r="I292" i="12"/>
  <c r="I291" i="12"/>
  <c r="I290" i="12"/>
  <c r="I289" i="12"/>
  <c r="I288" i="12"/>
  <c r="I287" i="12"/>
  <c r="I286" i="12"/>
  <c r="I285" i="12"/>
  <c r="I284" i="12"/>
  <c r="I283" i="12"/>
  <c r="I282" i="12"/>
  <c r="I281" i="12"/>
  <c r="I280" i="12"/>
  <c r="I279" i="12"/>
  <c r="I278" i="12"/>
  <c r="I277" i="12"/>
  <c r="I276" i="12"/>
  <c r="I275" i="12"/>
  <c r="I274" i="12"/>
  <c r="I273" i="12"/>
  <c r="I272" i="12"/>
  <c r="I271" i="12"/>
  <c r="I270" i="12"/>
  <c r="I269" i="12"/>
  <c r="I268" i="12"/>
  <c r="I267" i="12"/>
  <c r="I266" i="12"/>
  <c r="I265" i="12"/>
  <c r="I264" i="12"/>
  <c r="I263" i="12"/>
  <c r="I262" i="12"/>
  <c r="I261" i="12"/>
  <c r="I260" i="12"/>
  <c r="I259" i="12"/>
  <c r="I258" i="12"/>
  <c r="I257" i="12"/>
  <c r="I256" i="12"/>
  <c r="I255" i="12"/>
  <c r="I254" i="12"/>
  <c r="I253" i="12"/>
  <c r="I252" i="12"/>
  <c r="I251" i="12"/>
  <c r="I250" i="12"/>
  <c r="I249" i="12"/>
  <c r="I248" i="12"/>
  <c r="I247" i="12"/>
  <c r="I246" i="12"/>
  <c r="I245" i="12"/>
  <c r="I244" i="12"/>
  <c r="I243" i="12"/>
  <c r="I242" i="12"/>
  <c r="I241" i="12"/>
  <c r="I240" i="12"/>
  <c r="I239" i="12"/>
  <c r="I238" i="12"/>
  <c r="I237" i="12"/>
  <c r="I236" i="12"/>
  <c r="I235" i="12"/>
  <c r="I234" i="12"/>
  <c r="I233" i="12"/>
  <c r="I232" i="12"/>
  <c r="I231" i="12"/>
  <c r="I230" i="12"/>
  <c r="I229" i="12"/>
  <c r="I228" i="12"/>
  <c r="I227" i="12"/>
  <c r="I226" i="12"/>
  <c r="I225" i="12"/>
  <c r="I224" i="12"/>
  <c r="I223" i="12"/>
  <c r="I222" i="12"/>
  <c r="I221" i="12"/>
  <c r="I220" i="12"/>
  <c r="I219" i="12"/>
  <c r="I218" i="12"/>
  <c r="I217" i="12"/>
  <c r="I216" i="12"/>
  <c r="I215" i="12"/>
  <c r="I214" i="12"/>
  <c r="I213" i="12"/>
  <c r="I212" i="12"/>
  <c r="I211" i="12"/>
  <c r="I210" i="12"/>
  <c r="I209" i="12"/>
  <c r="I208" i="12"/>
  <c r="I207" i="12"/>
  <c r="I206" i="12"/>
  <c r="I205" i="12"/>
  <c r="I204" i="12"/>
  <c r="I203" i="12"/>
  <c r="I202" i="12"/>
  <c r="I201" i="12"/>
  <c r="I200" i="12"/>
  <c r="I199" i="12"/>
  <c r="I198" i="12"/>
  <c r="I197" i="12"/>
  <c r="I196" i="12"/>
  <c r="I195" i="12"/>
  <c r="I194" i="12"/>
  <c r="I193" i="12"/>
  <c r="I192" i="12"/>
  <c r="I191" i="12"/>
  <c r="I190" i="12"/>
  <c r="I189" i="12"/>
  <c r="I188" i="12"/>
  <c r="I187" i="12"/>
  <c r="I186" i="12"/>
  <c r="I185" i="12"/>
  <c r="I184" i="12"/>
  <c r="I183" i="12"/>
  <c r="I182" i="12"/>
  <c r="I181" i="12"/>
  <c r="I180" i="12"/>
  <c r="I179" i="12"/>
  <c r="I178" i="12"/>
  <c r="I177" i="12"/>
  <c r="I176" i="12"/>
  <c r="I175" i="12"/>
  <c r="I174" i="12"/>
  <c r="I173" i="12"/>
  <c r="I172" i="12"/>
  <c r="I171" i="12"/>
  <c r="I170" i="12"/>
  <c r="I169" i="12"/>
  <c r="I168" i="12"/>
  <c r="I167" i="12"/>
  <c r="I166" i="12"/>
  <c r="I165" i="12"/>
  <c r="I164" i="12"/>
  <c r="I163" i="12"/>
  <c r="I162" i="12"/>
  <c r="I161" i="12"/>
  <c r="I160" i="12"/>
  <c r="I159" i="12"/>
  <c r="I158" i="12"/>
  <c r="I157" i="12"/>
  <c r="I156" i="12"/>
  <c r="I155" i="12"/>
  <c r="I154" i="12"/>
  <c r="I153" i="12"/>
  <c r="I152" i="12"/>
  <c r="I151" i="12"/>
  <c r="I150" i="12"/>
  <c r="I149" i="12"/>
  <c r="I148" i="12"/>
  <c r="I147" i="12"/>
  <c r="I146" i="12"/>
  <c r="I145" i="12"/>
  <c r="I144" i="12"/>
  <c r="I143" i="12"/>
  <c r="I142" i="12"/>
  <c r="I141" i="12"/>
  <c r="I140" i="12"/>
  <c r="I139" i="12"/>
  <c r="I138" i="12"/>
  <c r="I137" i="12"/>
  <c r="I136" i="12"/>
  <c r="I135" i="12"/>
  <c r="I134" i="12"/>
  <c r="I133" i="12"/>
  <c r="I132" i="12"/>
  <c r="I131" i="12"/>
  <c r="I130" i="12"/>
  <c r="I129" i="12"/>
  <c r="I128" i="12"/>
  <c r="I127" i="12"/>
  <c r="I126" i="12"/>
  <c r="I125" i="12"/>
  <c r="I124" i="12"/>
  <c r="I123" i="12"/>
  <c r="I122" i="12"/>
  <c r="I121" i="12"/>
  <c r="I120" i="12"/>
  <c r="I119" i="12"/>
  <c r="I118" i="12"/>
  <c r="I117" i="12"/>
  <c r="I116" i="12"/>
  <c r="I115" i="12"/>
  <c r="I114" i="12"/>
  <c r="I113" i="12"/>
  <c r="I112" i="12"/>
  <c r="I111" i="12"/>
  <c r="I110" i="12"/>
  <c r="I109" i="12"/>
  <c r="I108" i="12"/>
  <c r="I107" i="12"/>
  <c r="I106" i="12"/>
  <c r="I105" i="12"/>
  <c r="I104" i="12"/>
  <c r="I103" i="12"/>
  <c r="I102" i="12"/>
  <c r="I101" i="12"/>
  <c r="I100" i="12"/>
  <c r="I99" i="12"/>
  <c r="I98" i="12"/>
  <c r="I97" i="12"/>
  <c r="I96" i="12"/>
  <c r="I95" i="12"/>
  <c r="I94" i="12"/>
  <c r="I93" i="12"/>
  <c r="I92" i="12"/>
  <c r="I91" i="12"/>
  <c r="I90" i="12"/>
  <c r="I89" i="12"/>
  <c r="I88" i="12"/>
  <c r="I87" i="12"/>
  <c r="I86" i="12"/>
  <c r="I85" i="12"/>
  <c r="I84" i="12"/>
  <c r="I83" i="12"/>
  <c r="I82" i="12"/>
  <c r="I81" i="12"/>
  <c r="I80" i="12"/>
  <c r="I79" i="12"/>
  <c r="I78" i="12"/>
  <c r="I77" i="12"/>
  <c r="I76" i="12"/>
  <c r="I75" i="12"/>
  <c r="I74" i="12"/>
  <c r="I73" i="12"/>
  <c r="I72" i="12"/>
  <c r="I71" i="12"/>
  <c r="I70" i="12"/>
  <c r="I69" i="12"/>
  <c r="I68" i="12"/>
  <c r="I67" i="12"/>
  <c r="I66" i="12"/>
  <c r="I65" i="12"/>
  <c r="I64" i="12"/>
  <c r="I63" i="12"/>
  <c r="I62" i="12"/>
  <c r="I61" i="12"/>
  <c r="I60" i="12"/>
  <c r="I59" i="12"/>
  <c r="I58" i="12"/>
  <c r="I57" i="12"/>
  <c r="I56" i="12"/>
  <c r="I55" i="12"/>
  <c r="I54" i="12"/>
  <c r="I53" i="12"/>
  <c r="I52" i="12"/>
  <c r="I51" i="12"/>
  <c r="I50" i="12"/>
  <c r="I49" i="12"/>
  <c r="I48" i="12"/>
  <c r="I47" i="12"/>
  <c r="I46" i="12"/>
  <c r="I45" i="12"/>
  <c r="I44" i="12"/>
  <c r="I43" i="12"/>
  <c r="I42" i="12"/>
  <c r="I41" i="12"/>
  <c r="I40" i="12"/>
  <c r="I39" i="12"/>
  <c r="I38" i="12"/>
  <c r="I37" i="12"/>
  <c r="I36" i="12"/>
  <c r="I35" i="12"/>
  <c r="I34" i="12"/>
  <c r="I33" i="12"/>
  <c r="I32" i="12"/>
  <c r="I31" i="12"/>
  <c r="I30" i="12"/>
  <c r="I29" i="12"/>
  <c r="I28" i="12"/>
  <c r="I27" i="12"/>
  <c r="I26" i="12"/>
  <c r="I25" i="12"/>
  <c r="I24" i="12"/>
  <c r="I23" i="12"/>
  <c r="I22" i="12"/>
  <c r="I21" i="12"/>
  <c r="I20" i="12"/>
  <c r="I19" i="12"/>
  <c r="I18" i="12"/>
  <c r="I17" i="12"/>
  <c r="I16" i="12"/>
  <c r="I15" i="12"/>
  <c r="I14" i="12"/>
  <c r="I13" i="12"/>
  <c r="I12" i="12"/>
  <c r="I11" i="12"/>
  <c r="I10" i="12"/>
  <c r="H2000" i="12"/>
  <c r="H1999" i="12"/>
  <c r="H1998" i="12"/>
  <c r="H1997" i="12"/>
  <c r="H1996" i="12"/>
  <c r="H1995" i="12"/>
  <c r="H1994" i="12"/>
  <c r="H1993" i="12"/>
  <c r="H1992" i="12"/>
  <c r="H1991" i="12"/>
  <c r="H1990" i="12"/>
  <c r="H1989" i="12"/>
  <c r="H1988" i="12"/>
  <c r="H1987" i="12"/>
  <c r="H1986" i="12"/>
  <c r="H1985" i="12"/>
  <c r="H1984" i="12"/>
  <c r="H1983" i="12"/>
  <c r="H1982" i="12"/>
  <c r="H1981" i="12"/>
  <c r="H1980" i="12"/>
  <c r="H1979" i="12"/>
  <c r="H1978" i="12"/>
  <c r="H1977" i="12"/>
  <c r="H1976" i="12"/>
  <c r="H1975" i="12"/>
  <c r="H1974" i="12"/>
  <c r="H1973" i="12"/>
  <c r="H1972" i="12"/>
  <c r="H1971" i="12"/>
  <c r="H1970" i="12"/>
  <c r="H1969" i="12"/>
  <c r="H1968" i="12"/>
  <c r="H1967" i="12"/>
  <c r="H1966" i="12"/>
  <c r="H1965" i="12"/>
  <c r="H1964" i="12"/>
  <c r="H1963" i="12"/>
  <c r="H1962" i="12"/>
  <c r="H1961" i="12"/>
  <c r="H1960" i="12"/>
  <c r="H1959" i="12"/>
  <c r="H1958" i="12"/>
  <c r="H1957" i="12"/>
  <c r="H1956" i="12"/>
  <c r="H1955" i="12"/>
  <c r="H1954" i="12"/>
  <c r="H1953" i="12"/>
  <c r="H1952" i="12"/>
  <c r="H1951" i="12"/>
  <c r="H1950" i="12"/>
  <c r="H1949" i="12"/>
  <c r="H1948" i="12"/>
  <c r="H1947" i="12"/>
  <c r="H1946" i="12"/>
  <c r="H1945" i="12"/>
  <c r="H1944" i="12"/>
  <c r="H1943" i="12"/>
  <c r="H1942" i="12"/>
  <c r="H1941" i="12"/>
  <c r="H1940" i="12"/>
  <c r="H1939" i="12"/>
  <c r="H1938" i="12"/>
  <c r="H1937" i="12"/>
  <c r="H1936" i="12"/>
  <c r="H1935" i="12"/>
  <c r="H1934" i="12"/>
  <c r="H1933" i="12"/>
  <c r="H1932" i="12"/>
  <c r="H1931" i="12"/>
  <c r="H1930" i="12"/>
  <c r="H1929" i="12"/>
  <c r="H1928" i="12"/>
  <c r="H1927" i="12"/>
  <c r="H1926" i="12"/>
  <c r="H1925" i="12"/>
  <c r="H1924" i="12"/>
  <c r="H1923" i="12"/>
  <c r="H1922" i="12"/>
  <c r="H1921" i="12"/>
  <c r="H1920" i="12"/>
  <c r="H1919" i="12"/>
  <c r="H1918" i="12"/>
  <c r="H1917" i="12"/>
  <c r="H1916" i="12"/>
  <c r="H1915" i="12"/>
  <c r="H1914" i="12"/>
  <c r="H1913" i="12"/>
  <c r="H1912" i="12"/>
  <c r="H1911" i="12"/>
  <c r="H1910" i="12"/>
  <c r="H1909" i="12"/>
  <c r="H1908" i="12"/>
  <c r="H1907" i="12"/>
  <c r="H1906" i="12"/>
  <c r="H1905" i="12"/>
  <c r="H1904" i="12"/>
  <c r="H1903" i="12"/>
  <c r="H1902" i="12"/>
  <c r="H1901" i="12"/>
  <c r="H1900" i="12"/>
  <c r="H1899" i="12"/>
  <c r="H1898" i="12"/>
  <c r="H1897" i="12"/>
  <c r="H1896" i="12"/>
  <c r="H1895" i="12"/>
  <c r="H1894" i="12"/>
  <c r="H1893" i="12"/>
  <c r="H1892" i="12"/>
  <c r="H1891" i="12"/>
  <c r="H1890" i="12"/>
  <c r="H1889" i="12"/>
  <c r="H1888" i="12"/>
  <c r="H1887" i="12"/>
  <c r="H1886" i="12"/>
  <c r="H1885" i="12"/>
  <c r="H1884" i="12"/>
  <c r="H1883" i="12"/>
  <c r="H1882" i="12"/>
  <c r="H1881" i="12"/>
  <c r="H1880" i="12"/>
  <c r="H1879" i="12"/>
  <c r="H1878" i="12"/>
  <c r="H1877" i="12"/>
  <c r="H1876" i="12"/>
  <c r="H1875" i="12"/>
  <c r="H1874" i="12"/>
  <c r="H1873" i="12"/>
  <c r="H1872" i="12"/>
  <c r="H1871" i="12"/>
  <c r="H1870" i="12"/>
  <c r="H1869" i="12"/>
  <c r="H1868" i="12"/>
  <c r="H1867" i="12"/>
  <c r="H1866" i="12"/>
  <c r="H1865" i="12"/>
  <c r="H1864" i="12"/>
  <c r="H1863" i="12"/>
  <c r="H1862" i="12"/>
  <c r="H1861" i="12"/>
  <c r="H1860" i="12"/>
  <c r="H1859" i="12"/>
  <c r="H1858" i="12"/>
  <c r="H1857" i="12"/>
  <c r="H1856" i="12"/>
  <c r="H1855" i="12"/>
  <c r="H1854" i="12"/>
  <c r="H1853" i="12"/>
  <c r="H1852" i="12"/>
  <c r="H1851" i="12"/>
  <c r="H1850" i="12"/>
  <c r="H1849" i="12"/>
  <c r="H1848" i="12"/>
  <c r="H1847" i="12"/>
  <c r="H1846" i="12"/>
  <c r="H1845" i="12"/>
  <c r="H1844" i="12"/>
  <c r="H1843" i="12"/>
  <c r="H1842" i="12"/>
  <c r="H1841" i="12"/>
  <c r="H1840" i="12"/>
  <c r="H1839" i="12"/>
  <c r="H1838" i="12"/>
  <c r="H1837" i="12"/>
  <c r="H1836" i="12"/>
  <c r="H1835" i="12"/>
  <c r="H1834" i="12"/>
  <c r="H1833" i="12"/>
  <c r="H1832" i="12"/>
  <c r="H1831" i="12"/>
  <c r="H1830" i="12"/>
  <c r="H1829" i="12"/>
  <c r="H1828" i="12"/>
  <c r="H1827" i="12"/>
  <c r="H1826" i="12"/>
  <c r="H1825" i="12"/>
  <c r="H1824" i="12"/>
  <c r="H1823" i="12"/>
  <c r="H1822" i="12"/>
  <c r="H1821" i="12"/>
  <c r="H1820" i="12"/>
  <c r="H1819" i="12"/>
  <c r="H1818" i="12"/>
  <c r="H1817" i="12"/>
  <c r="H1816" i="12"/>
  <c r="H1815" i="12"/>
  <c r="H1814" i="12"/>
  <c r="H1813" i="12"/>
  <c r="H1812" i="12"/>
  <c r="H1811" i="12"/>
  <c r="H1810" i="12"/>
  <c r="H1809" i="12"/>
  <c r="H1808" i="12"/>
  <c r="H1807" i="12"/>
  <c r="H1806" i="12"/>
  <c r="H1805" i="12"/>
  <c r="H1804" i="12"/>
  <c r="H1803" i="12"/>
  <c r="H1802" i="12"/>
  <c r="H1801" i="12"/>
  <c r="H1800" i="12"/>
  <c r="H1799" i="12"/>
  <c r="H1798" i="12"/>
  <c r="H1797" i="12"/>
  <c r="H1796" i="12"/>
  <c r="H1795" i="12"/>
  <c r="H1794" i="12"/>
  <c r="H1793" i="12"/>
  <c r="H1792" i="12"/>
  <c r="H1791" i="12"/>
  <c r="H1790" i="12"/>
  <c r="H1789" i="12"/>
  <c r="H1788" i="12"/>
  <c r="H1787" i="12"/>
  <c r="H1786" i="12"/>
  <c r="H1785" i="12"/>
  <c r="H1784" i="12"/>
  <c r="H1783" i="12"/>
  <c r="H1782" i="12"/>
  <c r="H1781" i="12"/>
  <c r="H1780" i="12"/>
  <c r="H1779" i="12"/>
  <c r="H1778" i="12"/>
  <c r="H1777" i="12"/>
  <c r="H1776" i="12"/>
  <c r="H1775" i="12"/>
  <c r="H1774" i="12"/>
  <c r="H1773" i="12"/>
  <c r="H1772" i="12"/>
  <c r="H1771" i="12"/>
  <c r="H1770" i="12"/>
  <c r="H1769" i="12"/>
  <c r="H1768" i="12"/>
  <c r="H1767" i="12"/>
  <c r="H1766" i="12"/>
  <c r="H1765" i="12"/>
  <c r="H1764" i="12"/>
  <c r="H1763" i="12"/>
  <c r="H1762" i="12"/>
  <c r="H1761" i="12"/>
  <c r="H1760" i="12"/>
  <c r="H1759" i="12"/>
  <c r="H1758" i="12"/>
  <c r="H1757" i="12"/>
  <c r="H1756" i="12"/>
  <c r="H1755" i="12"/>
  <c r="H1754" i="12"/>
  <c r="H1753" i="12"/>
  <c r="H1752" i="12"/>
  <c r="H1751" i="12"/>
  <c r="H1750" i="12"/>
  <c r="H1749" i="12"/>
  <c r="H1748" i="12"/>
  <c r="H1747" i="12"/>
  <c r="H1746" i="12"/>
  <c r="H1745" i="12"/>
  <c r="H1744" i="12"/>
  <c r="H1743" i="12"/>
  <c r="H1742" i="12"/>
  <c r="H1741" i="12"/>
  <c r="H1740" i="12"/>
  <c r="H1739" i="12"/>
  <c r="H1738" i="12"/>
  <c r="H1737" i="12"/>
  <c r="H1736" i="12"/>
  <c r="H1735" i="12"/>
  <c r="H1734" i="12"/>
  <c r="H1733" i="12"/>
  <c r="H1732" i="12"/>
  <c r="H1731" i="12"/>
  <c r="H1730" i="12"/>
  <c r="H1729" i="12"/>
  <c r="H1728" i="12"/>
  <c r="H1727" i="12"/>
  <c r="H1726" i="12"/>
  <c r="H1725" i="12"/>
  <c r="H1724" i="12"/>
  <c r="H1723" i="12"/>
  <c r="H1722" i="12"/>
  <c r="H1721" i="12"/>
  <c r="H1720" i="12"/>
  <c r="H1719" i="12"/>
  <c r="H1718" i="12"/>
  <c r="H1717" i="12"/>
  <c r="H1716" i="12"/>
  <c r="H1715" i="12"/>
  <c r="H1714" i="12"/>
  <c r="H1713" i="12"/>
  <c r="H1712" i="12"/>
  <c r="H1711" i="12"/>
  <c r="H1710" i="12"/>
  <c r="H1709" i="12"/>
  <c r="H1708" i="12"/>
  <c r="H1707" i="12"/>
  <c r="H1706" i="12"/>
  <c r="H1705" i="12"/>
  <c r="H1704" i="12"/>
  <c r="H1703" i="12"/>
  <c r="H1702" i="12"/>
  <c r="H1701" i="12"/>
  <c r="H1700" i="12"/>
  <c r="H1699" i="12"/>
  <c r="H1698" i="12"/>
  <c r="H1697" i="12"/>
  <c r="H1696" i="12"/>
  <c r="H1695" i="12"/>
  <c r="H1694" i="12"/>
  <c r="H1693" i="12"/>
  <c r="H1692" i="12"/>
  <c r="H1691" i="12"/>
  <c r="H1690" i="12"/>
  <c r="H1689" i="12"/>
  <c r="H1688" i="12"/>
  <c r="H1687" i="12"/>
  <c r="H1686" i="12"/>
  <c r="H1685" i="12"/>
  <c r="H1684" i="12"/>
  <c r="H1683" i="12"/>
  <c r="H1682" i="12"/>
  <c r="H1681" i="12"/>
  <c r="H1680" i="12"/>
  <c r="H1679" i="12"/>
  <c r="H1678" i="12"/>
  <c r="H1677" i="12"/>
  <c r="H1676" i="12"/>
  <c r="H1675" i="12"/>
  <c r="H1674" i="12"/>
  <c r="H1673" i="12"/>
  <c r="H1672" i="12"/>
  <c r="H1671" i="12"/>
  <c r="H1670" i="12"/>
  <c r="H1669" i="12"/>
  <c r="H1668" i="12"/>
  <c r="H1667" i="12"/>
  <c r="H1666" i="12"/>
  <c r="H1665" i="12"/>
  <c r="H1664" i="12"/>
  <c r="H1663" i="12"/>
  <c r="H1662" i="12"/>
  <c r="H1661" i="12"/>
  <c r="H1660" i="12"/>
  <c r="H1659" i="12"/>
  <c r="H1658" i="12"/>
  <c r="H1657" i="12"/>
  <c r="H1656" i="12"/>
  <c r="H1655" i="12"/>
  <c r="H1654" i="12"/>
  <c r="H1653" i="12"/>
  <c r="H1652" i="12"/>
  <c r="H1651" i="12"/>
  <c r="H1650" i="12"/>
  <c r="H1649" i="12"/>
  <c r="H1648" i="12"/>
  <c r="H1647" i="12"/>
  <c r="H1646" i="12"/>
  <c r="H1645" i="12"/>
  <c r="H1644" i="12"/>
  <c r="H1643" i="12"/>
  <c r="H1642" i="12"/>
  <c r="H1641" i="12"/>
  <c r="H1640" i="12"/>
  <c r="H1639" i="12"/>
  <c r="H1638" i="12"/>
  <c r="H1637" i="12"/>
  <c r="H1636" i="12"/>
  <c r="H1635" i="12"/>
  <c r="H1634" i="12"/>
  <c r="H1633" i="12"/>
  <c r="H1632" i="12"/>
  <c r="H1631" i="12"/>
  <c r="H1630" i="12"/>
  <c r="H1629" i="12"/>
  <c r="H1628" i="12"/>
  <c r="H1627" i="12"/>
  <c r="H1626" i="12"/>
  <c r="H1625" i="12"/>
  <c r="H1624" i="12"/>
  <c r="H1623" i="12"/>
  <c r="H1622" i="12"/>
  <c r="H1621" i="12"/>
  <c r="H1620" i="12"/>
  <c r="H1619" i="12"/>
  <c r="H1618" i="12"/>
  <c r="H1617" i="12"/>
  <c r="H1616" i="12"/>
  <c r="H1615" i="12"/>
  <c r="H1614" i="12"/>
  <c r="H1613" i="12"/>
  <c r="H1612" i="12"/>
  <c r="H1611" i="12"/>
  <c r="H1610" i="12"/>
  <c r="H1609" i="12"/>
  <c r="H1608" i="12"/>
  <c r="H1607" i="12"/>
  <c r="H1606" i="12"/>
  <c r="H1605" i="12"/>
  <c r="H1604" i="12"/>
  <c r="H1603" i="12"/>
  <c r="H1602" i="12"/>
  <c r="H1601" i="12"/>
  <c r="H1600" i="12"/>
  <c r="H1599" i="12"/>
  <c r="H1598" i="12"/>
  <c r="H1597" i="12"/>
  <c r="H1596" i="12"/>
  <c r="H1595" i="12"/>
  <c r="H1594" i="12"/>
  <c r="H1593" i="12"/>
  <c r="H1592" i="12"/>
  <c r="H1591" i="12"/>
  <c r="H1590" i="12"/>
  <c r="H1589" i="12"/>
  <c r="H1588" i="12"/>
  <c r="H1587" i="12"/>
  <c r="H1586" i="12"/>
  <c r="H1585" i="12"/>
  <c r="H1584" i="12"/>
  <c r="H1583" i="12"/>
  <c r="H1582" i="12"/>
  <c r="H1581" i="12"/>
  <c r="H1580" i="12"/>
  <c r="H1579" i="12"/>
  <c r="H1578" i="12"/>
  <c r="H1577" i="12"/>
  <c r="H1576" i="12"/>
  <c r="H1575" i="12"/>
  <c r="H1574" i="12"/>
  <c r="H1573" i="12"/>
  <c r="H1572" i="12"/>
  <c r="H1571" i="12"/>
  <c r="H1570" i="12"/>
  <c r="H1569" i="12"/>
  <c r="H1568" i="12"/>
  <c r="H1567" i="12"/>
  <c r="H1566" i="12"/>
  <c r="H1565" i="12"/>
  <c r="H1564" i="12"/>
  <c r="H1563" i="12"/>
  <c r="H1562" i="12"/>
  <c r="H1561" i="12"/>
  <c r="H1560" i="12"/>
  <c r="H1559" i="12"/>
  <c r="H1558" i="12"/>
  <c r="H1557" i="12"/>
  <c r="H1556" i="12"/>
  <c r="H1555" i="12"/>
  <c r="H1554" i="12"/>
  <c r="H1553" i="12"/>
  <c r="H1552" i="12"/>
  <c r="H1551" i="12"/>
  <c r="H1550" i="12"/>
  <c r="H1549" i="12"/>
  <c r="H1548" i="12"/>
  <c r="H1547" i="12"/>
  <c r="H1546" i="12"/>
  <c r="H1545" i="12"/>
  <c r="H1544" i="12"/>
  <c r="H1543" i="12"/>
  <c r="H1542" i="12"/>
  <c r="H1541" i="12"/>
  <c r="H1540" i="12"/>
  <c r="H1539" i="12"/>
  <c r="H1538" i="12"/>
  <c r="H1537" i="12"/>
  <c r="H1536" i="12"/>
  <c r="H1535" i="12"/>
  <c r="H1534" i="12"/>
  <c r="H1533" i="12"/>
  <c r="H1532" i="12"/>
  <c r="H1531" i="12"/>
  <c r="H1530" i="12"/>
  <c r="H1529" i="12"/>
  <c r="H1528" i="12"/>
  <c r="H1527" i="12"/>
  <c r="H1526" i="12"/>
  <c r="H1525" i="12"/>
  <c r="H1524" i="12"/>
  <c r="H1523" i="12"/>
  <c r="H1522" i="12"/>
  <c r="H1521" i="12"/>
  <c r="H1520" i="12"/>
  <c r="H1519" i="12"/>
  <c r="H1518" i="12"/>
  <c r="H1517" i="12"/>
  <c r="H1516" i="12"/>
  <c r="H1515" i="12"/>
  <c r="H1514" i="12"/>
  <c r="H1513" i="12"/>
  <c r="H1512" i="12"/>
  <c r="H1511" i="12"/>
  <c r="H1510" i="12"/>
  <c r="H1509" i="12"/>
  <c r="H1508" i="12"/>
  <c r="H1507" i="12"/>
  <c r="H1506" i="12"/>
  <c r="H1505" i="12"/>
  <c r="H1504" i="12"/>
  <c r="H1503" i="12"/>
  <c r="H1502" i="12"/>
  <c r="H1501" i="12"/>
  <c r="H1500" i="12"/>
  <c r="H1499" i="12"/>
  <c r="H1498" i="12"/>
  <c r="H1497" i="12"/>
  <c r="H1496" i="12"/>
  <c r="H1495" i="12"/>
  <c r="H1494" i="12"/>
  <c r="H1493" i="12"/>
  <c r="H1492" i="12"/>
  <c r="H1491" i="12"/>
  <c r="H1490" i="12"/>
  <c r="H1489" i="12"/>
  <c r="H1488" i="12"/>
  <c r="H1487" i="12"/>
  <c r="H1486" i="12"/>
  <c r="H1485" i="12"/>
  <c r="H1484" i="12"/>
  <c r="H1483" i="12"/>
  <c r="H1482" i="12"/>
  <c r="H1481" i="12"/>
  <c r="H1480" i="12"/>
  <c r="H1479" i="12"/>
  <c r="H1478" i="12"/>
  <c r="H1477" i="12"/>
  <c r="H1476" i="12"/>
  <c r="H1475" i="12"/>
  <c r="H1474" i="12"/>
  <c r="H1473" i="12"/>
  <c r="H1472" i="12"/>
  <c r="H1471" i="12"/>
  <c r="H1470" i="12"/>
  <c r="H1469" i="12"/>
  <c r="H1468" i="12"/>
  <c r="H1467" i="12"/>
  <c r="H1466" i="12"/>
  <c r="H1465" i="12"/>
  <c r="H1464" i="12"/>
  <c r="H1463" i="12"/>
  <c r="H1462" i="12"/>
  <c r="H1461" i="12"/>
  <c r="H1460" i="12"/>
  <c r="H1459" i="12"/>
  <c r="H1458" i="12"/>
  <c r="H1457" i="12"/>
  <c r="H1456" i="12"/>
  <c r="H1455" i="12"/>
  <c r="H1454" i="12"/>
  <c r="H1453" i="12"/>
  <c r="H1452" i="12"/>
  <c r="H1451" i="12"/>
  <c r="H1450" i="12"/>
  <c r="H1449" i="12"/>
  <c r="H1448" i="12"/>
  <c r="H1447" i="12"/>
  <c r="H1446" i="12"/>
  <c r="H1445" i="12"/>
  <c r="H1444" i="12"/>
  <c r="H1443" i="12"/>
  <c r="H1442" i="12"/>
  <c r="H1441" i="12"/>
  <c r="H1440" i="12"/>
  <c r="H1439" i="12"/>
  <c r="H1438" i="12"/>
  <c r="H1437" i="12"/>
  <c r="H1436" i="12"/>
  <c r="H1435" i="12"/>
  <c r="H1434" i="12"/>
  <c r="H1433" i="12"/>
  <c r="H1432" i="12"/>
  <c r="H1431" i="12"/>
  <c r="H1430" i="12"/>
  <c r="H1429" i="12"/>
  <c r="H1428" i="12"/>
  <c r="H1427" i="12"/>
  <c r="H1426" i="12"/>
  <c r="H1425" i="12"/>
  <c r="H1424" i="12"/>
  <c r="H1423" i="12"/>
  <c r="H1422" i="12"/>
  <c r="H1421" i="12"/>
  <c r="H1420" i="12"/>
  <c r="H1419" i="12"/>
  <c r="H1418" i="12"/>
  <c r="H1417" i="12"/>
  <c r="H1416" i="12"/>
  <c r="H1415" i="12"/>
  <c r="H1414" i="12"/>
  <c r="H1413" i="12"/>
  <c r="H1412" i="12"/>
  <c r="H1411" i="12"/>
  <c r="H1410" i="12"/>
  <c r="H1409" i="12"/>
  <c r="H1408" i="12"/>
  <c r="H1407" i="12"/>
  <c r="H1406" i="12"/>
  <c r="H1405" i="12"/>
  <c r="H1404" i="12"/>
  <c r="H1403" i="12"/>
  <c r="H1402" i="12"/>
  <c r="H1401" i="12"/>
  <c r="H1400" i="12"/>
  <c r="H1399" i="12"/>
  <c r="H1398" i="12"/>
  <c r="H1397" i="12"/>
  <c r="H1396" i="12"/>
  <c r="H1395" i="12"/>
  <c r="H1394" i="12"/>
  <c r="H1393" i="12"/>
  <c r="H1392" i="12"/>
  <c r="H1391" i="12"/>
  <c r="H1390" i="12"/>
  <c r="H1389" i="12"/>
  <c r="H1388" i="12"/>
  <c r="H1387" i="12"/>
  <c r="H1386" i="12"/>
  <c r="H1385" i="12"/>
  <c r="H1384" i="12"/>
  <c r="H1383" i="12"/>
  <c r="H1382" i="12"/>
  <c r="H1381" i="12"/>
  <c r="H1380" i="12"/>
  <c r="H1379" i="12"/>
  <c r="H1378" i="12"/>
  <c r="H1377" i="12"/>
  <c r="H1376" i="12"/>
  <c r="H1375" i="12"/>
  <c r="H1374" i="12"/>
  <c r="H1373" i="12"/>
  <c r="H1372" i="12"/>
  <c r="H1371" i="12"/>
  <c r="H1370" i="12"/>
  <c r="H1369" i="12"/>
  <c r="H1368" i="12"/>
  <c r="H1367" i="12"/>
  <c r="H1366" i="12"/>
  <c r="H1365" i="12"/>
  <c r="H1364" i="12"/>
  <c r="H1363" i="12"/>
  <c r="H1362" i="12"/>
  <c r="H1361" i="12"/>
  <c r="H1360" i="12"/>
  <c r="H1359" i="12"/>
  <c r="H1358" i="12"/>
  <c r="H1357" i="12"/>
  <c r="H1356" i="12"/>
  <c r="H1355" i="12"/>
  <c r="H1354" i="12"/>
  <c r="H1353" i="12"/>
  <c r="H1352" i="12"/>
  <c r="H1351" i="12"/>
  <c r="H1350" i="12"/>
  <c r="H1349" i="12"/>
  <c r="H1348" i="12"/>
  <c r="H1347" i="12"/>
  <c r="H1346" i="12"/>
  <c r="H1345" i="12"/>
  <c r="H1344" i="12"/>
  <c r="H1343" i="12"/>
  <c r="H1342" i="12"/>
  <c r="H1341" i="12"/>
  <c r="H1340" i="12"/>
  <c r="H1339" i="12"/>
  <c r="H1338" i="12"/>
  <c r="H1337" i="12"/>
  <c r="H1336" i="12"/>
  <c r="H1335" i="12"/>
  <c r="H1334" i="12"/>
  <c r="H1333" i="12"/>
  <c r="H1332" i="12"/>
  <c r="H1331" i="12"/>
  <c r="H1330" i="12"/>
  <c r="H1329" i="12"/>
  <c r="H1328" i="12"/>
  <c r="H1327" i="12"/>
  <c r="H1326" i="12"/>
  <c r="H1325" i="12"/>
  <c r="H1324" i="12"/>
  <c r="H1323" i="12"/>
  <c r="H1322" i="12"/>
  <c r="H1321" i="12"/>
  <c r="H1320" i="12"/>
  <c r="H1319" i="12"/>
  <c r="H1318" i="12"/>
  <c r="H1317" i="12"/>
  <c r="H1316" i="12"/>
  <c r="H1315" i="12"/>
  <c r="H1314" i="12"/>
  <c r="H1313" i="12"/>
  <c r="H1312" i="12"/>
  <c r="H1311" i="12"/>
  <c r="H1310" i="12"/>
  <c r="H1309" i="12"/>
  <c r="H1308" i="12"/>
  <c r="H1307" i="12"/>
  <c r="H1306" i="12"/>
  <c r="H1305" i="12"/>
  <c r="H1304" i="12"/>
  <c r="H1303" i="12"/>
  <c r="H1302" i="12"/>
  <c r="H1301" i="12"/>
  <c r="H1300" i="12"/>
  <c r="H1299" i="12"/>
  <c r="H1298" i="12"/>
  <c r="H1297" i="12"/>
  <c r="H1296" i="12"/>
  <c r="H1295" i="12"/>
  <c r="H1294" i="12"/>
  <c r="H1293" i="12"/>
  <c r="H1292" i="12"/>
  <c r="H1291" i="12"/>
  <c r="H1290" i="12"/>
  <c r="H1289" i="12"/>
  <c r="H1288" i="12"/>
  <c r="H1287" i="12"/>
  <c r="H1286" i="12"/>
  <c r="H1285" i="12"/>
  <c r="H1284" i="12"/>
  <c r="H1283" i="12"/>
  <c r="H1282" i="12"/>
  <c r="H1281" i="12"/>
  <c r="H1280" i="12"/>
  <c r="H1279" i="12"/>
  <c r="H1278" i="12"/>
  <c r="H1277" i="12"/>
  <c r="H1276" i="12"/>
  <c r="H1275" i="12"/>
  <c r="H1274" i="12"/>
  <c r="H1273" i="12"/>
  <c r="H1272" i="12"/>
  <c r="H1271" i="12"/>
  <c r="H1270" i="12"/>
  <c r="H1269" i="12"/>
  <c r="H1268" i="12"/>
  <c r="H1267" i="12"/>
  <c r="H1266" i="12"/>
  <c r="H1265" i="12"/>
  <c r="H1264" i="12"/>
  <c r="H1263" i="12"/>
  <c r="H1262" i="12"/>
  <c r="H1261" i="12"/>
  <c r="H1260" i="12"/>
  <c r="H1259" i="12"/>
  <c r="H1258" i="12"/>
  <c r="H1257" i="12"/>
  <c r="H1256" i="12"/>
  <c r="H1255" i="12"/>
  <c r="H1254" i="12"/>
  <c r="H1253" i="12"/>
  <c r="H1252" i="12"/>
  <c r="H1251" i="12"/>
  <c r="H1250" i="12"/>
  <c r="H1249" i="12"/>
  <c r="H1248" i="12"/>
  <c r="H1247" i="12"/>
  <c r="H1246" i="12"/>
  <c r="H1245" i="12"/>
  <c r="H1244" i="12"/>
  <c r="H1243" i="12"/>
  <c r="H1242" i="12"/>
  <c r="H1241" i="12"/>
  <c r="H1240" i="12"/>
  <c r="H1239" i="12"/>
  <c r="H1238" i="12"/>
  <c r="H1237" i="12"/>
  <c r="H1236" i="12"/>
  <c r="H1235" i="12"/>
  <c r="H1234" i="12"/>
  <c r="H1233" i="12"/>
  <c r="H1232" i="12"/>
  <c r="H1231" i="12"/>
  <c r="H1230" i="12"/>
  <c r="H1229" i="12"/>
  <c r="H1228" i="12"/>
  <c r="H1227" i="12"/>
  <c r="H1226" i="12"/>
  <c r="H1225" i="12"/>
  <c r="H1224" i="12"/>
  <c r="H1223" i="12"/>
  <c r="H1222" i="12"/>
  <c r="H1221" i="12"/>
  <c r="H1220" i="12"/>
  <c r="H1219" i="12"/>
  <c r="H1218" i="12"/>
  <c r="H1217" i="12"/>
  <c r="H1216" i="12"/>
  <c r="H1215" i="12"/>
  <c r="H1214" i="12"/>
  <c r="H1213" i="12"/>
  <c r="H1212" i="12"/>
  <c r="H1211" i="12"/>
  <c r="H1210" i="12"/>
  <c r="H1209" i="12"/>
  <c r="H1208" i="12"/>
  <c r="H1207" i="12"/>
  <c r="H1206" i="12"/>
  <c r="H1205" i="12"/>
  <c r="H1204" i="12"/>
  <c r="H1203" i="12"/>
  <c r="H1202" i="12"/>
  <c r="H1201" i="12"/>
  <c r="H1200" i="12"/>
  <c r="H1199" i="12"/>
  <c r="H1198" i="12"/>
  <c r="H1197" i="12"/>
  <c r="H1196" i="12"/>
  <c r="H1195" i="12"/>
  <c r="H1194" i="12"/>
  <c r="H1193" i="12"/>
  <c r="H1192" i="12"/>
  <c r="H1191" i="12"/>
  <c r="H1190" i="12"/>
  <c r="H1189" i="12"/>
  <c r="H1188" i="12"/>
  <c r="H1187" i="12"/>
  <c r="H1186" i="12"/>
  <c r="H1185" i="12"/>
  <c r="H1184" i="12"/>
  <c r="H1183" i="12"/>
  <c r="H1182" i="12"/>
  <c r="H1181" i="12"/>
  <c r="H1180" i="12"/>
  <c r="H1179" i="12"/>
  <c r="H1178" i="12"/>
  <c r="H1177" i="12"/>
  <c r="H1176" i="12"/>
  <c r="H1175" i="12"/>
  <c r="H1174" i="12"/>
  <c r="H1173" i="12"/>
  <c r="H1172" i="12"/>
  <c r="H1171" i="12"/>
  <c r="H1170" i="12"/>
  <c r="H1169" i="12"/>
  <c r="H1168" i="12"/>
  <c r="H1167" i="12"/>
  <c r="H1166" i="12"/>
  <c r="H1165" i="12"/>
  <c r="H1164" i="12"/>
  <c r="H1163" i="12"/>
  <c r="H1162" i="12"/>
  <c r="H1161" i="12"/>
  <c r="H1160" i="12"/>
  <c r="H1159" i="12"/>
  <c r="H1158" i="12"/>
  <c r="H1157" i="12"/>
  <c r="H1156" i="12"/>
  <c r="H1155" i="12"/>
  <c r="H1154" i="12"/>
  <c r="H1153" i="12"/>
  <c r="H1152" i="12"/>
  <c r="H1151" i="12"/>
  <c r="H1150" i="12"/>
  <c r="H1149" i="12"/>
  <c r="H1148" i="12"/>
  <c r="H1147" i="12"/>
  <c r="H1146" i="12"/>
  <c r="H1145" i="12"/>
  <c r="H1144" i="12"/>
  <c r="H1143" i="12"/>
  <c r="H1142" i="12"/>
  <c r="H1141" i="12"/>
  <c r="H1140" i="12"/>
  <c r="H1139" i="12"/>
  <c r="H1138" i="12"/>
  <c r="H1137" i="12"/>
  <c r="H1136" i="12"/>
  <c r="H1135" i="12"/>
  <c r="H1134" i="12"/>
  <c r="H1133" i="12"/>
  <c r="H1132" i="12"/>
  <c r="H1131" i="12"/>
  <c r="H1130" i="12"/>
  <c r="H1129" i="12"/>
  <c r="H1128" i="12"/>
  <c r="H1127" i="12"/>
  <c r="H1126" i="12"/>
  <c r="H1125" i="12"/>
  <c r="H1124" i="12"/>
  <c r="H1123" i="12"/>
  <c r="H1122" i="12"/>
  <c r="H1121" i="12"/>
  <c r="H1120" i="12"/>
  <c r="H1119" i="12"/>
  <c r="H1118" i="12"/>
  <c r="H1117" i="12"/>
  <c r="H1116" i="12"/>
  <c r="H1115" i="12"/>
  <c r="H1114" i="12"/>
  <c r="H1113" i="12"/>
  <c r="H1112" i="12"/>
  <c r="H1111" i="12"/>
  <c r="H1110" i="12"/>
  <c r="H1109" i="12"/>
  <c r="H1108" i="12"/>
  <c r="H1107" i="12"/>
  <c r="H1106" i="12"/>
  <c r="H1105" i="12"/>
  <c r="H1104" i="12"/>
  <c r="H1103" i="12"/>
  <c r="H1102" i="12"/>
  <c r="H1101" i="12"/>
  <c r="H1100" i="12"/>
  <c r="H1099" i="12"/>
  <c r="H1098" i="12"/>
  <c r="H1097" i="12"/>
  <c r="H1096" i="12"/>
  <c r="H1095" i="12"/>
  <c r="H1094" i="12"/>
  <c r="H1093" i="12"/>
  <c r="H1092" i="12"/>
  <c r="H1091" i="12"/>
  <c r="H1090" i="12"/>
  <c r="H1089" i="12"/>
  <c r="H1088" i="12"/>
  <c r="H1087" i="12"/>
  <c r="H1086" i="12"/>
  <c r="H1085" i="12"/>
  <c r="H1084" i="12"/>
  <c r="H1083" i="12"/>
  <c r="H1082" i="12"/>
  <c r="H1081" i="12"/>
  <c r="H1080" i="12"/>
  <c r="H1079" i="12"/>
  <c r="H1078" i="12"/>
  <c r="H1077" i="12"/>
  <c r="H1076" i="12"/>
  <c r="H1075" i="12"/>
  <c r="H1074" i="12"/>
  <c r="H1073" i="12"/>
  <c r="H1072" i="12"/>
  <c r="H1071" i="12"/>
  <c r="H1070" i="12"/>
  <c r="H1069" i="12"/>
  <c r="H1068" i="12"/>
  <c r="H1067" i="12"/>
  <c r="H1066" i="12"/>
  <c r="H1065" i="12"/>
  <c r="H1064" i="12"/>
  <c r="H1063" i="12"/>
  <c r="H1062" i="12"/>
  <c r="H1061" i="12"/>
  <c r="H1060" i="12"/>
  <c r="H1059" i="12"/>
  <c r="H1058" i="12"/>
  <c r="H1057" i="12"/>
  <c r="H1056" i="12"/>
  <c r="H1055" i="12"/>
  <c r="H1054" i="12"/>
  <c r="H1053" i="12"/>
  <c r="H1052" i="12"/>
  <c r="H1051" i="12"/>
  <c r="H1050" i="12"/>
  <c r="H1049" i="12"/>
  <c r="H1048" i="12"/>
  <c r="H1047" i="12"/>
  <c r="H1046" i="12"/>
  <c r="H1045" i="12"/>
  <c r="H1044" i="12"/>
  <c r="H1043" i="12"/>
  <c r="H1042" i="12"/>
  <c r="H1041" i="12"/>
  <c r="H1040" i="12"/>
  <c r="H1039" i="12"/>
  <c r="H1038" i="12"/>
  <c r="H1037" i="12"/>
  <c r="H1036" i="12"/>
  <c r="H1035" i="12"/>
  <c r="H1034" i="12"/>
  <c r="H1033" i="12"/>
  <c r="H1032" i="12"/>
  <c r="H1031" i="12"/>
  <c r="H1030" i="12"/>
  <c r="H1029" i="12"/>
  <c r="H1028" i="12"/>
  <c r="H1027" i="12"/>
  <c r="H1026" i="12"/>
  <c r="H1025" i="12"/>
  <c r="H1024" i="12"/>
  <c r="H1023" i="12"/>
  <c r="H1022" i="12"/>
  <c r="H1021" i="12"/>
  <c r="H1020" i="12"/>
  <c r="H1019" i="12"/>
  <c r="H1018" i="12"/>
  <c r="H1017" i="12"/>
  <c r="H1016" i="12"/>
  <c r="H1015" i="12"/>
  <c r="H1014" i="12"/>
  <c r="H1013" i="12"/>
  <c r="H1012" i="12"/>
  <c r="H1011" i="12"/>
  <c r="H1010" i="12"/>
  <c r="H1009" i="12"/>
  <c r="H1008" i="12"/>
  <c r="H1007" i="12"/>
  <c r="H1006" i="12"/>
  <c r="H1005" i="12"/>
  <c r="H1004" i="12"/>
  <c r="H1003" i="12"/>
  <c r="H1002" i="12"/>
  <c r="H1001" i="12"/>
  <c r="H1000" i="12"/>
  <c r="H999" i="12"/>
  <c r="H998" i="12"/>
  <c r="H997" i="12"/>
  <c r="H996" i="12"/>
  <c r="H995" i="12"/>
  <c r="H994" i="12"/>
  <c r="H993" i="12"/>
  <c r="H992" i="12"/>
  <c r="H991" i="12"/>
  <c r="H990" i="12"/>
  <c r="H989" i="12"/>
  <c r="H988" i="12"/>
  <c r="H987" i="12"/>
  <c r="H986" i="12"/>
  <c r="H985" i="12"/>
  <c r="H984" i="12"/>
  <c r="H983" i="12"/>
  <c r="H982" i="12"/>
  <c r="H981" i="12"/>
  <c r="H980" i="12"/>
  <c r="H979" i="12"/>
  <c r="H978" i="12"/>
  <c r="H977" i="12"/>
  <c r="H976" i="12"/>
  <c r="H975" i="12"/>
  <c r="H974" i="12"/>
  <c r="H973" i="12"/>
  <c r="H972" i="12"/>
  <c r="H971" i="12"/>
  <c r="H970" i="12"/>
  <c r="H969" i="12"/>
  <c r="H968" i="12"/>
  <c r="H967" i="12"/>
  <c r="H966" i="12"/>
  <c r="H965" i="12"/>
  <c r="H964" i="12"/>
  <c r="H963" i="12"/>
  <c r="H962" i="12"/>
  <c r="H961" i="12"/>
  <c r="H960" i="12"/>
  <c r="H959" i="12"/>
  <c r="H958" i="12"/>
  <c r="H957" i="12"/>
  <c r="H956" i="12"/>
  <c r="H955" i="12"/>
  <c r="H954" i="12"/>
  <c r="H953" i="12"/>
  <c r="H952" i="12"/>
  <c r="H951" i="12"/>
  <c r="H950" i="12"/>
  <c r="H949" i="12"/>
  <c r="H948" i="12"/>
  <c r="H947" i="12"/>
  <c r="H946" i="12"/>
  <c r="H945" i="12"/>
  <c r="H944" i="12"/>
  <c r="H943" i="12"/>
  <c r="H942" i="12"/>
  <c r="H941" i="12"/>
  <c r="H940" i="12"/>
  <c r="H939" i="12"/>
  <c r="H938" i="12"/>
  <c r="H937" i="12"/>
  <c r="H936" i="12"/>
  <c r="H935" i="12"/>
  <c r="H934" i="12"/>
  <c r="H933" i="12"/>
  <c r="H932" i="12"/>
  <c r="H931" i="12"/>
  <c r="H930" i="12"/>
  <c r="H929" i="12"/>
  <c r="H928" i="12"/>
  <c r="H927" i="12"/>
  <c r="H926" i="12"/>
  <c r="H925" i="12"/>
  <c r="H924" i="12"/>
  <c r="H923" i="12"/>
  <c r="H922" i="12"/>
  <c r="H921" i="12"/>
  <c r="H920" i="12"/>
  <c r="H919" i="12"/>
  <c r="H918" i="12"/>
  <c r="H917" i="12"/>
  <c r="H916" i="12"/>
  <c r="H915" i="12"/>
  <c r="H914" i="12"/>
  <c r="H913" i="12"/>
  <c r="H912" i="12"/>
  <c r="H911" i="12"/>
  <c r="H910" i="12"/>
  <c r="H909" i="12"/>
  <c r="H908" i="12"/>
  <c r="H907" i="12"/>
  <c r="H906" i="12"/>
  <c r="H905" i="12"/>
  <c r="H904" i="12"/>
  <c r="H903" i="12"/>
  <c r="H902" i="12"/>
  <c r="H901" i="12"/>
  <c r="H900" i="12"/>
  <c r="H899" i="12"/>
  <c r="H898" i="12"/>
  <c r="H897" i="12"/>
  <c r="H896" i="12"/>
  <c r="H895" i="12"/>
  <c r="H894" i="12"/>
  <c r="H893" i="12"/>
  <c r="H892" i="12"/>
  <c r="H891" i="12"/>
  <c r="H890" i="12"/>
  <c r="H889" i="12"/>
  <c r="H888" i="12"/>
  <c r="H887" i="12"/>
  <c r="H886" i="12"/>
  <c r="H885" i="12"/>
  <c r="H884" i="12"/>
  <c r="H883" i="12"/>
  <c r="H882" i="12"/>
  <c r="H881" i="12"/>
  <c r="H880" i="12"/>
  <c r="H879" i="12"/>
  <c r="H878" i="12"/>
  <c r="H877" i="12"/>
  <c r="H876" i="12"/>
  <c r="H875" i="12"/>
  <c r="H874" i="12"/>
  <c r="H873" i="12"/>
  <c r="H872" i="12"/>
  <c r="H871" i="12"/>
  <c r="H870" i="12"/>
  <c r="H869" i="12"/>
  <c r="H868" i="12"/>
  <c r="H867" i="12"/>
  <c r="H866" i="12"/>
  <c r="H865" i="12"/>
  <c r="H864" i="12"/>
  <c r="H863" i="12"/>
  <c r="H862" i="12"/>
  <c r="H861" i="12"/>
  <c r="H860" i="12"/>
  <c r="H859" i="12"/>
  <c r="H858" i="12"/>
  <c r="H857" i="12"/>
  <c r="H856" i="12"/>
  <c r="H855" i="12"/>
  <c r="H854" i="12"/>
  <c r="H853" i="12"/>
  <c r="H852" i="12"/>
  <c r="H851" i="12"/>
  <c r="H850" i="12"/>
  <c r="H849" i="12"/>
  <c r="H848" i="12"/>
  <c r="H847" i="12"/>
  <c r="H846" i="12"/>
  <c r="H845" i="12"/>
  <c r="H844" i="12"/>
  <c r="H843" i="12"/>
  <c r="H842" i="12"/>
  <c r="H841" i="12"/>
  <c r="H840" i="12"/>
  <c r="H839" i="12"/>
  <c r="H838" i="12"/>
  <c r="H837" i="12"/>
  <c r="H836" i="12"/>
  <c r="H835" i="12"/>
  <c r="H834" i="12"/>
  <c r="H833" i="12"/>
  <c r="H832" i="12"/>
  <c r="H831" i="12"/>
  <c r="H830" i="12"/>
  <c r="H829" i="12"/>
  <c r="H828" i="12"/>
  <c r="H827" i="12"/>
  <c r="H826" i="12"/>
  <c r="H825" i="12"/>
  <c r="H824" i="12"/>
  <c r="H823" i="12"/>
  <c r="H822" i="12"/>
  <c r="H821" i="12"/>
  <c r="H820" i="12"/>
  <c r="H819" i="12"/>
  <c r="H818" i="12"/>
  <c r="H817" i="12"/>
  <c r="H816" i="12"/>
  <c r="H815" i="12"/>
  <c r="H814" i="12"/>
  <c r="H813" i="12"/>
  <c r="H812" i="12"/>
  <c r="H811" i="12"/>
  <c r="H810" i="12"/>
  <c r="H809" i="12"/>
  <c r="H808" i="12"/>
  <c r="H807" i="12"/>
  <c r="H806" i="12"/>
  <c r="H805" i="12"/>
  <c r="H804" i="12"/>
  <c r="H803" i="12"/>
  <c r="H802" i="12"/>
  <c r="H801" i="12"/>
  <c r="H800" i="12"/>
  <c r="H799" i="12"/>
  <c r="H798" i="12"/>
  <c r="H797" i="12"/>
  <c r="H796" i="12"/>
  <c r="H795" i="12"/>
  <c r="H794" i="12"/>
  <c r="H793" i="12"/>
  <c r="H792" i="12"/>
  <c r="H791" i="12"/>
  <c r="H790" i="12"/>
  <c r="H789" i="12"/>
  <c r="H788" i="12"/>
  <c r="H787" i="12"/>
  <c r="H786" i="12"/>
  <c r="H785" i="12"/>
  <c r="H784" i="12"/>
  <c r="H783" i="12"/>
  <c r="H782" i="12"/>
  <c r="H781" i="12"/>
  <c r="H780" i="12"/>
  <c r="H779" i="12"/>
  <c r="H778" i="12"/>
  <c r="H777" i="12"/>
  <c r="H776" i="12"/>
  <c r="H775" i="12"/>
  <c r="H774" i="12"/>
  <c r="H773" i="12"/>
  <c r="H772" i="12"/>
  <c r="H771" i="12"/>
  <c r="H770" i="12"/>
  <c r="H769" i="12"/>
  <c r="H768" i="12"/>
  <c r="H767" i="12"/>
  <c r="H766" i="12"/>
  <c r="H765" i="12"/>
  <c r="H764" i="12"/>
  <c r="H763" i="12"/>
  <c r="H762" i="12"/>
  <c r="H761" i="12"/>
  <c r="H760" i="12"/>
  <c r="H759" i="12"/>
  <c r="H758" i="12"/>
  <c r="H757" i="12"/>
  <c r="H756" i="12"/>
  <c r="H755" i="12"/>
  <c r="H754" i="12"/>
  <c r="H753" i="12"/>
  <c r="H752" i="12"/>
  <c r="H751" i="12"/>
  <c r="H750" i="12"/>
  <c r="H749" i="12"/>
  <c r="H748" i="12"/>
  <c r="H747" i="12"/>
  <c r="H746" i="12"/>
  <c r="H745" i="12"/>
  <c r="H744" i="12"/>
  <c r="H743" i="12"/>
  <c r="H742" i="12"/>
  <c r="H741" i="12"/>
  <c r="H740" i="12"/>
  <c r="H739" i="12"/>
  <c r="H738" i="12"/>
  <c r="H737" i="12"/>
  <c r="H736" i="12"/>
  <c r="H735" i="12"/>
  <c r="H734" i="12"/>
  <c r="H733" i="12"/>
  <c r="H732" i="12"/>
  <c r="H731" i="12"/>
  <c r="H730" i="12"/>
  <c r="H729" i="12"/>
  <c r="H728" i="12"/>
  <c r="H727" i="12"/>
  <c r="H726" i="12"/>
  <c r="H725" i="12"/>
  <c r="H724" i="12"/>
  <c r="H723" i="12"/>
  <c r="H722" i="12"/>
  <c r="H721" i="12"/>
  <c r="H720" i="12"/>
  <c r="H719" i="12"/>
  <c r="H718" i="12"/>
  <c r="H717" i="12"/>
  <c r="H716" i="12"/>
  <c r="H715" i="12"/>
  <c r="H714" i="12"/>
  <c r="H713" i="12"/>
  <c r="H712" i="12"/>
  <c r="H711" i="12"/>
  <c r="H710" i="12"/>
  <c r="H709" i="12"/>
  <c r="H708" i="12"/>
  <c r="H707" i="12"/>
  <c r="H706" i="12"/>
  <c r="H705" i="12"/>
  <c r="H704" i="12"/>
  <c r="H703" i="12"/>
  <c r="H702" i="12"/>
  <c r="H701" i="12"/>
  <c r="H700" i="12"/>
  <c r="H699" i="12"/>
  <c r="H698" i="12"/>
  <c r="H697" i="12"/>
  <c r="H696" i="12"/>
  <c r="H695" i="12"/>
  <c r="H694" i="12"/>
  <c r="H693" i="12"/>
  <c r="H692" i="12"/>
  <c r="H691" i="12"/>
  <c r="H690" i="12"/>
  <c r="H689" i="12"/>
  <c r="H688" i="12"/>
  <c r="H687" i="12"/>
  <c r="H686" i="12"/>
  <c r="H685" i="12"/>
  <c r="H684" i="12"/>
  <c r="H683" i="12"/>
  <c r="H682" i="12"/>
  <c r="H681" i="12"/>
  <c r="H680" i="12"/>
  <c r="H679" i="12"/>
  <c r="H678" i="12"/>
  <c r="H677" i="12"/>
  <c r="H676" i="12"/>
  <c r="H675" i="12"/>
  <c r="H674" i="12"/>
  <c r="H673" i="12"/>
  <c r="H672" i="12"/>
  <c r="H671" i="12"/>
  <c r="H670" i="12"/>
  <c r="H669" i="12"/>
  <c r="H668" i="12"/>
  <c r="H667" i="12"/>
  <c r="H666" i="12"/>
  <c r="H665" i="12"/>
  <c r="H664" i="12"/>
  <c r="H663" i="12"/>
  <c r="H662" i="12"/>
  <c r="H661" i="12"/>
  <c r="H660" i="12"/>
  <c r="H659" i="12"/>
  <c r="H658" i="12"/>
  <c r="H657" i="12"/>
  <c r="H656" i="12"/>
  <c r="H655" i="12"/>
  <c r="H654" i="12"/>
  <c r="H653" i="12"/>
  <c r="H652" i="12"/>
  <c r="H651" i="12"/>
  <c r="H650" i="12"/>
  <c r="H649" i="12"/>
  <c r="H648" i="12"/>
  <c r="H647" i="12"/>
  <c r="H646" i="12"/>
  <c r="H645" i="12"/>
  <c r="H644" i="12"/>
  <c r="H643" i="12"/>
  <c r="H642" i="12"/>
  <c r="H641" i="12"/>
  <c r="H640" i="12"/>
  <c r="H639" i="12"/>
  <c r="H638" i="12"/>
  <c r="H637" i="12"/>
  <c r="H636" i="12"/>
  <c r="H635" i="12"/>
  <c r="H634" i="12"/>
  <c r="H633" i="12"/>
  <c r="H632" i="12"/>
  <c r="H631" i="12"/>
  <c r="H630" i="12"/>
  <c r="H629" i="12"/>
  <c r="H628" i="12"/>
  <c r="H627" i="12"/>
  <c r="H626" i="12"/>
  <c r="H625" i="12"/>
  <c r="H624" i="12"/>
  <c r="H623" i="12"/>
  <c r="H622" i="12"/>
  <c r="H621" i="12"/>
  <c r="H620" i="12"/>
  <c r="H619" i="12"/>
  <c r="H618" i="12"/>
  <c r="H617" i="12"/>
  <c r="H616" i="12"/>
  <c r="H615" i="12"/>
  <c r="H614" i="12"/>
  <c r="H613" i="12"/>
  <c r="H612" i="12"/>
  <c r="H611" i="12"/>
  <c r="H610" i="12"/>
  <c r="H609" i="12"/>
  <c r="H608" i="12"/>
  <c r="H607" i="12"/>
  <c r="H606" i="12"/>
  <c r="H605" i="12"/>
  <c r="H604" i="12"/>
  <c r="H603" i="12"/>
  <c r="H602" i="12"/>
  <c r="H601" i="12"/>
  <c r="H600" i="12"/>
  <c r="H599" i="12"/>
  <c r="H598" i="12"/>
  <c r="H597" i="12"/>
  <c r="H596" i="12"/>
  <c r="H595" i="12"/>
  <c r="H594" i="12"/>
  <c r="H593" i="12"/>
  <c r="H592" i="12"/>
  <c r="H591" i="12"/>
  <c r="H590" i="12"/>
  <c r="H589" i="12"/>
  <c r="H588" i="12"/>
  <c r="H587" i="12"/>
  <c r="H586" i="12"/>
  <c r="H585" i="12"/>
  <c r="H584" i="12"/>
  <c r="H583" i="12"/>
  <c r="H582" i="12"/>
  <c r="H581" i="12"/>
  <c r="H580" i="12"/>
  <c r="H579" i="12"/>
  <c r="H578" i="12"/>
  <c r="H577" i="12"/>
  <c r="H576" i="12"/>
  <c r="H575" i="12"/>
  <c r="H574" i="12"/>
  <c r="H573" i="12"/>
  <c r="H572" i="12"/>
  <c r="H571" i="12"/>
  <c r="H570" i="12"/>
  <c r="H569" i="12"/>
  <c r="H568" i="12"/>
  <c r="H567" i="12"/>
  <c r="H566" i="12"/>
  <c r="H565" i="12"/>
  <c r="H564" i="12"/>
  <c r="H563" i="12"/>
  <c r="H562" i="12"/>
  <c r="H561" i="12"/>
  <c r="H560" i="12"/>
  <c r="H559" i="12"/>
  <c r="H558" i="12"/>
  <c r="H557" i="12"/>
  <c r="H556" i="12"/>
  <c r="H555" i="12"/>
  <c r="H554" i="12"/>
  <c r="H553" i="12"/>
  <c r="H552" i="12"/>
  <c r="H551" i="12"/>
  <c r="H550" i="12"/>
  <c r="H549" i="12"/>
  <c r="H548" i="12"/>
  <c r="H547" i="12"/>
  <c r="H546" i="12"/>
  <c r="H545" i="12"/>
  <c r="H544" i="12"/>
  <c r="H543" i="12"/>
  <c r="H542" i="12"/>
  <c r="H541" i="12"/>
  <c r="H540" i="12"/>
  <c r="H539" i="12"/>
  <c r="H538" i="12"/>
  <c r="H537" i="12"/>
  <c r="H536" i="12"/>
  <c r="H535" i="12"/>
  <c r="H534" i="12"/>
  <c r="H533" i="12"/>
  <c r="H532" i="12"/>
  <c r="H531" i="12"/>
  <c r="H530" i="12"/>
  <c r="H529" i="12"/>
  <c r="H528" i="12"/>
  <c r="H527" i="12"/>
  <c r="H526" i="12"/>
  <c r="H525" i="12"/>
  <c r="H524" i="12"/>
  <c r="H523" i="12"/>
  <c r="H522" i="12"/>
  <c r="H521" i="12"/>
  <c r="H520" i="12"/>
  <c r="H519" i="12"/>
  <c r="H518" i="12"/>
  <c r="H517" i="12"/>
  <c r="H516" i="12"/>
  <c r="H515" i="12"/>
  <c r="H514" i="12"/>
  <c r="H513" i="12"/>
  <c r="H512" i="12"/>
  <c r="H511" i="12"/>
  <c r="H510" i="12"/>
  <c r="H509" i="12"/>
  <c r="H508" i="12"/>
  <c r="H507" i="12"/>
  <c r="H506" i="12"/>
  <c r="H505" i="12"/>
  <c r="H504" i="12"/>
  <c r="H503" i="12"/>
  <c r="H502" i="12"/>
  <c r="H501" i="12"/>
  <c r="H500" i="12"/>
  <c r="H499" i="12"/>
  <c r="H498" i="12"/>
  <c r="H497" i="12"/>
  <c r="H496" i="12"/>
  <c r="H495" i="12"/>
  <c r="H494" i="12"/>
  <c r="H493" i="12"/>
  <c r="H492" i="12"/>
  <c r="H491" i="12"/>
  <c r="H490" i="12"/>
  <c r="H489" i="12"/>
  <c r="H488" i="12"/>
  <c r="H487" i="12"/>
  <c r="H486" i="12"/>
  <c r="H485" i="12"/>
  <c r="H484" i="12"/>
  <c r="H483" i="12"/>
  <c r="H482" i="12"/>
  <c r="H481" i="12"/>
  <c r="H480" i="12"/>
  <c r="H479" i="12"/>
  <c r="H478" i="12"/>
  <c r="H477" i="12"/>
  <c r="H476" i="12"/>
  <c r="H475" i="12"/>
  <c r="H474" i="12"/>
  <c r="H473" i="12"/>
  <c r="H472" i="12"/>
  <c r="H471" i="12"/>
  <c r="H470" i="12"/>
  <c r="H469" i="12"/>
  <c r="H468" i="12"/>
  <c r="H467" i="12"/>
  <c r="H466" i="12"/>
  <c r="H465" i="12"/>
  <c r="H464" i="12"/>
  <c r="H463" i="12"/>
  <c r="H462" i="12"/>
  <c r="H461" i="12"/>
  <c r="H460" i="12"/>
  <c r="H459" i="12"/>
  <c r="H458" i="12"/>
  <c r="H457" i="12"/>
  <c r="H456" i="12"/>
  <c r="H455" i="12"/>
  <c r="H454" i="12"/>
  <c r="H453" i="12"/>
  <c r="H452" i="12"/>
  <c r="H451" i="12"/>
  <c r="H450" i="12"/>
  <c r="H449" i="12"/>
  <c r="H448" i="12"/>
  <c r="H447" i="12"/>
  <c r="H446" i="12"/>
  <c r="H445" i="12"/>
  <c r="H444" i="12"/>
  <c r="H443" i="12"/>
  <c r="H442" i="12"/>
  <c r="H441" i="12"/>
  <c r="H440" i="12"/>
  <c r="H439" i="12"/>
  <c r="H438" i="12"/>
  <c r="H437" i="12"/>
  <c r="H436" i="12"/>
  <c r="H435" i="12"/>
  <c r="H434" i="12"/>
  <c r="H433" i="12"/>
  <c r="H432" i="12"/>
  <c r="H431" i="12"/>
  <c r="H430" i="12"/>
  <c r="H429" i="12"/>
  <c r="H428" i="12"/>
  <c r="H427" i="12"/>
  <c r="H426" i="12"/>
  <c r="H425" i="12"/>
  <c r="H424" i="12"/>
  <c r="H423" i="12"/>
  <c r="H422" i="12"/>
  <c r="H421" i="12"/>
  <c r="H420" i="12"/>
  <c r="H419" i="12"/>
  <c r="H418" i="12"/>
  <c r="H417" i="12"/>
  <c r="H416" i="12"/>
  <c r="H415" i="12"/>
  <c r="H414" i="12"/>
  <c r="H413" i="12"/>
  <c r="H412" i="12"/>
  <c r="H411" i="12"/>
  <c r="H410" i="12"/>
  <c r="H409" i="12"/>
  <c r="H408" i="12"/>
  <c r="H407" i="12"/>
  <c r="H406" i="12"/>
  <c r="H405" i="12"/>
  <c r="H404" i="12"/>
  <c r="H403" i="12"/>
  <c r="H402" i="12"/>
  <c r="H401" i="12"/>
  <c r="H400" i="12"/>
  <c r="H399" i="12"/>
  <c r="H398" i="12"/>
  <c r="H397" i="12"/>
  <c r="H396" i="12"/>
  <c r="H395" i="12"/>
  <c r="H394" i="12"/>
  <c r="H393" i="12"/>
  <c r="H392" i="12"/>
  <c r="H391" i="12"/>
  <c r="H390" i="12"/>
  <c r="H389" i="12"/>
  <c r="H388" i="12"/>
  <c r="H387" i="12"/>
  <c r="H386" i="12"/>
  <c r="H385" i="12"/>
  <c r="H384" i="12"/>
  <c r="H383" i="12"/>
  <c r="H382" i="12"/>
  <c r="H381" i="12"/>
  <c r="H380" i="12"/>
  <c r="H379" i="12"/>
  <c r="H378" i="12"/>
  <c r="H377" i="12"/>
  <c r="H376" i="12"/>
  <c r="H375" i="12"/>
  <c r="H374" i="12"/>
  <c r="H373" i="12"/>
  <c r="H372" i="12"/>
  <c r="H371" i="12"/>
  <c r="H370" i="12"/>
  <c r="H369" i="12"/>
  <c r="H368" i="12"/>
  <c r="H367" i="12"/>
  <c r="H366" i="12"/>
  <c r="H365" i="12"/>
  <c r="H364" i="12"/>
  <c r="H363" i="12"/>
  <c r="H362" i="12"/>
  <c r="H361" i="12"/>
  <c r="H360" i="12"/>
  <c r="H359" i="12"/>
  <c r="H358" i="12"/>
  <c r="H357" i="12"/>
  <c r="H356" i="12"/>
  <c r="H355" i="12"/>
  <c r="H354" i="12"/>
  <c r="H353" i="12"/>
  <c r="H352" i="12"/>
  <c r="H351" i="12"/>
  <c r="H350" i="12"/>
  <c r="H349" i="12"/>
  <c r="H348" i="12"/>
  <c r="H347" i="12"/>
  <c r="H346" i="12"/>
  <c r="H345" i="12"/>
  <c r="H344" i="12"/>
  <c r="H343" i="12"/>
  <c r="H342" i="12"/>
  <c r="H341" i="12"/>
  <c r="H340" i="12"/>
  <c r="H339" i="12"/>
  <c r="H338" i="12"/>
  <c r="H337" i="12"/>
  <c r="H336" i="12"/>
  <c r="H335" i="12"/>
  <c r="H334" i="12"/>
  <c r="H333" i="12"/>
  <c r="H332" i="12"/>
  <c r="H331" i="12"/>
  <c r="H330" i="12"/>
  <c r="H329" i="12"/>
  <c r="H328" i="12"/>
  <c r="H327" i="12"/>
  <c r="H326" i="12"/>
  <c r="H325" i="12"/>
  <c r="H324" i="12"/>
  <c r="H323" i="12"/>
  <c r="H322" i="12"/>
  <c r="H321" i="12"/>
  <c r="H320" i="12"/>
  <c r="H319" i="12"/>
  <c r="H318" i="12"/>
  <c r="H317" i="12"/>
  <c r="H316" i="12"/>
  <c r="H315" i="12"/>
  <c r="H314" i="12"/>
  <c r="H313" i="12"/>
  <c r="H312" i="12"/>
  <c r="H311" i="12"/>
  <c r="H310" i="12"/>
  <c r="H309" i="12"/>
  <c r="H308" i="12"/>
  <c r="H307" i="12"/>
  <c r="H306" i="12"/>
  <c r="H305" i="12"/>
  <c r="H304" i="12"/>
  <c r="H303" i="12"/>
  <c r="H302" i="12"/>
  <c r="H301" i="12"/>
  <c r="H300" i="12"/>
  <c r="H299" i="12"/>
  <c r="H298" i="12"/>
  <c r="H297" i="12"/>
  <c r="H296" i="12"/>
  <c r="H295" i="12"/>
  <c r="H294" i="12"/>
  <c r="H293" i="12"/>
  <c r="H292" i="12"/>
  <c r="H291" i="12"/>
  <c r="H290" i="12"/>
  <c r="H289" i="12"/>
  <c r="H288" i="12"/>
  <c r="H287" i="12"/>
  <c r="H286" i="12"/>
  <c r="H285" i="12"/>
  <c r="H284" i="12"/>
  <c r="H283" i="12"/>
  <c r="H282" i="12"/>
  <c r="H281" i="12"/>
  <c r="H280" i="12"/>
  <c r="H279" i="12"/>
  <c r="H278" i="12"/>
  <c r="H277" i="12"/>
  <c r="H276" i="12"/>
  <c r="H275" i="12"/>
  <c r="H274" i="12"/>
  <c r="H273" i="12"/>
  <c r="H272" i="12"/>
  <c r="H271" i="12"/>
  <c r="H270" i="12"/>
  <c r="H269" i="12"/>
  <c r="H268" i="12"/>
  <c r="H267" i="12"/>
  <c r="H266" i="12"/>
  <c r="H265" i="12"/>
  <c r="H264" i="12"/>
  <c r="H263" i="12"/>
  <c r="H262" i="12"/>
  <c r="H261" i="12"/>
  <c r="H260" i="12"/>
  <c r="H259" i="12"/>
  <c r="H258" i="12"/>
  <c r="H257" i="12"/>
  <c r="H256" i="12"/>
  <c r="H255" i="12"/>
  <c r="H254" i="12"/>
  <c r="H253" i="12"/>
  <c r="H252" i="12"/>
  <c r="H251" i="12"/>
  <c r="H250" i="12"/>
  <c r="H249" i="12"/>
  <c r="H248" i="12"/>
  <c r="H247" i="12"/>
  <c r="H246" i="12"/>
  <c r="H245" i="12"/>
  <c r="H244" i="12"/>
  <c r="H243" i="12"/>
  <c r="H242" i="12"/>
  <c r="H241" i="12"/>
  <c r="H240" i="12"/>
  <c r="H239" i="12"/>
  <c r="H238" i="12"/>
  <c r="H237" i="12"/>
  <c r="H236" i="12"/>
  <c r="H235" i="12"/>
  <c r="H234" i="12"/>
  <c r="H233" i="12"/>
  <c r="H232" i="12"/>
  <c r="H231" i="12"/>
  <c r="H230" i="12"/>
  <c r="H229" i="12"/>
  <c r="H228" i="12"/>
  <c r="H227" i="12"/>
  <c r="H226" i="12"/>
  <c r="H225" i="12"/>
  <c r="H224" i="12"/>
  <c r="H223" i="12"/>
  <c r="H222" i="12"/>
  <c r="H221" i="12"/>
  <c r="H220" i="12"/>
  <c r="H219" i="12"/>
  <c r="H218" i="12"/>
  <c r="H217" i="12"/>
  <c r="H216" i="12"/>
  <c r="H215" i="12"/>
  <c r="H214" i="12"/>
  <c r="H213" i="12"/>
  <c r="H212" i="12"/>
  <c r="H211" i="12"/>
  <c r="H210" i="12"/>
  <c r="H209" i="12"/>
  <c r="H208" i="12"/>
  <c r="H207" i="12"/>
  <c r="H206" i="12"/>
  <c r="H205" i="12"/>
  <c r="H204" i="12"/>
  <c r="H203" i="12"/>
  <c r="H202" i="12"/>
  <c r="H201" i="12"/>
  <c r="H200" i="12"/>
  <c r="H199" i="12"/>
  <c r="H198" i="12"/>
  <c r="H197" i="12"/>
  <c r="H196" i="12"/>
  <c r="H195" i="12"/>
  <c r="H194" i="12"/>
  <c r="H193" i="12"/>
  <c r="H192" i="12"/>
  <c r="H191" i="12"/>
  <c r="H190" i="12"/>
  <c r="H189" i="12"/>
  <c r="H188" i="12"/>
  <c r="H187" i="12"/>
  <c r="H186" i="12"/>
  <c r="H185" i="12"/>
  <c r="H184" i="12"/>
  <c r="H183" i="12"/>
  <c r="H182" i="12"/>
  <c r="H181" i="12"/>
  <c r="H180" i="12"/>
  <c r="H179" i="12"/>
  <c r="H178" i="12"/>
  <c r="H177" i="12"/>
  <c r="H176" i="12"/>
  <c r="H175" i="12"/>
  <c r="H174" i="12"/>
  <c r="H173" i="12"/>
  <c r="H172" i="12"/>
  <c r="H171" i="12"/>
  <c r="H170" i="12"/>
  <c r="H169" i="12"/>
  <c r="H168" i="12"/>
  <c r="H167" i="12"/>
  <c r="H166" i="12"/>
  <c r="H165" i="12"/>
  <c r="H164" i="12"/>
  <c r="H163" i="12"/>
  <c r="H162" i="12"/>
  <c r="H161" i="12"/>
  <c r="H160" i="12"/>
  <c r="H159" i="12"/>
  <c r="H158" i="12"/>
  <c r="H157" i="12"/>
  <c r="H156" i="12"/>
  <c r="H155" i="12"/>
  <c r="H154" i="12"/>
  <c r="H153" i="12"/>
  <c r="H152" i="12"/>
  <c r="H151" i="12"/>
  <c r="H150" i="12"/>
  <c r="H149" i="12"/>
  <c r="H148" i="12"/>
  <c r="H147" i="12"/>
  <c r="H146" i="12"/>
  <c r="H145" i="12"/>
  <c r="H144" i="12"/>
  <c r="H143" i="12"/>
  <c r="H142" i="12"/>
  <c r="H141" i="12"/>
  <c r="H140" i="12"/>
  <c r="H139" i="12"/>
  <c r="H138" i="12"/>
  <c r="H137" i="12"/>
  <c r="H136" i="12"/>
  <c r="H135" i="12"/>
  <c r="H134" i="12"/>
  <c r="H133" i="12"/>
  <c r="H132" i="12"/>
  <c r="H131" i="12"/>
  <c r="H130" i="12"/>
  <c r="H129" i="12"/>
  <c r="H128" i="12"/>
  <c r="H127" i="12"/>
  <c r="H126" i="12"/>
  <c r="H125" i="12"/>
  <c r="H124" i="12"/>
  <c r="H123" i="12"/>
  <c r="H122" i="12"/>
  <c r="H121" i="12"/>
  <c r="H120" i="12"/>
  <c r="H119" i="12"/>
  <c r="H118" i="12"/>
  <c r="H117" i="12"/>
  <c r="H116" i="12"/>
  <c r="H115" i="12"/>
  <c r="H114" i="12"/>
  <c r="H113" i="12"/>
  <c r="H112" i="12"/>
  <c r="H111" i="12"/>
  <c r="H110" i="12"/>
  <c r="H109" i="12"/>
  <c r="H108" i="12"/>
  <c r="H107" i="12"/>
  <c r="H106" i="12"/>
  <c r="H105" i="12"/>
  <c r="H104" i="12"/>
  <c r="H103" i="12"/>
  <c r="H102" i="12"/>
  <c r="H101" i="12"/>
  <c r="H100" i="12"/>
  <c r="H99" i="12"/>
  <c r="H98" i="12"/>
  <c r="H97" i="12"/>
  <c r="H96" i="12"/>
  <c r="H95" i="12"/>
  <c r="H94" i="12"/>
  <c r="H93" i="12"/>
  <c r="H92" i="12"/>
  <c r="H91" i="12"/>
  <c r="H90" i="12"/>
  <c r="H89" i="12"/>
  <c r="H88" i="12"/>
  <c r="H87" i="12"/>
  <c r="H86" i="12"/>
  <c r="H85" i="12"/>
  <c r="H84" i="12"/>
  <c r="H83" i="12"/>
  <c r="H82" i="12"/>
  <c r="H81" i="12"/>
  <c r="H80" i="12"/>
  <c r="H79" i="12"/>
  <c r="H78" i="12"/>
  <c r="H77" i="12"/>
  <c r="H76" i="12"/>
  <c r="H75" i="12"/>
  <c r="H74" i="12"/>
  <c r="H73" i="12"/>
  <c r="H72" i="12"/>
  <c r="H71" i="12"/>
  <c r="H70" i="12"/>
  <c r="H69" i="12"/>
  <c r="H68" i="12"/>
  <c r="H67" i="12"/>
  <c r="H66" i="12"/>
  <c r="H65" i="12"/>
  <c r="H64" i="12"/>
  <c r="H63" i="12"/>
  <c r="H62" i="12"/>
  <c r="H61" i="12"/>
  <c r="H60" i="12"/>
  <c r="H59" i="12"/>
  <c r="H58" i="12"/>
  <c r="H57" i="12"/>
  <c r="H56" i="12"/>
  <c r="H55" i="12"/>
  <c r="H54" i="12"/>
  <c r="H53" i="12"/>
  <c r="H52" i="12"/>
  <c r="H51" i="12"/>
  <c r="H50" i="12"/>
  <c r="H49" i="12"/>
  <c r="H48" i="12"/>
  <c r="H47" i="12"/>
  <c r="H46" i="12"/>
  <c r="H45" i="12"/>
  <c r="H44" i="12"/>
  <c r="H43" i="12"/>
  <c r="H42" i="12"/>
  <c r="H41" i="12"/>
  <c r="H40" i="12"/>
  <c r="H39" i="12"/>
  <c r="H38" i="12"/>
  <c r="H37" i="12"/>
  <c r="H36" i="12"/>
  <c r="H35" i="12"/>
  <c r="H34" i="12"/>
  <c r="H33" i="12"/>
  <c r="H32" i="12"/>
  <c r="H31" i="12"/>
  <c r="H30" i="12"/>
  <c r="H29" i="12"/>
  <c r="H28" i="12"/>
  <c r="H27" i="12"/>
  <c r="H26" i="12"/>
  <c r="H25" i="12"/>
  <c r="H24" i="12"/>
  <c r="H23" i="12"/>
  <c r="H22" i="12"/>
  <c r="H21" i="12"/>
  <c r="H20" i="12"/>
  <c r="H19" i="12"/>
  <c r="H18" i="12"/>
  <c r="H17" i="12"/>
  <c r="H16" i="12"/>
  <c r="H15" i="12"/>
  <c r="H14" i="12"/>
  <c r="H13" i="12"/>
  <c r="H12" i="12"/>
  <c r="H11" i="12"/>
  <c r="H10" i="12"/>
  <c r="G2000" i="12"/>
  <c r="G1999" i="12"/>
  <c r="G1998" i="12"/>
  <c r="G1997" i="12"/>
  <c r="G1996" i="12"/>
  <c r="G1995" i="12"/>
  <c r="G1994" i="12"/>
  <c r="G1993" i="12"/>
  <c r="G1992" i="12"/>
  <c r="G1991" i="12"/>
  <c r="G1990" i="12"/>
  <c r="G1989" i="12"/>
  <c r="G1988" i="12"/>
  <c r="G1987" i="12"/>
  <c r="G1986" i="12"/>
  <c r="G1985" i="12"/>
  <c r="G1984" i="12"/>
  <c r="G1983" i="12"/>
  <c r="G1982" i="12"/>
  <c r="G1981" i="12"/>
  <c r="G1980" i="12"/>
  <c r="G1979" i="12"/>
  <c r="G1978" i="12"/>
  <c r="G1977" i="12"/>
  <c r="G1976" i="12"/>
  <c r="G1975" i="12"/>
  <c r="G1974" i="12"/>
  <c r="G1973" i="12"/>
  <c r="G1972" i="12"/>
  <c r="G1971" i="12"/>
  <c r="G1970" i="12"/>
  <c r="G1969" i="12"/>
  <c r="G1968" i="12"/>
  <c r="G1967" i="12"/>
  <c r="G1966" i="12"/>
  <c r="G1965" i="12"/>
  <c r="G1964" i="12"/>
  <c r="G1963" i="12"/>
  <c r="G1962" i="12"/>
  <c r="G1961" i="12"/>
  <c r="G1960" i="12"/>
  <c r="G1959" i="12"/>
  <c r="G1958" i="12"/>
  <c r="G1957" i="12"/>
  <c r="G1956" i="12"/>
  <c r="G1955" i="12"/>
  <c r="G1954" i="12"/>
  <c r="G1953" i="12"/>
  <c r="G1952" i="12"/>
  <c r="G1951" i="12"/>
  <c r="G1950" i="12"/>
  <c r="G1949" i="12"/>
  <c r="G1948" i="12"/>
  <c r="G1947" i="12"/>
  <c r="G1946" i="12"/>
  <c r="G1945" i="12"/>
  <c r="G1944" i="12"/>
  <c r="G1943" i="12"/>
  <c r="G1942" i="12"/>
  <c r="G1941" i="12"/>
  <c r="G1940" i="12"/>
  <c r="G1939" i="12"/>
  <c r="G1938" i="12"/>
  <c r="G1937" i="12"/>
  <c r="G1936" i="12"/>
  <c r="G1935" i="12"/>
  <c r="G1934" i="12"/>
  <c r="G1933" i="12"/>
  <c r="G1932" i="12"/>
  <c r="G1931" i="12"/>
  <c r="G1930" i="12"/>
  <c r="G1929" i="12"/>
  <c r="G1928" i="12"/>
  <c r="G1927" i="12"/>
  <c r="G1926" i="12"/>
  <c r="G1925" i="12"/>
  <c r="G1924" i="12"/>
  <c r="G1923" i="12"/>
  <c r="G1922" i="12"/>
  <c r="G1921" i="12"/>
  <c r="G1920" i="12"/>
  <c r="G1919" i="12"/>
  <c r="G1918" i="12"/>
  <c r="G1917" i="12"/>
  <c r="G1916" i="12"/>
  <c r="G1915" i="12"/>
  <c r="G1914" i="12"/>
  <c r="G1913" i="12"/>
  <c r="G1912" i="12"/>
  <c r="G1911" i="12"/>
  <c r="G1910" i="12"/>
  <c r="G1909" i="12"/>
  <c r="G1908" i="12"/>
  <c r="G1907" i="12"/>
  <c r="G1906" i="12"/>
  <c r="G1905" i="12"/>
  <c r="G1904" i="12"/>
  <c r="G1903" i="12"/>
  <c r="G1902" i="12"/>
  <c r="G1901" i="12"/>
  <c r="G1900" i="12"/>
  <c r="G1899" i="12"/>
  <c r="G1898" i="12"/>
  <c r="G1897" i="12"/>
  <c r="G1896" i="12"/>
  <c r="G1895" i="12"/>
  <c r="G1894" i="12"/>
  <c r="G1893" i="12"/>
  <c r="G1892" i="12"/>
  <c r="G1891" i="12"/>
  <c r="G1890" i="12"/>
  <c r="G1889" i="12"/>
  <c r="G1888" i="12"/>
  <c r="G1887" i="12"/>
  <c r="G1886" i="12"/>
  <c r="G1885" i="12"/>
  <c r="G1884" i="12"/>
  <c r="G1883" i="12"/>
  <c r="G1882" i="12"/>
  <c r="G1881" i="12"/>
  <c r="G1880" i="12"/>
  <c r="G1879" i="12"/>
  <c r="G1878" i="12"/>
  <c r="G1877" i="12"/>
  <c r="G1876" i="12"/>
  <c r="G1875" i="12"/>
  <c r="G1874" i="12"/>
  <c r="G1873" i="12"/>
  <c r="G1872" i="12"/>
  <c r="G1871" i="12"/>
  <c r="G1870" i="12"/>
  <c r="G1869" i="12"/>
  <c r="G1868" i="12"/>
  <c r="G1867" i="12"/>
  <c r="G1866" i="12"/>
  <c r="G1865" i="12"/>
  <c r="G1864" i="12"/>
  <c r="G1863" i="12"/>
  <c r="G1862" i="12"/>
  <c r="G1861" i="12"/>
  <c r="G1860" i="12"/>
  <c r="G1859" i="12"/>
  <c r="G1858" i="12"/>
  <c r="G1857" i="12"/>
  <c r="G1856" i="12"/>
  <c r="G1855" i="12"/>
  <c r="G1854" i="12"/>
  <c r="G1853" i="12"/>
  <c r="G1852" i="12"/>
  <c r="G1851" i="12"/>
  <c r="G1850" i="12"/>
  <c r="G1849" i="12"/>
  <c r="G1848" i="12"/>
  <c r="G1847" i="12"/>
  <c r="G1846" i="12"/>
  <c r="G1845" i="12"/>
  <c r="G1844" i="12"/>
  <c r="G1843" i="12"/>
  <c r="G1842" i="12"/>
  <c r="G1841" i="12"/>
  <c r="G1840" i="12"/>
  <c r="G1839" i="12"/>
  <c r="G1838" i="12"/>
  <c r="G1837" i="12"/>
  <c r="G1836" i="12"/>
  <c r="G1835" i="12"/>
  <c r="G1834" i="12"/>
  <c r="G1833" i="12"/>
  <c r="G1832" i="12"/>
  <c r="G1831" i="12"/>
  <c r="G1830" i="12"/>
  <c r="G1829" i="12"/>
  <c r="G1828" i="12"/>
  <c r="G1827" i="12"/>
  <c r="G1826" i="12"/>
  <c r="G1825" i="12"/>
  <c r="G1824" i="12"/>
  <c r="G1823" i="12"/>
  <c r="G1822" i="12"/>
  <c r="G1821" i="12"/>
  <c r="G1820" i="12"/>
  <c r="G1819" i="12"/>
  <c r="G1818" i="12"/>
  <c r="G1817" i="12"/>
  <c r="G1816" i="12"/>
  <c r="G1815" i="12"/>
  <c r="G1814" i="12"/>
  <c r="G1813" i="12"/>
  <c r="G1812" i="12"/>
  <c r="G1811" i="12"/>
  <c r="G1810" i="12"/>
  <c r="G1809" i="12"/>
  <c r="G1808" i="12"/>
  <c r="G1807" i="12"/>
  <c r="G1806" i="12"/>
  <c r="G1805" i="12"/>
  <c r="G1804" i="12"/>
  <c r="G1803" i="12"/>
  <c r="G1802" i="12"/>
  <c r="G1801" i="12"/>
  <c r="G1800" i="12"/>
  <c r="G1799" i="12"/>
  <c r="G1798" i="12"/>
  <c r="G1797" i="12"/>
  <c r="G1796" i="12"/>
  <c r="G1795" i="12"/>
  <c r="G1794" i="12"/>
  <c r="G1793" i="12"/>
  <c r="G1792" i="12"/>
  <c r="G1791" i="12"/>
  <c r="G1790" i="12"/>
  <c r="G1789" i="12"/>
  <c r="G1788" i="12"/>
  <c r="G1787" i="12"/>
  <c r="G1786" i="12"/>
  <c r="G1785" i="12"/>
  <c r="G1784" i="12"/>
  <c r="G1783" i="12"/>
  <c r="G1782" i="12"/>
  <c r="G1781" i="12"/>
  <c r="G1780" i="12"/>
  <c r="G1779" i="12"/>
  <c r="G1778" i="12"/>
  <c r="G1777" i="12"/>
  <c r="G1776" i="12"/>
  <c r="G1775" i="12"/>
  <c r="G1774" i="12"/>
  <c r="G1773" i="12"/>
  <c r="G1772" i="12"/>
  <c r="G1771" i="12"/>
  <c r="G1770" i="12"/>
  <c r="G1769" i="12"/>
  <c r="G1768" i="12"/>
  <c r="G1767" i="12"/>
  <c r="G1766" i="12"/>
  <c r="G1765" i="12"/>
  <c r="G1764" i="12"/>
  <c r="G1763" i="12"/>
  <c r="G1762" i="12"/>
  <c r="G1761" i="12"/>
  <c r="G1760" i="12"/>
  <c r="G1759" i="12"/>
  <c r="G1758" i="12"/>
  <c r="G1757" i="12"/>
  <c r="G1756" i="12"/>
  <c r="G1755" i="12"/>
  <c r="G1754" i="12"/>
  <c r="G1753" i="12"/>
  <c r="G1752" i="12"/>
  <c r="G1751" i="12"/>
  <c r="G1750" i="12"/>
  <c r="G1749" i="12"/>
  <c r="G1748" i="12"/>
  <c r="G1747" i="12"/>
  <c r="G1746" i="12"/>
  <c r="G1745" i="12"/>
  <c r="G1744" i="12"/>
  <c r="G1743" i="12"/>
  <c r="G1742" i="12"/>
  <c r="G1741" i="12"/>
  <c r="G1740" i="12"/>
  <c r="G1739" i="12"/>
  <c r="G1738" i="12"/>
  <c r="G1737" i="12"/>
  <c r="G1736" i="12"/>
  <c r="G1735" i="12"/>
  <c r="G1734" i="12"/>
  <c r="G1733" i="12"/>
  <c r="G1732" i="12"/>
  <c r="G1731" i="12"/>
  <c r="G1730" i="12"/>
  <c r="G1729" i="12"/>
  <c r="G1728" i="12"/>
  <c r="G1727" i="12"/>
  <c r="G1726" i="12"/>
  <c r="G1725" i="12"/>
  <c r="G1724" i="12"/>
  <c r="G1723" i="12"/>
  <c r="G1722" i="12"/>
  <c r="G1721" i="12"/>
  <c r="G1720" i="12"/>
  <c r="G1719" i="12"/>
  <c r="G1718" i="12"/>
  <c r="G1717" i="12"/>
  <c r="G1716" i="12"/>
  <c r="G1715" i="12"/>
  <c r="G1714" i="12"/>
  <c r="G1713" i="12"/>
  <c r="G1712" i="12"/>
  <c r="G1711" i="12"/>
  <c r="G1710" i="12"/>
  <c r="G1709" i="12"/>
  <c r="G1708" i="12"/>
  <c r="G1707" i="12"/>
  <c r="G1706" i="12"/>
  <c r="G1705" i="12"/>
  <c r="G1704" i="12"/>
  <c r="G1703" i="12"/>
  <c r="G1702" i="12"/>
  <c r="G1701" i="12"/>
  <c r="G1700" i="12"/>
  <c r="G1699" i="12"/>
  <c r="G1698" i="12"/>
  <c r="G1697" i="12"/>
  <c r="G1696" i="12"/>
  <c r="G1695" i="12"/>
  <c r="G1694" i="12"/>
  <c r="G1693" i="12"/>
  <c r="G1692" i="12"/>
  <c r="G1691" i="12"/>
  <c r="G1690" i="12"/>
  <c r="G1689" i="12"/>
  <c r="G1688" i="12"/>
  <c r="G1687" i="12"/>
  <c r="G1686" i="12"/>
  <c r="G1685" i="12"/>
  <c r="G1684" i="12"/>
  <c r="G1683" i="12"/>
  <c r="G1682" i="12"/>
  <c r="G1681" i="12"/>
  <c r="G1680" i="12"/>
  <c r="G1679" i="12"/>
  <c r="G1678" i="12"/>
  <c r="G1677" i="12"/>
  <c r="G1676" i="12"/>
  <c r="G1675" i="12"/>
  <c r="G1674" i="12"/>
  <c r="G1673" i="12"/>
  <c r="G1672" i="12"/>
  <c r="G1671" i="12"/>
  <c r="G1670" i="12"/>
  <c r="G1669" i="12"/>
  <c r="G1668" i="12"/>
  <c r="G1667" i="12"/>
  <c r="G1666" i="12"/>
  <c r="G1665" i="12"/>
  <c r="G1664" i="12"/>
  <c r="G1663" i="12"/>
  <c r="G1662" i="12"/>
  <c r="G1661" i="12"/>
  <c r="G1660" i="12"/>
  <c r="G1659" i="12"/>
  <c r="G1658" i="12"/>
  <c r="G1657" i="12"/>
  <c r="G1656" i="12"/>
  <c r="G1655" i="12"/>
  <c r="G1654" i="12"/>
  <c r="G1653" i="12"/>
  <c r="G1652" i="12"/>
  <c r="G1651" i="12"/>
  <c r="G1650" i="12"/>
  <c r="G1649" i="12"/>
  <c r="G1648" i="12"/>
  <c r="G1647" i="12"/>
  <c r="G1646" i="12"/>
  <c r="G1645" i="12"/>
  <c r="G1644" i="12"/>
  <c r="G1643" i="12"/>
  <c r="G1642" i="12"/>
  <c r="G1641" i="12"/>
  <c r="G1640" i="12"/>
  <c r="G1639" i="12"/>
  <c r="G1638" i="12"/>
  <c r="G1637" i="12"/>
  <c r="G1636" i="12"/>
  <c r="G1635" i="12"/>
  <c r="G1634" i="12"/>
  <c r="G1633" i="12"/>
  <c r="G1632" i="12"/>
  <c r="G1631" i="12"/>
  <c r="G1630" i="12"/>
  <c r="G1629" i="12"/>
  <c r="G1628" i="12"/>
  <c r="G1627" i="12"/>
  <c r="G1626" i="12"/>
  <c r="G1625" i="12"/>
  <c r="G1624" i="12"/>
  <c r="G1623" i="12"/>
  <c r="G1622" i="12"/>
  <c r="G1621" i="12"/>
  <c r="G1620" i="12"/>
  <c r="G1619" i="12"/>
  <c r="G1618" i="12"/>
  <c r="G1617" i="12"/>
  <c r="G1616" i="12"/>
  <c r="G1615" i="12"/>
  <c r="G1614" i="12"/>
  <c r="G1613" i="12"/>
  <c r="G1612" i="12"/>
  <c r="G1611" i="12"/>
  <c r="G1610" i="12"/>
  <c r="G1609" i="12"/>
  <c r="G1608" i="12"/>
  <c r="G1607" i="12"/>
  <c r="G1606" i="12"/>
  <c r="G1605" i="12"/>
  <c r="G1604" i="12"/>
  <c r="G1603" i="12"/>
  <c r="G1602" i="12"/>
  <c r="G1601" i="12"/>
  <c r="G1600" i="12"/>
  <c r="G1599" i="12"/>
  <c r="G1598" i="12"/>
  <c r="G1597" i="12"/>
  <c r="G1596" i="12"/>
  <c r="G1595" i="12"/>
  <c r="G1594" i="12"/>
  <c r="G1593" i="12"/>
  <c r="G1592" i="12"/>
  <c r="G1591" i="12"/>
  <c r="G1590" i="12"/>
  <c r="G1589" i="12"/>
  <c r="G1588" i="12"/>
  <c r="G1587" i="12"/>
  <c r="G1586" i="12"/>
  <c r="G1585" i="12"/>
  <c r="G1584" i="12"/>
  <c r="G1583" i="12"/>
  <c r="G1582" i="12"/>
  <c r="G1581" i="12"/>
  <c r="G1580" i="12"/>
  <c r="G1579" i="12"/>
  <c r="G1578" i="12"/>
  <c r="G1577" i="12"/>
  <c r="G1576" i="12"/>
  <c r="G1575" i="12"/>
  <c r="G1574" i="12"/>
  <c r="G1573" i="12"/>
  <c r="G1572" i="12"/>
  <c r="G1571" i="12"/>
  <c r="G1570" i="12"/>
  <c r="G1569" i="12"/>
  <c r="G1568" i="12"/>
  <c r="G1567" i="12"/>
  <c r="G1566" i="12"/>
  <c r="G1565" i="12"/>
  <c r="G1564" i="12"/>
  <c r="G1563" i="12"/>
  <c r="G1562" i="12"/>
  <c r="G1561" i="12"/>
  <c r="G1560" i="12"/>
  <c r="G1559" i="12"/>
  <c r="G1558" i="12"/>
  <c r="G1557" i="12"/>
  <c r="G1556" i="12"/>
  <c r="G1555" i="12"/>
  <c r="G1554" i="12"/>
  <c r="G1553" i="12"/>
  <c r="G1552" i="12"/>
  <c r="G1551" i="12"/>
  <c r="G1550" i="12"/>
  <c r="G1549" i="12"/>
  <c r="G1548" i="12"/>
  <c r="G1547" i="12"/>
  <c r="G1546" i="12"/>
  <c r="G1545" i="12"/>
  <c r="G1544" i="12"/>
  <c r="G1543" i="12"/>
  <c r="G1542" i="12"/>
  <c r="G1541" i="12"/>
  <c r="G1540" i="12"/>
  <c r="G1539" i="12"/>
  <c r="G1538" i="12"/>
  <c r="G1537" i="12"/>
  <c r="G1536" i="12"/>
  <c r="G1535" i="12"/>
  <c r="G1534" i="12"/>
  <c r="G1533" i="12"/>
  <c r="G1532" i="12"/>
  <c r="G1531" i="12"/>
  <c r="G1530" i="12"/>
  <c r="G1529" i="12"/>
  <c r="G1528" i="12"/>
  <c r="G1527" i="12"/>
  <c r="G1526" i="12"/>
  <c r="G1525" i="12"/>
  <c r="G1524" i="12"/>
  <c r="G1523" i="12"/>
  <c r="G1522" i="12"/>
  <c r="G1521" i="12"/>
  <c r="G1520" i="12"/>
  <c r="G1519" i="12"/>
  <c r="G1518" i="12"/>
  <c r="G1517" i="12"/>
  <c r="G1516" i="12"/>
  <c r="G1515" i="12"/>
  <c r="G1514" i="12"/>
  <c r="G1513" i="12"/>
  <c r="G1512" i="12"/>
  <c r="G1511" i="12"/>
  <c r="G1510" i="12"/>
  <c r="G1509" i="12"/>
  <c r="G1508" i="12"/>
  <c r="G1507" i="12"/>
  <c r="G1506" i="12"/>
  <c r="G1505" i="12"/>
  <c r="G1504" i="12"/>
  <c r="G1503" i="12"/>
  <c r="G1502" i="12"/>
  <c r="G1501" i="12"/>
  <c r="G1500" i="12"/>
  <c r="G1499" i="12"/>
  <c r="G1498" i="12"/>
  <c r="G1497" i="12"/>
  <c r="G1496" i="12"/>
  <c r="G1495" i="12"/>
  <c r="G1494" i="12"/>
  <c r="G1493" i="12"/>
  <c r="G1492" i="12"/>
  <c r="G1491" i="12"/>
  <c r="G1490" i="12"/>
  <c r="G1489" i="12"/>
  <c r="G1488" i="12"/>
  <c r="G1487" i="12"/>
  <c r="G1486" i="12"/>
  <c r="G1485" i="12"/>
  <c r="G1484" i="12"/>
  <c r="G1483" i="12"/>
  <c r="G1482" i="12"/>
  <c r="G1481" i="12"/>
  <c r="G1480" i="12"/>
  <c r="G1479" i="12"/>
  <c r="G1478" i="12"/>
  <c r="G1477" i="12"/>
  <c r="G1476" i="12"/>
  <c r="G1475" i="12"/>
  <c r="G1474" i="12"/>
  <c r="G1473" i="12"/>
  <c r="G1472" i="12"/>
  <c r="G1471" i="12"/>
  <c r="G1470" i="12"/>
  <c r="G1469" i="12"/>
  <c r="G1468" i="12"/>
  <c r="G1467" i="12"/>
  <c r="G1466" i="12"/>
  <c r="G1465" i="12"/>
  <c r="G1464" i="12"/>
  <c r="G1463" i="12"/>
  <c r="G1462" i="12"/>
  <c r="G1461" i="12"/>
  <c r="G1460" i="12"/>
  <c r="G1459" i="12"/>
  <c r="G1458" i="12"/>
  <c r="G1457" i="12"/>
  <c r="G1456" i="12"/>
  <c r="G1455" i="12"/>
  <c r="G1454" i="12"/>
  <c r="G1453" i="12"/>
  <c r="G1452" i="12"/>
  <c r="G1451" i="12"/>
  <c r="G1450" i="12"/>
  <c r="G1449" i="12"/>
  <c r="G1448" i="12"/>
  <c r="G1447" i="12"/>
  <c r="G1446" i="12"/>
  <c r="G1445" i="12"/>
  <c r="G1444" i="12"/>
  <c r="G1443" i="12"/>
  <c r="G1442" i="12"/>
  <c r="G1441" i="12"/>
  <c r="G1440" i="12"/>
  <c r="G1439" i="12"/>
  <c r="G1438" i="12"/>
  <c r="G1437" i="12"/>
  <c r="G1436" i="12"/>
  <c r="G1435" i="12"/>
  <c r="G1434" i="12"/>
  <c r="G1433" i="12"/>
  <c r="G1432" i="12"/>
  <c r="G1431" i="12"/>
  <c r="G1430" i="12"/>
  <c r="G1429" i="12"/>
  <c r="G1428" i="12"/>
  <c r="G1427" i="12"/>
  <c r="G1426" i="12"/>
  <c r="G1425" i="12"/>
  <c r="G1424" i="12"/>
  <c r="G1423" i="12"/>
  <c r="G1422" i="12"/>
  <c r="G1421" i="12"/>
  <c r="G1420" i="12"/>
  <c r="G1419" i="12"/>
  <c r="G1418" i="12"/>
  <c r="G1417" i="12"/>
  <c r="G1416" i="12"/>
  <c r="G1415" i="12"/>
  <c r="G1414" i="12"/>
  <c r="G1413" i="12"/>
  <c r="G1412" i="12"/>
  <c r="G1411" i="12"/>
  <c r="G1410" i="12"/>
  <c r="G1409" i="12"/>
  <c r="G1408" i="12"/>
  <c r="G1407" i="12"/>
  <c r="G1406" i="12"/>
  <c r="G1405" i="12"/>
  <c r="G1404" i="12"/>
  <c r="G1403" i="12"/>
  <c r="G1402" i="12"/>
  <c r="G1401" i="12"/>
  <c r="G1400" i="12"/>
  <c r="G1399" i="12"/>
  <c r="G1398" i="12"/>
  <c r="G1397" i="12"/>
  <c r="G1396" i="12"/>
  <c r="G1395" i="12"/>
  <c r="G1394" i="12"/>
  <c r="G1393" i="12"/>
  <c r="G1392" i="12"/>
  <c r="G1391" i="12"/>
  <c r="G1390" i="12"/>
  <c r="G1389" i="12"/>
  <c r="G1388" i="12"/>
  <c r="G1387" i="12"/>
  <c r="G1386" i="12"/>
  <c r="G1385" i="12"/>
  <c r="G1384" i="12"/>
  <c r="G1383" i="12"/>
  <c r="G1382" i="12"/>
  <c r="G1381" i="12"/>
  <c r="G1380" i="12"/>
  <c r="G1379" i="12"/>
  <c r="G1378" i="12"/>
  <c r="G1377" i="12"/>
  <c r="G1376" i="12"/>
  <c r="G1375" i="12"/>
  <c r="G1374" i="12"/>
  <c r="G1373" i="12"/>
  <c r="G1372" i="12"/>
  <c r="G1371" i="12"/>
  <c r="G1370" i="12"/>
  <c r="G1369" i="12"/>
  <c r="G1368" i="12"/>
  <c r="G1367" i="12"/>
  <c r="G1366" i="12"/>
  <c r="G1365" i="12"/>
  <c r="G1364" i="12"/>
  <c r="G1363" i="12"/>
  <c r="G1362" i="12"/>
  <c r="G1361" i="12"/>
  <c r="G1360" i="12"/>
  <c r="G1359" i="12"/>
  <c r="G1358" i="12"/>
  <c r="G1357" i="12"/>
  <c r="G1356" i="12"/>
  <c r="G1355" i="12"/>
  <c r="G1354" i="12"/>
  <c r="G1353" i="12"/>
  <c r="G1352" i="12"/>
  <c r="G1351" i="12"/>
  <c r="G1350" i="12"/>
  <c r="G1349" i="12"/>
  <c r="G1348" i="12"/>
  <c r="G1347" i="12"/>
  <c r="G1346" i="12"/>
  <c r="G1345" i="12"/>
  <c r="G1344" i="12"/>
  <c r="G1343" i="12"/>
  <c r="G1342" i="12"/>
  <c r="G1341" i="12"/>
  <c r="G1340" i="12"/>
  <c r="G1339" i="12"/>
  <c r="G1338" i="12"/>
  <c r="G1337" i="12"/>
  <c r="G1336" i="12"/>
  <c r="G1335" i="12"/>
  <c r="G1334" i="12"/>
  <c r="G1333" i="12"/>
  <c r="G1332" i="12"/>
  <c r="G1331" i="12"/>
  <c r="G1330" i="12"/>
  <c r="G1329" i="12"/>
  <c r="G1328" i="12"/>
  <c r="G1327" i="12"/>
  <c r="G1326" i="12"/>
  <c r="G1325" i="12"/>
  <c r="G1324" i="12"/>
  <c r="G1323" i="12"/>
  <c r="G1322" i="12"/>
  <c r="G1321" i="12"/>
  <c r="G1320" i="12"/>
  <c r="G1319" i="12"/>
  <c r="G1318" i="12"/>
  <c r="G1317" i="12"/>
  <c r="G1316" i="12"/>
  <c r="G1315" i="12"/>
  <c r="G1314" i="12"/>
  <c r="G1313" i="12"/>
  <c r="G1312" i="12"/>
  <c r="G1311" i="12"/>
  <c r="G1310" i="12"/>
  <c r="G1309" i="12"/>
  <c r="G1308" i="12"/>
  <c r="G1307" i="12"/>
  <c r="G1306" i="12"/>
  <c r="G1305" i="12"/>
  <c r="G1304" i="12"/>
  <c r="G1303" i="12"/>
  <c r="G1302" i="12"/>
  <c r="G1301" i="12"/>
  <c r="G1300" i="12"/>
  <c r="G1299" i="12"/>
  <c r="G1298" i="12"/>
  <c r="G1297" i="12"/>
  <c r="G1296" i="12"/>
  <c r="G1295" i="12"/>
  <c r="G1294" i="12"/>
  <c r="G1293" i="12"/>
  <c r="G1292" i="12"/>
  <c r="G1291" i="12"/>
  <c r="G1290" i="12"/>
  <c r="G1289" i="12"/>
  <c r="G1288" i="12"/>
  <c r="G1287" i="12"/>
  <c r="G1286" i="12"/>
  <c r="G1285" i="12"/>
  <c r="G1284" i="12"/>
  <c r="G1283" i="12"/>
  <c r="G1282" i="12"/>
  <c r="G1281" i="12"/>
  <c r="G1280" i="12"/>
  <c r="G1279" i="12"/>
  <c r="G1278" i="12"/>
  <c r="G1277" i="12"/>
  <c r="G1276" i="12"/>
  <c r="G1275" i="12"/>
  <c r="G1274" i="12"/>
  <c r="G1273" i="12"/>
  <c r="G1272" i="12"/>
  <c r="G1271" i="12"/>
  <c r="G1270" i="12"/>
  <c r="G1269" i="12"/>
  <c r="G1268" i="12"/>
  <c r="G1267" i="12"/>
  <c r="G1266" i="12"/>
  <c r="G1265" i="12"/>
  <c r="G1264" i="12"/>
  <c r="G1263" i="12"/>
  <c r="G1262" i="12"/>
  <c r="G1261" i="12"/>
  <c r="G1260" i="12"/>
  <c r="G1259" i="12"/>
  <c r="G1258" i="12"/>
  <c r="G1257" i="12"/>
  <c r="G1256" i="12"/>
  <c r="G1255" i="12"/>
  <c r="G1254" i="12"/>
  <c r="G1253" i="12"/>
  <c r="G1252" i="12"/>
  <c r="G1251" i="12"/>
  <c r="G1250" i="12"/>
  <c r="G1249" i="12"/>
  <c r="G1248" i="12"/>
  <c r="G1247" i="12"/>
  <c r="G1246" i="12"/>
  <c r="G1245" i="12"/>
  <c r="G1244" i="12"/>
  <c r="G1243" i="12"/>
  <c r="G1242" i="12"/>
  <c r="G1241" i="12"/>
  <c r="G1240" i="12"/>
  <c r="G1239" i="12"/>
  <c r="G1238" i="12"/>
  <c r="G1237" i="12"/>
  <c r="G1236" i="12"/>
  <c r="G1235" i="12"/>
  <c r="G1234" i="12"/>
  <c r="G1233" i="12"/>
  <c r="G1232" i="12"/>
  <c r="G1231" i="12"/>
  <c r="G1230" i="12"/>
  <c r="G1229" i="12"/>
  <c r="G1228" i="12"/>
  <c r="G1227" i="12"/>
  <c r="G1226" i="12"/>
  <c r="G1225" i="12"/>
  <c r="G1224" i="12"/>
  <c r="G1223" i="12"/>
  <c r="G1222" i="12"/>
  <c r="G1221" i="12"/>
  <c r="G1220" i="12"/>
  <c r="G1219" i="12"/>
  <c r="G1218" i="12"/>
  <c r="G1217" i="12"/>
  <c r="G1216" i="12"/>
  <c r="G1215" i="12"/>
  <c r="G1214" i="12"/>
  <c r="G1213" i="12"/>
  <c r="G1212" i="12"/>
  <c r="G1211" i="12"/>
  <c r="G1210" i="12"/>
  <c r="G1209" i="12"/>
  <c r="G1208" i="12"/>
  <c r="G1207" i="12"/>
  <c r="G1206" i="12"/>
  <c r="G1205" i="12"/>
  <c r="G1204" i="12"/>
  <c r="G1203" i="12"/>
  <c r="G1202" i="12"/>
  <c r="G1201" i="12"/>
  <c r="G1200" i="12"/>
  <c r="G1199" i="12"/>
  <c r="G1198" i="12"/>
  <c r="G1197" i="12"/>
  <c r="G1196" i="12"/>
  <c r="G1195" i="12"/>
  <c r="G1194" i="12"/>
  <c r="G1193" i="12"/>
  <c r="G1192" i="12"/>
  <c r="G1191" i="12"/>
  <c r="G1190" i="12"/>
  <c r="G1189" i="12"/>
  <c r="G1188" i="12"/>
  <c r="G1187" i="12"/>
  <c r="G1186" i="12"/>
  <c r="G1185" i="12"/>
  <c r="G1184" i="12"/>
  <c r="G1183" i="12"/>
  <c r="G1182" i="12"/>
  <c r="G1181" i="12"/>
  <c r="G1180" i="12"/>
  <c r="G1179" i="12"/>
  <c r="G1178" i="12"/>
  <c r="G1177" i="12"/>
  <c r="G1176" i="12"/>
  <c r="G1175" i="12"/>
  <c r="G1174" i="12"/>
  <c r="G1173" i="12"/>
  <c r="G1172" i="12"/>
  <c r="G1171" i="12"/>
  <c r="G1170" i="12"/>
  <c r="G1169" i="12"/>
  <c r="G1168" i="12"/>
  <c r="G1167" i="12"/>
  <c r="G1166" i="12"/>
  <c r="G1165" i="12"/>
  <c r="G1164" i="12"/>
  <c r="G1163" i="12"/>
  <c r="G1162" i="12"/>
  <c r="G1161" i="12"/>
  <c r="G1160" i="12"/>
  <c r="G1159" i="12"/>
  <c r="G1158" i="12"/>
  <c r="G1157" i="12"/>
  <c r="G1156" i="12"/>
  <c r="G1155" i="12"/>
  <c r="G1154" i="12"/>
  <c r="G1153" i="12"/>
  <c r="G1152" i="12"/>
  <c r="G1151" i="12"/>
  <c r="G1150" i="12"/>
  <c r="G1149" i="12"/>
  <c r="G1148" i="12"/>
  <c r="G1147" i="12"/>
  <c r="G1146" i="12"/>
  <c r="G1145" i="12"/>
  <c r="G1144" i="12"/>
  <c r="G1143" i="12"/>
  <c r="G1142" i="12"/>
  <c r="G1141" i="12"/>
  <c r="G1140" i="12"/>
  <c r="G1139" i="12"/>
  <c r="G1138" i="12"/>
  <c r="G1137" i="12"/>
  <c r="G1136" i="12"/>
  <c r="G1135" i="12"/>
  <c r="G1134" i="12"/>
  <c r="G1133" i="12"/>
  <c r="G1132" i="12"/>
  <c r="G1131" i="12"/>
  <c r="G1130" i="12"/>
  <c r="G1129" i="12"/>
  <c r="G1128" i="12"/>
  <c r="G1127" i="12"/>
  <c r="G1126" i="12"/>
  <c r="G1125" i="12"/>
  <c r="G1124" i="12"/>
  <c r="G1123" i="12"/>
  <c r="G1122" i="12"/>
  <c r="G1121" i="12"/>
  <c r="G1120" i="12"/>
  <c r="G1119" i="12"/>
  <c r="G1118" i="12"/>
  <c r="G1117" i="12"/>
  <c r="G1116" i="12"/>
  <c r="G1115" i="12"/>
  <c r="G1114" i="12"/>
  <c r="G1113" i="12"/>
  <c r="G1112" i="12"/>
  <c r="G1111" i="12"/>
  <c r="G1110" i="12"/>
  <c r="G1109" i="12"/>
  <c r="G1108" i="12"/>
  <c r="G1107" i="12"/>
  <c r="G1106" i="12"/>
  <c r="G1105" i="12"/>
  <c r="G1104" i="12"/>
  <c r="G1103" i="12"/>
  <c r="G1102" i="12"/>
  <c r="G1101" i="12"/>
  <c r="G1100" i="12"/>
  <c r="G1099" i="12"/>
  <c r="G1098" i="12"/>
  <c r="G1097" i="12"/>
  <c r="G1096" i="12"/>
  <c r="G1095" i="12"/>
  <c r="G1094" i="12"/>
  <c r="G1093" i="12"/>
  <c r="G1092" i="12"/>
  <c r="G1091" i="12"/>
  <c r="G1090" i="12"/>
  <c r="G1089" i="12"/>
  <c r="G1088" i="12"/>
  <c r="G1087" i="12"/>
  <c r="G1086" i="12"/>
  <c r="G1085" i="12"/>
  <c r="G1084" i="12"/>
  <c r="G1083" i="12"/>
  <c r="G1082" i="12"/>
  <c r="G1081" i="12"/>
  <c r="G1080" i="12"/>
  <c r="G1079" i="12"/>
  <c r="G1078" i="12"/>
  <c r="G1077" i="12"/>
  <c r="G1076" i="12"/>
  <c r="G1075" i="12"/>
  <c r="G1074" i="12"/>
  <c r="G1073" i="12"/>
  <c r="G1072" i="12"/>
  <c r="G1071" i="12"/>
  <c r="G1070" i="12"/>
  <c r="G1069" i="12"/>
  <c r="G1068" i="12"/>
  <c r="G1067" i="12"/>
  <c r="G1066" i="12"/>
  <c r="G1065" i="12"/>
  <c r="G1064" i="12"/>
  <c r="G1063" i="12"/>
  <c r="G1062" i="12"/>
  <c r="G1061" i="12"/>
  <c r="G1060" i="12"/>
  <c r="G1059" i="12"/>
  <c r="G1058" i="12"/>
  <c r="G1057" i="12"/>
  <c r="G1056" i="12"/>
  <c r="G1055" i="12"/>
  <c r="G1054" i="12"/>
  <c r="G1053" i="12"/>
  <c r="G1052" i="12"/>
  <c r="G1051" i="12"/>
  <c r="G1050" i="12"/>
  <c r="G1049" i="12"/>
  <c r="G1048" i="12"/>
  <c r="G1047" i="12"/>
  <c r="G1046" i="12"/>
  <c r="G1045" i="12"/>
  <c r="G1044" i="12"/>
  <c r="G1043" i="12"/>
  <c r="G1042" i="12"/>
  <c r="G1041" i="12"/>
  <c r="G1040" i="12"/>
  <c r="G1039" i="12"/>
  <c r="G1038" i="12"/>
  <c r="G1037" i="12"/>
  <c r="G1036" i="12"/>
  <c r="G1035" i="12"/>
  <c r="G1034" i="12"/>
  <c r="G1033" i="12"/>
  <c r="G1032" i="12"/>
  <c r="G1031" i="12"/>
  <c r="G1030" i="12"/>
  <c r="G1029" i="12"/>
  <c r="G1028" i="12"/>
  <c r="G1027" i="12"/>
  <c r="G1026" i="12"/>
  <c r="G1025" i="12"/>
  <c r="G1024" i="12"/>
  <c r="G1023" i="12"/>
  <c r="G1022" i="12"/>
  <c r="G1021" i="12"/>
  <c r="G1020" i="12"/>
  <c r="G1019" i="12"/>
  <c r="G1018" i="12"/>
  <c r="G1017" i="12"/>
  <c r="G1016" i="12"/>
  <c r="G1015" i="12"/>
  <c r="G1014" i="12"/>
  <c r="G1013" i="12"/>
  <c r="G1012" i="12"/>
  <c r="G1011" i="12"/>
  <c r="G1010" i="12"/>
  <c r="G1009" i="12"/>
  <c r="G1008" i="12"/>
  <c r="G1007" i="12"/>
  <c r="G1006" i="12"/>
  <c r="G1005" i="12"/>
  <c r="G1004" i="12"/>
  <c r="G1003" i="12"/>
  <c r="G1002" i="12"/>
  <c r="G1001" i="12"/>
  <c r="G1000" i="12"/>
  <c r="G999" i="12"/>
  <c r="G998" i="12"/>
  <c r="G997" i="12"/>
  <c r="G996" i="12"/>
  <c r="G995" i="12"/>
  <c r="G994" i="12"/>
  <c r="G993" i="12"/>
  <c r="G992" i="12"/>
  <c r="G991" i="12"/>
  <c r="G990" i="12"/>
  <c r="G989" i="12"/>
  <c r="G988" i="12"/>
  <c r="G987" i="12"/>
  <c r="G986" i="12"/>
  <c r="G985" i="12"/>
  <c r="G984" i="12"/>
  <c r="G983" i="12"/>
  <c r="G982" i="12"/>
  <c r="G981" i="12"/>
  <c r="G980" i="12"/>
  <c r="G979" i="12"/>
  <c r="G978" i="12"/>
  <c r="G977" i="12"/>
  <c r="G976" i="12"/>
  <c r="G975" i="12"/>
  <c r="G974" i="12"/>
  <c r="G973" i="12"/>
  <c r="G972" i="12"/>
  <c r="G971" i="12"/>
  <c r="G970" i="12"/>
  <c r="G969" i="12"/>
  <c r="G968" i="12"/>
  <c r="G967" i="12"/>
  <c r="G966" i="12"/>
  <c r="G965" i="12"/>
  <c r="G964" i="12"/>
  <c r="G963" i="12"/>
  <c r="G962" i="12"/>
  <c r="G961" i="12"/>
  <c r="G960" i="12"/>
  <c r="G959" i="12"/>
  <c r="G958" i="12"/>
  <c r="G957" i="12"/>
  <c r="G956" i="12"/>
  <c r="G955" i="12"/>
  <c r="G954" i="12"/>
  <c r="G953" i="12"/>
  <c r="G952" i="12"/>
  <c r="G951" i="12"/>
  <c r="G950" i="12"/>
  <c r="G949" i="12"/>
  <c r="G948" i="12"/>
  <c r="G947" i="12"/>
  <c r="G946" i="12"/>
  <c r="G945" i="12"/>
  <c r="G944" i="12"/>
  <c r="G943" i="12"/>
  <c r="G942" i="12"/>
  <c r="G941" i="12"/>
  <c r="G940" i="12"/>
  <c r="G939" i="12"/>
  <c r="G938" i="12"/>
  <c r="G937" i="12"/>
  <c r="G936" i="12"/>
  <c r="G935" i="12"/>
  <c r="G934" i="12"/>
  <c r="G933" i="12"/>
  <c r="G932" i="12"/>
  <c r="G931" i="12"/>
  <c r="G930" i="12"/>
  <c r="G929" i="12"/>
  <c r="G928" i="12"/>
  <c r="G927" i="12"/>
  <c r="G926" i="12"/>
  <c r="G925" i="12"/>
  <c r="G924" i="12"/>
  <c r="G923" i="12"/>
  <c r="G922" i="12"/>
  <c r="G921" i="12"/>
  <c r="G920" i="12"/>
  <c r="G919" i="12"/>
  <c r="G918" i="12"/>
  <c r="G917" i="12"/>
  <c r="G916" i="12"/>
  <c r="G915" i="12"/>
  <c r="G914" i="12"/>
  <c r="G913" i="12"/>
  <c r="G912" i="12"/>
  <c r="G911" i="12"/>
  <c r="G910" i="12"/>
  <c r="G909" i="12"/>
  <c r="G908" i="12"/>
  <c r="G907" i="12"/>
  <c r="G906" i="12"/>
  <c r="G905" i="12"/>
  <c r="G904" i="12"/>
  <c r="G903" i="12"/>
  <c r="G902" i="12"/>
  <c r="G901" i="12"/>
  <c r="G900" i="12"/>
  <c r="G899" i="12"/>
  <c r="G898" i="12"/>
  <c r="G897" i="12"/>
  <c r="G896" i="12"/>
  <c r="G895" i="12"/>
  <c r="G894" i="12"/>
  <c r="G893" i="12"/>
  <c r="G892" i="12"/>
  <c r="G891" i="12"/>
  <c r="G890" i="12"/>
  <c r="G889" i="12"/>
  <c r="G888" i="12"/>
  <c r="G887" i="12"/>
  <c r="G886" i="12"/>
  <c r="G885" i="12"/>
  <c r="G884" i="12"/>
  <c r="G883" i="12"/>
  <c r="G882" i="12"/>
  <c r="G881" i="12"/>
  <c r="G880" i="12"/>
  <c r="G879" i="12"/>
  <c r="G878" i="12"/>
  <c r="G877" i="12"/>
  <c r="G876" i="12"/>
  <c r="G875" i="12"/>
  <c r="G874" i="12"/>
  <c r="G873" i="12"/>
  <c r="G872" i="12"/>
  <c r="G871" i="12"/>
  <c r="G870" i="12"/>
  <c r="G869" i="12"/>
  <c r="G868" i="12"/>
  <c r="G867" i="12"/>
  <c r="G866" i="12"/>
  <c r="G865" i="12"/>
  <c r="G864" i="12"/>
  <c r="G863" i="12"/>
  <c r="G862" i="12"/>
  <c r="G861" i="12"/>
  <c r="G860" i="12"/>
  <c r="G859" i="12"/>
  <c r="G858" i="12"/>
  <c r="G857" i="12"/>
  <c r="G856" i="12"/>
  <c r="G855" i="12"/>
  <c r="G854" i="12"/>
  <c r="G853" i="12"/>
  <c r="G852" i="12"/>
  <c r="G851" i="12"/>
  <c r="G850" i="12"/>
  <c r="G849" i="12"/>
  <c r="G848" i="12"/>
  <c r="G847" i="12"/>
  <c r="G846" i="12"/>
  <c r="G845" i="12"/>
  <c r="G844" i="12"/>
  <c r="G843" i="12"/>
  <c r="G842" i="12"/>
  <c r="G841" i="12"/>
  <c r="G840" i="12"/>
  <c r="G839" i="12"/>
  <c r="G838" i="12"/>
  <c r="G837" i="12"/>
  <c r="G836" i="12"/>
  <c r="G835" i="12"/>
  <c r="G834" i="12"/>
  <c r="G833" i="12"/>
  <c r="G832" i="12"/>
  <c r="G831" i="12"/>
  <c r="G830" i="12"/>
  <c r="G829" i="12"/>
  <c r="G828" i="12"/>
  <c r="G827" i="12"/>
  <c r="G826" i="12"/>
  <c r="G825" i="12"/>
  <c r="G824" i="12"/>
  <c r="G823" i="12"/>
  <c r="G822" i="12"/>
  <c r="G821" i="12"/>
  <c r="G820" i="12"/>
  <c r="G819" i="12"/>
  <c r="G818" i="12"/>
  <c r="G817" i="12"/>
  <c r="G816" i="12"/>
  <c r="G815" i="12"/>
  <c r="G814" i="12"/>
  <c r="G813" i="12"/>
  <c r="G812" i="12"/>
  <c r="G811" i="12"/>
  <c r="G810" i="12"/>
  <c r="G809" i="12"/>
  <c r="G808" i="12"/>
  <c r="G807" i="12"/>
  <c r="G806" i="12"/>
  <c r="G805" i="12"/>
  <c r="G804" i="12"/>
  <c r="G803" i="12"/>
  <c r="G802" i="12"/>
  <c r="G801" i="12"/>
  <c r="G800" i="12"/>
  <c r="G799" i="12"/>
  <c r="G798" i="12"/>
  <c r="G797" i="12"/>
  <c r="G796" i="12"/>
  <c r="G795" i="12"/>
  <c r="G794" i="12"/>
  <c r="G793" i="12"/>
  <c r="G792" i="12"/>
  <c r="G791" i="12"/>
  <c r="G790" i="12"/>
  <c r="G789" i="12"/>
  <c r="G788" i="12"/>
  <c r="G787" i="12"/>
  <c r="G786" i="12"/>
  <c r="G785" i="12"/>
  <c r="G784" i="12"/>
  <c r="G783" i="12"/>
  <c r="G782" i="12"/>
  <c r="G781" i="12"/>
  <c r="G780" i="12"/>
  <c r="G779" i="12"/>
  <c r="G778" i="12"/>
  <c r="G777" i="12"/>
  <c r="G776" i="12"/>
  <c r="G775" i="12"/>
  <c r="G774" i="12"/>
  <c r="G773" i="12"/>
  <c r="G772" i="12"/>
  <c r="G771" i="12"/>
  <c r="G770" i="12"/>
  <c r="G769" i="12"/>
  <c r="G768" i="12"/>
  <c r="G767" i="12"/>
  <c r="G766" i="12"/>
  <c r="G765" i="12"/>
  <c r="G764" i="12"/>
  <c r="G763" i="12"/>
  <c r="G762" i="12"/>
  <c r="G761" i="12"/>
  <c r="G760" i="12"/>
  <c r="G759" i="12"/>
  <c r="G758" i="12"/>
  <c r="G757" i="12"/>
  <c r="G756" i="12"/>
  <c r="G755" i="12"/>
  <c r="G754" i="12"/>
  <c r="G753" i="12"/>
  <c r="G752" i="12"/>
  <c r="G751" i="12"/>
  <c r="G750" i="12"/>
  <c r="G749" i="12"/>
  <c r="G748" i="12"/>
  <c r="G747" i="12"/>
  <c r="G746" i="12"/>
  <c r="G745" i="12"/>
  <c r="G744" i="12"/>
  <c r="G743" i="12"/>
  <c r="G742" i="12"/>
  <c r="G741" i="12"/>
  <c r="G740" i="12"/>
  <c r="G739" i="12"/>
  <c r="G738" i="12"/>
  <c r="G737" i="12"/>
  <c r="G736" i="12"/>
  <c r="G735" i="12"/>
  <c r="G734" i="12"/>
  <c r="G733" i="12"/>
  <c r="G732" i="12"/>
  <c r="G731" i="12"/>
  <c r="G730" i="12"/>
  <c r="G729" i="12"/>
  <c r="G728" i="12"/>
  <c r="G727" i="12"/>
  <c r="G726" i="12"/>
  <c r="G725" i="12"/>
  <c r="G724" i="12"/>
  <c r="G723" i="12"/>
  <c r="G722" i="12"/>
  <c r="G721" i="12"/>
  <c r="G720" i="12"/>
  <c r="G719" i="12"/>
  <c r="G718" i="12"/>
  <c r="G717" i="12"/>
  <c r="G716" i="12"/>
  <c r="G715" i="12"/>
  <c r="G714" i="12"/>
  <c r="G713" i="12"/>
  <c r="G712" i="12"/>
  <c r="G711" i="12"/>
  <c r="G710" i="12"/>
  <c r="G709" i="12"/>
  <c r="G708" i="12"/>
  <c r="G707" i="12"/>
  <c r="G706" i="12"/>
  <c r="G705" i="12"/>
  <c r="G704" i="12"/>
  <c r="G703" i="12"/>
  <c r="G702" i="12"/>
  <c r="G701" i="12"/>
  <c r="G700" i="12"/>
  <c r="G699" i="12"/>
  <c r="G698" i="12"/>
  <c r="G697" i="12"/>
  <c r="G696" i="12"/>
  <c r="G695" i="12"/>
  <c r="G694" i="12"/>
  <c r="G693" i="12"/>
  <c r="G692" i="12"/>
  <c r="G691" i="12"/>
  <c r="G690" i="12"/>
  <c r="G689" i="12"/>
  <c r="G688" i="12"/>
  <c r="G687" i="12"/>
  <c r="G686" i="12"/>
  <c r="G685" i="12"/>
  <c r="G684" i="12"/>
  <c r="G683" i="12"/>
  <c r="G682" i="12"/>
  <c r="G681" i="12"/>
  <c r="G680" i="12"/>
  <c r="G679" i="12"/>
  <c r="G678" i="12"/>
  <c r="G677" i="12"/>
  <c r="G676" i="12"/>
  <c r="G675" i="12"/>
  <c r="G674" i="12"/>
  <c r="G673" i="12"/>
  <c r="G672" i="12"/>
  <c r="G671" i="12"/>
  <c r="G670" i="12"/>
  <c r="G669" i="12"/>
  <c r="G668" i="12"/>
  <c r="G667" i="12"/>
  <c r="G666" i="12"/>
  <c r="G665" i="12"/>
  <c r="G664" i="12"/>
  <c r="G663" i="12"/>
  <c r="G662" i="12"/>
  <c r="G661" i="12"/>
  <c r="G660" i="12"/>
  <c r="G659" i="12"/>
  <c r="G658" i="12"/>
  <c r="G657" i="12"/>
  <c r="G656" i="12"/>
  <c r="G655" i="12"/>
  <c r="G654" i="12"/>
  <c r="G653" i="12"/>
  <c r="G652" i="12"/>
  <c r="G651" i="12"/>
  <c r="G650" i="12"/>
  <c r="G649" i="12"/>
  <c r="G648" i="12"/>
  <c r="G647" i="12"/>
  <c r="G646" i="12"/>
  <c r="G645" i="12"/>
  <c r="G644" i="12"/>
  <c r="G643" i="12"/>
  <c r="G642" i="12"/>
  <c r="G641" i="12"/>
  <c r="G640" i="12"/>
  <c r="G639" i="12"/>
  <c r="G638" i="12"/>
  <c r="G637" i="12"/>
  <c r="G636" i="12"/>
  <c r="G635" i="12"/>
  <c r="G634" i="12"/>
  <c r="G633" i="12"/>
  <c r="G632" i="12"/>
  <c r="G631" i="12"/>
  <c r="G630" i="12"/>
  <c r="G629" i="12"/>
  <c r="G628" i="12"/>
  <c r="G627" i="12"/>
  <c r="G626" i="12"/>
  <c r="G625" i="12"/>
  <c r="G624" i="12"/>
  <c r="G623" i="12"/>
  <c r="G622" i="12"/>
  <c r="G621" i="12"/>
  <c r="G620" i="12"/>
  <c r="G619" i="12"/>
  <c r="G618" i="12"/>
  <c r="G617" i="12"/>
  <c r="G616" i="12"/>
  <c r="G615" i="12"/>
  <c r="G614" i="12"/>
  <c r="G613" i="12"/>
  <c r="G612" i="12"/>
  <c r="G611" i="12"/>
  <c r="G610" i="12"/>
  <c r="G609" i="12"/>
  <c r="G608" i="12"/>
  <c r="G607" i="12"/>
  <c r="G606" i="12"/>
  <c r="G605" i="12"/>
  <c r="G604" i="12"/>
  <c r="G603" i="12"/>
  <c r="G602" i="12"/>
  <c r="G601" i="12"/>
  <c r="G600" i="12"/>
  <c r="G599" i="12"/>
  <c r="G598" i="12"/>
  <c r="G597" i="12"/>
  <c r="G596" i="12"/>
  <c r="G595" i="12"/>
  <c r="G594" i="12"/>
  <c r="G593" i="12"/>
  <c r="G592" i="12"/>
  <c r="G591" i="12"/>
  <c r="G590" i="12"/>
  <c r="G589" i="12"/>
  <c r="G588" i="12"/>
  <c r="G587" i="12"/>
  <c r="G586" i="12"/>
  <c r="G585" i="12"/>
  <c r="G584" i="12"/>
  <c r="G583" i="12"/>
  <c r="G582" i="12"/>
  <c r="G581" i="12"/>
  <c r="G580" i="12"/>
  <c r="G579" i="12"/>
  <c r="G578" i="12"/>
  <c r="G577" i="12"/>
  <c r="G576" i="12"/>
  <c r="G575" i="12"/>
  <c r="G574" i="12"/>
  <c r="G573" i="12"/>
  <c r="G572" i="12"/>
  <c r="G571" i="12"/>
  <c r="G570" i="12"/>
  <c r="G569" i="12"/>
  <c r="G568" i="12"/>
  <c r="G567" i="12"/>
  <c r="G566" i="12"/>
  <c r="G565" i="12"/>
  <c r="G564" i="12"/>
  <c r="G563" i="12"/>
  <c r="G562" i="12"/>
  <c r="G561" i="12"/>
  <c r="G560" i="12"/>
  <c r="G559" i="12"/>
  <c r="G558" i="12"/>
  <c r="G557" i="12"/>
  <c r="G556" i="12"/>
  <c r="G555" i="12"/>
  <c r="G554" i="12"/>
  <c r="G553" i="12"/>
  <c r="G552" i="12"/>
  <c r="G551" i="12"/>
  <c r="G550" i="12"/>
  <c r="G549" i="12"/>
  <c r="G548" i="12"/>
  <c r="G547" i="12"/>
  <c r="G546" i="12"/>
  <c r="G545" i="12"/>
  <c r="G544" i="12"/>
  <c r="G543" i="12"/>
  <c r="G542" i="12"/>
  <c r="G541" i="12"/>
  <c r="G540" i="12"/>
  <c r="G539" i="12"/>
  <c r="G538" i="12"/>
  <c r="G537" i="12"/>
  <c r="G536" i="12"/>
  <c r="G535" i="12"/>
  <c r="G534" i="12"/>
  <c r="G533" i="12"/>
  <c r="G532" i="12"/>
  <c r="G531" i="12"/>
  <c r="G530" i="12"/>
  <c r="G529" i="12"/>
  <c r="G528" i="12"/>
  <c r="G527" i="12"/>
  <c r="G526" i="12"/>
  <c r="G525" i="12"/>
  <c r="G524" i="12"/>
  <c r="G523" i="12"/>
  <c r="G522" i="12"/>
  <c r="G521" i="12"/>
  <c r="G520" i="12"/>
  <c r="G519" i="12"/>
  <c r="G518" i="12"/>
  <c r="G517" i="12"/>
  <c r="G516" i="12"/>
  <c r="G515" i="12"/>
  <c r="G514" i="12"/>
  <c r="G513" i="12"/>
  <c r="G512" i="12"/>
  <c r="G511" i="12"/>
  <c r="G510" i="12"/>
  <c r="G509" i="12"/>
  <c r="G508" i="12"/>
  <c r="G507" i="12"/>
  <c r="G506" i="12"/>
  <c r="G505" i="12"/>
  <c r="G504" i="12"/>
  <c r="G503" i="12"/>
  <c r="G502" i="12"/>
  <c r="G501" i="12"/>
  <c r="G500" i="12"/>
  <c r="G499" i="12"/>
  <c r="G498" i="12"/>
  <c r="G497" i="12"/>
  <c r="G496" i="12"/>
  <c r="G495" i="12"/>
  <c r="G494" i="12"/>
  <c r="G493" i="12"/>
  <c r="G492" i="12"/>
  <c r="G491" i="12"/>
  <c r="G490" i="12"/>
  <c r="G489" i="12"/>
  <c r="G488" i="12"/>
  <c r="G487" i="12"/>
  <c r="G486" i="12"/>
  <c r="G485" i="12"/>
  <c r="G484" i="12"/>
  <c r="G483" i="12"/>
  <c r="G482" i="12"/>
  <c r="G481" i="12"/>
  <c r="G480" i="12"/>
  <c r="G479" i="12"/>
  <c r="G478" i="12"/>
  <c r="G477" i="12"/>
  <c r="G476" i="12"/>
  <c r="G475" i="12"/>
  <c r="G474" i="12"/>
  <c r="G473" i="12"/>
  <c r="G472" i="12"/>
  <c r="G471" i="12"/>
  <c r="G470" i="12"/>
  <c r="G469" i="12"/>
  <c r="G468" i="12"/>
  <c r="G467" i="12"/>
  <c r="G466" i="12"/>
  <c r="G465" i="12"/>
  <c r="G464" i="12"/>
  <c r="G463" i="12"/>
  <c r="G462" i="12"/>
  <c r="G461" i="12"/>
  <c r="G460" i="12"/>
  <c r="G459" i="12"/>
  <c r="G458" i="12"/>
  <c r="G457" i="12"/>
  <c r="G456" i="12"/>
  <c r="G455" i="12"/>
  <c r="G454" i="12"/>
  <c r="G453" i="12"/>
  <c r="G452" i="12"/>
  <c r="G451" i="12"/>
  <c r="G450" i="12"/>
  <c r="G449" i="12"/>
  <c r="G448" i="12"/>
  <c r="G447" i="12"/>
  <c r="G446" i="12"/>
  <c r="G445" i="12"/>
  <c r="G444" i="12"/>
  <c r="G443" i="12"/>
  <c r="G442" i="12"/>
  <c r="G441" i="12"/>
  <c r="G440" i="12"/>
  <c r="G439" i="12"/>
  <c r="G438" i="12"/>
  <c r="G437" i="12"/>
  <c r="G436" i="12"/>
  <c r="G435" i="12"/>
  <c r="G434" i="12"/>
  <c r="G433" i="12"/>
  <c r="G432" i="12"/>
  <c r="G431" i="12"/>
  <c r="G430" i="12"/>
  <c r="G429" i="12"/>
  <c r="G428" i="12"/>
  <c r="G427" i="12"/>
  <c r="G426" i="12"/>
  <c r="G425" i="12"/>
  <c r="G424" i="12"/>
  <c r="G423" i="12"/>
  <c r="G422" i="12"/>
  <c r="G421" i="12"/>
  <c r="G420" i="12"/>
  <c r="G419" i="12"/>
  <c r="G418" i="12"/>
  <c r="G417" i="12"/>
  <c r="G416" i="12"/>
  <c r="G415" i="12"/>
  <c r="G414" i="12"/>
  <c r="G413" i="12"/>
  <c r="G412" i="12"/>
  <c r="G411" i="12"/>
  <c r="G410" i="12"/>
  <c r="G409" i="12"/>
  <c r="G408" i="12"/>
  <c r="G407" i="12"/>
  <c r="G406" i="12"/>
  <c r="G405" i="12"/>
  <c r="G404" i="12"/>
  <c r="G403" i="12"/>
  <c r="G402" i="12"/>
  <c r="G401" i="12"/>
  <c r="G400" i="12"/>
  <c r="G399" i="12"/>
  <c r="G398" i="12"/>
  <c r="G397" i="12"/>
  <c r="G396" i="12"/>
  <c r="G395" i="12"/>
  <c r="G394" i="12"/>
  <c r="G393" i="12"/>
  <c r="G392" i="12"/>
  <c r="G391" i="12"/>
  <c r="G390" i="12"/>
  <c r="G389" i="12"/>
  <c r="G388" i="12"/>
  <c r="G387" i="12"/>
  <c r="G386" i="12"/>
  <c r="G385" i="12"/>
  <c r="G384" i="12"/>
  <c r="G383" i="12"/>
  <c r="G382" i="12"/>
  <c r="G381" i="12"/>
  <c r="G380" i="12"/>
  <c r="G379" i="12"/>
  <c r="G378" i="12"/>
  <c r="G377" i="12"/>
  <c r="G376" i="12"/>
  <c r="G375" i="12"/>
  <c r="G374" i="12"/>
  <c r="G373" i="12"/>
  <c r="G372" i="12"/>
  <c r="G371" i="12"/>
  <c r="G370" i="12"/>
  <c r="G369" i="12"/>
  <c r="G368" i="12"/>
  <c r="G367" i="12"/>
  <c r="G366" i="12"/>
  <c r="G365" i="12"/>
  <c r="G364" i="12"/>
  <c r="G363" i="12"/>
  <c r="G362" i="12"/>
  <c r="G361" i="12"/>
  <c r="G360" i="12"/>
  <c r="G359" i="12"/>
  <c r="G358" i="12"/>
  <c r="G357" i="12"/>
  <c r="G356" i="12"/>
  <c r="G355" i="12"/>
  <c r="G354" i="12"/>
  <c r="G353" i="12"/>
  <c r="G352" i="12"/>
  <c r="G351" i="12"/>
  <c r="G350" i="12"/>
  <c r="G349" i="12"/>
  <c r="G348" i="12"/>
  <c r="G347" i="12"/>
  <c r="G346" i="12"/>
  <c r="G345" i="12"/>
  <c r="G344" i="12"/>
  <c r="G343" i="12"/>
  <c r="G342" i="12"/>
  <c r="G341" i="12"/>
  <c r="G340" i="12"/>
  <c r="G339" i="12"/>
  <c r="G338" i="12"/>
  <c r="G337" i="12"/>
  <c r="G336" i="12"/>
  <c r="G335" i="12"/>
  <c r="G334" i="12"/>
  <c r="G333" i="12"/>
  <c r="G332" i="12"/>
  <c r="G331" i="12"/>
  <c r="G330" i="12"/>
  <c r="G329" i="12"/>
  <c r="G328" i="12"/>
  <c r="G327" i="12"/>
  <c r="G326" i="12"/>
  <c r="G325" i="12"/>
  <c r="G324" i="12"/>
  <c r="G323" i="12"/>
  <c r="G322" i="12"/>
  <c r="G321" i="12"/>
  <c r="G320" i="12"/>
  <c r="G319" i="12"/>
  <c r="G318" i="12"/>
  <c r="G317" i="12"/>
  <c r="G316" i="12"/>
  <c r="G315" i="12"/>
  <c r="G314" i="12"/>
  <c r="G313" i="12"/>
  <c r="G312" i="12"/>
  <c r="G311" i="12"/>
  <c r="G310" i="12"/>
  <c r="G309" i="12"/>
  <c r="G308" i="12"/>
  <c r="G307" i="12"/>
  <c r="G306" i="12"/>
  <c r="G305" i="12"/>
  <c r="G304" i="12"/>
  <c r="G303" i="12"/>
  <c r="G302" i="12"/>
  <c r="G301" i="12"/>
  <c r="G300" i="12"/>
  <c r="G299" i="12"/>
  <c r="G298" i="12"/>
  <c r="G297" i="12"/>
  <c r="G296" i="12"/>
  <c r="G295" i="12"/>
  <c r="G294" i="12"/>
  <c r="G293" i="12"/>
  <c r="G292" i="12"/>
  <c r="G291" i="12"/>
  <c r="G290" i="12"/>
  <c r="G289" i="12"/>
  <c r="G288" i="12"/>
  <c r="G287" i="12"/>
  <c r="G286" i="12"/>
  <c r="G285" i="12"/>
  <c r="G284" i="12"/>
  <c r="G283" i="12"/>
  <c r="G282" i="12"/>
  <c r="G281" i="12"/>
  <c r="G280" i="12"/>
  <c r="G279" i="12"/>
  <c r="G278" i="12"/>
  <c r="G277" i="12"/>
  <c r="G276" i="12"/>
  <c r="G275" i="12"/>
  <c r="G274" i="12"/>
  <c r="G273" i="12"/>
  <c r="G272" i="12"/>
  <c r="G271" i="12"/>
  <c r="G270" i="12"/>
  <c r="G269" i="12"/>
  <c r="G268" i="12"/>
  <c r="G267" i="12"/>
  <c r="G266" i="12"/>
  <c r="G265" i="12"/>
  <c r="G264" i="12"/>
  <c r="G263" i="12"/>
  <c r="G262" i="12"/>
  <c r="G261" i="12"/>
  <c r="G260" i="12"/>
  <c r="G259" i="12"/>
  <c r="G258" i="12"/>
  <c r="G257" i="12"/>
  <c r="G256" i="12"/>
  <c r="G255" i="12"/>
  <c r="G254" i="12"/>
  <c r="G253" i="12"/>
  <c r="G252" i="12"/>
  <c r="G251" i="12"/>
  <c r="G250" i="12"/>
  <c r="G249" i="12"/>
  <c r="G248" i="12"/>
  <c r="G247" i="12"/>
  <c r="G246" i="12"/>
  <c r="G245" i="12"/>
  <c r="G244" i="12"/>
  <c r="G243" i="12"/>
  <c r="G242" i="12"/>
  <c r="G241" i="12"/>
  <c r="G240" i="12"/>
  <c r="G239" i="12"/>
  <c r="G238" i="12"/>
  <c r="G237" i="12"/>
  <c r="G236" i="12"/>
  <c r="G235" i="12"/>
  <c r="G234" i="12"/>
  <c r="G233" i="12"/>
  <c r="G232" i="12"/>
  <c r="G231" i="12"/>
  <c r="G230" i="12"/>
  <c r="G229" i="12"/>
  <c r="G228" i="12"/>
  <c r="G227" i="12"/>
  <c r="G226" i="12"/>
  <c r="G225" i="12"/>
  <c r="G224" i="12"/>
  <c r="G223" i="12"/>
  <c r="G222" i="12"/>
  <c r="G221" i="12"/>
  <c r="G220" i="12"/>
  <c r="G219" i="12"/>
  <c r="G218" i="12"/>
  <c r="G217" i="12"/>
  <c r="G216" i="12"/>
  <c r="G215" i="12"/>
  <c r="G214" i="12"/>
  <c r="G213" i="12"/>
  <c r="G212" i="12"/>
  <c r="G211" i="12"/>
  <c r="G210" i="12"/>
  <c r="G209" i="12"/>
  <c r="G208" i="12"/>
  <c r="G207" i="12"/>
  <c r="G206" i="12"/>
  <c r="G205" i="12"/>
  <c r="G204" i="12"/>
  <c r="G203" i="12"/>
  <c r="G202" i="12"/>
  <c r="G201" i="12"/>
  <c r="G200" i="12"/>
  <c r="G199" i="12"/>
  <c r="G198" i="12"/>
  <c r="G197" i="12"/>
  <c r="G196" i="12"/>
  <c r="G195" i="12"/>
  <c r="G194" i="12"/>
  <c r="G193" i="12"/>
  <c r="G192" i="12"/>
  <c r="G191" i="12"/>
  <c r="G190" i="12"/>
  <c r="G189" i="12"/>
  <c r="G188" i="12"/>
  <c r="G187" i="12"/>
  <c r="G186" i="12"/>
  <c r="G185" i="12"/>
  <c r="G184" i="12"/>
  <c r="G183" i="12"/>
  <c r="G182" i="12"/>
  <c r="G181" i="12"/>
  <c r="G180" i="12"/>
  <c r="G179" i="12"/>
  <c r="G178" i="12"/>
  <c r="G177" i="12"/>
  <c r="G176" i="12"/>
  <c r="G175" i="12"/>
  <c r="G174" i="12"/>
  <c r="G173" i="12"/>
  <c r="G172" i="12"/>
  <c r="G171" i="12"/>
  <c r="G170" i="12"/>
  <c r="G169" i="12"/>
  <c r="G168" i="12"/>
  <c r="G167" i="12"/>
  <c r="G166" i="12"/>
  <c r="G165" i="12"/>
  <c r="G164" i="12"/>
  <c r="G163" i="12"/>
  <c r="G162" i="12"/>
  <c r="G161" i="12"/>
  <c r="G160" i="12"/>
  <c r="G159" i="12"/>
  <c r="G158" i="12"/>
  <c r="G157" i="12"/>
  <c r="G156" i="12"/>
  <c r="G155" i="12"/>
  <c r="G154" i="12"/>
  <c r="G153" i="12"/>
  <c r="G152" i="12"/>
  <c r="G151" i="12"/>
  <c r="G150" i="12"/>
  <c r="G149" i="12"/>
  <c r="G148" i="12"/>
  <c r="G147" i="12"/>
  <c r="G146" i="12"/>
  <c r="G145" i="12"/>
  <c r="G144" i="12"/>
  <c r="G143" i="12"/>
  <c r="G142" i="12"/>
  <c r="G141" i="12"/>
  <c r="G140" i="12"/>
  <c r="G139" i="12"/>
  <c r="G138" i="12"/>
  <c r="G137" i="12"/>
  <c r="G136" i="12"/>
  <c r="G135" i="12"/>
  <c r="G134" i="12"/>
  <c r="G133" i="12"/>
  <c r="G132" i="12"/>
  <c r="G131" i="12"/>
  <c r="G130" i="12"/>
  <c r="G129" i="12"/>
  <c r="G128" i="12"/>
  <c r="G127" i="12"/>
  <c r="G126" i="12"/>
  <c r="G125" i="12"/>
  <c r="G124" i="12"/>
  <c r="G123" i="12"/>
  <c r="G122" i="12"/>
  <c r="G121" i="12"/>
  <c r="G120" i="12"/>
  <c r="G119" i="12"/>
  <c r="G118" i="12"/>
  <c r="G117" i="12"/>
  <c r="G116" i="12"/>
  <c r="G115" i="12"/>
  <c r="G114" i="12"/>
  <c r="G113" i="12"/>
  <c r="G112" i="12"/>
  <c r="G111" i="12"/>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F2000" i="12"/>
  <c r="F1999" i="12"/>
  <c r="F1998" i="12"/>
  <c r="F1997" i="12"/>
  <c r="F1996" i="12"/>
  <c r="F1995" i="12"/>
  <c r="F1994" i="12"/>
  <c r="F1993" i="12"/>
  <c r="F1992" i="12"/>
  <c r="F1991" i="12"/>
  <c r="F1990" i="12"/>
  <c r="F1989" i="12"/>
  <c r="F1988" i="12"/>
  <c r="F1987" i="12"/>
  <c r="F1986" i="12"/>
  <c r="F1985" i="12"/>
  <c r="F1984" i="12"/>
  <c r="F1983" i="12"/>
  <c r="F1982" i="12"/>
  <c r="F1981" i="12"/>
  <c r="F1980" i="12"/>
  <c r="F1979" i="12"/>
  <c r="F1978" i="12"/>
  <c r="F1977" i="12"/>
  <c r="F1976" i="12"/>
  <c r="F1975" i="12"/>
  <c r="F1974" i="12"/>
  <c r="F1973" i="12"/>
  <c r="F1972" i="12"/>
  <c r="F1971" i="12"/>
  <c r="F1970" i="12"/>
  <c r="F1969" i="12"/>
  <c r="F1968" i="12"/>
  <c r="F1967" i="12"/>
  <c r="F1966" i="12"/>
  <c r="F1965" i="12"/>
  <c r="F1964" i="12"/>
  <c r="F1963" i="12"/>
  <c r="F1962" i="12"/>
  <c r="F1961" i="12"/>
  <c r="F1960" i="12"/>
  <c r="F1959" i="12"/>
  <c r="F1958" i="12"/>
  <c r="F1957" i="12"/>
  <c r="F1956" i="12"/>
  <c r="F1955" i="12"/>
  <c r="F1954" i="12"/>
  <c r="F1953" i="12"/>
  <c r="F1952" i="12"/>
  <c r="F1951" i="12"/>
  <c r="F1950" i="12"/>
  <c r="F1949" i="12"/>
  <c r="F1948" i="12"/>
  <c r="F1947" i="12"/>
  <c r="F1946" i="12"/>
  <c r="F1945" i="12"/>
  <c r="F1944" i="12"/>
  <c r="F1943" i="12"/>
  <c r="F1942" i="12"/>
  <c r="F1941" i="12"/>
  <c r="F1940" i="12"/>
  <c r="F1939" i="12"/>
  <c r="F1938" i="12"/>
  <c r="F1937" i="12"/>
  <c r="F1936" i="12"/>
  <c r="F1935" i="12"/>
  <c r="F1934" i="12"/>
  <c r="F1933" i="12"/>
  <c r="F1932" i="12"/>
  <c r="F1931" i="12"/>
  <c r="F1930" i="12"/>
  <c r="F1929" i="12"/>
  <c r="F1928" i="12"/>
  <c r="F1927" i="12"/>
  <c r="F1926" i="12"/>
  <c r="F1925" i="12"/>
  <c r="F1924" i="12"/>
  <c r="F1923" i="12"/>
  <c r="F1922" i="12"/>
  <c r="F1921" i="12"/>
  <c r="F1920" i="12"/>
  <c r="F1919" i="12"/>
  <c r="F1918" i="12"/>
  <c r="F1917" i="12"/>
  <c r="F1916" i="12"/>
  <c r="F1915" i="12"/>
  <c r="F1914" i="12"/>
  <c r="F1913" i="12"/>
  <c r="F1912" i="12"/>
  <c r="F1911" i="12"/>
  <c r="F1910" i="12"/>
  <c r="F1909" i="12"/>
  <c r="F1908" i="12"/>
  <c r="F1907" i="12"/>
  <c r="F1906" i="12"/>
  <c r="F1905" i="12"/>
  <c r="F1904" i="12"/>
  <c r="F1903" i="12"/>
  <c r="F1902" i="12"/>
  <c r="F1901" i="12"/>
  <c r="F1900" i="12"/>
  <c r="F1899" i="12"/>
  <c r="F1898" i="12"/>
  <c r="F1897" i="12"/>
  <c r="F1896" i="12"/>
  <c r="F1895" i="12"/>
  <c r="F1894" i="12"/>
  <c r="F1893" i="12"/>
  <c r="F1892" i="12"/>
  <c r="F1891" i="12"/>
  <c r="F1890" i="12"/>
  <c r="F1889" i="12"/>
  <c r="F1888" i="12"/>
  <c r="F1887" i="12"/>
  <c r="F1886" i="12"/>
  <c r="F1885" i="12"/>
  <c r="F1884" i="12"/>
  <c r="F1883" i="12"/>
  <c r="F1882" i="12"/>
  <c r="F1881" i="12"/>
  <c r="F1880" i="12"/>
  <c r="F1879" i="12"/>
  <c r="F1878" i="12"/>
  <c r="F1877" i="12"/>
  <c r="F1876" i="12"/>
  <c r="F1875" i="12"/>
  <c r="F1874" i="12"/>
  <c r="F1873" i="12"/>
  <c r="F1872" i="12"/>
  <c r="F1871" i="12"/>
  <c r="F1870" i="12"/>
  <c r="F1869" i="12"/>
  <c r="F1868" i="12"/>
  <c r="F1867" i="12"/>
  <c r="F1866" i="12"/>
  <c r="F1865" i="12"/>
  <c r="F1864" i="12"/>
  <c r="F1863" i="12"/>
  <c r="F1862" i="12"/>
  <c r="F1861" i="12"/>
  <c r="F1860" i="12"/>
  <c r="F1859" i="12"/>
  <c r="F1858" i="12"/>
  <c r="F1857" i="12"/>
  <c r="F1856" i="12"/>
  <c r="F1855" i="12"/>
  <c r="F1854" i="12"/>
  <c r="F1853" i="12"/>
  <c r="F1852" i="12"/>
  <c r="F1851" i="12"/>
  <c r="F1850" i="12"/>
  <c r="F1849" i="12"/>
  <c r="F1848" i="12"/>
  <c r="F1847" i="12"/>
  <c r="F1846" i="12"/>
  <c r="F1845" i="12"/>
  <c r="F1844" i="12"/>
  <c r="F1843" i="12"/>
  <c r="F1842" i="12"/>
  <c r="F1841" i="12"/>
  <c r="F1840" i="12"/>
  <c r="F1839" i="12"/>
  <c r="F1838" i="12"/>
  <c r="F1837" i="12"/>
  <c r="F1836" i="12"/>
  <c r="F1835" i="12"/>
  <c r="F1834" i="12"/>
  <c r="F1833" i="12"/>
  <c r="F1832" i="12"/>
  <c r="F1831" i="12"/>
  <c r="F1830" i="12"/>
  <c r="F1829" i="12"/>
  <c r="F1828" i="12"/>
  <c r="F1827" i="12"/>
  <c r="F1826" i="12"/>
  <c r="F1825" i="12"/>
  <c r="F1824" i="12"/>
  <c r="F1823" i="12"/>
  <c r="F1822" i="12"/>
  <c r="F1821" i="12"/>
  <c r="F1820" i="12"/>
  <c r="F1819" i="12"/>
  <c r="F1818" i="12"/>
  <c r="F1817" i="12"/>
  <c r="F1816" i="12"/>
  <c r="F1815" i="12"/>
  <c r="F1814" i="12"/>
  <c r="F1813" i="12"/>
  <c r="F1812" i="12"/>
  <c r="F1811" i="12"/>
  <c r="F1810" i="12"/>
  <c r="F1809" i="12"/>
  <c r="F1808" i="12"/>
  <c r="F1807" i="12"/>
  <c r="F1806" i="12"/>
  <c r="F1805" i="12"/>
  <c r="F1804" i="12"/>
  <c r="F1803" i="12"/>
  <c r="F1802" i="12"/>
  <c r="F1801" i="12"/>
  <c r="F1800" i="12"/>
  <c r="F1799" i="12"/>
  <c r="F1798" i="12"/>
  <c r="F1797" i="12"/>
  <c r="F1796" i="12"/>
  <c r="F1795" i="12"/>
  <c r="F1794" i="12"/>
  <c r="F1793" i="12"/>
  <c r="F1792" i="12"/>
  <c r="F1791" i="12"/>
  <c r="F1790" i="12"/>
  <c r="F1789" i="12"/>
  <c r="F1788" i="12"/>
  <c r="F1787" i="12"/>
  <c r="F1786" i="12"/>
  <c r="F1785" i="12"/>
  <c r="F1784" i="12"/>
  <c r="F1783" i="12"/>
  <c r="F1782" i="12"/>
  <c r="F1781" i="12"/>
  <c r="F1780" i="12"/>
  <c r="F1779" i="12"/>
  <c r="F1778" i="12"/>
  <c r="F1777" i="12"/>
  <c r="F1776" i="12"/>
  <c r="F1775" i="12"/>
  <c r="F1774" i="12"/>
  <c r="F1773" i="12"/>
  <c r="F1772" i="12"/>
  <c r="F1771" i="12"/>
  <c r="F1770" i="12"/>
  <c r="F1769" i="12"/>
  <c r="F1768" i="12"/>
  <c r="F1767" i="12"/>
  <c r="F1766" i="12"/>
  <c r="F1765" i="12"/>
  <c r="F1764" i="12"/>
  <c r="F1763" i="12"/>
  <c r="F1762" i="12"/>
  <c r="F1761" i="12"/>
  <c r="F1760" i="12"/>
  <c r="F1759" i="12"/>
  <c r="F1758" i="12"/>
  <c r="F1757" i="12"/>
  <c r="F1756" i="12"/>
  <c r="F1755" i="12"/>
  <c r="F1754" i="12"/>
  <c r="F1753" i="12"/>
  <c r="F1752" i="12"/>
  <c r="F1751" i="12"/>
  <c r="F1750" i="12"/>
  <c r="F1749" i="12"/>
  <c r="F1748" i="12"/>
  <c r="F1747" i="12"/>
  <c r="F1746" i="12"/>
  <c r="F1745" i="12"/>
  <c r="F1744" i="12"/>
  <c r="F1743" i="12"/>
  <c r="F1742" i="12"/>
  <c r="F1741" i="12"/>
  <c r="F1740" i="12"/>
  <c r="F1739" i="12"/>
  <c r="F1738" i="12"/>
  <c r="F1737" i="12"/>
  <c r="F1736" i="12"/>
  <c r="F1735" i="12"/>
  <c r="F1734" i="12"/>
  <c r="F1733" i="12"/>
  <c r="F1732" i="12"/>
  <c r="F1731" i="12"/>
  <c r="F1730" i="12"/>
  <c r="F1729" i="12"/>
  <c r="F1728" i="12"/>
  <c r="F1727" i="12"/>
  <c r="F1726" i="12"/>
  <c r="F1725" i="12"/>
  <c r="F1724" i="12"/>
  <c r="F1723" i="12"/>
  <c r="F1722" i="12"/>
  <c r="F1721" i="12"/>
  <c r="F1720" i="12"/>
  <c r="F1719" i="12"/>
  <c r="F1718" i="12"/>
  <c r="F1717" i="12"/>
  <c r="F1716" i="12"/>
  <c r="F1715" i="12"/>
  <c r="F1714" i="12"/>
  <c r="F1713" i="12"/>
  <c r="F1712" i="12"/>
  <c r="F1711" i="12"/>
  <c r="F1710" i="12"/>
  <c r="F1709" i="12"/>
  <c r="F1708" i="12"/>
  <c r="F1707" i="12"/>
  <c r="F1706" i="12"/>
  <c r="F1705" i="12"/>
  <c r="F1704" i="12"/>
  <c r="F1703" i="12"/>
  <c r="F1702" i="12"/>
  <c r="F1701" i="12"/>
  <c r="F1700" i="12"/>
  <c r="F1699" i="12"/>
  <c r="F1698" i="12"/>
  <c r="F1697" i="12"/>
  <c r="F1696" i="12"/>
  <c r="F1695" i="12"/>
  <c r="F1694" i="12"/>
  <c r="F1693" i="12"/>
  <c r="F1692" i="12"/>
  <c r="F1691" i="12"/>
  <c r="F1690" i="12"/>
  <c r="F1689" i="12"/>
  <c r="F1688" i="12"/>
  <c r="F1687" i="12"/>
  <c r="F1686" i="12"/>
  <c r="F1685" i="12"/>
  <c r="F1684" i="12"/>
  <c r="F1683" i="12"/>
  <c r="F1682" i="12"/>
  <c r="F1681" i="12"/>
  <c r="F1680" i="12"/>
  <c r="F1679" i="12"/>
  <c r="F1678" i="12"/>
  <c r="F1677" i="12"/>
  <c r="F1676" i="12"/>
  <c r="F1675" i="12"/>
  <c r="F1674" i="12"/>
  <c r="F1673" i="12"/>
  <c r="F1672" i="12"/>
  <c r="F1671" i="12"/>
  <c r="F1670" i="12"/>
  <c r="F1669" i="12"/>
  <c r="F1668" i="12"/>
  <c r="F1667" i="12"/>
  <c r="F1666" i="12"/>
  <c r="F1665" i="12"/>
  <c r="F1664" i="12"/>
  <c r="F1663" i="12"/>
  <c r="F1662" i="12"/>
  <c r="F1661" i="12"/>
  <c r="F1660" i="12"/>
  <c r="F1659" i="12"/>
  <c r="F1658" i="12"/>
  <c r="F1657" i="12"/>
  <c r="F1656" i="12"/>
  <c r="F1655" i="12"/>
  <c r="F1654" i="12"/>
  <c r="F1653" i="12"/>
  <c r="F1652" i="12"/>
  <c r="F1651" i="12"/>
  <c r="F1650" i="12"/>
  <c r="F1649" i="12"/>
  <c r="F1648" i="12"/>
  <c r="F1647" i="12"/>
  <c r="F1646" i="12"/>
  <c r="F1645" i="12"/>
  <c r="F1644" i="12"/>
  <c r="F1643" i="12"/>
  <c r="F1642" i="12"/>
  <c r="F1641" i="12"/>
  <c r="F1640" i="12"/>
  <c r="F1639" i="12"/>
  <c r="F1638" i="12"/>
  <c r="F1637" i="12"/>
  <c r="F1636" i="12"/>
  <c r="F1635" i="12"/>
  <c r="F1634" i="12"/>
  <c r="F1633" i="12"/>
  <c r="F1632" i="12"/>
  <c r="F1631" i="12"/>
  <c r="F1630" i="12"/>
  <c r="F1629" i="12"/>
  <c r="F1628" i="12"/>
  <c r="F1627" i="12"/>
  <c r="F1626" i="12"/>
  <c r="F1625" i="12"/>
  <c r="F1624" i="12"/>
  <c r="F1623" i="12"/>
  <c r="F1622" i="12"/>
  <c r="F1621" i="12"/>
  <c r="F1620" i="12"/>
  <c r="F1619" i="12"/>
  <c r="F1618" i="12"/>
  <c r="F1617" i="12"/>
  <c r="F1616" i="12"/>
  <c r="F1615" i="12"/>
  <c r="F1614" i="12"/>
  <c r="F1613" i="12"/>
  <c r="F1612" i="12"/>
  <c r="F1611" i="12"/>
  <c r="F1610" i="12"/>
  <c r="F1609" i="12"/>
  <c r="F1608" i="12"/>
  <c r="F1607" i="12"/>
  <c r="F1606" i="12"/>
  <c r="F1605" i="12"/>
  <c r="F1604" i="12"/>
  <c r="F1603" i="12"/>
  <c r="F1602" i="12"/>
  <c r="F1601" i="12"/>
  <c r="F1600" i="12"/>
  <c r="F1599" i="12"/>
  <c r="F1598" i="12"/>
  <c r="F1597" i="12"/>
  <c r="F1596" i="12"/>
  <c r="F1595" i="12"/>
  <c r="F1594" i="12"/>
  <c r="F1593" i="12"/>
  <c r="F1592" i="12"/>
  <c r="F1591" i="12"/>
  <c r="F1590" i="12"/>
  <c r="F1589" i="12"/>
  <c r="F1588" i="12"/>
  <c r="F1587" i="12"/>
  <c r="F1586" i="12"/>
  <c r="F1585" i="12"/>
  <c r="F1584" i="12"/>
  <c r="F1583" i="12"/>
  <c r="F1582" i="12"/>
  <c r="F1581" i="12"/>
  <c r="F1580" i="12"/>
  <c r="F1579" i="12"/>
  <c r="F1578" i="12"/>
  <c r="F1577" i="12"/>
  <c r="F1576" i="12"/>
  <c r="F1575" i="12"/>
  <c r="F1574" i="12"/>
  <c r="F1573" i="12"/>
  <c r="F1572" i="12"/>
  <c r="F1571" i="12"/>
  <c r="F1570" i="12"/>
  <c r="F1569" i="12"/>
  <c r="F1568" i="12"/>
  <c r="F1567" i="12"/>
  <c r="F1566" i="12"/>
  <c r="F1565" i="12"/>
  <c r="F1564" i="12"/>
  <c r="F1563" i="12"/>
  <c r="F1562" i="12"/>
  <c r="F1561" i="12"/>
  <c r="F1560" i="12"/>
  <c r="F1559" i="12"/>
  <c r="F1558" i="12"/>
  <c r="F1557" i="12"/>
  <c r="F1556" i="12"/>
  <c r="F1555" i="12"/>
  <c r="F1554" i="12"/>
  <c r="F1553" i="12"/>
  <c r="F1552" i="12"/>
  <c r="F1551" i="12"/>
  <c r="F1550" i="12"/>
  <c r="F1549" i="12"/>
  <c r="F1548" i="12"/>
  <c r="F1547" i="12"/>
  <c r="F1546" i="12"/>
  <c r="F1545" i="12"/>
  <c r="F1544" i="12"/>
  <c r="F1543" i="12"/>
  <c r="F1542" i="12"/>
  <c r="F1541" i="12"/>
  <c r="F1540" i="12"/>
  <c r="F1539" i="12"/>
  <c r="F1538" i="12"/>
  <c r="F1537" i="12"/>
  <c r="F1536" i="12"/>
  <c r="F1535" i="12"/>
  <c r="F1534" i="12"/>
  <c r="F1533" i="12"/>
  <c r="F1532" i="12"/>
  <c r="F1531" i="12"/>
  <c r="F1530" i="12"/>
  <c r="F1529" i="12"/>
  <c r="F1528" i="12"/>
  <c r="F1527" i="12"/>
  <c r="F1526" i="12"/>
  <c r="F1525" i="12"/>
  <c r="F1524" i="12"/>
  <c r="F1523" i="12"/>
  <c r="F1522" i="12"/>
  <c r="F1521" i="12"/>
  <c r="F1520" i="12"/>
  <c r="F1519" i="12"/>
  <c r="F1518" i="12"/>
  <c r="F1517" i="12"/>
  <c r="F1516" i="12"/>
  <c r="F1515" i="12"/>
  <c r="F1514" i="12"/>
  <c r="F1513" i="12"/>
  <c r="F1512" i="12"/>
  <c r="F1511" i="12"/>
  <c r="F1510" i="12"/>
  <c r="F1509" i="12"/>
  <c r="F1508" i="12"/>
  <c r="F1507" i="12"/>
  <c r="F1506" i="12"/>
  <c r="F1505" i="12"/>
  <c r="F1504" i="12"/>
  <c r="F1503" i="12"/>
  <c r="F1502" i="12"/>
  <c r="F1501" i="12"/>
  <c r="F1500" i="12"/>
  <c r="F1499" i="12"/>
  <c r="F1498" i="12"/>
  <c r="F1497" i="12"/>
  <c r="F1496" i="12"/>
  <c r="F1495" i="12"/>
  <c r="F1494" i="12"/>
  <c r="F1493" i="12"/>
  <c r="F1492" i="12"/>
  <c r="F1491" i="12"/>
  <c r="F1490" i="12"/>
  <c r="F1489" i="12"/>
  <c r="F1488" i="12"/>
  <c r="F1487" i="12"/>
  <c r="F1486" i="12"/>
  <c r="F1485" i="12"/>
  <c r="F1484" i="12"/>
  <c r="F1483" i="12"/>
  <c r="F1482" i="12"/>
  <c r="F1481" i="12"/>
  <c r="F1480" i="12"/>
  <c r="F1479" i="12"/>
  <c r="F1478" i="12"/>
  <c r="F1477" i="12"/>
  <c r="F1476" i="12"/>
  <c r="F1475" i="12"/>
  <c r="F1474" i="12"/>
  <c r="F1473" i="12"/>
  <c r="F1472" i="12"/>
  <c r="F1471" i="12"/>
  <c r="F1470" i="12"/>
  <c r="F1469" i="12"/>
  <c r="F1468" i="12"/>
  <c r="F1467" i="12"/>
  <c r="F1466" i="12"/>
  <c r="F1465" i="12"/>
  <c r="F1464" i="12"/>
  <c r="F1463" i="12"/>
  <c r="F1462" i="12"/>
  <c r="F1461" i="12"/>
  <c r="F1460" i="12"/>
  <c r="F1459" i="12"/>
  <c r="F1458" i="12"/>
  <c r="F1457" i="12"/>
  <c r="F1456" i="12"/>
  <c r="F1455" i="12"/>
  <c r="F1454" i="12"/>
  <c r="F1453" i="12"/>
  <c r="F1452" i="12"/>
  <c r="F1451" i="12"/>
  <c r="F1450" i="12"/>
  <c r="F1449" i="12"/>
  <c r="F1448" i="12"/>
  <c r="F1447" i="12"/>
  <c r="F1446" i="12"/>
  <c r="F1445" i="12"/>
  <c r="F1444" i="12"/>
  <c r="F1443" i="12"/>
  <c r="F1442" i="12"/>
  <c r="F1441" i="12"/>
  <c r="F1440" i="12"/>
  <c r="F1439" i="12"/>
  <c r="F1438" i="12"/>
  <c r="F1437" i="12"/>
  <c r="F1436" i="12"/>
  <c r="F1435" i="12"/>
  <c r="F1434" i="12"/>
  <c r="F1433" i="12"/>
  <c r="F1432" i="12"/>
  <c r="F1431" i="12"/>
  <c r="F1430" i="12"/>
  <c r="F1429" i="12"/>
  <c r="F1428" i="12"/>
  <c r="F1427" i="12"/>
  <c r="F1426" i="12"/>
  <c r="F1425" i="12"/>
  <c r="F1424" i="12"/>
  <c r="F1423" i="12"/>
  <c r="F1422" i="12"/>
  <c r="F1421" i="12"/>
  <c r="F1420" i="12"/>
  <c r="F1419" i="12"/>
  <c r="F1418" i="12"/>
  <c r="F1417" i="12"/>
  <c r="F1416" i="12"/>
  <c r="F1415" i="12"/>
  <c r="F1414" i="12"/>
  <c r="F1413" i="12"/>
  <c r="F1412" i="12"/>
  <c r="F1411" i="12"/>
  <c r="F1410" i="12"/>
  <c r="F1409" i="12"/>
  <c r="F1408" i="12"/>
  <c r="F1407" i="12"/>
  <c r="F1406" i="12"/>
  <c r="F1405" i="12"/>
  <c r="F1404" i="12"/>
  <c r="F1403" i="12"/>
  <c r="F1402" i="12"/>
  <c r="F1401" i="12"/>
  <c r="F1400" i="12"/>
  <c r="F1399" i="12"/>
  <c r="F1398" i="12"/>
  <c r="F1397" i="12"/>
  <c r="F1396" i="12"/>
  <c r="F1395" i="12"/>
  <c r="F1394" i="12"/>
  <c r="F1393" i="12"/>
  <c r="F1392" i="12"/>
  <c r="F1391" i="12"/>
  <c r="F1390" i="12"/>
  <c r="F1389" i="12"/>
  <c r="F1388" i="12"/>
  <c r="F1387" i="12"/>
  <c r="F1386" i="12"/>
  <c r="F1385" i="12"/>
  <c r="F1384" i="12"/>
  <c r="F1383" i="12"/>
  <c r="F1382" i="12"/>
  <c r="F1381" i="12"/>
  <c r="F1380" i="12"/>
  <c r="F1379" i="12"/>
  <c r="F1378" i="12"/>
  <c r="F1377" i="12"/>
  <c r="F1376" i="12"/>
  <c r="F1375" i="12"/>
  <c r="F1374" i="12"/>
  <c r="F1373" i="12"/>
  <c r="F1372" i="12"/>
  <c r="F1371" i="12"/>
  <c r="F1370" i="12"/>
  <c r="F1369" i="12"/>
  <c r="F1368" i="12"/>
  <c r="F1367" i="12"/>
  <c r="F1366" i="12"/>
  <c r="F1365" i="12"/>
  <c r="F1364" i="12"/>
  <c r="F1363" i="12"/>
  <c r="F1362" i="12"/>
  <c r="F1361" i="12"/>
  <c r="F1360" i="12"/>
  <c r="F1359" i="12"/>
  <c r="F1358" i="12"/>
  <c r="F1357" i="12"/>
  <c r="F1356" i="12"/>
  <c r="F1355" i="12"/>
  <c r="F1354" i="12"/>
  <c r="F1353" i="12"/>
  <c r="F1352" i="12"/>
  <c r="F1351" i="12"/>
  <c r="F1350" i="12"/>
  <c r="F1349" i="12"/>
  <c r="F1348" i="12"/>
  <c r="F1347" i="12"/>
  <c r="F1346" i="12"/>
  <c r="F1345" i="12"/>
  <c r="F1344" i="12"/>
  <c r="F1343" i="12"/>
  <c r="F1342" i="12"/>
  <c r="F1341" i="12"/>
  <c r="F1340" i="12"/>
  <c r="F1339" i="12"/>
  <c r="F1338" i="12"/>
  <c r="F1337" i="12"/>
  <c r="F1336" i="12"/>
  <c r="F1335" i="12"/>
  <c r="F1334" i="12"/>
  <c r="F1333" i="12"/>
  <c r="F1332" i="12"/>
  <c r="F1331" i="12"/>
  <c r="F1330" i="12"/>
  <c r="F1329" i="12"/>
  <c r="F1328" i="12"/>
  <c r="F1327" i="12"/>
  <c r="F1326" i="12"/>
  <c r="F1325" i="12"/>
  <c r="F1324" i="12"/>
  <c r="F1323" i="12"/>
  <c r="F1322" i="12"/>
  <c r="F1321" i="12"/>
  <c r="F1320" i="12"/>
  <c r="F1319" i="12"/>
  <c r="F1318" i="12"/>
  <c r="F1317" i="12"/>
  <c r="F1316" i="12"/>
  <c r="F1315" i="12"/>
  <c r="F1314" i="12"/>
  <c r="F1313" i="12"/>
  <c r="F1312" i="12"/>
  <c r="F1311" i="12"/>
  <c r="F1310" i="12"/>
  <c r="F1309" i="12"/>
  <c r="F1308" i="12"/>
  <c r="F1307" i="12"/>
  <c r="F1306" i="12"/>
  <c r="F1305" i="12"/>
  <c r="F1304" i="12"/>
  <c r="F1303" i="12"/>
  <c r="F1302" i="12"/>
  <c r="F1301" i="12"/>
  <c r="F1300" i="12"/>
  <c r="F1299" i="12"/>
  <c r="F1298" i="12"/>
  <c r="F1297" i="12"/>
  <c r="F1296" i="12"/>
  <c r="F1295" i="12"/>
  <c r="F1294" i="12"/>
  <c r="F1293" i="12"/>
  <c r="F1292" i="12"/>
  <c r="F1291" i="12"/>
  <c r="F1290" i="12"/>
  <c r="F1289" i="12"/>
  <c r="F1288" i="12"/>
  <c r="F1287" i="12"/>
  <c r="F1286" i="12"/>
  <c r="F1285" i="12"/>
  <c r="F1284" i="12"/>
  <c r="F1283" i="12"/>
  <c r="F1282" i="12"/>
  <c r="F1281" i="12"/>
  <c r="F1280" i="12"/>
  <c r="F1279" i="12"/>
  <c r="F1278" i="12"/>
  <c r="F1277" i="12"/>
  <c r="F1276" i="12"/>
  <c r="F1275" i="12"/>
  <c r="F1274" i="12"/>
  <c r="F1273" i="12"/>
  <c r="F1272" i="12"/>
  <c r="F1271" i="12"/>
  <c r="F1270" i="12"/>
  <c r="F1269" i="12"/>
  <c r="F1268" i="12"/>
  <c r="F1267" i="12"/>
  <c r="F1266" i="12"/>
  <c r="F1265" i="12"/>
  <c r="F1264" i="12"/>
  <c r="F1263" i="12"/>
  <c r="F1262" i="12"/>
  <c r="F1261" i="12"/>
  <c r="F1260" i="12"/>
  <c r="F1259" i="12"/>
  <c r="F1258" i="12"/>
  <c r="F1257" i="12"/>
  <c r="F1256" i="12"/>
  <c r="F1255" i="12"/>
  <c r="F1254" i="12"/>
  <c r="F1253" i="12"/>
  <c r="F1252" i="12"/>
  <c r="F1251" i="12"/>
  <c r="F1250" i="12"/>
  <c r="F1249" i="12"/>
  <c r="F1248" i="12"/>
  <c r="F1247" i="12"/>
  <c r="F1246" i="12"/>
  <c r="F1245" i="12"/>
  <c r="F1244" i="12"/>
  <c r="F1243" i="12"/>
  <c r="F1242" i="12"/>
  <c r="F1241" i="12"/>
  <c r="F1240" i="12"/>
  <c r="F1239" i="12"/>
  <c r="F1238" i="12"/>
  <c r="F1237" i="12"/>
  <c r="F1236" i="12"/>
  <c r="F1235" i="12"/>
  <c r="F1234" i="12"/>
  <c r="F1233" i="12"/>
  <c r="F1232" i="12"/>
  <c r="F1231" i="12"/>
  <c r="F1230" i="12"/>
  <c r="F1229" i="12"/>
  <c r="F1228" i="12"/>
  <c r="F1227" i="12"/>
  <c r="F1226" i="12"/>
  <c r="F1225" i="12"/>
  <c r="F1224" i="12"/>
  <c r="F1223" i="12"/>
  <c r="F1222" i="12"/>
  <c r="F1221" i="12"/>
  <c r="F1220" i="12"/>
  <c r="F1219" i="12"/>
  <c r="F1218" i="12"/>
  <c r="F1217" i="12"/>
  <c r="F1216" i="12"/>
  <c r="F1215" i="12"/>
  <c r="F1214" i="12"/>
  <c r="F1213" i="12"/>
  <c r="F1212" i="12"/>
  <c r="F1211" i="12"/>
  <c r="F1210" i="12"/>
  <c r="F1209" i="12"/>
  <c r="F1208" i="12"/>
  <c r="F1207" i="12"/>
  <c r="F1206" i="12"/>
  <c r="F1205" i="12"/>
  <c r="F1204" i="12"/>
  <c r="F1203" i="12"/>
  <c r="F1202" i="12"/>
  <c r="F1201" i="12"/>
  <c r="F1200" i="12"/>
  <c r="F1199" i="12"/>
  <c r="F1198" i="12"/>
  <c r="F1197" i="12"/>
  <c r="F1196" i="12"/>
  <c r="F1195" i="12"/>
  <c r="F1194" i="12"/>
  <c r="F1193" i="12"/>
  <c r="F1192" i="12"/>
  <c r="F1191" i="12"/>
  <c r="F1190" i="12"/>
  <c r="F1189" i="12"/>
  <c r="F1188" i="12"/>
  <c r="F1187" i="12"/>
  <c r="F1186" i="12"/>
  <c r="F1185" i="12"/>
  <c r="F1184" i="12"/>
  <c r="F1183" i="12"/>
  <c r="F1182" i="12"/>
  <c r="F1181" i="12"/>
  <c r="F1180" i="12"/>
  <c r="F1179" i="12"/>
  <c r="F1178" i="12"/>
  <c r="F1177" i="12"/>
  <c r="F1176" i="12"/>
  <c r="F1175" i="12"/>
  <c r="F1174" i="12"/>
  <c r="F1173" i="12"/>
  <c r="F1172" i="12"/>
  <c r="F1171" i="12"/>
  <c r="F1170" i="12"/>
  <c r="F1169" i="12"/>
  <c r="F1168" i="12"/>
  <c r="F1167" i="12"/>
  <c r="F1166" i="12"/>
  <c r="F1165" i="12"/>
  <c r="F1164" i="12"/>
  <c r="F1163" i="12"/>
  <c r="F1162" i="12"/>
  <c r="F1161" i="12"/>
  <c r="F1160" i="12"/>
  <c r="F1159" i="12"/>
  <c r="F1158" i="12"/>
  <c r="F1157" i="12"/>
  <c r="F1156" i="12"/>
  <c r="F1155" i="12"/>
  <c r="F1154" i="12"/>
  <c r="F1153" i="12"/>
  <c r="F1152" i="12"/>
  <c r="F1151" i="12"/>
  <c r="F1150" i="12"/>
  <c r="F1149" i="12"/>
  <c r="F1148" i="12"/>
  <c r="F1147" i="12"/>
  <c r="F1146" i="12"/>
  <c r="F1145" i="12"/>
  <c r="F1144" i="12"/>
  <c r="F1143" i="12"/>
  <c r="F1142" i="12"/>
  <c r="F1141" i="12"/>
  <c r="F1140" i="12"/>
  <c r="F1139" i="12"/>
  <c r="F1138" i="12"/>
  <c r="F1137" i="12"/>
  <c r="F1136" i="12"/>
  <c r="F1135" i="12"/>
  <c r="F1134" i="12"/>
  <c r="F1133" i="12"/>
  <c r="F1132" i="12"/>
  <c r="F1131" i="12"/>
  <c r="F1130" i="12"/>
  <c r="F1129" i="12"/>
  <c r="F1128" i="12"/>
  <c r="F1127" i="12"/>
  <c r="F1126" i="12"/>
  <c r="F1125" i="12"/>
  <c r="F1124" i="12"/>
  <c r="F1123" i="12"/>
  <c r="F1122" i="12"/>
  <c r="F1121" i="12"/>
  <c r="F1120" i="12"/>
  <c r="F1119" i="12"/>
  <c r="F1118" i="12"/>
  <c r="F1117" i="12"/>
  <c r="F1116" i="12"/>
  <c r="F1115" i="12"/>
  <c r="F1114" i="12"/>
  <c r="F1113" i="12"/>
  <c r="F1112" i="12"/>
  <c r="F1111" i="12"/>
  <c r="F1110" i="12"/>
  <c r="F1109" i="12"/>
  <c r="F1108" i="12"/>
  <c r="F1107" i="12"/>
  <c r="F1106" i="12"/>
  <c r="F1105" i="12"/>
  <c r="F1104" i="12"/>
  <c r="F1103" i="12"/>
  <c r="F1102" i="12"/>
  <c r="F1101" i="12"/>
  <c r="F1100" i="12"/>
  <c r="F1099" i="12"/>
  <c r="F1098" i="12"/>
  <c r="F1097" i="12"/>
  <c r="F1096" i="12"/>
  <c r="F1095" i="12"/>
  <c r="F1094" i="12"/>
  <c r="F1093" i="12"/>
  <c r="F1092" i="12"/>
  <c r="F1091" i="12"/>
  <c r="F1090" i="12"/>
  <c r="F1089" i="12"/>
  <c r="F1088" i="12"/>
  <c r="F1087" i="12"/>
  <c r="F1086" i="12"/>
  <c r="F1085" i="12"/>
  <c r="F1084" i="12"/>
  <c r="F1083" i="12"/>
  <c r="F1082" i="12"/>
  <c r="F1081" i="12"/>
  <c r="F1080" i="12"/>
  <c r="F1079" i="12"/>
  <c r="F1078" i="12"/>
  <c r="F1077" i="12"/>
  <c r="F1076" i="12"/>
  <c r="F1075" i="12"/>
  <c r="F1074" i="12"/>
  <c r="F1073" i="12"/>
  <c r="F1072" i="12"/>
  <c r="F1071" i="12"/>
  <c r="F1070" i="12"/>
  <c r="F1069" i="12"/>
  <c r="F1068" i="12"/>
  <c r="F1067" i="12"/>
  <c r="F1066" i="12"/>
  <c r="F1065" i="12"/>
  <c r="F1064" i="12"/>
  <c r="F1063" i="12"/>
  <c r="F1062" i="12"/>
  <c r="F1061" i="12"/>
  <c r="F1060" i="12"/>
  <c r="F1059" i="12"/>
  <c r="F1058" i="12"/>
  <c r="F1057" i="12"/>
  <c r="F1056" i="12"/>
  <c r="F1055" i="12"/>
  <c r="F1054" i="12"/>
  <c r="F1053" i="12"/>
  <c r="F1052" i="12"/>
  <c r="F1051" i="12"/>
  <c r="F1050" i="12"/>
  <c r="F1049" i="12"/>
  <c r="F1048" i="12"/>
  <c r="F1047" i="12"/>
  <c r="F1046" i="12"/>
  <c r="F1045" i="12"/>
  <c r="F1044" i="12"/>
  <c r="F1043" i="12"/>
  <c r="F1042" i="12"/>
  <c r="F1041" i="12"/>
  <c r="F1040" i="12"/>
  <c r="F1039" i="12"/>
  <c r="F1038" i="12"/>
  <c r="F1037" i="12"/>
  <c r="F1036" i="12"/>
  <c r="F1035" i="12"/>
  <c r="F1034" i="12"/>
  <c r="F1033" i="12"/>
  <c r="F1032" i="12"/>
  <c r="F1031" i="12"/>
  <c r="F1030" i="12"/>
  <c r="F1029" i="12"/>
  <c r="F1028" i="12"/>
  <c r="F1027" i="12"/>
  <c r="F1026" i="12"/>
  <c r="F1025" i="12"/>
  <c r="F1024" i="12"/>
  <c r="F1023" i="12"/>
  <c r="F1022" i="12"/>
  <c r="F1021" i="12"/>
  <c r="F1020" i="12"/>
  <c r="F1019" i="12"/>
  <c r="F1018" i="12"/>
  <c r="F1017" i="12"/>
  <c r="F1016" i="12"/>
  <c r="F1015" i="12"/>
  <c r="F1014" i="12"/>
  <c r="F1013" i="12"/>
  <c r="F1012" i="12"/>
  <c r="F1011" i="12"/>
  <c r="F1010" i="12"/>
  <c r="F1009" i="12"/>
  <c r="F1008" i="12"/>
  <c r="F1007" i="12"/>
  <c r="F1006" i="12"/>
  <c r="F1005" i="12"/>
  <c r="F1004" i="12"/>
  <c r="F1003" i="12"/>
  <c r="F1002" i="12"/>
  <c r="F1001" i="12"/>
  <c r="F1000" i="12"/>
  <c r="F999" i="12"/>
  <c r="F998" i="12"/>
  <c r="F997" i="12"/>
  <c r="F996" i="12"/>
  <c r="F995" i="12"/>
  <c r="F994" i="12"/>
  <c r="F993" i="12"/>
  <c r="F992" i="12"/>
  <c r="F991" i="12"/>
  <c r="F990" i="12"/>
  <c r="F989" i="12"/>
  <c r="F988" i="12"/>
  <c r="F987" i="12"/>
  <c r="F986" i="12"/>
  <c r="F985" i="12"/>
  <c r="F984" i="12"/>
  <c r="F983" i="12"/>
  <c r="F982" i="12"/>
  <c r="F981" i="12"/>
  <c r="F980" i="12"/>
  <c r="F979" i="12"/>
  <c r="F978" i="12"/>
  <c r="F977" i="12"/>
  <c r="F976" i="12"/>
  <c r="F975" i="12"/>
  <c r="F974" i="12"/>
  <c r="F973" i="12"/>
  <c r="F972" i="12"/>
  <c r="F971" i="12"/>
  <c r="F970" i="12"/>
  <c r="F969" i="12"/>
  <c r="F968" i="12"/>
  <c r="F967" i="12"/>
  <c r="F966" i="12"/>
  <c r="F965" i="12"/>
  <c r="F964" i="12"/>
  <c r="F963" i="12"/>
  <c r="F962" i="12"/>
  <c r="F961" i="12"/>
  <c r="F960" i="12"/>
  <c r="F959" i="12"/>
  <c r="F958" i="12"/>
  <c r="F957" i="12"/>
  <c r="F956" i="12"/>
  <c r="F955" i="12"/>
  <c r="F954" i="12"/>
  <c r="F953" i="12"/>
  <c r="F952" i="12"/>
  <c r="F951" i="12"/>
  <c r="F950" i="12"/>
  <c r="F949" i="12"/>
  <c r="F948" i="12"/>
  <c r="F947" i="12"/>
  <c r="F946" i="12"/>
  <c r="F945" i="12"/>
  <c r="F944" i="12"/>
  <c r="F943" i="12"/>
  <c r="F942" i="12"/>
  <c r="F941" i="12"/>
  <c r="F940" i="12"/>
  <c r="F939" i="12"/>
  <c r="F938" i="12"/>
  <c r="F937" i="12"/>
  <c r="F936" i="12"/>
  <c r="F935" i="12"/>
  <c r="F934" i="12"/>
  <c r="F933" i="12"/>
  <c r="F932" i="12"/>
  <c r="F931" i="12"/>
  <c r="F930" i="12"/>
  <c r="F929" i="12"/>
  <c r="F928" i="12"/>
  <c r="F927" i="12"/>
  <c r="F926" i="12"/>
  <c r="F925" i="12"/>
  <c r="F924" i="12"/>
  <c r="F923" i="12"/>
  <c r="F922" i="12"/>
  <c r="F921" i="12"/>
  <c r="F920" i="12"/>
  <c r="F919" i="12"/>
  <c r="F918" i="12"/>
  <c r="F917" i="12"/>
  <c r="F916" i="12"/>
  <c r="F915" i="12"/>
  <c r="F914" i="12"/>
  <c r="F913" i="12"/>
  <c r="F912" i="12"/>
  <c r="F911" i="12"/>
  <c r="F910" i="12"/>
  <c r="F909" i="12"/>
  <c r="F908" i="12"/>
  <c r="F907" i="12"/>
  <c r="F906" i="12"/>
  <c r="F905" i="12"/>
  <c r="F904" i="12"/>
  <c r="F903" i="12"/>
  <c r="F902" i="12"/>
  <c r="F901" i="12"/>
  <c r="F900" i="12"/>
  <c r="F899" i="12"/>
  <c r="F898" i="12"/>
  <c r="F897" i="12"/>
  <c r="F896" i="12"/>
  <c r="F895" i="12"/>
  <c r="F894" i="12"/>
  <c r="F893" i="12"/>
  <c r="F892" i="12"/>
  <c r="F891" i="12"/>
  <c r="F890" i="12"/>
  <c r="F889" i="12"/>
  <c r="F888" i="12"/>
  <c r="F887" i="12"/>
  <c r="F886" i="12"/>
  <c r="F885" i="12"/>
  <c r="F884" i="12"/>
  <c r="F883" i="12"/>
  <c r="F882" i="12"/>
  <c r="F881" i="12"/>
  <c r="F880" i="12"/>
  <c r="F879" i="12"/>
  <c r="F878" i="12"/>
  <c r="F877" i="12"/>
  <c r="F876" i="12"/>
  <c r="F875" i="12"/>
  <c r="F874" i="12"/>
  <c r="F873" i="12"/>
  <c r="F872" i="12"/>
  <c r="F871" i="12"/>
  <c r="F870" i="12"/>
  <c r="F869" i="12"/>
  <c r="F868" i="12"/>
  <c r="F867" i="12"/>
  <c r="F866" i="12"/>
  <c r="F865" i="12"/>
  <c r="F864" i="12"/>
  <c r="F863" i="12"/>
  <c r="F862" i="12"/>
  <c r="F861" i="12"/>
  <c r="F860" i="12"/>
  <c r="F859" i="12"/>
  <c r="F858" i="12"/>
  <c r="F857" i="12"/>
  <c r="F856" i="12"/>
  <c r="F855" i="12"/>
  <c r="F854" i="12"/>
  <c r="F853" i="12"/>
  <c r="F852" i="12"/>
  <c r="F851" i="12"/>
  <c r="F850" i="12"/>
  <c r="F849" i="12"/>
  <c r="F848" i="12"/>
  <c r="F847" i="12"/>
  <c r="F846" i="12"/>
  <c r="F845" i="12"/>
  <c r="F844" i="12"/>
  <c r="F843" i="12"/>
  <c r="F842" i="12"/>
  <c r="F841" i="12"/>
  <c r="F840" i="12"/>
  <c r="F839" i="12"/>
  <c r="F838" i="12"/>
  <c r="F837" i="12"/>
  <c r="F836" i="12"/>
  <c r="F835" i="12"/>
  <c r="F834" i="12"/>
  <c r="F833" i="12"/>
  <c r="F832" i="12"/>
  <c r="F831" i="12"/>
  <c r="F830" i="12"/>
  <c r="F829" i="12"/>
  <c r="F828" i="12"/>
  <c r="F827" i="12"/>
  <c r="F826" i="12"/>
  <c r="F825" i="12"/>
  <c r="F824" i="12"/>
  <c r="F823" i="12"/>
  <c r="F822" i="12"/>
  <c r="F821" i="12"/>
  <c r="F820" i="12"/>
  <c r="F819" i="12"/>
  <c r="F818" i="12"/>
  <c r="F817" i="12"/>
  <c r="F816" i="12"/>
  <c r="F815" i="12"/>
  <c r="F814" i="12"/>
  <c r="F813" i="12"/>
  <c r="F812" i="12"/>
  <c r="F811" i="12"/>
  <c r="F810" i="12"/>
  <c r="F809" i="12"/>
  <c r="F808" i="12"/>
  <c r="F807" i="12"/>
  <c r="F806" i="12"/>
  <c r="F805" i="12"/>
  <c r="F804" i="12"/>
  <c r="F803" i="12"/>
  <c r="F802" i="12"/>
  <c r="F801" i="12"/>
  <c r="F800" i="12"/>
  <c r="F799" i="12"/>
  <c r="F798" i="12"/>
  <c r="F797" i="12"/>
  <c r="F796" i="12"/>
  <c r="F795" i="12"/>
  <c r="F794" i="12"/>
  <c r="F793" i="12"/>
  <c r="F792" i="12"/>
  <c r="F791" i="12"/>
  <c r="F790" i="12"/>
  <c r="F789" i="12"/>
  <c r="F788" i="12"/>
  <c r="F787" i="12"/>
  <c r="F786" i="12"/>
  <c r="F785" i="12"/>
  <c r="F784" i="12"/>
  <c r="F783" i="12"/>
  <c r="F782" i="12"/>
  <c r="F781" i="12"/>
  <c r="F780" i="12"/>
  <c r="F779" i="12"/>
  <c r="F778" i="12"/>
  <c r="F777" i="12"/>
  <c r="F776" i="12"/>
  <c r="F775" i="12"/>
  <c r="F774" i="12"/>
  <c r="F773" i="12"/>
  <c r="F772" i="12"/>
  <c r="F771" i="12"/>
  <c r="F770" i="12"/>
  <c r="F769" i="12"/>
  <c r="F768" i="12"/>
  <c r="F767" i="12"/>
  <c r="F766" i="12"/>
  <c r="F765" i="12"/>
  <c r="F764" i="12"/>
  <c r="F763" i="12"/>
  <c r="F762" i="12"/>
  <c r="F761" i="12"/>
  <c r="F760" i="12"/>
  <c r="F759" i="12"/>
  <c r="F758" i="12"/>
  <c r="F757" i="12"/>
  <c r="F756" i="12"/>
  <c r="F755" i="12"/>
  <c r="F754" i="12"/>
  <c r="F753" i="12"/>
  <c r="F752" i="12"/>
  <c r="F751" i="12"/>
  <c r="F750" i="12"/>
  <c r="F749" i="12"/>
  <c r="F748" i="12"/>
  <c r="F747" i="12"/>
  <c r="F746" i="12"/>
  <c r="F745" i="12"/>
  <c r="F744" i="12"/>
  <c r="F743" i="12"/>
  <c r="F742" i="12"/>
  <c r="F741" i="12"/>
  <c r="F740" i="12"/>
  <c r="F739" i="12"/>
  <c r="F738" i="12"/>
  <c r="F737" i="12"/>
  <c r="F736" i="12"/>
  <c r="F735" i="12"/>
  <c r="F734" i="12"/>
  <c r="F733" i="12"/>
  <c r="F732" i="12"/>
  <c r="F731" i="12"/>
  <c r="F730" i="12"/>
  <c r="F729" i="12"/>
  <c r="F728" i="12"/>
  <c r="F727" i="12"/>
  <c r="F726" i="12"/>
  <c r="F725" i="12"/>
  <c r="F724" i="12"/>
  <c r="F723" i="12"/>
  <c r="F722" i="12"/>
  <c r="F721" i="12"/>
  <c r="F720" i="12"/>
  <c r="F719" i="12"/>
  <c r="F718" i="12"/>
  <c r="F717" i="12"/>
  <c r="F716" i="12"/>
  <c r="F715" i="12"/>
  <c r="F714" i="12"/>
  <c r="F713" i="12"/>
  <c r="F712" i="12"/>
  <c r="F711" i="12"/>
  <c r="F710" i="12"/>
  <c r="F709" i="12"/>
  <c r="F708" i="12"/>
  <c r="F707" i="12"/>
  <c r="F706" i="12"/>
  <c r="F705" i="12"/>
  <c r="F704" i="12"/>
  <c r="F703" i="12"/>
  <c r="F702" i="12"/>
  <c r="F701" i="12"/>
  <c r="F700" i="12"/>
  <c r="F699" i="12"/>
  <c r="F698" i="12"/>
  <c r="F697" i="12"/>
  <c r="F696" i="12"/>
  <c r="F695" i="12"/>
  <c r="F694" i="12"/>
  <c r="F693" i="12"/>
  <c r="F692" i="12"/>
  <c r="F691" i="12"/>
  <c r="F690" i="12"/>
  <c r="F689" i="12"/>
  <c r="F688" i="12"/>
  <c r="F687" i="12"/>
  <c r="F686" i="12"/>
  <c r="F685" i="12"/>
  <c r="F684" i="12"/>
  <c r="F683" i="12"/>
  <c r="F682" i="12"/>
  <c r="F681" i="12"/>
  <c r="F680" i="12"/>
  <c r="F679" i="12"/>
  <c r="F678" i="12"/>
  <c r="F677" i="12"/>
  <c r="F676" i="12"/>
  <c r="F675" i="12"/>
  <c r="F674" i="12"/>
  <c r="F673" i="12"/>
  <c r="F672" i="12"/>
  <c r="F671" i="12"/>
  <c r="F670" i="12"/>
  <c r="F669" i="12"/>
  <c r="F668" i="12"/>
  <c r="F667" i="12"/>
  <c r="F666" i="12"/>
  <c r="F665" i="12"/>
  <c r="F664" i="12"/>
  <c r="F663" i="12"/>
  <c r="F662" i="12"/>
  <c r="F661" i="12"/>
  <c r="F660" i="12"/>
  <c r="F659" i="12"/>
  <c r="F658" i="12"/>
  <c r="F657" i="12"/>
  <c r="F656" i="12"/>
  <c r="F655" i="12"/>
  <c r="F654" i="12"/>
  <c r="F653" i="12"/>
  <c r="F652" i="12"/>
  <c r="F651" i="12"/>
  <c r="F650" i="12"/>
  <c r="F649" i="12"/>
  <c r="F648" i="12"/>
  <c r="F647" i="12"/>
  <c r="F646" i="12"/>
  <c r="F645" i="12"/>
  <c r="F644" i="12"/>
  <c r="F643" i="12"/>
  <c r="F642" i="12"/>
  <c r="F641" i="12"/>
  <c r="F640" i="12"/>
  <c r="F639" i="12"/>
  <c r="F638" i="12"/>
  <c r="F637" i="12"/>
  <c r="F636" i="12"/>
  <c r="F635" i="12"/>
  <c r="F634" i="12"/>
  <c r="F633" i="12"/>
  <c r="F632" i="12"/>
  <c r="F631" i="12"/>
  <c r="F630" i="12"/>
  <c r="F629" i="12"/>
  <c r="F628" i="12"/>
  <c r="F627" i="12"/>
  <c r="F626" i="12"/>
  <c r="F625" i="12"/>
  <c r="F624" i="12"/>
  <c r="F623" i="12"/>
  <c r="F622" i="12"/>
  <c r="F621" i="12"/>
  <c r="F620" i="12"/>
  <c r="F619" i="12"/>
  <c r="F618" i="12"/>
  <c r="F617" i="12"/>
  <c r="F616" i="12"/>
  <c r="F615" i="12"/>
  <c r="F614" i="12"/>
  <c r="F613" i="12"/>
  <c r="F612" i="12"/>
  <c r="F611" i="12"/>
  <c r="F610" i="12"/>
  <c r="F609" i="12"/>
  <c r="F608" i="12"/>
  <c r="F607" i="12"/>
  <c r="F606" i="12"/>
  <c r="F605" i="12"/>
  <c r="F604" i="12"/>
  <c r="F603" i="12"/>
  <c r="F602" i="12"/>
  <c r="F601" i="12"/>
  <c r="F600" i="12"/>
  <c r="F599" i="12"/>
  <c r="F598" i="12"/>
  <c r="F597" i="12"/>
  <c r="F596" i="12"/>
  <c r="F595" i="12"/>
  <c r="F594" i="12"/>
  <c r="F593" i="12"/>
  <c r="F592" i="12"/>
  <c r="F591" i="12"/>
  <c r="F590" i="12"/>
  <c r="F589" i="12"/>
  <c r="F588" i="12"/>
  <c r="F587" i="12"/>
  <c r="F586" i="12"/>
  <c r="F585" i="12"/>
  <c r="F584" i="12"/>
  <c r="F583" i="12"/>
  <c r="F582" i="12"/>
  <c r="F581" i="12"/>
  <c r="F580" i="12"/>
  <c r="F579" i="12"/>
  <c r="F578" i="12"/>
  <c r="F577" i="12"/>
  <c r="F576" i="12"/>
  <c r="F575" i="12"/>
  <c r="F574" i="12"/>
  <c r="F573" i="12"/>
  <c r="F572" i="12"/>
  <c r="F571" i="12"/>
  <c r="F570" i="12"/>
  <c r="F569" i="12"/>
  <c r="F568" i="12"/>
  <c r="F567" i="12"/>
  <c r="F566" i="12"/>
  <c r="F565" i="12"/>
  <c r="F564" i="12"/>
  <c r="F563" i="12"/>
  <c r="F562" i="12"/>
  <c r="F561" i="12"/>
  <c r="F560" i="12"/>
  <c r="F559" i="12"/>
  <c r="F558" i="12"/>
  <c r="F557" i="12"/>
  <c r="F556" i="12"/>
  <c r="F555" i="12"/>
  <c r="F554" i="12"/>
  <c r="F553" i="12"/>
  <c r="F552" i="12"/>
  <c r="F551" i="12"/>
  <c r="F550" i="12"/>
  <c r="F549" i="12"/>
  <c r="F548" i="12"/>
  <c r="F547" i="12"/>
  <c r="F546" i="12"/>
  <c r="F545" i="12"/>
  <c r="F544" i="12"/>
  <c r="F543" i="12"/>
  <c r="F542" i="12"/>
  <c r="F541" i="12"/>
  <c r="F540" i="12"/>
  <c r="F539" i="12"/>
  <c r="F538" i="12"/>
  <c r="F537" i="12"/>
  <c r="F536" i="12"/>
  <c r="F535" i="12"/>
  <c r="F534" i="12"/>
  <c r="F533" i="12"/>
  <c r="F532" i="12"/>
  <c r="F531" i="12"/>
  <c r="F530" i="12"/>
  <c r="F529" i="12"/>
  <c r="F528" i="12"/>
  <c r="F527" i="12"/>
  <c r="F526" i="12"/>
  <c r="F525" i="12"/>
  <c r="F524" i="12"/>
  <c r="F523" i="12"/>
  <c r="F522" i="12"/>
  <c r="F521" i="12"/>
  <c r="F520" i="12"/>
  <c r="F519" i="12"/>
  <c r="F518" i="12"/>
  <c r="F517" i="12"/>
  <c r="F516" i="12"/>
  <c r="F515" i="12"/>
  <c r="F514" i="12"/>
  <c r="F513" i="12"/>
  <c r="F512" i="12"/>
  <c r="F511" i="12"/>
  <c r="F510" i="12"/>
  <c r="F509" i="12"/>
  <c r="F508" i="12"/>
  <c r="F507" i="12"/>
  <c r="F506" i="12"/>
  <c r="F505" i="12"/>
  <c r="F504" i="12"/>
  <c r="F503" i="12"/>
  <c r="F502" i="12"/>
  <c r="F501" i="12"/>
  <c r="F500" i="12"/>
  <c r="F499" i="12"/>
  <c r="F498" i="12"/>
  <c r="F497" i="12"/>
  <c r="F496" i="12"/>
  <c r="F495" i="12"/>
  <c r="F494" i="12"/>
  <c r="F493" i="12"/>
  <c r="F492" i="12"/>
  <c r="F491" i="12"/>
  <c r="F490" i="12"/>
  <c r="F489" i="12"/>
  <c r="F488" i="12"/>
  <c r="F487" i="12"/>
  <c r="F486" i="12"/>
  <c r="F485" i="12"/>
  <c r="F484" i="12"/>
  <c r="F483" i="12"/>
  <c r="F482" i="12"/>
  <c r="F481" i="12"/>
  <c r="F480" i="12"/>
  <c r="F479" i="12"/>
  <c r="F478" i="12"/>
  <c r="F477" i="12"/>
  <c r="F476" i="12"/>
  <c r="F475" i="12"/>
  <c r="F474" i="12"/>
  <c r="F473" i="12"/>
  <c r="F472" i="12"/>
  <c r="F471" i="12"/>
  <c r="F470" i="12"/>
  <c r="F469" i="12"/>
  <c r="F468" i="12"/>
  <c r="F467" i="12"/>
  <c r="F466" i="12"/>
  <c r="F465" i="12"/>
  <c r="F464" i="12"/>
  <c r="F463" i="12"/>
  <c r="F462" i="12"/>
  <c r="F461" i="12"/>
  <c r="F460" i="12"/>
  <c r="F459" i="12"/>
  <c r="F458" i="12"/>
  <c r="F457" i="12"/>
  <c r="F456" i="12"/>
  <c r="F455" i="12"/>
  <c r="F454" i="12"/>
  <c r="F453" i="12"/>
  <c r="F452" i="12"/>
  <c r="F451" i="12"/>
  <c r="F450" i="12"/>
  <c r="F449" i="12"/>
  <c r="F448" i="12"/>
  <c r="F447" i="12"/>
  <c r="F446" i="12"/>
  <c r="F445" i="12"/>
  <c r="F444" i="12"/>
  <c r="F443" i="12"/>
  <c r="F442" i="12"/>
  <c r="F441" i="12"/>
  <c r="F440" i="12"/>
  <c r="F439" i="12"/>
  <c r="F438" i="12"/>
  <c r="F437" i="12"/>
  <c r="F436" i="12"/>
  <c r="F435" i="12"/>
  <c r="F434" i="12"/>
  <c r="F433" i="12"/>
  <c r="F432" i="12"/>
  <c r="F431" i="12"/>
  <c r="F430" i="12"/>
  <c r="F429" i="12"/>
  <c r="F428" i="12"/>
  <c r="F427" i="12"/>
  <c r="F426" i="12"/>
  <c r="F425" i="12"/>
  <c r="F424" i="12"/>
  <c r="F423" i="12"/>
  <c r="F422" i="12"/>
  <c r="F421" i="12"/>
  <c r="F420" i="12"/>
  <c r="F419" i="12"/>
  <c r="F418" i="12"/>
  <c r="F417" i="12"/>
  <c r="F416" i="12"/>
  <c r="F415" i="12"/>
  <c r="F414" i="12"/>
  <c r="F413" i="12"/>
  <c r="F412" i="12"/>
  <c r="F411" i="12"/>
  <c r="F410" i="12"/>
  <c r="F409" i="12"/>
  <c r="F408" i="12"/>
  <c r="F407" i="12"/>
  <c r="F406" i="12"/>
  <c r="F405" i="12"/>
  <c r="F404" i="12"/>
  <c r="F403" i="12"/>
  <c r="F402" i="12"/>
  <c r="F401" i="12"/>
  <c r="F400" i="12"/>
  <c r="F399" i="12"/>
  <c r="F398" i="12"/>
  <c r="F397" i="12"/>
  <c r="F396" i="12"/>
  <c r="F395" i="12"/>
  <c r="F394" i="12"/>
  <c r="F393" i="12"/>
  <c r="F392" i="12"/>
  <c r="F391" i="12"/>
  <c r="F390" i="12"/>
  <c r="F389" i="12"/>
  <c r="F388" i="12"/>
  <c r="F387" i="12"/>
  <c r="F386" i="12"/>
  <c r="F385" i="12"/>
  <c r="F384" i="12"/>
  <c r="F383" i="12"/>
  <c r="F382" i="12"/>
  <c r="F381" i="12"/>
  <c r="F380" i="12"/>
  <c r="F379" i="12"/>
  <c r="F378" i="12"/>
  <c r="F377" i="12"/>
  <c r="F376" i="12"/>
  <c r="F375" i="12"/>
  <c r="F374" i="12"/>
  <c r="F373" i="12"/>
  <c r="F372" i="12"/>
  <c r="F371" i="12"/>
  <c r="F370" i="12"/>
  <c r="F369" i="12"/>
  <c r="F368" i="12"/>
  <c r="F367" i="12"/>
  <c r="F366" i="12"/>
  <c r="F365" i="12"/>
  <c r="F364" i="12"/>
  <c r="F363" i="12"/>
  <c r="F362" i="12"/>
  <c r="F361" i="12"/>
  <c r="F360" i="12"/>
  <c r="F359" i="12"/>
  <c r="F358" i="12"/>
  <c r="F357" i="12"/>
  <c r="F356" i="12"/>
  <c r="F355" i="12"/>
  <c r="F354" i="12"/>
  <c r="F353" i="12"/>
  <c r="F352" i="12"/>
  <c r="F351" i="12"/>
  <c r="F350" i="12"/>
  <c r="F349" i="12"/>
  <c r="F348" i="12"/>
  <c r="F347" i="12"/>
  <c r="F346" i="12"/>
  <c r="F345" i="12"/>
  <c r="F344" i="12"/>
  <c r="F343" i="12"/>
  <c r="F342" i="12"/>
  <c r="F341" i="12"/>
  <c r="F340" i="12"/>
  <c r="F339" i="12"/>
  <c r="F338" i="12"/>
  <c r="F337" i="12"/>
  <c r="F336" i="12"/>
  <c r="F335" i="12"/>
  <c r="F334" i="12"/>
  <c r="F333" i="12"/>
  <c r="F332" i="12"/>
  <c r="F331" i="12"/>
  <c r="F330" i="12"/>
  <c r="F329" i="12"/>
  <c r="F328" i="12"/>
  <c r="F327" i="12"/>
  <c r="F326" i="12"/>
  <c r="F325" i="12"/>
  <c r="F324" i="12"/>
  <c r="F323" i="12"/>
  <c r="F322" i="12"/>
  <c r="F321" i="12"/>
  <c r="F320" i="12"/>
  <c r="F319" i="12"/>
  <c r="F318" i="12"/>
  <c r="F317" i="12"/>
  <c r="F316" i="12"/>
  <c r="F315" i="12"/>
  <c r="F314" i="12"/>
  <c r="F313" i="12"/>
  <c r="F312" i="12"/>
  <c r="F311" i="12"/>
  <c r="F310" i="12"/>
  <c r="F309" i="12"/>
  <c r="F308" i="12"/>
  <c r="F307" i="12"/>
  <c r="F306" i="12"/>
  <c r="F305" i="12"/>
  <c r="F304" i="12"/>
  <c r="F303" i="12"/>
  <c r="F302" i="12"/>
  <c r="F301" i="12"/>
  <c r="F300" i="12"/>
  <c r="F299" i="12"/>
  <c r="F298" i="12"/>
  <c r="F297" i="12"/>
  <c r="F296" i="12"/>
  <c r="F295" i="12"/>
  <c r="F294" i="12"/>
  <c r="F293" i="12"/>
  <c r="F292" i="12"/>
  <c r="F291" i="12"/>
  <c r="F290" i="12"/>
  <c r="F289" i="12"/>
  <c r="F288" i="12"/>
  <c r="F287" i="12"/>
  <c r="F286" i="12"/>
  <c r="F285" i="12"/>
  <c r="F284" i="12"/>
  <c r="F283" i="12"/>
  <c r="F282" i="12"/>
  <c r="F281" i="12"/>
  <c r="F280" i="12"/>
  <c r="F279" i="12"/>
  <c r="F278" i="12"/>
  <c r="F277" i="12"/>
  <c r="F276" i="12"/>
  <c r="F275" i="12"/>
  <c r="F274" i="12"/>
  <c r="F273" i="12"/>
  <c r="F272" i="12"/>
  <c r="F271" i="12"/>
  <c r="F270" i="12"/>
  <c r="F269" i="12"/>
  <c r="F268" i="12"/>
  <c r="F267" i="12"/>
  <c r="F266" i="12"/>
  <c r="F265" i="12"/>
  <c r="F264" i="12"/>
  <c r="F263" i="12"/>
  <c r="F262" i="12"/>
  <c r="F261" i="12"/>
  <c r="F260" i="12"/>
  <c r="F259" i="12"/>
  <c r="F258" i="12"/>
  <c r="F257" i="12"/>
  <c r="F256" i="12"/>
  <c r="F255" i="12"/>
  <c r="F254" i="12"/>
  <c r="F253" i="12"/>
  <c r="F252" i="12"/>
  <c r="F251" i="12"/>
  <c r="F250" i="12"/>
  <c r="F249" i="12"/>
  <c r="F248" i="12"/>
  <c r="F247" i="12"/>
  <c r="F246" i="12"/>
  <c r="F245" i="12"/>
  <c r="F244" i="12"/>
  <c r="F243" i="12"/>
  <c r="F242" i="12"/>
  <c r="F241" i="12"/>
  <c r="F240" i="12"/>
  <c r="F239" i="12"/>
  <c r="F238" i="12"/>
  <c r="F237" i="12"/>
  <c r="F236" i="12"/>
  <c r="F235" i="12"/>
  <c r="F234" i="12"/>
  <c r="F233" i="12"/>
  <c r="F232" i="12"/>
  <c r="F231" i="12"/>
  <c r="F230" i="12"/>
  <c r="F229" i="12"/>
  <c r="F228" i="12"/>
  <c r="F227" i="12"/>
  <c r="F226" i="12"/>
  <c r="F225" i="12"/>
  <c r="F224" i="12"/>
  <c r="F223" i="12"/>
  <c r="F222" i="12"/>
  <c r="F221" i="12"/>
  <c r="F220" i="12"/>
  <c r="F219" i="12"/>
  <c r="F218" i="12"/>
  <c r="F217" i="12"/>
  <c r="F216" i="12"/>
  <c r="F215" i="12"/>
  <c r="F214" i="12"/>
  <c r="F213" i="12"/>
  <c r="F212" i="12"/>
  <c r="F211" i="12"/>
  <c r="F210" i="12"/>
  <c r="F209" i="12"/>
  <c r="F208" i="12"/>
  <c r="F207" i="12"/>
  <c r="F206" i="12"/>
  <c r="F205" i="12"/>
  <c r="F204" i="12"/>
  <c r="F203" i="12"/>
  <c r="F202" i="12"/>
  <c r="F201" i="12"/>
  <c r="F200" i="12"/>
  <c r="F199" i="12"/>
  <c r="F198" i="12"/>
  <c r="F197" i="12"/>
  <c r="F196" i="12"/>
  <c r="F195" i="12"/>
  <c r="F194" i="12"/>
  <c r="F193" i="12"/>
  <c r="F192" i="12"/>
  <c r="F191" i="12"/>
  <c r="F190" i="12"/>
  <c r="F189" i="12"/>
  <c r="F188" i="12"/>
  <c r="F187" i="12"/>
  <c r="F186" i="12"/>
  <c r="F185" i="12"/>
  <c r="F184" i="12"/>
  <c r="F183" i="12"/>
  <c r="F182" i="12"/>
  <c r="F181" i="12"/>
  <c r="F180" i="12"/>
  <c r="F179" i="12"/>
  <c r="F178" i="12"/>
  <c r="F177" i="12"/>
  <c r="F176" i="12"/>
  <c r="F175" i="12"/>
  <c r="F174" i="12"/>
  <c r="F173" i="12"/>
  <c r="F172" i="12"/>
  <c r="F171" i="12"/>
  <c r="F170" i="12"/>
  <c r="F169" i="12"/>
  <c r="F168" i="12"/>
  <c r="F167" i="12"/>
  <c r="F166" i="12"/>
  <c r="F165" i="12"/>
  <c r="F164" i="12"/>
  <c r="F163" i="12"/>
  <c r="F162" i="12"/>
  <c r="F161" i="12"/>
  <c r="F160" i="12"/>
  <c r="F159" i="12"/>
  <c r="F158" i="12"/>
  <c r="F157" i="12"/>
  <c r="F156" i="12"/>
  <c r="F155" i="12"/>
  <c r="F154" i="12"/>
  <c r="F153" i="12"/>
  <c r="F152" i="12"/>
  <c r="F151" i="12"/>
  <c r="F150" i="12"/>
  <c r="F149" i="12"/>
  <c r="F148" i="12"/>
  <c r="F147" i="12"/>
  <c r="F146" i="12"/>
  <c r="F145" i="12"/>
  <c r="F144" i="12"/>
  <c r="F143" i="12"/>
  <c r="F142" i="12"/>
  <c r="F141" i="12"/>
  <c r="F140" i="12"/>
  <c r="F139" i="12"/>
  <c r="F138" i="12"/>
  <c r="F137" i="12"/>
  <c r="F136" i="12"/>
  <c r="F135" i="12"/>
  <c r="F134" i="12"/>
  <c r="F133" i="12"/>
  <c r="F132" i="12"/>
  <c r="F131" i="12"/>
  <c r="F130" i="12"/>
  <c r="F129" i="12"/>
  <c r="F128" i="12"/>
  <c r="F127" i="12"/>
  <c r="F126" i="12"/>
  <c r="F125" i="12"/>
  <c r="F124" i="12"/>
  <c r="F123" i="12"/>
  <c r="F122" i="12"/>
  <c r="F121" i="12"/>
  <c r="F120" i="12"/>
  <c r="F119" i="12"/>
  <c r="F118" i="12"/>
  <c r="F117" i="12"/>
  <c r="F116" i="12"/>
  <c r="F115" i="12"/>
  <c r="F114" i="12"/>
  <c r="F113" i="12"/>
  <c r="F112" i="12"/>
  <c r="F111" i="12"/>
  <c r="F110" i="12"/>
  <c r="F109" i="12"/>
  <c r="F108" i="12"/>
  <c r="F107" i="12"/>
  <c r="F106" i="12"/>
  <c r="F105" i="12"/>
  <c r="F104" i="12"/>
  <c r="F103" i="12"/>
  <c r="F102" i="12"/>
  <c r="F101" i="12"/>
  <c r="F100" i="12"/>
  <c r="F99" i="12"/>
  <c r="F98" i="12"/>
  <c r="F97" i="12"/>
  <c r="F96" i="12"/>
  <c r="F95" i="12"/>
  <c r="F94" i="12"/>
  <c r="F93" i="12"/>
  <c r="F92" i="12"/>
  <c r="F91" i="12"/>
  <c r="F90" i="12"/>
  <c r="F89" i="12"/>
  <c r="F88" i="12"/>
  <c r="F87" i="12"/>
  <c r="F86" i="12"/>
  <c r="F85" i="12"/>
  <c r="F84" i="12"/>
  <c r="F83" i="12"/>
  <c r="F82" i="12"/>
  <c r="F81" i="12"/>
  <c r="F80" i="12"/>
  <c r="F79" i="12"/>
  <c r="F78" i="12"/>
  <c r="F77" i="12"/>
  <c r="F76" i="12"/>
  <c r="F75" i="12"/>
  <c r="F74" i="12"/>
  <c r="F73" i="12"/>
  <c r="F72" i="12"/>
  <c r="F71" i="12"/>
  <c r="F70" i="12"/>
  <c r="F69" i="12"/>
  <c r="F68" i="12"/>
  <c r="F67" i="12"/>
  <c r="F66" i="12"/>
  <c r="F65" i="12"/>
  <c r="F64" i="12"/>
  <c r="F63" i="12"/>
  <c r="F62" i="12"/>
  <c r="F61" i="12"/>
  <c r="F60" i="12"/>
  <c r="F59" i="12"/>
  <c r="F58" i="12"/>
  <c r="F57" i="12"/>
  <c r="F56" i="12"/>
  <c r="F55" i="12"/>
  <c r="F54" i="12"/>
  <c r="F53" i="12"/>
  <c r="F52" i="12"/>
  <c r="F51" i="12"/>
  <c r="F50" i="12"/>
  <c r="F49" i="12"/>
  <c r="F48" i="12"/>
  <c r="F47" i="12"/>
  <c r="F46" i="12"/>
  <c r="F45" i="12"/>
  <c r="F44" i="12"/>
  <c r="F43" i="12"/>
  <c r="F42" i="12"/>
  <c r="F41" i="12"/>
  <c r="F40" i="12"/>
  <c r="F39" i="12"/>
  <c r="F38" i="12"/>
  <c r="F37" i="12"/>
  <c r="F36" i="12"/>
  <c r="F35" i="12"/>
  <c r="F34" i="12"/>
  <c r="F33" i="12"/>
  <c r="F32" i="12"/>
  <c r="F31" i="12"/>
  <c r="F30" i="12"/>
  <c r="F29" i="12"/>
  <c r="F28" i="12"/>
  <c r="F27" i="12"/>
  <c r="F26" i="12"/>
  <c r="F25" i="12"/>
  <c r="F24" i="12"/>
  <c r="F23" i="12"/>
  <c r="F22" i="12"/>
  <c r="F21" i="12"/>
  <c r="F20" i="12"/>
  <c r="F19" i="12"/>
  <c r="F18" i="12"/>
  <c r="F17" i="12"/>
  <c r="F16" i="12"/>
  <c r="F15" i="12"/>
  <c r="F14" i="12"/>
  <c r="F13" i="12"/>
  <c r="F12" i="12"/>
  <c r="F11" i="12"/>
  <c r="F10"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E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E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D2000" i="12"/>
  <c r="D1999" i="12"/>
  <c r="D1998" i="12"/>
  <c r="D1997" i="12"/>
  <c r="D1996" i="12"/>
  <c r="D1995" i="12"/>
  <c r="D1994" i="12"/>
  <c r="D1993" i="12"/>
  <c r="D1992" i="12"/>
  <c r="D1991" i="12"/>
  <c r="D1990" i="12"/>
  <c r="D1989" i="12"/>
  <c r="D1988" i="12"/>
  <c r="D1987" i="12"/>
  <c r="D1986" i="12"/>
  <c r="D1985" i="12"/>
  <c r="D1984" i="12"/>
  <c r="D1983" i="12"/>
  <c r="D1982" i="12"/>
  <c r="D1981" i="12"/>
  <c r="D1980" i="12"/>
  <c r="D1979" i="12"/>
  <c r="D1978" i="12"/>
  <c r="D1977" i="12"/>
  <c r="D1976" i="12"/>
  <c r="D1975" i="12"/>
  <c r="D1974" i="12"/>
  <c r="D1973" i="12"/>
  <c r="D1972" i="12"/>
  <c r="D1971" i="12"/>
  <c r="D1970" i="12"/>
  <c r="D1969" i="12"/>
  <c r="D1968" i="12"/>
  <c r="D1967" i="12"/>
  <c r="D1966" i="12"/>
  <c r="D1965" i="12"/>
  <c r="D1964" i="12"/>
  <c r="D1963" i="12"/>
  <c r="D1962" i="12"/>
  <c r="D1961" i="12"/>
  <c r="D1960" i="12"/>
  <c r="D1959" i="12"/>
  <c r="D1958" i="12"/>
  <c r="D1957" i="12"/>
  <c r="D1956" i="12"/>
  <c r="D1955" i="12"/>
  <c r="D1954" i="12"/>
  <c r="D1953" i="12"/>
  <c r="D1952" i="12"/>
  <c r="D1951" i="12"/>
  <c r="D1950" i="12"/>
  <c r="D1949" i="12"/>
  <c r="D1948" i="12"/>
  <c r="D1947" i="12"/>
  <c r="D1946" i="12"/>
  <c r="D1945" i="12"/>
  <c r="D1944" i="12"/>
  <c r="D1943" i="12"/>
  <c r="D1942" i="12"/>
  <c r="D1941" i="12"/>
  <c r="D1940" i="12"/>
  <c r="D1939" i="12"/>
  <c r="D1938" i="12"/>
  <c r="D1937" i="12"/>
  <c r="D1936" i="12"/>
  <c r="D1935" i="12"/>
  <c r="D1934" i="12"/>
  <c r="D1933" i="12"/>
  <c r="D1932" i="12"/>
  <c r="D1931" i="12"/>
  <c r="D1930" i="12"/>
  <c r="D1929" i="12"/>
  <c r="D1928" i="12"/>
  <c r="D1927" i="12"/>
  <c r="D1926" i="12"/>
  <c r="D1925" i="12"/>
  <c r="D1924" i="12"/>
  <c r="D1923" i="12"/>
  <c r="D1922" i="12"/>
  <c r="D1921" i="12"/>
  <c r="D1920" i="12"/>
  <c r="D1919" i="12"/>
  <c r="D1918" i="12"/>
  <c r="D1917" i="12"/>
  <c r="D1916" i="12"/>
  <c r="D1915" i="12"/>
  <c r="D1914" i="12"/>
  <c r="D1913" i="12"/>
  <c r="D1912" i="12"/>
  <c r="D1911" i="12"/>
  <c r="D1910" i="12"/>
  <c r="D1909" i="12"/>
  <c r="D1908" i="12"/>
  <c r="D1907" i="12"/>
  <c r="D1906" i="12"/>
  <c r="D1905" i="12"/>
  <c r="D1904" i="12"/>
  <c r="D1903" i="12"/>
  <c r="D1902" i="12"/>
  <c r="D1901" i="12"/>
  <c r="D1900" i="12"/>
  <c r="D1899" i="12"/>
  <c r="D1898" i="12"/>
  <c r="D1897" i="12"/>
  <c r="D1896" i="12"/>
  <c r="D1895" i="12"/>
  <c r="D1894" i="12"/>
  <c r="D1893" i="12"/>
  <c r="D1892" i="12"/>
  <c r="D1891" i="12"/>
  <c r="D1890" i="12"/>
  <c r="D1889" i="12"/>
  <c r="D1888" i="12"/>
  <c r="D1887" i="12"/>
  <c r="D1886" i="12"/>
  <c r="D1885" i="12"/>
  <c r="D1884" i="12"/>
  <c r="D1883" i="12"/>
  <c r="D1882" i="12"/>
  <c r="D1881" i="12"/>
  <c r="D1880" i="12"/>
  <c r="D1879" i="12"/>
  <c r="D1878" i="12"/>
  <c r="D1877" i="12"/>
  <c r="D1876" i="12"/>
  <c r="D1875" i="12"/>
  <c r="D1874" i="12"/>
  <c r="D1873" i="12"/>
  <c r="D1872" i="12"/>
  <c r="D1871" i="12"/>
  <c r="D1870" i="12"/>
  <c r="D1869" i="12"/>
  <c r="D1868" i="12"/>
  <c r="D1867" i="12"/>
  <c r="D1866" i="12"/>
  <c r="D1865" i="12"/>
  <c r="D1864" i="12"/>
  <c r="D1863" i="12"/>
  <c r="D1862" i="12"/>
  <c r="D1861" i="12"/>
  <c r="D1860" i="12"/>
  <c r="D1859" i="12"/>
  <c r="D1858" i="12"/>
  <c r="D1857" i="12"/>
  <c r="D1856" i="12"/>
  <c r="D1855" i="12"/>
  <c r="D1854" i="12"/>
  <c r="D1853" i="12"/>
  <c r="D1852" i="12"/>
  <c r="D1851" i="12"/>
  <c r="D1850" i="12"/>
  <c r="D1849" i="12"/>
  <c r="D1848" i="12"/>
  <c r="D1847" i="12"/>
  <c r="D1846" i="12"/>
  <c r="D1845" i="12"/>
  <c r="D1844" i="12"/>
  <c r="D1843" i="12"/>
  <c r="D1842" i="12"/>
  <c r="D1841" i="12"/>
  <c r="D1840" i="12"/>
  <c r="D1839" i="12"/>
  <c r="D1838" i="12"/>
  <c r="D1837" i="12"/>
  <c r="D1836" i="12"/>
  <c r="D1835" i="12"/>
  <c r="D1834" i="12"/>
  <c r="D1833" i="12"/>
  <c r="D1832" i="12"/>
  <c r="D1831" i="12"/>
  <c r="D1830" i="12"/>
  <c r="D1829" i="12"/>
  <c r="D1828" i="12"/>
  <c r="D1827" i="12"/>
  <c r="D1826" i="12"/>
  <c r="D1825" i="12"/>
  <c r="D1824" i="12"/>
  <c r="D1823" i="12"/>
  <c r="D1822" i="12"/>
  <c r="D1821" i="12"/>
  <c r="D1820" i="12"/>
  <c r="D1819" i="12"/>
  <c r="D1818" i="12"/>
  <c r="D1817" i="12"/>
  <c r="D1816" i="12"/>
  <c r="D1815" i="12"/>
  <c r="D1814" i="12"/>
  <c r="D1813" i="12"/>
  <c r="D1812" i="12"/>
  <c r="D1811" i="12"/>
  <c r="D1810" i="12"/>
  <c r="D1809" i="12"/>
  <c r="D1808" i="12"/>
  <c r="D1807" i="12"/>
  <c r="D1806" i="12"/>
  <c r="D1805" i="12"/>
  <c r="D1804" i="12"/>
  <c r="D1803" i="12"/>
  <c r="D1802" i="12"/>
  <c r="D1801" i="12"/>
  <c r="D1800" i="12"/>
  <c r="D1799" i="12"/>
  <c r="D1798" i="12"/>
  <c r="D1797" i="12"/>
  <c r="D1796" i="12"/>
  <c r="D1795" i="12"/>
  <c r="D1794" i="12"/>
  <c r="D1793" i="12"/>
  <c r="D1792" i="12"/>
  <c r="D1791" i="12"/>
  <c r="D1790" i="12"/>
  <c r="D1789" i="12"/>
  <c r="D1788" i="12"/>
  <c r="D1787" i="12"/>
  <c r="D1786" i="12"/>
  <c r="D1785" i="12"/>
  <c r="D1784" i="12"/>
  <c r="D1783" i="12"/>
  <c r="D1782" i="12"/>
  <c r="D1781" i="12"/>
  <c r="D1780" i="12"/>
  <c r="D1779" i="12"/>
  <c r="D1778" i="12"/>
  <c r="D1777" i="12"/>
  <c r="D1776" i="12"/>
  <c r="D1775" i="12"/>
  <c r="D1774" i="12"/>
  <c r="D1773" i="12"/>
  <c r="D1772" i="12"/>
  <c r="D1771" i="12"/>
  <c r="D1770" i="12"/>
  <c r="D1769" i="12"/>
  <c r="D1768" i="12"/>
  <c r="D1767" i="12"/>
  <c r="D1766" i="12"/>
  <c r="D1765" i="12"/>
  <c r="D1764" i="12"/>
  <c r="D1763" i="12"/>
  <c r="D1762" i="12"/>
  <c r="D1761" i="12"/>
  <c r="D1760" i="12"/>
  <c r="D1759" i="12"/>
  <c r="D1758" i="12"/>
  <c r="D1757" i="12"/>
  <c r="D1756" i="12"/>
  <c r="D1755" i="12"/>
  <c r="D1754" i="12"/>
  <c r="D1753" i="12"/>
  <c r="D1752" i="12"/>
  <c r="D1751" i="12"/>
  <c r="D1750" i="12"/>
  <c r="D1749" i="12"/>
  <c r="D1748" i="12"/>
  <c r="D1747" i="12"/>
  <c r="D1746" i="12"/>
  <c r="D1745" i="12"/>
  <c r="D1744" i="12"/>
  <c r="D1743" i="12"/>
  <c r="D1742" i="12"/>
  <c r="D1741" i="12"/>
  <c r="D1740" i="12"/>
  <c r="D1739" i="12"/>
  <c r="D1738" i="12"/>
  <c r="D1737" i="12"/>
  <c r="D1736" i="12"/>
  <c r="D1735" i="12"/>
  <c r="D1734" i="12"/>
  <c r="D1733" i="12"/>
  <c r="D1732" i="12"/>
  <c r="D1731" i="12"/>
  <c r="D1730" i="12"/>
  <c r="D1729" i="12"/>
  <c r="D1728" i="12"/>
  <c r="D1727" i="12"/>
  <c r="D1726" i="12"/>
  <c r="D1725" i="12"/>
  <c r="D1724" i="12"/>
  <c r="D1723" i="12"/>
  <c r="D1722" i="12"/>
  <c r="D1721" i="12"/>
  <c r="D1720" i="12"/>
  <c r="D1719" i="12"/>
  <c r="D1718" i="12"/>
  <c r="D1717" i="12"/>
  <c r="D1716" i="12"/>
  <c r="D1715" i="12"/>
  <c r="D1714" i="12"/>
  <c r="D1713" i="12"/>
  <c r="D1712" i="12"/>
  <c r="D1711" i="12"/>
  <c r="D1710" i="12"/>
  <c r="D1709" i="12"/>
  <c r="D1708" i="12"/>
  <c r="D1707" i="12"/>
  <c r="D1706" i="12"/>
  <c r="D1705" i="12"/>
  <c r="D1704" i="12"/>
  <c r="D1703" i="12"/>
  <c r="D1702" i="12"/>
  <c r="D1701" i="12"/>
  <c r="D1700" i="12"/>
  <c r="D1699" i="12"/>
  <c r="D1698" i="12"/>
  <c r="D1697" i="12"/>
  <c r="D1696" i="12"/>
  <c r="D1695" i="12"/>
  <c r="D1694" i="12"/>
  <c r="D1693" i="12"/>
  <c r="D1692" i="12"/>
  <c r="D1691" i="12"/>
  <c r="D1690" i="12"/>
  <c r="D1689" i="12"/>
  <c r="D1688" i="12"/>
  <c r="D1687" i="12"/>
  <c r="D1686" i="12"/>
  <c r="D1685" i="12"/>
  <c r="D1684" i="12"/>
  <c r="D1683" i="12"/>
  <c r="D1682" i="12"/>
  <c r="D1681" i="12"/>
  <c r="D1680" i="12"/>
  <c r="D1679" i="12"/>
  <c r="D1678" i="12"/>
  <c r="D1677" i="12"/>
  <c r="D1676" i="12"/>
  <c r="D1675" i="12"/>
  <c r="D1674" i="12"/>
  <c r="D1673" i="12"/>
  <c r="D1672" i="12"/>
  <c r="D1671" i="12"/>
  <c r="D1670" i="12"/>
  <c r="D1669" i="12"/>
  <c r="D1668" i="12"/>
  <c r="D1667" i="12"/>
  <c r="D1666" i="12"/>
  <c r="D1665" i="12"/>
  <c r="D1664" i="12"/>
  <c r="D1663" i="12"/>
  <c r="D1662" i="12"/>
  <c r="D1661" i="12"/>
  <c r="D1660" i="12"/>
  <c r="D1659" i="12"/>
  <c r="D1658" i="12"/>
  <c r="D1657" i="12"/>
  <c r="D1656" i="12"/>
  <c r="D1655" i="12"/>
  <c r="D1654" i="12"/>
  <c r="D1653" i="12"/>
  <c r="D1652" i="12"/>
  <c r="D1651" i="12"/>
  <c r="D1650" i="12"/>
  <c r="D1649" i="12"/>
  <c r="D1648" i="12"/>
  <c r="D1647" i="12"/>
  <c r="D1646" i="12"/>
  <c r="D1645" i="12"/>
  <c r="D1644" i="12"/>
  <c r="D1643" i="12"/>
  <c r="D1642" i="12"/>
  <c r="D1641" i="12"/>
  <c r="D1640" i="12"/>
  <c r="D1639" i="12"/>
  <c r="D1638" i="12"/>
  <c r="D1637" i="12"/>
  <c r="D1636" i="12"/>
  <c r="D1635" i="12"/>
  <c r="D1634" i="12"/>
  <c r="D1633" i="12"/>
  <c r="D1632" i="12"/>
  <c r="D1631" i="12"/>
  <c r="D1630" i="12"/>
  <c r="D1629" i="12"/>
  <c r="D1628" i="12"/>
  <c r="D1627" i="12"/>
  <c r="D1626" i="12"/>
  <c r="D1625" i="12"/>
  <c r="D1624" i="12"/>
  <c r="D1623" i="12"/>
  <c r="D1622" i="12"/>
  <c r="D1621" i="12"/>
  <c r="D1620" i="12"/>
  <c r="D1619" i="12"/>
  <c r="D1618" i="12"/>
  <c r="D1617" i="12"/>
  <c r="D1616" i="12"/>
  <c r="D1615" i="12"/>
  <c r="D1614" i="12"/>
  <c r="D1613" i="12"/>
  <c r="D1612" i="12"/>
  <c r="D1611" i="12"/>
  <c r="D1610" i="12"/>
  <c r="D1609" i="12"/>
  <c r="D1608" i="12"/>
  <c r="D1607" i="12"/>
  <c r="D1606" i="12"/>
  <c r="D1605" i="12"/>
  <c r="D1604" i="12"/>
  <c r="D1603" i="12"/>
  <c r="D1602" i="12"/>
  <c r="D1601" i="12"/>
  <c r="D1600" i="12"/>
  <c r="D1599" i="12"/>
  <c r="D1598" i="12"/>
  <c r="D1597" i="12"/>
  <c r="D1596" i="12"/>
  <c r="D1595" i="12"/>
  <c r="D1594" i="12"/>
  <c r="D1593" i="12"/>
  <c r="D1592" i="12"/>
  <c r="D1591" i="12"/>
  <c r="D1590" i="12"/>
  <c r="D1589" i="12"/>
  <c r="D1588" i="12"/>
  <c r="D1587" i="12"/>
  <c r="D1586" i="12"/>
  <c r="D1585" i="12"/>
  <c r="D1584" i="12"/>
  <c r="D1583" i="12"/>
  <c r="D1582" i="12"/>
  <c r="D1581" i="12"/>
  <c r="D1580" i="12"/>
  <c r="D1579" i="12"/>
  <c r="D1578" i="12"/>
  <c r="D1577" i="12"/>
  <c r="D1576" i="12"/>
  <c r="D1575" i="12"/>
  <c r="D1574" i="12"/>
  <c r="D1573" i="12"/>
  <c r="D1572" i="12"/>
  <c r="D1571" i="12"/>
  <c r="D1570" i="12"/>
  <c r="D1569" i="12"/>
  <c r="D1568" i="12"/>
  <c r="D1567" i="12"/>
  <c r="D1566" i="12"/>
  <c r="D1565" i="12"/>
  <c r="D1564" i="12"/>
  <c r="D1563" i="12"/>
  <c r="D1562" i="12"/>
  <c r="D1561" i="12"/>
  <c r="D1560" i="12"/>
  <c r="D1559" i="12"/>
  <c r="D1558" i="12"/>
  <c r="D1557" i="12"/>
  <c r="D1556" i="12"/>
  <c r="D1555" i="12"/>
  <c r="D1554" i="12"/>
  <c r="D1553" i="12"/>
  <c r="D1552" i="12"/>
  <c r="D1551" i="12"/>
  <c r="D1550" i="12"/>
  <c r="D1549" i="12"/>
  <c r="D1548" i="12"/>
  <c r="D1547" i="12"/>
  <c r="D1546" i="12"/>
  <c r="D1545" i="12"/>
  <c r="D1544" i="12"/>
  <c r="D1543" i="12"/>
  <c r="D1542" i="12"/>
  <c r="D1541" i="12"/>
  <c r="D1540" i="12"/>
  <c r="D1539" i="12"/>
  <c r="D1538" i="12"/>
  <c r="D1537" i="12"/>
  <c r="D1536" i="12"/>
  <c r="D1535" i="12"/>
  <c r="D1534" i="12"/>
  <c r="D1533" i="12"/>
  <c r="D1532" i="12"/>
  <c r="D1531" i="12"/>
  <c r="D1530" i="12"/>
  <c r="D1529" i="12"/>
  <c r="D1528" i="12"/>
  <c r="D1527" i="12"/>
  <c r="D1526" i="12"/>
  <c r="D1525" i="12"/>
  <c r="D1524" i="12"/>
  <c r="D1523" i="12"/>
  <c r="D1522" i="12"/>
  <c r="D1521" i="12"/>
  <c r="D1520" i="12"/>
  <c r="D1519" i="12"/>
  <c r="D1518" i="12"/>
  <c r="D1517" i="12"/>
  <c r="D1516" i="12"/>
  <c r="D1515" i="12"/>
  <c r="D1514" i="12"/>
  <c r="D1513" i="12"/>
  <c r="D1512" i="12"/>
  <c r="D1511" i="12"/>
  <c r="D1510" i="12"/>
  <c r="D1509" i="12"/>
  <c r="D1508" i="12"/>
  <c r="D1507" i="12"/>
  <c r="D1506" i="12"/>
  <c r="D1505" i="12"/>
  <c r="D1504" i="12"/>
  <c r="D1503" i="12"/>
  <c r="D1502" i="12"/>
  <c r="D1501" i="12"/>
  <c r="D1500" i="12"/>
  <c r="D1499" i="12"/>
  <c r="D1498" i="12"/>
  <c r="D1497" i="12"/>
  <c r="D1496" i="12"/>
  <c r="D1495" i="12"/>
  <c r="D1494" i="12"/>
  <c r="D1493" i="12"/>
  <c r="D1492" i="12"/>
  <c r="D1491" i="12"/>
  <c r="D1490" i="12"/>
  <c r="D1489" i="12"/>
  <c r="D1488" i="12"/>
  <c r="D1487" i="12"/>
  <c r="D1486" i="12"/>
  <c r="D1485" i="12"/>
  <c r="D1484" i="12"/>
  <c r="D1483" i="12"/>
  <c r="D1482" i="12"/>
  <c r="D1481" i="12"/>
  <c r="D1480" i="12"/>
  <c r="D1479" i="12"/>
  <c r="D1478" i="12"/>
  <c r="D1477" i="12"/>
  <c r="D1476" i="12"/>
  <c r="D1475" i="12"/>
  <c r="D1474" i="12"/>
  <c r="D1473" i="12"/>
  <c r="D1472" i="12"/>
  <c r="D1471" i="12"/>
  <c r="D1470" i="12"/>
  <c r="D1469" i="12"/>
  <c r="D1468" i="12"/>
  <c r="D1467" i="12"/>
  <c r="D1466" i="12"/>
  <c r="D1465" i="12"/>
  <c r="D1464" i="12"/>
  <c r="D1463" i="12"/>
  <c r="D1462" i="12"/>
  <c r="D1461" i="12"/>
  <c r="D1460" i="12"/>
  <c r="D1459" i="12"/>
  <c r="D1458" i="12"/>
  <c r="D1457" i="12"/>
  <c r="D1456" i="12"/>
  <c r="D1455" i="12"/>
  <c r="D1454" i="12"/>
  <c r="D1453" i="12"/>
  <c r="D1452" i="12"/>
  <c r="D1451" i="12"/>
  <c r="D1450" i="12"/>
  <c r="D1449" i="12"/>
  <c r="D1448" i="12"/>
  <c r="D1447" i="12"/>
  <c r="D1446" i="12"/>
  <c r="D1445" i="12"/>
  <c r="D1444" i="12"/>
  <c r="D1443" i="12"/>
  <c r="D1442" i="12"/>
  <c r="D1441" i="12"/>
  <c r="D1440" i="12"/>
  <c r="D1439" i="12"/>
  <c r="D1438" i="12"/>
  <c r="D1437" i="12"/>
  <c r="D1436" i="12"/>
  <c r="D1435" i="12"/>
  <c r="D1434" i="12"/>
  <c r="D1433" i="12"/>
  <c r="D1432" i="12"/>
  <c r="D1431" i="12"/>
  <c r="D1430" i="12"/>
  <c r="D1429" i="12"/>
  <c r="D1428" i="12"/>
  <c r="D1427" i="12"/>
  <c r="D1426" i="12"/>
  <c r="D1425" i="12"/>
  <c r="D1424" i="12"/>
  <c r="D1423" i="12"/>
  <c r="D1422" i="12"/>
  <c r="D1421" i="12"/>
  <c r="D1420" i="12"/>
  <c r="D1419" i="12"/>
  <c r="D1418" i="12"/>
  <c r="D1417" i="12"/>
  <c r="D1416" i="12"/>
  <c r="D1415" i="12"/>
  <c r="D1414" i="12"/>
  <c r="D1413" i="12"/>
  <c r="D1412" i="12"/>
  <c r="D1411" i="12"/>
  <c r="D1410" i="12"/>
  <c r="D1409" i="12"/>
  <c r="D1408" i="12"/>
  <c r="D1407" i="12"/>
  <c r="D1406" i="12"/>
  <c r="D1405" i="12"/>
  <c r="D1404" i="12"/>
  <c r="D1403" i="12"/>
  <c r="D1402" i="12"/>
  <c r="D1401" i="12"/>
  <c r="D1400" i="12"/>
  <c r="D1399" i="12"/>
  <c r="D1398" i="12"/>
  <c r="D1397" i="12"/>
  <c r="D1396" i="12"/>
  <c r="D1395" i="12"/>
  <c r="D1394" i="12"/>
  <c r="D1393" i="12"/>
  <c r="D1392" i="12"/>
  <c r="D1391" i="12"/>
  <c r="D1390" i="12"/>
  <c r="D1389" i="12"/>
  <c r="D1388" i="12"/>
  <c r="D1387" i="12"/>
  <c r="D1386" i="12"/>
  <c r="D1385" i="12"/>
  <c r="D1384" i="12"/>
  <c r="D1383" i="12"/>
  <c r="D1382" i="12"/>
  <c r="D1381" i="12"/>
  <c r="D1380" i="12"/>
  <c r="D1379" i="12"/>
  <c r="D1378" i="12"/>
  <c r="D1377" i="12"/>
  <c r="D1376" i="12"/>
  <c r="D1375" i="12"/>
  <c r="D1374" i="12"/>
  <c r="D1373" i="12"/>
  <c r="D1372" i="12"/>
  <c r="D1371" i="12"/>
  <c r="D1370" i="12"/>
  <c r="D1369" i="12"/>
  <c r="D1368" i="12"/>
  <c r="D1367" i="12"/>
  <c r="D1366" i="12"/>
  <c r="D1365" i="12"/>
  <c r="D1364" i="12"/>
  <c r="D1363" i="12"/>
  <c r="D1362" i="12"/>
  <c r="D1361" i="12"/>
  <c r="D1360" i="12"/>
  <c r="D1359" i="12"/>
  <c r="D1358" i="12"/>
  <c r="D1357" i="12"/>
  <c r="D1356" i="12"/>
  <c r="D1355" i="12"/>
  <c r="D1354" i="12"/>
  <c r="D1353" i="12"/>
  <c r="D1352" i="12"/>
  <c r="D1351" i="12"/>
  <c r="D1350" i="12"/>
  <c r="D1349" i="12"/>
  <c r="D1348" i="12"/>
  <c r="D1347" i="12"/>
  <c r="D1346" i="12"/>
  <c r="D1345" i="12"/>
  <c r="D1344" i="12"/>
  <c r="D1343" i="12"/>
  <c r="D1342" i="12"/>
  <c r="D1341" i="12"/>
  <c r="D1340" i="12"/>
  <c r="D1339" i="12"/>
  <c r="D1338" i="12"/>
  <c r="D1337" i="12"/>
  <c r="D1336" i="12"/>
  <c r="D1335" i="12"/>
  <c r="D1334" i="12"/>
  <c r="D1333" i="12"/>
  <c r="D1332" i="12"/>
  <c r="D1331" i="12"/>
  <c r="D1330" i="12"/>
  <c r="D1329" i="12"/>
  <c r="D1328" i="12"/>
  <c r="D1327" i="12"/>
  <c r="D1326" i="12"/>
  <c r="D1325" i="12"/>
  <c r="D1324" i="12"/>
  <c r="D1323" i="12"/>
  <c r="D1322" i="12"/>
  <c r="D1321" i="12"/>
  <c r="D1320" i="12"/>
  <c r="D1319" i="12"/>
  <c r="D1318" i="12"/>
  <c r="D1317" i="12"/>
  <c r="D1316" i="12"/>
  <c r="D1315" i="12"/>
  <c r="D1314" i="12"/>
  <c r="D1313" i="12"/>
  <c r="D1312" i="12"/>
  <c r="D1311" i="12"/>
  <c r="D1310" i="12"/>
  <c r="D1309" i="12"/>
  <c r="D1308" i="12"/>
  <c r="D1307" i="12"/>
  <c r="D1306" i="12"/>
  <c r="D1305" i="12"/>
  <c r="D1304" i="12"/>
  <c r="D1303" i="12"/>
  <c r="D1302" i="12"/>
  <c r="D1301" i="12"/>
  <c r="D1300" i="12"/>
  <c r="D1299" i="12"/>
  <c r="D1298" i="12"/>
  <c r="D1297" i="12"/>
  <c r="D1296" i="12"/>
  <c r="D1295" i="12"/>
  <c r="D1294" i="12"/>
  <c r="D1293" i="12"/>
  <c r="D1292" i="12"/>
  <c r="D1291" i="12"/>
  <c r="D1290" i="12"/>
  <c r="D1289" i="12"/>
  <c r="D1288" i="12"/>
  <c r="D1287" i="12"/>
  <c r="D1286" i="12"/>
  <c r="D1285" i="12"/>
  <c r="D1284" i="12"/>
  <c r="D1283" i="12"/>
  <c r="D1282" i="12"/>
  <c r="D1281" i="12"/>
  <c r="D1280" i="12"/>
  <c r="D1279" i="12"/>
  <c r="D1278" i="12"/>
  <c r="D1277" i="12"/>
  <c r="D1276" i="12"/>
  <c r="D1275" i="12"/>
  <c r="D1274" i="12"/>
  <c r="D1273" i="12"/>
  <c r="D1272" i="12"/>
  <c r="D1271" i="12"/>
  <c r="D1270" i="12"/>
  <c r="D1269" i="12"/>
  <c r="D1268" i="12"/>
  <c r="D1267" i="12"/>
  <c r="D1266" i="12"/>
  <c r="D1265" i="12"/>
  <c r="D1264" i="12"/>
  <c r="D1263" i="12"/>
  <c r="D1262" i="12"/>
  <c r="D1261" i="12"/>
  <c r="D1260" i="12"/>
  <c r="D1259" i="12"/>
  <c r="D1258" i="12"/>
  <c r="D1257" i="12"/>
  <c r="D1256" i="12"/>
  <c r="D1255" i="12"/>
  <c r="D1254" i="12"/>
  <c r="D1253" i="12"/>
  <c r="D1252" i="12"/>
  <c r="D1251" i="12"/>
  <c r="D1250" i="12"/>
  <c r="D1249" i="12"/>
  <c r="D1248" i="12"/>
  <c r="D1247" i="12"/>
  <c r="D1246" i="12"/>
  <c r="D1245" i="12"/>
  <c r="D1244" i="12"/>
  <c r="D1243" i="12"/>
  <c r="D1242" i="12"/>
  <c r="D1241" i="12"/>
  <c r="D1240" i="12"/>
  <c r="D1239" i="12"/>
  <c r="D1238" i="12"/>
  <c r="D1237" i="12"/>
  <c r="D1236" i="12"/>
  <c r="D1235" i="12"/>
  <c r="D1234" i="12"/>
  <c r="D1233" i="12"/>
  <c r="D1232" i="12"/>
  <c r="D1231" i="12"/>
  <c r="D1230" i="12"/>
  <c r="D1229" i="12"/>
  <c r="D1228" i="12"/>
  <c r="D1227" i="12"/>
  <c r="D1226" i="12"/>
  <c r="D1225" i="12"/>
  <c r="D1224" i="12"/>
  <c r="D1223" i="12"/>
  <c r="D1222" i="12"/>
  <c r="D1221" i="12"/>
  <c r="D1220" i="12"/>
  <c r="D1219" i="12"/>
  <c r="D1218" i="12"/>
  <c r="D1217" i="12"/>
  <c r="D1216" i="12"/>
  <c r="D1215" i="12"/>
  <c r="D1214" i="12"/>
  <c r="D1213" i="12"/>
  <c r="D1212" i="12"/>
  <c r="D1211" i="12"/>
  <c r="D1210" i="12"/>
  <c r="D1209" i="12"/>
  <c r="D1208" i="12"/>
  <c r="D1207" i="12"/>
  <c r="D1206" i="12"/>
  <c r="D1205" i="12"/>
  <c r="D1204" i="12"/>
  <c r="D1203" i="12"/>
  <c r="D1202" i="12"/>
  <c r="D1201" i="12"/>
  <c r="D1200" i="12"/>
  <c r="D1199" i="12"/>
  <c r="D1198" i="12"/>
  <c r="D1197" i="12"/>
  <c r="D1196" i="12"/>
  <c r="D1195" i="12"/>
  <c r="D1194" i="12"/>
  <c r="D1193" i="12"/>
  <c r="D1192" i="12"/>
  <c r="D1191" i="12"/>
  <c r="D1190" i="12"/>
  <c r="D1189" i="12"/>
  <c r="D1188" i="12"/>
  <c r="D1187" i="12"/>
  <c r="D1186" i="12"/>
  <c r="D1185" i="12"/>
  <c r="D1184" i="12"/>
  <c r="D1183" i="12"/>
  <c r="D1182" i="12"/>
  <c r="D1181" i="12"/>
  <c r="D1180" i="12"/>
  <c r="D1179" i="12"/>
  <c r="D1178" i="12"/>
  <c r="D1177" i="12"/>
  <c r="D1176" i="12"/>
  <c r="D1175" i="12"/>
  <c r="D1174" i="12"/>
  <c r="D1173" i="12"/>
  <c r="D1172" i="12"/>
  <c r="D1171" i="12"/>
  <c r="D1170" i="12"/>
  <c r="D1169" i="12"/>
  <c r="D1168" i="12"/>
  <c r="D1167" i="12"/>
  <c r="D1166" i="12"/>
  <c r="D1165" i="12"/>
  <c r="D1164" i="12"/>
  <c r="D1163" i="12"/>
  <c r="D1162" i="12"/>
  <c r="D1161" i="12"/>
  <c r="D1160" i="12"/>
  <c r="D1159" i="12"/>
  <c r="D1158" i="12"/>
  <c r="D1157" i="12"/>
  <c r="D1156" i="12"/>
  <c r="D1155" i="12"/>
  <c r="D1154" i="12"/>
  <c r="D1153" i="12"/>
  <c r="D1152" i="12"/>
  <c r="D1151" i="12"/>
  <c r="D1150" i="12"/>
  <c r="D1149" i="12"/>
  <c r="D1148" i="12"/>
  <c r="D1147" i="12"/>
  <c r="D1146" i="12"/>
  <c r="D1145" i="12"/>
  <c r="D1144" i="12"/>
  <c r="D1143" i="12"/>
  <c r="D1142" i="12"/>
  <c r="D1141" i="12"/>
  <c r="D1140" i="12"/>
  <c r="D1139" i="12"/>
  <c r="D1138" i="12"/>
  <c r="D1137" i="12"/>
  <c r="D1136" i="12"/>
  <c r="D1135" i="12"/>
  <c r="D1134" i="12"/>
  <c r="D1133" i="12"/>
  <c r="D1132" i="12"/>
  <c r="D1131" i="12"/>
  <c r="D1130" i="12"/>
  <c r="D1129" i="12"/>
  <c r="D1128" i="12"/>
  <c r="D1127" i="12"/>
  <c r="D1126" i="12"/>
  <c r="D1125" i="12"/>
  <c r="D1124" i="12"/>
  <c r="D1123" i="12"/>
  <c r="D1122" i="12"/>
  <c r="D1121" i="12"/>
  <c r="D1120" i="12"/>
  <c r="D1119" i="12"/>
  <c r="D1118" i="12"/>
  <c r="D1117" i="12"/>
  <c r="D1116" i="12"/>
  <c r="D1115" i="12"/>
  <c r="D1114" i="12"/>
  <c r="D1113" i="12"/>
  <c r="D1112" i="12"/>
  <c r="D1111" i="12"/>
  <c r="D1110" i="12"/>
  <c r="D1109" i="12"/>
  <c r="D1108" i="12"/>
  <c r="D1107" i="12"/>
  <c r="D1106" i="12"/>
  <c r="D1105" i="12"/>
  <c r="D1104" i="12"/>
  <c r="D1103" i="12"/>
  <c r="D1102" i="12"/>
  <c r="D1101" i="12"/>
  <c r="D1100" i="12"/>
  <c r="D1099" i="12"/>
  <c r="D1098" i="12"/>
  <c r="D1097" i="12"/>
  <c r="D1096" i="12"/>
  <c r="D1095" i="12"/>
  <c r="D1094" i="12"/>
  <c r="D1093" i="12"/>
  <c r="D1092" i="12"/>
  <c r="D1091" i="12"/>
  <c r="D1090" i="12"/>
  <c r="D1089" i="12"/>
  <c r="D1088" i="12"/>
  <c r="D1087" i="12"/>
  <c r="D1086" i="12"/>
  <c r="D1085" i="12"/>
  <c r="D1084" i="12"/>
  <c r="D1083" i="12"/>
  <c r="D1082" i="12"/>
  <c r="D1081" i="12"/>
  <c r="D1080" i="12"/>
  <c r="D1079" i="12"/>
  <c r="D1078" i="12"/>
  <c r="D1077" i="12"/>
  <c r="D1076" i="12"/>
  <c r="D1075" i="12"/>
  <c r="D1074" i="12"/>
  <c r="D1073" i="12"/>
  <c r="D1072" i="12"/>
  <c r="D1071" i="12"/>
  <c r="D1070" i="12"/>
  <c r="D1069" i="12"/>
  <c r="D1068" i="12"/>
  <c r="D1067" i="12"/>
  <c r="D1066" i="12"/>
  <c r="D1065" i="12"/>
  <c r="D1064" i="12"/>
  <c r="D1063" i="12"/>
  <c r="D1062" i="12"/>
  <c r="D1061" i="12"/>
  <c r="D1060" i="12"/>
  <c r="D1059" i="12"/>
  <c r="D1058" i="12"/>
  <c r="D1057" i="12"/>
  <c r="D1056" i="12"/>
  <c r="D1055" i="12"/>
  <c r="D1054" i="12"/>
  <c r="D1053" i="12"/>
  <c r="D1052" i="12"/>
  <c r="D1051" i="12"/>
  <c r="D1050" i="12"/>
  <c r="D1049" i="12"/>
  <c r="D1048" i="12"/>
  <c r="D1047" i="12"/>
  <c r="D1046" i="12"/>
  <c r="D1045" i="12"/>
  <c r="D1044" i="12"/>
  <c r="D1043" i="12"/>
  <c r="D1042" i="12"/>
  <c r="D1041" i="12"/>
  <c r="D1040" i="12"/>
  <c r="D1039" i="12"/>
  <c r="D1038" i="12"/>
  <c r="D1037" i="12"/>
  <c r="D1036" i="12"/>
  <c r="D1035" i="12"/>
  <c r="D1034" i="12"/>
  <c r="D1033" i="12"/>
  <c r="D1032" i="12"/>
  <c r="D1031" i="12"/>
  <c r="D1030" i="12"/>
  <c r="D1029" i="12"/>
  <c r="D1028" i="12"/>
  <c r="D1027" i="12"/>
  <c r="D1026" i="12"/>
  <c r="D1025" i="12"/>
  <c r="D1024" i="12"/>
  <c r="D1023" i="12"/>
  <c r="D1022" i="12"/>
  <c r="D1021" i="12"/>
  <c r="D1020" i="12"/>
  <c r="D1019" i="12"/>
  <c r="D1018" i="12"/>
  <c r="D1017" i="12"/>
  <c r="D1016" i="12"/>
  <c r="D1015" i="12"/>
  <c r="D1014" i="12"/>
  <c r="D1013" i="12"/>
  <c r="D1012" i="12"/>
  <c r="D1011" i="12"/>
  <c r="D1010" i="12"/>
  <c r="D1009" i="12"/>
  <c r="D1008" i="12"/>
  <c r="D1007" i="12"/>
  <c r="D1006" i="12"/>
  <c r="D1005" i="12"/>
  <c r="D1004" i="12"/>
  <c r="D1003" i="12"/>
  <c r="D1002" i="12"/>
  <c r="D1001" i="12"/>
  <c r="D1000" i="12"/>
  <c r="D999" i="12"/>
  <c r="D998" i="12"/>
  <c r="D997" i="12"/>
  <c r="D996" i="12"/>
  <c r="D995" i="12"/>
  <c r="D994" i="12"/>
  <c r="D993" i="12"/>
  <c r="D992" i="12"/>
  <c r="D991" i="12"/>
  <c r="D990" i="12"/>
  <c r="D989" i="12"/>
  <c r="D988" i="12"/>
  <c r="D987" i="12"/>
  <c r="D986" i="12"/>
  <c r="D985" i="12"/>
  <c r="D984" i="12"/>
  <c r="D983" i="12"/>
  <c r="D982" i="12"/>
  <c r="D981" i="12"/>
  <c r="D980" i="12"/>
  <c r="D979" i="12"/>
  <c r="D978" i="12"/>
  <c r="D977" i="12"/>
  <c r="D976" i="12"/>
  <c r="D975" i="12"/>
  <c r="D974" i="12"/>
  <c r="D973" i="12"/>
  <c r="D972" i="12"/>
  <c r="D971" i="12"/>
  <c r="D970" i="12"/>
  <c r="D969" i="12"/>
  <c r="D968" i="12"/>
  <c r="D967" i="12"/>
  <c r="D966" i="12"/>
  <c r="D965" i="12"/>
  <c r="D964" i="12"/>
  <c r="D963" i="12"/>
  <c r="D962" i="12"/>
  <c r="D961" i="12"/>
  <c r="D960" i="12"/>
  <c r="D959" i="12"/>
  <c r="D958" i="12"/>
  <c r="D957" i="12"/>
  <c r="D956" i="12"/>
  <c r="D955" i="12"/>
  <c r="D954" i="12"/>
  <c r="D953" i="12"/>
  <c r="D952" i="12"/>
  <c r="D951" i="12"/>
  <c r="D950" i="12"/>
  <c r="D949" i="12"/>
  <c r="D948" i="12"/>
  <c r="D947" i="12"/>
  <c r="D946" i="12"/>
  <c r="D945" i="12"/>
  <c r="D944" i="12"/>
  <c r="D943" i="12"/>
  <c r="D942" i="12"/>
  <c r="D941" i="12"/>
  <c r="D940" i="12"/>
  <c r="D939" i="12"/>
  <c r="D938" i="12"/>
  <c r="D937" i="12"/>
  <c r="D936" i="12"/>
  <c r="D935" i="12"/>
  <c r="D934" i="12"/>
  <c r="D933" i="12"/>
  <c r="D932" i="12"/>
  <c r="D931" i="12"/>
  <c r="D930" i="12"/>
  <c r="D929" i="12"/>
  <c r="D928" i="12"/>
  <c r="D927" i="12"/>
  <c r="D926" i="12"/>
  <c r="D925" i="12"/>
  <c r="D924" i="12"/>
  <c r="D923" i="12"/>
  <c r="D922" i="12"/>
  <c r="D921" i="12"/>
  <c r="D920" i="12"/>
  <c r="D919" i="12"/>
  <c r="D918" i="12"/>
  <c r="D917" i="12"/>
  <c r="D916" i="12"/>
  <c r="D915" i="12"/>
  <c r="D914" i="12"/>
  <c r="D913" i="12"/>
  <c r="D912" i="12"/>
  <c r="D911" i="12"/>
  <c r="D910" i="12"/>
  <c r="D909" i="12"/>
  <c r="D908" i="12"/>
  <c r="D907" i="12"/>
  <c r="D906" i="12"/>
  <c r="D905" i="12"/>
  <c r="D904" i="12"/>
  <c r="D903" i="12"/>
  <c r="D902" i="12"/>
  <c r="D901" i="12"/>
  <c r="D900" i="12"/>
  <c r="D899" i="12"/>
  <c r="D898" i="12"/>
  <c r="D897" i="12"/>
  <c r="D896" i="12"/>
  <c r="D895" i="12"/>
  <c r="D894" i="12"/>
  <c r="D893" i="12"/>
  <c r="D892" i="12"/>
  <c r="D891" i="12"/>
  <c r="D890" i="12"/>
  <c r="D889" i="12"/>
  <c r="D888" i="12"/>
  <c r="D887" i="12"/>
  <c r="D886" i="12"/>
  <c r="D885" i="12"/>
  <c r="D884" i="12"/>
  <c r="D883" i="12"/>
  <c r="D882" i="12"/>
  <c r="D881" i="12"/>
  <c r="D880" i="12"/>
  <c r="D879" i="12"/>
  <c r="D878" i="12"/>
  <c r="D877" i="12"/>
  <c r="D876" i="12"/>
  <c r="D875" i="12"/>
  <c r="D874" i="12"/>
  <c r="D873" i="12"/>
  <c r="D872" i="12"/>
  <c r="D871" i="12"/>
  <c r="D870" i="12"/>
  <c r="D869" i="12"/>
  <c r="D868" i="12"/>
  <c r="D867" i="12"/>
  <c r="D866" i="12"/>
  <c r="D865" i="12"/>
  <c r="D864" i="12"/>
  <c r="D863" i="12"/>
  <c r="D862" i="12"/>
  <c r="D861" i="12"/>
  <c r="D860" i="12"/>
  <c r="D859" i="12"/>
  <c r="D858" i="12"/>
  <c r="D857" i="12"/>
  <c r="D856" i="12"/>
  <c r="D855" i="12"/>
  <c r="D854" i="12"/>
  <c r="D853" i="12"/>
  <c r="D852" i="12"/>
  <c r="D851" i="12"/>
  <c r="D850" i="12"/>
  <c r="D849" i="12"/>
  <c r="D848" i="12"/>
  <c r="D847" i="12"/>
  <c r="D846" i="12"/>
  <c r="D845" i="12"/>
  <c r="D844" i="12"/>
  <c r="D843" i="12"/>
  <c r="D842" i="12"/>
  <c r="D841" i="12"/>
  <c r="D840" i="12"/>
  <c r="D839" i="12"/>
  <c r="D838" i="12"/>
  <c r="D837" i="12"/>
  <c r="D836" i="12"/>
  <c r="D835" i="12"/>
  <c r="D834" i="12"/>
  <c r="D833" i="12"/>
  <c r="D832" i="12"/>
  <c r="D831" i="12"/>
  <c r="D830" i="12"/>
  <c r="D829" i="12"/>
  <c r="D828" i="12"/>
  <c r="D827" i="12"/>
  <c r="D826" i="12"/>
  <c r="D825" i="12"/>
  <c r="D824" i="12"/>
  <c r="D823" i="12"/>
  <c r="D822" i="12"/>
  <c r="D821" i="12"/>
  <c r="D820" i="12"/>
  <c r="D819" i="12"/>
  <c r="D818" i="12"/>
  <c r="D817" i="12"/>
  <c r="D816" i="12"/>
  <c r="D815" i="12"/>
  <c r="D814" i="12"/>
  <c r="D813" i="12"/>
  <c r="D812" i="12"/>
  <c r="D811" i="12"/>
  <c r="D810" i="12"/>
  <c r="D809" i="12"/>
  <c r="D808" i="12"/>
  <c r="D807" i="12"/>
  <c r="D806" i="12"/>
  <c r="D805" i="12"/>
  <c r="D804" i="12"/>
  <c r="D803" i="12"/>
  <c r="D802" i="12"/>
  <c r="D801" i="12"/>
  <c r="D800" i="12"/>
  <c r="D799" i="12"/>
  <c r="D798" i="12"/>
  <c r="D797" i="12"/>
  <c r="D796" i="12"/>
  <c r="D795" i="12"/>
  <c r="D794" i="12"/>
  <c r="D793" i="12"/>
  <c r="D792" i="12"/>
  <c r="D791" i="12"/>
  <c r="D790" i="12"/>
  <c r="D789" i="12"/>
  <c r="D788" i="12"/>
  <c r="D787" i="12"/>
  <c r="D786" i="12"/>
  <c r="D785" i="12"/>
  <c r="D784" i="12"/>
  <c r="D783" i="12"/>
  <c r="D782" i="12"/>
  <c r="D781" i="12"/>
  <c r="D780" i="12"/>
  <c r="D779" i="12"/>
  <c r="D778" i="12"/>
  <c r="D777" i="12"/>
  <c r="D776" i="12"/>
  <c r="D775" i="12"/>
  <c r="D774" i="12"/>
  <c r="D773" i="12"/>
  <c r="D772" i="12"/>
  <c r="D771" i="12"/>
  <c r="D770" i="12"/>
  <c r="D769" i="12"/>
  <c r="D768" i="12"/>
  <c r="D767" i="12"/>
  <c r="D766" i="12"/>
  <c r="D765" i="12"/>
  <c r="D764" i="12"/>
  <c r="D763" i="12"/>
  <c r="D762" i="12"/>
  <c r="D761" i="12"/>
  <c r="D760" i="12"/>
  <c r="D759" i="12"/>
  <c r="D758" i="12"/>
  <c r="D757" i="12"/>
  <c r="D756" i="12"/>
  <c r="D755" i="12"/>
  <c r="D754" i="12"/>
  <c r="D753" i="12"/>
  <c r="D752" i="12"/>
  <c r="D751" i="12"/>
  <c r="D750" i="12"/>
  <c r="D749" i="12"/>
  <c r="D748" i="12"/>
  <c r="D747" i="12"/>
  <c r="D746" i="12"/>
  <c r="D745" i="12"/>
  <c r="D744" i="12"/>
  <c r="D743" i="12"/>
  <c r="D742" i="12"/>
  <c r="D741" i="12"/>
  <c r="D740" i="12"/>
  <c r="D739" i="12"/>
  <c r="D738" i="12"/>
  <c r="D737" i="12"/>
  <c r="D736" i="12"/>
  <c r="D735" i="12"/>
  <c r="D734" i="12"/>
  <c r="D733" i="12"/>
  <c r="D732" i="12"/>
  <c r="D731" i="12"/>
  <c r="D730" i="12"/>
  <c r="D729" i="12"/>
  <c r="D728" i="12"/>
  <c r="D727" i="12"/>
  <c r="D726" i="12"/>
  <c r="D725" i="12"/>
  <c r="D724" i="12"/>
  <c r="D723" i="12"/>
  <c r="D722" i="12"/>
  <c r="D721" i="12"/>
  <c r="D720" i="12"/>
  <c r="D719" i="12"/>
  <c r="D718" i="12"/>
  <c r="D717" i="12"/>
  <c r="D716" i="12"/>
  <c r="D715" i="12"/>
  <c r="D714" i="12"/>
  <c r="D713" i="12"/>
  <c r="D712" i="12"/>
  <c r="D711" i="12"/>
  <c r="D710" i="12"/>
  <c r="D709" i="12"/>
  <c r="D708" i="12"/>
  <c r="D707" i="12"/>
  <c r="D706" i="12"/>
  <c r="D705" i="12"/>
  <c r="D704" i="12"/>
  <c r="D703" i="12"/>
  <c r="D702" i="12"/>
  <c r="D701" i="12"/>
  <c r="D700" i="12"/>
  <c r="D699" i="12"/>
  <c r="D698" i="12"/>
  <c r="D697" i="12"/>
  <c r="D696" i="12"/>
  <c r="D695" i="12"/>
  <c r="D694" i="12"/>
  <c r="D693" i="12"/>
  <c r="D692" i="12"/>
  <c r="D691" i="12"/>
  <c r="D690" i="12"/>
  <c r="D689" i="12"/>
  <c r="D688" i="12"/>
  <c r="D687" i="12"/>
  <c r="D686" i="12"/>
  <c r="D685" i="12"/>
  <c r="D684" i="12"/>
  <c r="D683" i="12"/>
  <c r="D682" i="12"/>
  <c r="D681" i="12"/>
  <c r="D680" i="12"/>
  <c r="D679" i="12"/>
  <c r="D678" i="12"/>
  <c r="D677" i="12"/>
  <c r="D676" i="12"/>
  <c r="D675" i="12"/>
  <c r="D674" i="12"/>
  <c r="D673" i="12"/>
  <c r="D672" i="12"/>
  <c r="D671" i="12"/>
  <c r="D670" i="12"/>
  <c r="D669" i="12"/>
  <c r="D668" i="12"/>
  <c r="D667" i="12"/>
  <c r="D666" i="12"/>
  <c r="D665" i="12"/>
  <c r="D664" i="12"/>
  <c r="D663" i="12"/>
  <c r="D662" i="12"/>
  <c r="D661" i="12"/>
  <c r="D660" i="12"/>
  <c r="D659" i="12"/>
  <c r="D658" i="12"/>
  <c r="D657" i="12"/>
  <c r="D656" i="12"/>
  <c r="D655" i="12"/>
  <c r="D654" i="12"/>
  <c r="D653" i="12"/>
  <c r="D652" i="12"/>
  <c r="D651" i="12"/>
  <c r="D650" i="12"/>
  <c r="D649" i="12"/>
  <c r="D648" i="12"/>
  <c r="D647" i="12"/>
  <c r="D646" i="12"/>
  <c r="D645" i="12"/>
  <c r="D644" i="12"/>
  <c r="D643" i="12"/>
  <c r="D642" i="12"/>
  <c r="D641" i="12"/>
  <c r="D640" i="12"/>
  <c r="D639" i="12"/>
  <c r="D638" i="12"/>
  <c r="D637" i="12"/>
  <c r="D636" i="12"/>
  <c r="D635" i="12"/>
  <c r="D634" i="12"/>
  <c r="D633" i="12"/>
  <c r="D632" i="12"/>
  <c r="D631" i="12"/>
  <c r="D630" i="12"/>
  <c r="D629" i="12"/>
  <c r="D628" i="12"/>
  <c r="D627" i="12"/>
  <c r="D626" i="12"/>
  <c r="D625" i="12"/>
  <c r="D624" i="12"/>
  <c r="D623" i="12"/>
  <c r="D622" i="12"/>
  <c r="D621" i="12"/>
  <c r="D620" i="12"/>
  <c r="D619" i="12"/>
  <c r="D618" i="12"/>
  <c r="D617" i="12"/>
  <c r="D616" i="12"/>
  <c r="D615" i="12"/>
  <c r="D614" i="12"/>
  <c r="D613" i="12"/>
  <c r="D612" i="12"/>
  <c r="D611" i="12"/>
  <c r="D610" i="12"/>
  <c r="D609" i="12"/>
  <c r="D608" i="12"/>
  <c r="D607" i="12"/>
  <c r="D606" i="12"/>
  <c r="D605" i="12"/>
  <c r="D604" i="12"/>
  <c r="D603" i="12"/>
  <c r="D602" i="12"/>
  <c r="D601" i="12"/>
  <c r="D600" i="12"/>
  <c r="D599" i="12"/>
  <c r="D598" i="12"/>
  <c r="D597" i="12"/>
  <c r="D596" i="12"/>
  <c r="D595" i="12"/>
  <c r="D594" i="12"/>
  <c r="D593" i="12"/>
  <c r="D592" i="12"/>
  <c r="D591" i="12"/>
  <c r="D590" i="12"/>
  <c r="D589" i="12"/>
  <c r="D588" i="12"/>
  <c r="D587" i="12"/>
  <c r="D586" i="12"/>
  <c r="D585" i="12"/>
  <c r="D584" i="12"/>
  <c r="D583" i="12"/>
  <c r="D582" i="12"/>
  <c r="D581" i="12"/>
  <c r="D580" i="12"/>
  <c r="D579" i="12"/>
  <c r="D578" i="12"/>
  <c r="D577" i="12"/>
  <c r="D576" i="12"/>
  <c r="D575" i="12"/>
  <c r="D574" i="12"/>
  <c r="D573" i="12"/>
  <c r="D572" i="12"/>
  <c r="D571" i="12"/>
  <c r="D570" i="12"/>
  <c r="D569" i="12"/>
  <c r="D568" i="12"/>
  <c r="D567" i="12"/>
  <c r="D566" i="12"/>
  <c r="D565" i="12"/>
  <c r="D564" i="12"/>
  <c r="D563" i="12"/>
  <c r="D562" i="12"/>
  <c r="D561" i="12"/>
  <c r="D560" i="12"/>
  <c r="D559" i="12"/>
  <c r="D558" i="12"/>
  <c r="D557" i="12"/>
  <c r="D556" i="12"/>
  <c r="D555" i="12"/>
  <c r="D554" i="12"/>
  <c r="D553" i="12"/>
  <c r="D552" i="12"/>
  <c r="D551" i="12"/>
  <c r="D550" i="12"/>
  <c r="D549" i="12"/>
  <c r="D548" i="12"/>
  <c r="D547" i="12"/>
  <c r="D546" i="12"/>
  <c r="D545" i="12"/>
  <c r="D544" i="12"/>
  <c r="D543" i="12"/>
  <c r="D542" i="12"/>
  <c r="D541" i="12"/>
  <c r="D540" i="12"/>
  <c r="D539" i="12"/>
  <c r="D538" i="12"/>
  <c r="D537" i="12"/>
  <c r="D536" i="12"/>
  <c r="D535" i="12"/>
  <c r="D534" i="12"/>
  <c r="D533" i="12"/>
  <c r="D532" i="12"/>
  <c r="D531" i="12"/>
  <c r="D530" i="12"/>
  <c r="D529" i="12"/>
  <c r="D528" i="12"/>
  <c r="D527" i="12"/>
  <c r="D526" i="12"/>
  <c r="D525" i="12"/>
  <c r="D524" i="12"/>
  <c r="D523" i="12"/>
  <c r="D522" i="12"/>
  <c r="D521" i="12"/>
  <c r="D520" i="12"/>
  <c r="D519" i="12"/>
  <c r="D518" i="12"/>
  <c r="D517" i="12"/>
  <c r="D516" i="12"/>
  <c r="D515" i="12"/>
  <c r="D514" i="12"/>
  <c r="D513" i="12"/>
  <c r="D512" i="12"/>
  <c r="D511" i="12"/>
  <c r="D510" i="12"/>
  <c r="D509" i="12"/>
  <c r="D508" i="12"/>
  <c r="D507" i="12"/>
  <c r="D506" i="12"/>
  <c r="D505" i="12"/>
  <c r="D504" i="12"/>
  <c r="D503" i="12"/>
  <c r="D502" i="12"/>
  <c r="D501" i="12"/>
  <c r="D500" i="12"/>
  <c r="D499" i="12"/>
  <c r="D498" i="12"/>
  <c r="D497" i="12"/>
  <c r="D496" i="12"/>
  <c r="D495" i="12"/>
  <c r="D494" i="12"/>
  <c r="D493" i="12"/>
  <c r="D492" i="12"/>
  <c r="D491" i="12"/>
  <c r="D490" i="12"/>
  <c r="D489" i="12"/>
  <c r="D488" i="12"/>
  <c r="D487" i="12"/>
  <c r="D486" i="12"/>
  <c r="D485" i="12"/>
  <c r="D484" i="12"/>
  <c r="D483" i="12"/>
  <c r="D482" i="12"/>
  <c r="D481" i="12"/>
  <c r="D480" i="12"/>
  <c r="D479" i="12"/>
  <c r="D478" i="12"/>
  <c r="D477" i="12"/>
  <c r="D476" i="12"/>
  <c r="D475" i="12"/>
  <c r="D474" i="12"/>
  <c r="D473" i="12"/>
  <c r="D472" i="12"/>
  <c r="D471" i="12"/>
  <c r="D470" i="12"/>
  <c r="D469" i="12"/>
  <c r="D468" i="12"/>
  <c r="D467" i="12"/>
  <c r="D466" i="12"/>
  <c r="D465" i="12"/>
  <c r="D464" i="12"/>
  <c r="D463" i="12"/>
  <c r="D462" i="12"/>
  <c r="D461" i="12"/>
  <c r="D460" i="12"/>
  <c r="D459" i="12"/>
  <c r="D458" i="12"/>
  <c r="D457" i="12"/>
  <c r="D456" i="12"/>
  <c r="D455" i="12"/>
  <c r="D454" i="12"/>
  <c r="D453" i="12"/>
  <c r="D452" i="12"/>
  <c r="D451" i="12"/>
  <c r="D450" i="12"/>
  <c r="D449" i="12"/>
  <c r="D448" i="12"/>
  <c r="D447" i="12"/>
  <c r="D446" i="12"/>
  <c r="D445" i="12"/>
  <c r="D444" i="12"/>
  <c r="D443" i="12"/>
  <c r="D442" i="12"/>
  <c r="D441" i="12"/>
  <c r="D440" i="12"/>
  <c r="D439" i="12"/>
  <c r="D438" i="12"/>
  <c r="D437" i="12"/>
  <c r="D436" i="12"/>
  <c r="D435" i="12"/>
  <c r="D434" i="12"/>
  <c r="D433" i="12"/>
  <c r="D432" i="12"/>
  <c r="D431" i="12"/>
  <c r="D430" i="12"/>
  <c r="D429" i="12"/>
  <c r="D428" i="12"/>
  <c r="D427" i="12"/>
  <c r="D426" i="12"/>
  <c r="D425" i="12"/>
  <c r="D424" i="12"/>
  <c r="D423" i="12"/>
  <c r="D422" i="12"/>
  <c r="D421" i="12"/>
  <c r="D420" i="12"/>
  <c r="D419" i="12"/>
  <c r="D418" i="12"/>
  <c r="D417" i="12"/>
  <c r="D416" i="12"/>
  <c r="D415" i="12"/>
  <c r="D414" i="12"/>
  <c r="D413" i="12"/>
  <c r="D412" i="12"/>
  <c r="D411" i="12"/>
  <c r="D410" i="12"/>
  <c r="D409" i="12"/>
  <c r="D408" i="12"/>
  <c r="D407" i="12"/>
  <c r="D406" i="12"/>
  <c r="D405" i="12"/>
  <c r="D404" i="12"/>
  <c r="D403" i="12"/>
  <c r="D402" i="12"/>
  <c r="D401" i="12"/>
  <c r="D400" i="12"/>
  <c r="D399" i="12"/>
  <c r="D398" i="12"/>
  <c r="D397" i="12"/>
  <c r="D396" i="12"/>
  <c r="D395" i="12"/>
  <c r="D394" i="12"/>
  <c r="D393" i="12"/>
  <c r="D392" i="12"/>
  <c r="D391" i="12"/>
  <c r="D390" i="12"/>
  <c r="D389" i="12"/>
  <c r="D388" i="12"/>
  <c r="D387" i="12"/>
  <c r="D386" i="12"/>
  <c r="D385" i="12"/>
  <c r="D384" i="12"/>
  <c r="D383" i="12"/>
  <c r="D382" i="12"/>
  <c r="D381" i="12"/>
  <c r="D380" i="12"/>
  <c r="D379" i="12"/>
  <c r="D378" i="12"/>
  <c r="D377" i="12"/>
  <c r="D376" i="12"/>
  <c r="D375" i="12"/>
  <c r="D374" i="12"/>
  <c r="D373" i="12"/>
  <c r="D372" i="12"/>
  <c r="D371" i="12"/>
  <c r="D370" i="12"/>
  <c r="D369" i="12"/>
  <c r="D368" i="12"/>
  <c r="D367" i="12"/>
  <c r="D366" i="12"/>
  <c r="D365" i="12"/>
  <c r="D364" i="12"/>
  <c r="D363" i="12"/>
  <c r="D362" i="12"/>
  <c r="D361" i="12"/>
  <c r="D360" i="12"/>
  <c r="D359" i="12"/>
  <c r="D358" i="12"/>
  <c r="D357" i="12"/>
  <c r="D356" i="12"/>
  <c r="D355" i="12"/>
  <c r="D354" i="12"/>
  <c r="D353" i="12"/>
  <c r="D352" i="12"/>
  <c r="D351" i="12"/>
  <c r="D350" i="12"/>
  <c r="D349" i="12"/>
  <c r="D348" i="12"/>
  <c r="D347" i="12"/>
  <c r="D346" i="12"/>
  <c r="D345" i="12"/>
  <c r="D344" i="12"/>
  <c r="D343" i="12"/>
  <c r="D342" i="12"/>
  <c r="D341" i="12"/>
  <c r="D340" i="12"/>
  <c r="D339" i="12"/>
  <c r="D338" i="12"/>
  <c r="D337" i="12"/>
  <c r="D336" i="12"/>
  <c r="D335" i="12"/>
  <c r="D334" i="12"/>
  <c r="D333" i="12"/>
  <c r="D332" i="12"/>
  <c r="D331" i="12"/>
  <c r="D330" i="12"/>
  <c r="D329" i="12"/>
  <c r="D328" i="12"/>
  <c r="D327" i="12"/>
  <c r="D326" i="12"/>
  <c r="D325" i="12"/>
  <c r="D324" i="12"/>
  <c r="D323" i="12"/>
  <c r="D322" i="12"/>
  <c r="D321" i="12"/>
  <c r="D320" i="12"/>
  <c r="D319" i="12"/>
  <c r="D318" i="12"/>
  <c r="D317" i="12"/>
  <c r="D316" i="12"/>
  <c r="D315" i="12"/>
  <c r="D314" i="12"/>
  <c r="D313" i="12"/>
  <c r="D312" i="12"/>
  <c r="D311" i="12"/>
  <c r="D310" i="12"/>
  <c r="D309" i="12"/>
  <c r="D308" i="12"/>
  <c r="D307" i="12"/>
  <c r="D306" i="12"/>
  <c r="D305" i="12"/>
  <c r="D304" i="12"/>
  <c r="D303" i="12"/>
  <c r="D302" i="12"/>
  <c r="D301" i="12"/>
  <c r="D300" i="12"/>
  <c r="D299" i="12"/>
  <c r="D298" i="12"/>
  <c r="D297" i="12"/>
  <c r="D296" i="12"/>
  <c r="D295" i="12"/>
  <c r="D294" i="12"/>
  <c r="D293" i="12"/>
  <c r="D292" i="12"/>
  <c r="D291" i="12"/>
  <c r="D290" i="12"/>
  <c r="D289" i="12"/>
  <c r="D288" i="12"/>
  <c r="D287" i="12"/>
  <c r="D286" i="12"/>
  <c r="D285" i="12"/>
  <c r="D284" i="12"/>
  <c r="D283" i="12"/>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C2000" i="12"/>
  <c r="C1999" i="12"/>
  <c r="C1998" i="12"/>
  <c r="C1997" i="12"/>
  <c r="C1996" i="12"/>
  <c r="C1995" i="12"/>
  <c r="C1994" i="12"/>
  <c r="C1993" i="12"/>
  <c r="C1992" i="12"/>
  <c r="C1991" i="12"/>
  <c r="C1990" i="12"/>
  <c r="C1989" i="12"/>
  <c r="C1988" i="12"/>
  <c r="C1987" i="12"/>
  <c r="C1986" i="12"/>
  <c r="C1985" i="12"/>
  <c r="C1984" i="12"/>
  <c r="C1983" i="12"/>
  <c r="C1982" i="12"/>
  <c r="C1981" i="12"/>
  <c r="C1980" i="12"/>
  <c r="C1979" i="12"/>
  <c r="C1978" i="12"/>
  <c r="C1977" i="12"/>
  <c r="C1976" i="12"/>
  <c r="C1975" i="12"/>
  <c r="C1974" i="12"/>
  <c r="C1973" i="12"/>
  <c r="C1972" i="12"/>
  <c r="C1971" i="12"/>
  <c r="C1970" i="12"/>
  <c r="C1969" i="12"/>
  <c r="C1968" i="12"/>
  <c r="C1967" i="12"/>
  <c r="C1966" i="12"/>
  <c r="C1965" i="12"/>
  <c r="C1964" i="12"/>
  <c r="C1963" i="12"/>
  <c r="C1962" i="12"/>
  <c r="C1961" i="12"/>
  <c r="C1960" i="12"/>
  <c r="C1959" i="12"/>
  <c r="C1958" i="12"/>
  <c r="C1957" i="12"/>
  <c r="C1956" i="12"/>
  <c r="C1955" i="12"/>
  <c r="C1954" i="12"/>
  <c r="C1953" i="12"/>
  <c r="C1952" i="12"/>
  <c r="C1951" i="12"/>
  <c r="C1950" i="12"/>
  <c r="C1949" i="12"/>
  <c r="C1948" i="12"/>
  <c r="C1947" i="12"/>
  <c r="C1946" i="12"/>
  <c r="C1945" i="12"/>
  <c r="C1944" i="12"/>
  <c r="C1943" i="12"/>
  <c r="C1942" i="12"/>
  <c r="C1941" i="12"/>
  <c r="C1940" i="12"/>
  <c r="C1939" i="12"/>
  <c r="C1938" i="12"/>
  <c r="C1937" i="12"/>
  <c r="C1936" i="12"/>
  <c r="C1935" i="12"/>
  <c r="C1934" i="12"/>
  <c r="C1933" i="12"/>
  <c r="C1932" i="12"/>
  <c r="C1931" i="12"/>
  <c r="C1930" i="12"/>
  <c r="C1929" i="12"/>
  <c r="C1928" i="12"/>
  <c r="C1927" i="12"/>
  <c r="C1926" i="12"/>
  <c r="C1925" i="12"/>
  <c r="C1924" i="12"/>
  <c r="C1923" i="12"/>
  <c r="C1922" i="12"/>
  <c r="C1921" i="12"/>
  <c r="C1920" i="12"/>
  <c r="C1919" i="12"/>
  <c r="C1918" i="12"/>
  <c r="C1917" i="12"/>
  <c r="C1916" i="12"/>
  <c r="C1915" i="12"/>
  <c r="C1914" i="12"/>
  <c r="C1913" i="12"/>
  <c r="C1912" i="12"/>
  <c r="C1911" i="12"/>
  <c r="C1910" i="12"/>
  <c r="C1909" i="12"/>
  <c r="C1908" i="12"/>
  <c r="C1907" i="12"/>
  <c r="C1906" i="12"/>
  <c r="C1905" i="12"/>
  <c r="C1904" i="12"/>
  <c r="C1903" i="12"/>
  <c r="C1902" i="12"/>
  <c r="C1901" i="12"/>
  <c r="C1900" i="12"/>
  <c r="C1899" i="12"/>
  <c r="C1898" i="12"/>
  <c r="C1897" i="12"/>
  <c r="C1896" i="12"/>
  <c r="C1895" i="12"/>
  <c r="C1894" i="12"/>
  <c r="C1893" i="12"/>
  <c r="C1892" i="12"/>
  <c r="C1891" i="12"/>
  <c r="C1890" i="12"/>
  <c r="C1889" i="12"/>
  <c r="C1888" i="12"/>
  <c r="C1887" i="12"/>
  <c r="C1886" i="12"/>
  <c r="C1885" i="12"/>
  <c r="C1884" i="12"/>
  <c r="C1883" i="12"/>
  <c r="C1882" i="12"/>
  <c r="C1881" i="12"/>
  <c r="C1880" i="12"/>
  <c r="C1879" i="12"/>
  <c r="C1878" i="12"/>
  <c r="C1877" i="12"/>
  <c r="C1876" i="12"/>
  <c r="C1875" i="12"/>
  <c r="C1874" i="12"/>
  <c r="C1873" i="12"/>
  <c r="C1872" i="12"/>
  <c r="C1871" i="12"/>
  <c r="C1870" i="12"/>
  <c r="C1869" i="12"/>
  <c r="C1868" i="12"/>
  <c r="C1867" i="12"/>
  <c r="C1866" i="12"/>
  <c r="C1865" i="12"/>
  <c r="C1864" i="12"/>
  <c r="C1863" i="12"/>
  <c r="C1862" i="12"/>
  <c r="C1861" i="12"/>
  <c r="C1860" i="12"/>
  <c r="C1859" i="12"/>
  <c r="C1858" i="12"/>
  <c r="C1857" i="12"/>
  <c r="C1856" i="12"/>
  <c r="C1855" i="12"/>
  <c r="C1854" i="12"/>
  <c r="C1853" i="12"/>
  <c r="C1852" i="12"/>
  <c r="C1851" i="12"/>
  <c r="C1850" i="12"/>
  <c r="C1849" i="12"/>
  <c r="C1848" i="12"/>
  <c r="C1847" i="12"/>
  <c r="C1846" i="12"/>
  <c r="C1845" i="12"/>
  <c r="C1844" i="12"/>
  <c r="C1843" i="12"/>
  <c r="C1842" i="12"/>
  <c r="C1841" i="12"/>
  <c r="C1840" i="12"/>
  <c r="C1839" i="12"/>
  <c r="C1838" i="12"/>
  <c r="C1837" i="12"/>
  <c r="C1836" i="12"/>
  <c r="C1835" i="12"/>
  <c r="C1834" i="12"/>
  <c r="C1833" i="12"/>
  <c r="C1832" i="12"/>
  <c r="C1831" i="12"/>
  <c r="C1830" i="12"/>
  <c r="C1829" i="12"/>
  <c r="C1828" i="12"/>
  <c r="C1827" i="12"/>
  <c r="C1826" i="12"/>
  <c r="C1825" i="12"/>
  <c r="C1824" i="12"/>
  <c r="C1823" i="12"/>
  <c r="C1822" i="12"/>
  <c r="C1821" i="12"/>
  <c r="C1820" i="12"/>
  <c r="C1819" i="12"/>
  <c r="C1818" i="12"/>
  <c r="C1817" i="12"/>
  <c r="C1816" i="12"/>
  <c r="C1815" i="12"/>
  <c r="C1814" i="12"/>
  <c r="C1813" i="12"/>
  <c r="C1812" i="12"/>
  <c r="C1811" i="12"/>
  <c r="C1810" i="12"/>
  <c r="C1809" i="12"/>
  <c r="C1808" i="12"/>
  <c r="C1807" i="12"/>
  <c r="C1806" i="12"/>
  <c r="C1805" i="12"/>
  <c r="C1804" i="12"/>
  <c r="C1803" i="12"/>
  <c r="C1802" i="12"/>
  <c r="C1801" i="12"/>
  <c r="C1800" i="12"/>
  <c r="C1799" i="12"/>
  <c r="C1798" i="12"/>
  <c r="C1797" i="12"/>
  <c r="C1796" i="12"/>
  <c r="C1795" i="12"/>
  <c r="C1794" i="12"/>
  <c r="C1793" i="12"/>
  <c r="C1792" i="12"/>
  <c r="C1791" i="12"/>
  <c r="C1790" i="12"/>
  <c r="C1789" i="12"/>
  <c r="C1788" i="12"/>
  <c r="C1787" i="12"/>
  <c r="C1786" i="12"/>
  <c r="C1785" i="12"/>
  <c r="C1784" i="12"/>
  <c r="C1783" i="12"/>
  <c r="C1782" i="12"/>
  <c r="C1781" i="12"/>
  <c r="C1780" i="12"/>
  <c r="C1779" i="12"/>
  <c r="C1778" i="12"/>
  <c r="C1777" i="12"/>
  <c r="C1776" i="12"/>
  <c r="C1775" i="12"/>
  <c r="C1774" i="12"/>
  <c r="C1773" i="12"/>
  <c r="C1772" i="12"/>
  <c r="C1771" i="12"/>
  <c r="C1770" i="12"/>
  <c r="C1769" i="12"/>
  <c r="C1768" i="12"/>
  <c r="C1767" i="12"/>
  <c r="C1766" i="12"/>
  <c r="C1765" i="12"/>
  <c r="C1764" i="12"/>
  <c r="C1763" i="12"/>
  <c r="C1762" i="12"/>
  <c r="C1761" i="12"/>
  <c r="C1760" i="12"/>
  <c r="C1759" i="12"/>
  <c r="C1758" i="12"/>
  <c r="C1757" i="12"/>
  <c r="C1756" i="12"/>
  <c r="C1755" i="12"/>
  <c r="C1754" i="12"/>
  <c r="C1753" i="12"/>
  <c r="C1752" i="12"/>
  <c r="C1751" i="12"/>
  <c r="C1750" i="12"/>
  <c r="C1749" i="12"/>
  <c r="C1748" i="12"/>
  <c r="C1747" i="12"/>
  <c r="C1746" i="12"/>
  <c r="C1745" i="12"/>
  <c r="C1744" i="12"/>
  <c r="C1743" i="12"/>
  <c r="C1742" i="12"/>
  <c r="C1741" i="12"/>
  <c r="C1740" i="12"/>
  <c r="C1739" i="12"/>
  <c r="C1738" i="12"/>
  <c r="C1737" i="12"/>
  <c r="C1736" i="12"/>
  <c r="C1735" i="12"/>
  <c r="C1734" i="12"/>
  <c r="C1733" i="12"/>
  <c r="C1732" i="12"/>
  <c r="C1731" i="12"/>
  <c r="C1730" i="12"/>
  <c r="C1729" i="12"/>
  <c r="C1728" i="12"/>
  <c r="C1727" i="12"/>
  <c r="C1726" i="12"/>
  <c r="C1725" i="12"/>
  <c r="C1724" i="12"/>
  <c r="C1723" i="12"/>
  <c r="C1722" i="12"/>
  <c r="C1721" i="12"/>
  <c r="C1720" i="12"/>
  <c r="C1719" i="12"/>
  <c r="C1718" i="12"/>
  <c r="C1717" i="12"/>
  <c r="C1716" i="12"/>
  <c r="C1715" i="12"/>
  <c r="C1714" i="12"/>
  <c r="C1713" i="12"/>
  <c r="C1712" i="12"/>
  <c r="C1711" i="12"/>
  <c r="C1710" i="12"/>
  <c r="C1709" i="12"/>
  <c r="C1708" i="12"/>
  <c r="C1707" i="12"/>
  <c r="C1706" i="12"/>
  <c r="C1705" i="12"/>
  <c r="C1704" i="12"/>
  <c r="C1703" i="12"/>
  <c r="C1702" i="12"/>
  <c r="C1701" i="12"/>
  <c r="C1700" i="12"/>
  <c r="C1699" i="12"/>
  <c r="C1698" i="12"/>
  <c r="C1697" i="12"/>
  <c r="C1696" i="12"/>
  <c r="C1695" i="12"/>
  <c r="C1694" i="12"/>
  <c r="C1693" i="12"/>
  <c r="C1692" i="12"/>
  <c r="C1691" i="12"/>
  <c r="C1690" i="12"/>
  <c r="C1689" i="12"/>
  <c r="C1688" i="12"/>
  <c r="C1687" i="12"/>
  <c r="C1686" i="12"/>
  <c r="C1685" i="12"/>
  <c r="C1684" i="12"/>
  <c r="C1683" i="12"/>
  <c r="C1682" i="12"/>
  <c r="C1681" i="12"/>
  <c r="C1680" i="12"/>
  <c r="C1679" i="12"/>
  <c r="C1678" i="12"/>
  <c r="C1677" i="12"/>
  <c r="C1676" i="12"/>
  <c r="C1675" i="12"/>
  <c r="C1674" i="12"/>
  <c r="C1673" i="12"/>
  <c r="C1672" i="12"/>
  <c r="C1671" i="12"/>
  <c r="C1670" i="12"/>
  <c r="C1669" i="12"/>
  <c r="C1668" i="12"/>
  <c r="C1667" i="12"/>
  <c r="C1666" i="12"/>
  <c r="C1665" i="12"/>
  <c r="C1664" i="12"/>
  <c r="C1663" i="12"/>
  <c r="C1662" i="12"/>
  <c r="C1661" i="12"/>
  <c r="C1660" i="12"/>
  <c r="C1659" i="12"/>
  <c r="C1658" i="12"/>
  <c r="C1657" i="12"/>
  <c r="C1656" i="12"/>
  <c r="C1655" i="12"/>
  <c r="C1654" i="12"/>
  <c r="C1653" i="12"/>
  <c r="C1652" i="12"/>
  <c r="C1651" i="12"/>
  <c r="C1650" i="12"/>
  <c r="C1649" i="12"/>
  <c r="C1648" i="12"/>
  <c r="C1647" i="12"/>
  <c r="C1646" i="12"/>
  <c r="C1645" i="12"/>
  <c r="C1644" i="12"/>
  <c r="C1643" i="12"/>
  <c r="C1642" i="12"/>
  <c r="C1641" i="12"/>
  <c r="C1640" i="12"/>
  <c r="C1639" i="12"/>
  <c r="C1638" i="12"/>
  <c r="C1637" i="12"/>
  <c r="C1636" i="12"/>
  <c r="C1635" i="12"/>
  <c r="C1634" i="12"/>
  <c r="C1633" i="12"/>
  <c r="C1632" i="12"/>
  <c r="C1631" i="12"/>
  <c r="C1630" i="12"/>
  <c r="C1629" i="12"/>
  <c r="C1628" i="12"/>
  <c r="C1627" i="12"/>
  <c r="C1626" i="12"/>
  <c r="C1625" i="12"/>
  <c r="C1624" i="12"/>
  <c r="C1623" i="12"/>
  <c r="C1622" i="12"/>
  <c r="C1621" i="12"/>
  <c r="C1620" i="12"/>
  <c r="C1619" i="12"/>
  <c r="C1618" i="12"/>
  <c r="C1617" i="12"/>
  <c r="C1616" i="12"/>
  <c r="C1615" i="12"/>
  <c r="C1614" i="12"/>
  <c r="C1613" i="12"/>
  <c r="C1612" i="12"/>
  <c r="C1611" i="12"/>
  <c r="C1610" i="12"/>
  <c r="C1609" i="12"/>
  <c r="C1608" i="12"/>
  <c r="C1607" i="12"/>
  <c r="C1606" i="12"/>
  <c r="C1605" i="12"/>
  <c r="C1604" i="12"/>
  <c r="C1603" i="12"/>
  <c r="C1602" i="12"/>
  <c r="C1601" i="12"/>
  <c r="C1600" i="12"/>
  <c r="C1599" i="12"/>
  <c r="C1598" i="12"/>
  <c r="C1597" i="12"/>
  <c r="C1596" i="12"/>
  <c r="C1595" i="12"/>
  <c r="C1594" i="12"/>
  <c r="C1593" i="12"/>
  <c r="C1592" i="12"/>
  <c r="C1591" i="12"/>
  <c r="C1590" i="12"/>
  <c r="C1589" i="12"/>
  <c r="C1588" i="12"/>
  <c r="C1587" i="12"/>
  <c r="C1586" i="12"/>
  <c r="C1585" i="12"/>
  <c r="C1584" i="12"/>
  <c r="C1583" i="12"/>
  <c r="C1582" i="12"/>
  <c r="C1581" i="12"/>
  <c r="C1580" i="12"/>
  <c r="C1579" i="12"/>
  <c r="C1578" i="12"/>
  <c r="C1577" i="12"/>
  <c r="C1576" i="12"/>
  <c r="C1575" i="12"/>
  <c r="C1574" i="12"/>
  <c r="C1573" i="12"/>
  <c r="C1572" i="12"/>
  <c r="C1571" i="12"/>
  <c r="C1570" i="12"/>
  <c r="C1569" i="12"/>
  <c r="C1568" i="12"/>
  <c r="C1567" i="12"/>
  <c r="C1566" i="12"/>
  <c r="C1565" i="12"/>
  <c r="C1564" i="12"/>
  <c r="C1563" i="12"/>
  <c r="C1562" i="12"/>
  <c r="C1561" i="12"/>
  <c r="C1560" i="12"/>
  <c r="C1559" i="12"/>
  <c r="C1558" i="12"/>
  <c r="C1557" i="12"/>
  <c r="C1556" i="12"/>
  <c r="C1555" i="12"/>
  <c r="C1554" i="12"/>
  <c r="C1553" i="12"/>
  <c r="C1552" i="12"/>
  <c r="C1551" i="12"/>
  <c r="C1550" i="12"/>
  <c r="C1549" i="12"/>
  <c r="C1548" i="12"/>
  <c r="C1547" i="12"/>
  <c r="C1546" i="12"/>
  <c r="C1545" i="12"/>
  <c r="C1544" i="12"/>
  <c r="C1543" i="12"/>
  <c r="C1542" i="12"/>
  <c r="C1541" i="12"/>
  <c r="C1540" i="12"/>
  <c r="C1539" i="12"/>
  <c r="C1538" i="12"/>
  <c r="C1537" i="12"/>
  <c r="C1536" i="12"/>
  <c r="C1535" i="12"/>
  <c r="C1534" i="12"/>
  <c r="C1533" i="12"/>
  <c r="C1532" i="12"/>
  <c r="C1531" i="12"/>
  <c r="C1530" i="12"/>
  <c r="C1529" i="12"/>
  <c r="C1528" i="12"/>
  <c r="C1527" i="12"/>
  <c r="C1526" i="12"/>
  <c r="C1525" i="12"/>
  <c r="C1524" i="12"/>
  <c r="C1523" i="12"/>
  <c r="C1522" i="12"/>
  <c r="C1521" i="12"/>
  <c r="C1520" i="12"/>
  <c r="C1519" i="12"/>
  <c r="C1518" i="12"/>
  <c r="C1517" i="12"/>
  <c r="C1516" i="12"/>
  <c r="C1515" i="12"/>
  <c r="C1514" i="12"/>
  <c r="C1513" i="12"/>
  <c r="C1512" i="12"/>
  <c r="C1511" i="12"/>
  <c r="C1510" i="12"/>
  <c r="C1509" i="12"/>
  <c r="C1508" i="12"/>
  <c r="C1507" i="12"/>
  <c r="C1506" i="12"/>
  <c r="C1505" i="12"/>
  <c r="C1504" i="12"/>
  <c r="C1503" i="12"/>
  <c r="C1502" i="12"/>
  <c r="C1501" i="12"/>
  <c r="C1500" i="12"/>
  <c r="C1499" i="12"/>
  <c r="C1498" i="12"/>
  <c r="C1497" i="12"/>
  <c r="C1496" i="12"/>
  <c r="C1495" i="12"/>
  <c r="C1494" i="12"/>
  <c r="C1493" i="12"/>
  <c r="C1492" i="12"/>
  <c r="C1491" i="12"/>
  <c r="C1490" i="12"/>
  <c r="C1489" i="12"/>
  <c r="C1488" i="12"/>
  <c r="C1487" i="12"/>
  <c r="C1486" i="12"/>
  <c r="C1485" i="12"/>
  <c r="C1484" i="12"/>
  <c r="C1483" i="12"/>
  <c r="C1482" i="12"/>
  <c r="C1481" i="12"/>
  <c r="C1480" i="12"/>
  <c r="C1479" i="12"/>
  <c r="C1478" i="12"/>
  <c r="C1477" i="12"/>
  <c r="C1476" i="12"/>
  <c r="C1475" i="12"/>
  <c r="C1474" i="12"/>
  <c r="C1473" i="12"/>
  <c r="C1472" i="12"/>
  <c r="C1471" i="12"/>
  <c r="C1470" i="12"/>
  <c r="C1469" i="12"/>
  <c r="C1468" i="12"/>
  <c r="C1467" i="12"/>
  <c r="C1466" i="12"/>
  <c r="C1465" i="12"/>
  <c r="C1464" i="12"/>
  <c r="C1463" i="12"/>
  <c r="C1462" i="12"/>
  <c r="C1461" i="12"/>
  <c r="C1460" i="12"/>
  <c r="C1459" i="12"/>
  <c r="C1458" i="12"/>
  <c r="C1457" i="12"/>
  <c r="C1456" i="12"/>
  <c r="C1455" i="12"/>
  <c r="C1454" i="12"/>
  <c r="C1453" i="12"/>
  <c r="C1452" i="12"/>
  <c r="C1451" i="12"/>
  <c r="C1450" i="12"/>
  <c r="C1449" i="12"/>
  <c r="C1448" i="12"/>
  <c r="C1447" i="12"/>
  <c r="C1446" i="12"/>
  <c r="C1445" i="12"/>
  <c r="C1444" i="12"/>
  <c r="C1443" i="12"/>
  <c r="C1442" i="12"/>
  <c r="C1441" i="12"/>
  <c r="C1440" i="12"/>
  <c r="C1439" i="12"/>
  <c r="C1438" i="12"/>
  <c r="C1437" i="12"/>
  <c r="C1436" i="12"/>
  <c r="C1435" i="12"/>
  <c r="C1434" i="12"/>
  <c r="C1433" i="12"/>
  <c r="C1432" i="12"/>
  <c r="C1431" i="12"/>
  <c r="C1430" i="12"/>
  <c r="C1429" i="12"/>
  <c r="C1428" i="12"/>
  <c r="C1427" i="12"/>
  <c r="C1426" i="12"/>
  <c r="C1425" i="12"/>
  <c r="C1424" i="12"/>
  <c r="C1423" i="12"/>
  <c r="C1422" i="12"/>
  <c r="C1421" i="12"/>
  <c r="C1420" i="12"/>
  <c r="C1419" i="12"/>
  <c r="C1418" i="12"/>
  <c r="C1417" i="12"/>
  <c r="C1416" i="12"/>
  <c r="C1415" i="12"/>
  <c r="C1414" i="12"/>
  <c r="C1413" i="12"/>
  <c r="C1412" i="12"/>
  <c r="C1411" i="12"/>
  <c r="C1410" i="12"/>
  <c r="C1409" i="12"/>
  <c r="C1408" i="12"/>
  <c r="C1407" i="12"/>
  <c r="C1406" i="12"/>
  <c r="C1405" i="12"/>
  <c r="C1404" i="12"/>
  <c r="C1403" i="12"/>
  <c r="C1402" i="12"/>
  <c r="C1401" i="12"/>
  <c r="C1400" i="12"/>
  <c r="C1399" i="12"/>
  <c r="C1398" i="12"/>
  <c r="C1397" i="12"/>
  <c r="C1396" i="12"/>
  <c r="C1395" i="12"/>
  <c r="C1394" i="12"/>
  <c r="C1393" i="12"/>
  <c r="C1392" i="12"/>
  <c r="C1391" i="12"/>
  <c r="C1390" i="12"/>
  <c r="C1389" i="12"/>
  <c r="C1388" i="12"/>
  <c r="C1387" i="12"/>
  <c r="C1386" i="12"/>
  <c r="C1385" i="12"/>
  <c r="C1384" i="12"/>
  <c r="C1383" i="12"/>
  <c r="C1382" i="12"/>
  <c r="C1381" i="12"/>
  <c r="C1380" i="12"/>
  <c r="C1379" i="12"/>
  <c r="C1378" i="12"/>
  <c r="C1377" i="12"/>
  <c r="C1376" i="12"/>
  <c r="C1375" i="12"/>
  <c r="C1374" i="12"/>
  <c r="C1373" i="12"/>
  <c r="C1372" i="12"/>
  <c r="C1371" i="12"/>
  <c r="C1370" i="12"/>
  <c r="C1369" i="12"/>
  <c r="C1368" i="12"/>
  <c r="C1367" i="12"/>
  <c r="C1366" i="12"/>
  <c r="C1365" i="12"/>
  <c r="C1364" i="12"/>
  <c r="C1363" i="12"/>
  <c r="C1362" i="12"/>
  <c r="C1361" i="12"/>
  <c r="C1360" i="12"/>
  <c r="C1359" i="12"/>
  <c r="C1358" i="12"/>
  <c r="C1357" i="12"/>
  <c r="C1356" i="12"/>
  <c r="C1355" i="12"/>
  <c r="C1354" i="12"/>
  <c r="C1353" i="12"/>
  <c r="C1352" i="12"/>
  <c r="C1351" i="12"/>
  <c r="C1350" i="12"/>
  <c r="C1349" i="12"/>
  <c r="C1348" i="12"/>
  <c r="C1347" i="12"/>
  <c r="C1346" i="12"/>
  <c r="C1345" i="12"/>
  <c r="C1344" i="12"/>
  <c r="C1343" i="12"/>
  <c r="C1342" i="12"/>
  <c r="C1341" i="12"/>
  <c r="C1340" i="12"/>
  <c r="C1339" i="12"/>
  <c r="C1338" i="12"/>
  <c r="C1337" i="12"/>
  <c r="C1336" i="12"/>
  <c r="C1335" i="12"/>
  <c r="C1334" i="12"/>
  <c r="C1333" i="12"/>
  <c r="C1332" i="12"/>
  <c r="C1331" i="12"/>
  <c r="C1330" i="12"/>
  <c r="C1329" i="12"/>
  <c r="C1328" i="12"/>
  <c r="C1327" i="12"/>
  <c r="C1326" i="12"/>
  <c r="C1325" i="12"/>
  <c r="C1324" i="12"/>
  <c r="C1323" i="12"/>
  <c r="C1322" i="12"/>
  <c r="C1321" i="12"/>
  <c r="C1320" i="12"/>
  <c r="C1319" i="12"/>
  <c r="C1318" i="12"/>
  <c r="C1317" i="12"/>
  <c r="C1316" i="12"/>
  <c r="C1315" i="12"/>
  <c r="C1314" i="12"/>
  <c r="C1313" i="12"/>
  <c r="C1312" i="12"/>
  <c r="C1311" i="12"/>
  <c r="C1310" i="12"/>
  <c r="C1309" i="12"/>
  <c r="C1308" i="12"/>
  <c r="C1307" i="12"/>
  <c r="C1306" i="12"/>
  <c r="C1305" i="12"/>
  <c r="C1304" i="12"/>
  <c r="C1303" i="12"/>
  <c r="C1302" i="12"/>
  <c r="C1301" i="12"/>
  <c r="C1300" i="12"/>
  <c r="C1299" i="12"/>
  <c r="C1298" i="12"/>
  <c r="C1297" i="12"/>
  <c r="C1296" i="12"/>
  <c r="C1295" i="12"/>
  <c r="C1294" i="12"/>
  <c r="C1293" i="12"/>
  <c r="C1292" i="12"/>
  <c r="C1291" i="12"/>
  <c r="C1290" i="12"/>
  <c r="C1289" i="12"/>
  <c r="C1288" i="12"/>
  <c r="C1287" i="12"/>
  <c r="C1286" i="12"/>
  <c r="C1285" i="12"/>
  <c r="C1284" i="12"/>
  <c r="C1283" i="12"/>
  <c r="C1282" i="12"/>
  <c r="C1281" i="12"/>
  <c r="C1280" i="12"/>
  <c r="C1279" i="12"/>
  <c r="C1278" i="12"/>
  <c r="C1277" i="12"/>
  <c r="C1276" i="12"/>
  <c r="C1275" i="12"/>
  <c r="C1274" i="12"/>
  <c r="C1273" i="12"/>
  <c r="C1272" i="12"/>
  <c r="C1271" i="12"/>
  <c r="C1270" i="12"/>
  <c r="C1269" i="12"/>
  <c r="C1268" i="12"/>
  <c r="C1267" i="12"/>
  <c r="C1266" i="12"/>
  <c r="C1265" i="12"/>
  <c r="C1264" i="12"/>
  <c r="C1263" i="12"/>
  <c r="C1262" i="12"/>
  <c r="C1261" i="12"/>
  <c r="C1260" i="12"/>
  <c r="C1259" i="12"/>
  <c r="C1258" i="12"/>
  <c r="C1257" i="12"/>
  <c r="C1256" i="12"/>
  <c r="C1255" i="12"/>
  <c r="C1254" i="12"/>
  <c r="C1253" i="12"/>
  <c r="C1252" i="12"/>
  <c r="C1251" i="12"/>
  <c r="C1250" i="12"/>
  <c r="C1249" i="12"/>
  <c r="C1248" i="12"/>
  <c r="C1247" i="12"/>
  <c r="C1246" i="12"/>
  <c r="C1245" i="12"/>
  <c r="C1244" i="12"/>
  <c r="C1243" i="12"/>
  <c r="C1242" i="12"/>
  <c r="C1241" i="12"/>
  <c r="C1240" i="12"/>
  <c r="C1239" i="12"/>
  <c r="C1238" i="12"/>
  <c r="C1237" i="12"/>
  <c r="C1236" i="12"/>
  <c r="C1235" i="12"/>
  <c r="C1234" i="12"/>
  <c r="C1233" i="12"/>
  <c r="C1232" i="12"/>
  <c r="C1231" i="12"/>
  <c r="C1230" i="12"/>
  <c r="C1229" i="12"/>
  <c r="C1228" i="12"/>
  <c r="C1227" i="12"/>
  <c r="C1226" i="12"/>
  <c r="C1225" i="12"/>
  <c r="C1224" i="12"/>
  <c r="C1223" i="12"/>
  <c r="C1222" i="12"/>
  <c r="C1221" i="12"/>
  <c r="C1220" i="12"/>
  <c r="C1219" i="12"/>
  <c r="C1218" i="12"/>
  <c r="C1217" i="12"/>
  <c r="C1216" i="12"/>
  <c r="C1215" i="12"/>
  <c r="C1214" i="12"/>
  <c r="C1213" i="12"/>
  <c r="C1212" i="12"/>
  <c r="C1211" i="12"/>
  <c r="C1210" i="12"/>
  <c r="C1209" i="12"/>
  <c r="C1208" i="12"/>
  <c r="C1207" i="12"/>
  <c r="C1206" i="12"/>
  <c r="C1205" i="12"/>
  <c r="C1204" i="12"/>
  <c r="C1203" i="12"/>
  <c r="C1202" i="12"/>
  <c r="C1201" i="12"/>
  <c r="C1200" i="12"/>
  <c r="C1199" i="12"/>
  <c r="C1198" i="12"/>
  <c r="C1197" i="12"/>
  <c r="C1196" i="12"/>
  <c r="C1195" i="12"/>
  <c r="C1194" i="12"/>
  <c r="C1193" i="12"/>
  <c r="C1192" i="12"/>
  <c r="C1191" i="12"/>
  <c r="C1190" i="12"/>
  <c r="C1189" i="12"/>
  <c r="C1188" i="12"/>
  <c r="C1187" i="12"/>
  <c r="C1186" i="12"/>
  <c r="C1185" i="12"/>
  <c r="C1184" i="12"/>
  <c r="C1183" i="12"/>
  <c r="C1182" i="12"/>
  <c r="C1181" i="12"/>
  <c r="C1180" i="12"/>
  <c r="C1179" i="12"/>
  <c r="C1178" i="12"/>
  <c r="C1177" i="12"/>
  <c r="C1176" i="12"/>
  <c r="C1175" i="12"/>
  <c r="C1174" i="12"/>
  <c r="C1173" i="12"/>
  <c r="C1172" i="12"/>
  <c r="C1171" i="12"/>
  <c r="C1170" i="12"/>
  <c r="C1169" i="12"/>
  <c r="C1168" i="12"/>
  <c r="C1167" i="12"/>
  <c r="C1166" i="12"/>
  <c r="C1165" i="12"/>
  <c r="C1164" i="12"/>
  <c r="C1163" i="12"/>
  <c r="C1162" i="12"/>
  <c r="C1161" i="12"/>
  <c r="C1160" i="12"/>
  <c r="C1159" i="12"/>
  <c r="C1158" i="12"/>
  <c r="C1157" i="12"/>
  <c r="C1156" i="12"/>
  <c r="C1155" i="12"/>
  <c r="C1154" i="12"/>
  <c r="C1153" i="12"/>
  <c r="C1152" i="12"/>
  <c r="C1151" i="12"/>
  <c r="C1150" i="12"/>
  <c r="C1149" i="12"/>
  <c r="C1148" i="12"/>
  <c r="C1147" i="12"/>
  <c r="C1146" i="12"/>
  <c r="C1145" i="12"/>
  <c r="C1144" i="12"/>
  <c r="C1143" i="12"/>
  <c r="C1142" i="12"/>
  <c r="C1141" i="12"/>
  <c r="C1140" i="12"/>
  <c r="C1139" i="12"/>
  <c r="C1138" i="12"/>
  <c r="C1137" i="12"/>
  <c r="C1136" i="12"/>
  <c r="C1135" i="12"/>
  <c r="C1134" i="12"/>
  <c r="C1133" i="12"/>
  <c r="C1132" i="12"/>
  <c r="C1131" i="12"/>
  <c r="C1130" i="12"/>
  <c r="C1129" i="12"/>
  <c r="C1128" i="12"/>
  <c r="C1127" i="12"/>
  <c r="C1126" i="12"/>
  <c r="C1125" i="12"/>
  <c r="C1124" i="12"/>
  <c r="C1123" i="12"/>
  <c r="C1122" i="12"/>
  <c r="C1121" i="12"/>
  <c r="C1120" i="12"/>
  <c r="C1119" i="12"/>
  <c r="C1118" i="12"/>
  <c r="C1117" i="12"/>
  <c r="C1116" i="12"/>
  <c r="C1115" i="12"/>
  <c r="C1114" i="12"/>
  <c r="C1113" i="12"/>
  <c r="C1112" i="12"/>
  <c r="C1111" i="12"/>
  <c r="C1110" i="12"/>
  <c r="C1109" i="12"/>
  <c r="C1108" i="12"/>
  <c r="C1107" i="12"/>
  <c r="C1106" i="12"/>
  <c r="C1105" i="12"/>
  <c r="C1104" i="12"/>
  <c r="C1103" i="12"/>
  <c r="C1102" i="12"/>
  <c r="C1101" i="12"/>
  <c r="C1100" i="12"/>
  <c r="C1099" i="12"/>
  <c r="C1098" i="12"/>
  <c r="C1097" i="12"/>
  <c r="C1096" i="12"/>
  <c r="C1095" i="12"/>
  <c r="C1094" i="12"/>
  <c r="C1093" i="12"/>
  <c r="C1092" i="12"/>
  <c r="C1091" i="12"/>
  <c r="C1090" i="12"/>
  <c r="C1089" i="12"/>
  <c r="C1088" i="12"/>
  <c r="C1087" i="12"/>
  <c r="C1086" i="12"/>
  <c r="C1085" i="12"/>
  <c r="C1084" i="12"/>
  <c r="C1083" i="12"/>
  <c r="C1082" i="12"/>
  <c r="C1081" i="12"/>
  <c r="C1080" i="12"/>
  <c r="C1079" i="12"/>
  <c r="C1078" i="12"/>
  <c r="C1077" i="12"/>
  <c r="C1076" i="12"/>
  <c r="C1075" i="12"/>
  <c r="C1074" i="12"/>
  <c r="C1073" i="12"/>
  <c r="C1072" i="12"/>
  <c r="C1071" i="12"/>
  <c r="C1070" i="12"/>
  <c r="C1069" i="12"/>
  <c r="C1068" i="12"/>
  <c r="C1067" i="12"/>
  <c r="C1066" i="12"/>
  <c r="C1065" i="12"/>
  <c r="C1064" i="12"/>
  <c r="C1063" i="12"/>
  <c r="C1062" i="12"/>
  <c r="C1061" i="12"/>
  <c r="C1060" i="12"/>
  <c r="C1059" i="12"/>
  <c r="C1058" i="12"/>
  <c r="C1057" i="12"/>
  <c r="C1056" i="12"/>
  <c r="C1055" i="12"/>
  <c r="C1054" i="12"/>
  <c r="C1053" i="12"/>
  <c r="C1052" i="12"/>
  <c r="C1051" i="12"/>
  <c r="C1050" i="12"/>
  <c r="C1049" i="12"/>
  <c r="C1048" i="12"/>
  <c r="C1047" i="12"/>
  <c r="C1046" i="12"/>
  <c r="C1045" i="12"/>
  <c r="C1044" i="12"/>
  <c r="C1043" i="12"/>
  <c r="C1042" i="12"/>
  <c r="C1041" i="12"/>
  <c r="C1040" i="12"/>
  <c r="C1039" i="12"/>
  <c r="C1038" i="12"/>
  <c r="C1037" i="12"/>
  <c r="C1036" i="12"/>
  <c r="C1035" i="12"/>
  <c r="C1034" i="12"/>
  <c r="C1033" i="12"/>
  <c r="C1032" i="12"/>
  <c r="C1031" i="12"/>
  <c r="C1030" i="12"/>
  <c r="C1029" i="12"/>
  <c r="C1028" i="12"/>
  <c r="C1027" i="12"/>
  <c r="C1026" i="12"/>
  <c r="C1025" i="12"/>
  <c r="C1024" i="12"/>
  <c r="C1023" i="12"/>
  <c r="C1022" i="12"/>
  <c r="C1021" i="12"/>
  <c r="C1020" i="12"/>
  <c r="C1019" i="12"/>
  <c r="C1018" i="12"/>
  <c r="C1017" i="12"/>
  <c r="C1016" i="12"/>
  <c r="C1015" i="12"/>
  <c r="C1014" i="12"/>
  <c r="C1013" i="12"/>
  <c r="C1012" i="12"/>
  <c r="C1011" i="12"/>
  <c r="C1010" i="12"/>
  <c r="C1009" i="12"/>
  <c r="C1008" i="12"/>
  <c r="C1007" i="12"/>
  <c r="C1006" i="12"/>
  <c r="C1005" i="12"/>
  <c r="C1004" i="12"/>
  <c r="C1003" i="12"/>
  <c r="C1002" i="12"/>
  <c r="C1001" i="12"/>
  <c r="C1000" i="12"/>
  <c r="C999" i="12"/>
  <c r="C998" i="12"/>
  <c r="C997" i="12"/>
  <c r="C996" i="12"/>
  <c r="C995" i="12"/>
  <c r="C994" i="12"/>
  <c r="C993" i="12"/>
  <c r="C992" i="12"/>
  <c r="C991" i="12"/>
  <c r="C990" i="12"/>
  <c r="C989" i="12"/>
  <c r="C988" i="12"/>
  <c r="C987" i="12"/>
  <c r="C986" i="12"/>
  <c r="C985" i="12"/>
  <c r="C984" i="12"/>
  <c r="C983" i="12"/>
  <c r="C982" i="12"/>
  <c r="C981" i="12"/>
  <c r="C980" i="12"/>
  <c r="C979" i="12"/>
  <c r="C978" i="12"/>
  <c r="C977" i="12"/>
  <c r="C976" i="12"/>
  <c r="C975" i="12"/>
  <c r="C974" i="12"/>
  <c r="C973" i="12"/>
  <c r="C972" i="12"/>
  <c r="C971" i="12"/>
  <c r="C970" i="12"/>
  <c r="C969" i="12"/>
  <c r="C968" i="12"/>
  <c r="C967" i="12"/>
  <c r="C966" i="12"/>
  <c r="C965" i="12"/>
  <c r="C964" i="12"/>
  <c r="C963" i="12"/>
  <c r="C962" i="12"/>
  <c r="C961" i="12"/>
  <c r="C960" i="12"/>
  <c r="C959" i="12"/>
  <c r="C958" i="12"/>
  <c r="C957" i="12"/>
  <c r="C956" i="12"/>
  <c r="C955" i="12"/>
  <c r="C954" i="12"/>
  <c r="C953" i="12"/>
  <c r="C952" i="12"/>
  <c r="C951" i="12"/>
  <c r="C950" i="12"/>
  <c r="C949" i="12"/>
  <c r="C948" i="12"/>
  <c r="C947" i="12"/>
  <c r="C946" i="12"/>
  <c r="C945" i="12"/>
  <c r="C944" i="12"/>
  <c r="C943" i="12"/>
  <c r="C942" i="12"/>
  <c r="C941" i="12"/>
  <c r="C940" i="12"/>
  <c r="C939" i="12"/>
  <c r="C938" i="12"/>
  <c r="C937" i="12"/>
  <c r="C936" i="12"/>
  <c r="C935" i="12"/>
  <c r="C934" i="12"/>
  <c r="C933" i="12"/>
  <c r="C932" i="12"/>
  <c r="C931" i="12"/>
  <c r="C930" i="12"/>
  <c r="C929" i="12"/>
  <c r="C928" i="12"/>
  <c r="C927" i="12"/>
  <c r="C926" i="12"/>
  <c r="C925" i="12"/>
  <c r="C924" i="12"/>
  <c r="C923" i="12"/>
  <c r="C922" i="12"/>
  <c r="C921" i="12"/>
  <c r="C920" i="12"/>
  <c r="C919" i="12"/>
  <c r="C918" i="12"/>
  <c r="C917" i="12"/>
  <c r="C916" i="12"/>
  <c r="C915" i="12"/>
  <c r="C914" i="12"/>
  <c r="C913" i="12"/>
  <c r="C912" i="12"/>
  <c r="C911" i="12"/>
  <c r="C910" i="12"/>
  <c r="C909" i="12"/>
  <c r="C908" i="12"/>
  <c r="C907" i="12"/>
  <c r="C906" i="12"/>
  <c r="C905" i="12"/>
  <c r="C904" i="12"/>
  <c r="C903" i="12"/>
  <c r="C902" i="12"/>
  <c r="C901" i="12"/>
  <c r="C900" i="12"/>
  <c r="C899" i="12"/>
  <c r="C898" i="12"/>
  <c r="C897" i="12"/>
  <c r="C896" i="12"/>
  <c r="C895" i="12"/>
  <c r="C894" i="12"/>
  <c r="C893" i="12"/>
  <c r="C892" i="12"/>
  <c r="C891" i="12"/>
  <c r="C890" i="12"/>
  <c r="C889" i="12"/>
  <c r="C888" i="12"/>
  <c r="C887" i="12"/>
  <c r="C886" i="12"/>
  <c r="C885" i="12"/>
  <c r="C884" i="12"/>
  <c r="C883" i="12"/>
  <c r="C882" i="12"/>
  <c r="C881" i="12"/>
  <c r="C880" i="12"/>
  <c r="C879" i="12"/>
  <c r="C878" i="12"/>
  <c r="C877" i="12"/>
  <c r="C876" i="12"/>
  <c r="C875" i="12"/>
  <c r="C874" i="12"/>
  <c r="C873" i="12"/>
  <c r="C872" i="12"/>
  <c r="C871" i="12"/>
  <c r="C870" i="12"/>
  <c r="C869" i="12"/>
  <c r="C868" i="12"/>
  <c r="C867" i="12"/>
  <c r="C866" i="12"/>
  <c r="C865" i="12"/>
  <c r="C864" i="12"/>
  <c r="C863" i="12"/>
  <c r="C862" i="12"/>
  <c r="C861" i="12"/>
  <c r="C860" i="12"/>
  <c r="C859" i="12"/>
  <c r="C858" i="12"/>
  <c r="C857" i="12"/>
  <c r="C856" i="12"/>
  <c r="C855" i="12"/>
  <c r="C854" i="12"/>
  <c r="C853" i="12"/>
  <c r="C852" i="12"/>
  <c r="C851" i="12"/>
  <c r="C850" i="12"/>
  <c r="C849" i="12"/>
  <c r="C848" i="12"/>
  <c r="C847" i="12"/>
  <c r="C846" i="12"/>
  <c r="C845" i="12"/>
  <c r="C844" i="12"/>
  <c r="C843" i="12"/>
  <c r="C842" i="12"/>
  <c r="C841" i="12"/>
  <c r="C840" i="12"/>
  <c r="C839" i="12"/>
  <c r="C838" i="12"/>
  <c r="C837" i="12"/>
  <c r="C836" i="12"/>
  <c r="C835" i="12"/>
  <c r="C834" i="12"/>
  <c r="C833" i="12"/>
  <c r="C832" i="12"/>
  <c r="C831" i="12"/>
  <c r="C830" i="12"/>
  <c r="C829" i="12"/>
  <c r="C828" i="12"/>
  <c r="C827" i="12"/>
  <c r="C826" i="12"/>
  <c r="C825" i="12"/>
  <c r="C824" i="12"/>
  <c r="C823" i="12"/>
  <c r="C822" i="12"/>
  <c r="C821" i="12"/>
  <c r="C820" i="12"/>
  <c r="C819" i="12"/>
  <c r="C818" i="12"/>
  <c r="C817" i="12"/>
  <c r="C816" i="12"/>
  <c r="C815" i="12"/>
  <c r="C814" i="12"/>
  <c r="C813" i="12"/>
  <c r="C812" i="12"/>
  <c r="C811" i="12"/>
  <c r="C810" i="12"/>
  <c r="C809" i="12"/>
  <c r="C808" i="12"/>
  <c r="C807" i="12"/>
  <c r="C806" i="12"/>
  <c r="C805" i="12"/>
  <c r="C804" i="12"/>
  <c r="C803" i="12"/>
  <c r="C802" i="12"/>
  <c r="C801" i="12"/>
  <c r="C800" i="12"/>
  <c r="C799" i="12"/>
  <c r="C798" i="12"/>
  <c r="C797" i="12"/>
  <c r="C796" i="12"/>
  <c r="C795" i="12"/>
  <c r="C794" i="12"/>
  <c r="C793" i="12"/>
  <c r="C792" i="12"/>
  <c r="C791" i="12"/>
  <c r="C790" i="12"/>
  <c r="C789" i="12"/>
  <c r="C788" i="12"/>
  <c r="C787" i="12"/>
  <c r="C786" i="12"/>
  <c r="C785" i="12"/>
  <c r="C784" i="12"/>
  <c r="C783" i="12"/>
  <c r="C782" i="12"/>
  <c r="C781" i="12"/>
  <c r="C780" i="12"/>
  <c r="C779" i="12"/>
  <c r="C778" i="12"/>
  <c r="C777" i="12"/>
  <c r="C776" i="12"/>
  <c r="C775" i="12"/>
  <c r="C774" i="12"/>
  <c r="C773" i="12"/>
  <c r="C772" i="12"/>
  <c r="C771" i="12"/>
  <c r="C770" i="12"/>
  <c r="C769" i="12"/>
  <c r="C768" i="12"/>
  <c r="C767" i="12"/>
  <c r="C766" i="12"/>
  <c r="C765" i="12"/>
  <c r="C764" i="12"/>
  <c r="C763" i="12"/>
  <c r="C762" i="12"/>
  <c r="C761" i="12"/>
  <c r="C760" i="12"/>
  <c r="C759" i="12"/>
  <c r="C758" i="12"/>
  <c r="C757" i="12"/>
  <c r="C756" i="12"/>
  <c r="C755" i="12"/>
  <c r="C754" i="12"/>
  <c r="C753" i="12"/>
  <c r="C752" i="12"/>
  <c r="C751" i="12"/>
  <c r="C750" i="12"/>
  <c r="C749" i="12"/>
  <c r="C748" i="12"/>
  <c r="C747" i="12"/>
  <c r="C746" i="12"/>
  <c r="C745" i="12"/>
  <c r="C744" i="12"/>
  <c r="C743" i="12"/>
  <c r="C742" i="12"/>
  <c r="C741" i="12"/>
  <c r="C740" i="12"/>
  <c r="C739" i="12"/>
  <c r="C738" i="12"/>
  <c r="C737" i="12"/>
  <c r="C736" i="12"/>
  <c r="C735" i="12"/>
  <c r="C734" i="12"/>
  <c r="C733" i="12"/>
  <c r="C732" i="12"/>
  <c r="C731" i="12"/>
  <c r="C730" i="12"/>
  <c r="C729" i="12"/>
  <c r="C728" i="12"/>
  <c r="C727" i="12"/>
  <c r="C726" i="12"/>
  <c r="C725" i="12"/>
  <c r="C724" i="12"/>
  <c r="C723" i="12"/>
  <c r="C722" i="12"/>
  <c r="C721" i="12"/>
  <c r="C720" i="12"/>
  <c r="C719" i="12"/>
  <c r="C718" i="12"/>
  <c r="C717" i="12"/>
  <c r="C716" i="12"/>
  <c r="C715" i="12"/>
  <c r="C714" i="12"/>
  <c r="C713" i="12"/>
  <c r="C712" i="12"/>
  <c r="C711" i="12"/>
  <c r="C710" i="12"/>
  <c r="C709" i="12"/>
  <c r="C708" i="12"/>
  <c r="C707" i="12"/>
  <c r="C706" i="12"/>
  <c r="C705" i="12"/>
  <c r="C704" i="12"/>
  <c r="C703" i="12"/>
  <c r="C702" i="12"/>
  <c r="C701" i="12"/>
  <c r="C700" i="12"/>
  <c r="C699" i="12"/>
  <c r="C698" i="12"/>
  <c r="C697" i="12"/>
  <c r="C696" i="12"/>
  <c r="C695" i="12"/>
  <c r="C694" i="12"/>
  <c r="C693" i="12"/>
  <c r="C692" i="12"/>
  <c r="C691" i="12"/>
  <c r="C690" i="12"/>
  <c r="C689" i="12"/>
  <c r="C688" i="12"/>
  <c r="C687" i="12"/>
  <c r="C686" i="12"/>
  <c r="C685" i="12"/>
  <c r="C684" i="12"/>
  <c r="C683" i="12"/>
  <c r="C682" i="12"/>
  <c r="C681" i="12"/>
  <c r="C680" i="12"/>
  <c r="C679" i="12"/>
  <c r="C678" i="12"/>
  <c r="C677" i="12"/>
  <c r="C676" i="12"/>
  <c r="C675" i="12"/>
  <c r="C674" i="12"/>
  <c r="C673" i="12"/>
  <c r="C672" i="12"/>
  <c r="C671" i="12"/>
  <c r="C670" i="12"/>
  <c r="C669" i="12"/>
  <c r="C668" i="12"/>
  <c r="C667" i="12"/>
  <c r="C666" i="12"/>
  <c r="C665" i="12"/>
  <c r="C664" i="12"/>
  <c r="C663" i="12"/>
  <c r="C662" i="12"/>
  <c r="C661" i="12"/>
  <c r="C660" i="12"/>
  <c r="C659" i="12"/>
  <c r="C658" i="12"/>
  <c r="C657" i="12"/>
  <c r="C656" i="12"/>
  <c r="C655" i="12"/>
  <c r="C654" i="12"/>
  <c r="C653" i="12"/>
  <c r="C652" i="12"/>
  <c r="C651" i="12"/>
  <c r="C650" i="12"/>
  <c r="C649" i="12"/>
  <c r="C648" i="12"/>
  <c r="C647" i="12"/>
  <c r="C646" i="12"/>
  <c r="C645" i="12"/>
  <c r="C644" i="12"/>
  <c r="C643" i="12"/>
  <c r="C642" i="12"/>
  <c r="C641" i="12"/>
  <c r="C640" i="12"/>
  <c r="C639" i="12"/>
  <c r="C638" i="12"/>
  <c r="C637" i="12"/>
  <c r="C636" i="12"/>
  <c r="C635" i="12"/>
  <c r="C634" i="12"/>
  <c r="C633" i="12"/>
  <c r="C632" i="12"/>
  <c r="C631" i="12"/>
  <c r="C630" i="12"/>
  <c r="C629" i="12"/>
  <c r="C628" i="12"/>
  <c r="C627" i="12"/>
  <c r="C626" i="12"/>
  <c r="C625" i="12"/>
  <c r="C624" i="12"/>
  <c r="C623" i="12"/>
  <c r="C622" i="12"/>
  <c r="C621" i="12"/>
  <c r="C620" i="12"/>
  <c r="C619" i="12"/>
  <c r="C618" i="12"/>
  <c r="C617" i="12"/>
  <c r="C616" i="12"/>
  <c r="C615" i="12"/>
  <c r="C614" i="12"/>
  <c r="C613" i="12"/>
  <c r="C612" i="12"/>
  <c r="C611" i="12"/>
  <c r="C610" i="12"/>
  <c r="C609" i="12"/>
  <c r="C608" i="12"/>
  <c r="C607" i="12"/>
  <c r="C606" i="12"/>
  <c r="C605" i="12"/>
  <c r="C604" i="12"/>
  <c r="C603" i="12"/>
  <c r="C602" i="12"/>
  <c r="C601" i="12"/>
  <c r="C600" i="12"/>
  <c r="C599" i="12"/>
  <c r="C598" i="12"/>
  <c r="C597" i="12"/>
  <c r="C596" i="12"/>
  <c r="C595" i="12"/>
  <c r="C594" i="12"/>
  <c r="C593" i="12"/>
  <c r="C592" i="12"/>
  <c r="C591" i="12"/>
  <c r="C590" i="12"/>
  <c r="C589" i="12"/>
  <c r="C588" i="12"/>
  <c r="C587" i="12"/>
  <c r="C586" i="12"/>
  <c r="C585" i="12"/>
  <c r="C584" i="12"/>
  <c r="C583" i="12"/>
  <c r="C582" i="12"/>
  <c r="C581" i="12"/>
  <c r="C580" i="12"/>
  <c r="C579" i="12"/>
  <c r="C578" i="12"/>
  <c r="C577" i="12"/>
  <c r="C576" i="12"/>
  <c r="C575" i="12"/>
  <c r="C574" i="12"/>
  <c r="C573" i="12"/>
  <c r="C572" i="12"/>
  <c r="C571" i="12"/>
  <c r="C570" i="12"/>
  <c r="C569" i="12"/>
  <c r="C568" i="12"/>
  <c r="C567" i="12"/>
  <c r="C566" i="12"/>
  <c r="C565" i="12"/>
  <c r="C564" i="12"/>
  <c r="C563" i="12"/>
  <c r="C562" i="12"/>
  <c r="C561" i="12"/>
  <c r="C560" i="12"/>
  <c r="C559" i="12"/>
  <c r="C558" i="12"/>
  <c r="C557" i="12"/>
  <c r="C556" i="12"/>
  <c r="C555" i="12"/>
  <c r="C554" i="12"/>
  <c r="C553" i="12"/>
  <c r="C552" i="12"/>
  <c r="C551" i="12"/>
  <c r="C550" i="12"/>
  <c r="C549" i="12"/>
  <c r="C548" i="12"/>
  <c r="C547" i="12"/>
  <c r="C546" i="12"/>
  <c r="C545" i="12"/>
  <c r="C544" i="12"/>
  <c r="C543" i="12"/>
  <c r="C542" i="12"/>
  <c r="C541" i="12"/>
  <c r="C540" i="12"/>
  <c r="C539" i="12"/>
  <c r="C538" i="12"/>
  <c r="C537" i="12"/>
  <c r="C536" i="12"/>
  <c r="C535" i="12"/>
  <c r="C534" i="12"/>
  <c r="C533" i="12"/>
  <c r="C532" i="12"/>
  <c r="C531" i="12"/>
  <c r="C530" i="12"/>
  <c r="C529" i="12"/>
  <c r="C528" i="12"/>
  <c r="C527" i="12"/>
  <c r="C526" i="12"/>
  <c r="C525" i="12"/>
  <c r="C524" i="12"/>
  <c r="C523" i="12"/>
  <c r="C522" i="12"/>
  <c r="C521" i="12"/>
  <c r="C520" i="12"/>
  <c r="C519" i="12"/>
  <c r="C518" i="12"/>
  <c r="C517" i="12"/>
  <c r="C516" i="12"/>
  <c r="C515" i="12"/>
  <c r="C514" i="12"/>
  <c r="C513" i="12"/>
  <c r="C512" i="12"/>
  <c r="C511" i="12"/>
  <c r="C510" i="12"/>
  <c r="C509" i="12"/>
  <c r="C508" i="12"/>
  <c r="C507" i="12"/>
  <c r="C506" i="12"/>
  <c r="C505" i="12"/>
  <c r="C504" i="12"/>
  <c r="C503" i="12"/>
  <c r="C502" i="12"/>
  <c r="C501" i="12"/>
  <c r="C500" i="12"/>
  <c r="C499" i="12"/>
  <c r="C498" i="12"/>
  <c r="C497" i="12"/>
  <c r="C496" i="12"/>
  <c r="C495" i="12"/>
  <c r="C494" i="12"/>
  <c r="C493" i="12"/>
  <c r="C492" i="12"/>
  <c r="C491" i="12"/>
  <c r="C490" i="12"/>
  <c r="C489" i="12"/>
  <c r="C488" i="12"/>
  <c r="C487" i="12"/>
  <c r="C486" i="12"/>
  <c r="C485" i="12"/>
  <c r="C484" i="12"/>
  <c r="C483" i="12"/>
  <c r="C482" i="12"/>
  <c r="C481" i="12"/>
  <c r="C480" i="12"/>
  <c r="C479" i="12"/>
  <c r="C478" i="12"/>
  <c r="C477" i="12"/>
  <c r="C476" i="12"/>
  <c r="C475" i="12"/>
  <c r="C474" i="12"/>
  <c r="C473" i="12"/>
  <c r="C472" i="12"/>
  <c r="C471" i="12"/>
  <c r="C470" i="12"/>
  <c r="C469" i="12"/>
  <c r="C468" i="12"/>
  <c r="C467" i="12"/>
  <c r="C466" i="12"/>
  <c r="C465" i="12"/>
  <c r="C464" i="12"/>
  <c r="C463" i="12"/>
  <c r="C462" i="12"/>
  <c r="C461" i="12"/>
  <c r="C460" i="12"/>
  <c r="C459" i="12"/>
  <c r="C458" i="12"/>
  <c r="C457" i="12"/>
  <c r="C456" i="12"/>
  <c r="C455" i="12"/>
  <c r="C454" i="12"/>
  <c r="C453" i="12"/>
  <c r="C452" i="12"/>
  <c r="C451" i="12"/>
  <c r="C450" i="12"/>
  <c r="C449" i="12"/>
  <c r="C448" i="12"/>
  <c r="C447" i="12"/>
  <c r="C446" i="12"/>
  <c r="C445" i="12"/>
  <c r="C444" i="12"/>
  <c r="C443" i="12"/>
  <c r="C442" i="12"/>
  <c r="C441" i="12"/>
  <c r="C440" i="12"/>
  <c r="C439" i="12"/>
  <c r="C438" i="12"/>
  <c r="C437" i="12"/>
  <c r="C436" i="12"/>
  <c r="C435" i="12"/>
  <c r="C434" i="12"/>
  <c r="C433" i="12"/>
  <c r="C432" i="12"/>
  <c r="C431" i="12"/>
  <c r="C430" i="12"/>
  <c r="C429" i="12"/>
  <c r="C428" i="12"/>
  <c r="C427" i="12"/>
  <c r="C426" i="12"/>
  <c r="C425" i="12"/>
  <c r="C424" i="12"/>
  <c r="C423" i="12"/>
  <c r="C422" i="12"/>
  <c r="C421" i="12"/>
  <c r="C420" i="12"/>
  <c r="C419" i="12"/>
  <c r="C418" i="12"/>
  <c r="C417" i="12"/>
  <c r="C416" i="12"/>
  <c r="C415" i="12"/>
  <c r="C414" i="12"/>
  <c r="C413" i="12"/>
  <c r="C412" i="12"/>
  <c r="C411" i="12"/>
  <c r="C410" i="12"/>
  <c r="C409" i="12"/>
  <c r="C408" i="12"/>
  <c r="C407" i="12"/>
  <c r="C406" i="12"/>
  <c r="C405" i="12"/>
  <c r="C404" i="12"/>
  <c r="C403" i="12"/>
  <c r="C402" i="12"/>
  <c r="C401" i="12"/>
  <c r="C400" i="12"/>
  <c r="C399" i="12"/>
  <c r="C398" i="12"/>
  <c r="C397" i="12"/>
  <c r="C396" i="12"/>
  <c r="C395" i="12"/>
  <c r="C394" i="12"/>
  <c r="C393" i="12"/>
  <c r="C392" i="12"/>
  <c r="C391" i="12"/>
  <c r="C390" i="12"/>
  <c r="C389" i="12"/>
  <c r="C388" i="12"/>
  <c r="C387" i="12"/>
  <c r="C386" i="12"/>
  <c r="C385" i="12"/>
  <c r="C384" i="12"/>
  <c r="C383" i="12"/>
  <c r="C382" i="12"/>
  <c r="C381" i="12"/>
  <c r="C380" i="12"/>
  <c r="C379" i="12"/>
  <c r="C378" i="12"/>
  <c r="C377" i="12"/>
  <c r="C376" i="12"/>
  <c r="C375" i="12"/>
  <c r="C374" i="12"/>
  <c r="C373" i="12"/>
  <c r="C372" i="12"/>
  <c r="C371" i="12"/>
  <c r="C370" i="12"/>
  <c r="C369" i="12"/>
  <c r="C368" i="12"/>
  <c r="C367" i="12"/>
  <c r="C366" i="12"/>
  <c r="C365" i="12"/>
  <c r="C364" i="12"/>
  <c r="C363" i="12"/>
  <c r="C362" i="12"/>
  <c r="C361" i="12"/>
  <c r="C360" i="12"/>
  <c r="C359" i="12"/>
  <c r="C358" i="12"/>
  <c r="C357" i="12"/>
  <c r="C356" i="12"/>
  <c r="C355" i="12"/>
  <c r="C354" i="12"/>
  <c r="C353" i="12"/>
  <c r="C352" i="12"/>
  <c r="C351" i="12"/>
  <c r="C350" i="12"/>
  <c r="C349" i="12"/>
  <c r="C348" i="12"/>
  <c r="C347" i="12"/>
  <c r="C346" i="12"/>
  <c r="C345" i="12"/>
  <c r="C344" i="12"/>
  <c r="C343" i="12"/>
  <c r="C342" i="12"/>
  <c r="C341" i="12"/>
  <c r="C340" i="12"/>
  <c r="C339" i="12"/>
  <c r="C338" i="12"/>
  <c r="C337" i="12"/>
  <c r="C336" i="12"/>
  <c r="C335" i="12"/>
  <c r="C334" i="12"/>
  <c r="C333" i="12"/>
  <c r="C332" i="12"/>
  <c r="C331" i="12"/>
  <c r="C330" i="12"/>
  <c r="C329" i="12"/>
  <c r="C328" i="12"/>
  <c r="C327" i="12"/>
  <c r="C326" i="12"/>
  <c r="C325" i="12"/>
  <c r="C324" i="12"/>
  <c r="C323" i="12"/>
  <c r="C322" i="12"/>
  <c r="C321" i="12"/>
  <c r="C320" i="12"/>
  <c r="C319" i="12"/>
  <c r="C318" i="12"/>
  <c r="C317" i="12"/>
  <c r="C316" i="12"/>
  <c r="C315" i="12"/>
  <c r="C314" i="12"/>
  <c r="C313" i="12"/>
  <c r="C312" i="12"/>
  <c r="C311" i="12"/>
  <c r="C310" i="12"/>
  <c r="C309" i="12"/>
  <c r="C308" i="12"/>
  <c r="C307" i="12"/>
  <c r="C306" i="12"/>
  <c r="C305" i="12"/>
  <c r="C304" i="12"/>
  <c r="C303" i="12"/>
  <c r="C302" i="12"/>
  <c r="C301" i="12"/>
  <c r="C300" i="12"/>
  <c r="C299" i="12"/>
  <c r="C298" i="12"/>
  <c r="C297" i="12"/>
  <c r="C296" i="12"/>
  <c r="C295" i="12"/>
  <c r="C294" i="12"/>
  <c r="C293" i="12"/>
  <c r="C292" i="12"/>
  <c r="C291" i="12"/>
  <c r="C290" i="12"/>
  <c r="C289" i="12"/>
  <c r="C288" i="12"/>
  <c r="C287" i="12"/>
  <c r="C286" i="12"/>
  <c r="C285" i="12"/>
  <c r="C284" i="12"/>
  <c r="C283" i="12"/>
  <c r="C282" i="12"/>
  <c r="C281" i="12"/>
  <c r="C280" i="12"/>
  <c r="C279" i="12"/>
  <c r="C278" i="12"/>
  <c r="C277" i="12"/>
  <c r="C276" i="12"/>
  <c r="C275" i="12"/>
  <c r="C274" i="12"/>
  <c r="C273" i="12"/>
  <c r="C272" i="12"/>
  <c r="C271" i="12"/>
  <c r="C270" i="12"/>
  <c r="C269" i="12"/>
  <c r="C268" i="12"/>
  <c r="C267" i="12"/>
  <c r="C266" i="12"/>
  <c r="C265" i="12"/>
  <c r="C264" i="12"/>
  <c r="C263" i="12"/>
  <c r="C262" i="12"/>
  <c r="C261" i="12"/>
  <c r="C260" i="12"/>
  <c r="C259" i="12"/>
  <c r="C258" i="12"/>
  <c r="C257" i="12"/>
  <c r="C256" i="12"/>
  <c r="C255" i="12"/>
  <c r="C25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4" i="12"/>
  <c r="C213" i="12"/>
  <c r="C212" i="12"/>
  <c r="C211" i="12"/>
  <c r="C210" i="12"/>
  <c r="C209" i="12"/>
  <c r="C208" i="12"/>
  <c r="C207" i="12"/>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8" i="12"/>
  <c r="C167" i="12"/>
  <c r="C166" i="12"/>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B2000" i="12"/>
  <c r="B1999" i="12"/>
  <c r="B1998" i="12"/>
  <c r="B1997" i="12"/>
  <c r="B1996" i="12"/>
  <c r="B1995" i="12"/>
  <c r="B1994" i="12"/>
  <c r="B1993" i="12"/>
  <c r="B1992" i="12"/>
  <c r="B1991" i="12"/>
  <c r="B1990" i="12"/>
  <c r="B1989" i="12"/>
  <c r="B1988" i="12"/>
  <c r="B1987" i="12"/>
  <c r="B1986" i="12"/>
  <c r="B1985" i="12"/>
  <c r="B1984" i="12"/>
  <c r="B1983" i="12"/>
  <c r="B1982" i="12"/>
  <c r="B1981" i="12"/>
  <c r="B1980" i="12"/>
  <c r="B1979" i="12"/>
  <c r="B1978" i="12"/>
  <c r="B1977" i="12"/>
  <c r="B1976" i="12"/>
  <c r="B1975" i="12"/>
  <c r="B1974" i="12"/>
  <c r="B1973" i="12"/>
  <c r="B1972" i="12"/>
  <c r="B1971" i="12"/>
  <c r="B1970" i="12"/>
  <c r="B1969" i="12"/>
  <c r="B1968" i="12"/>
  <c r="B1967" i="12"/>
  <c r="B1966" i="12"/>
  <c r="B1965" i="12"/>
  <c r="B1964" i="12"/>
  <c r="B1963" i="12"/>
  <c r="B1962" i="12"/>
  <c r="B1961" i="12"/>
  <c r="B1960" i="12"/>
  <c r="B1959" i="12"/>
  <c r="B1958" i="12"/>
  <c r="B1957" i="12"/>
  <c r="B1956" i="12"/>
  <c r="B1955" i="12"/>
  <c r="B1954" i="12"/>
  <c r="B1953" i="12"/>
  <c r="B1952" i="12"/>
  <c r="B1951" i="12"/>
  <c r="B1950" i="12"/>
  <c r="B1949" i="12"/>
  <c r="B1948" i="12"/>
  <c r="B1947" i="12"/>
  <c r="B1946" i="12"/>
  <c r="B1945" i="12"/>
  <c r="B1944" i="12"/>
  <c r="B1943" i="12"/>
  <c r="B1942" i="12"/>
  <c r="B1941" i="12"/>
  <c r="B1940" i="12"/>
  <c r="B1939" i="12"/>
  <c r="B1938" i="12"/>
  <c r="B1937" i="12"/>
  <c r="B1936" i="12"/>
  <c r="B1935" i="12"/>
  <c r="B1934" i="12"/>
  <c r="B1933" i="12"/>
  <c r="B1932" i="12"/>
  <c r="B1931" i="12"/>
  <c r="B1930" i="12"/>
  <c r="B1929" i="12"/>
  <c r="B1928" i="12"/>
  <c r="B1927" i="12"/>
  <c r="B1926" i="12"/>
  <c r="B1925" i="12"/>
  <c r="B1924" i="12"/>
  <c r="B1923" i="12"/>
  <c r="B1922" i="12"/>
  <c r="B1921" i="12"/>
  <c r="B1920" i="12"/>
  <c r="B1919" i="12"/>
  <c r="B1918" i="12"/>
  <c r="B1917" i="12"/>
  <c r="B1916" i="12"/>
  <c r="B1915" i="12"/>
  <c r="B1914" i="12"/>
  <c r="B1913" i="12"/>
  <c r="B1912" i="12"/>
  <c r="B1911" i="12"/>
  <c r="B1910" i="12"/>
  <c r="B1909" i="12"/>
  <c r="B1908" i="12"/>
  <c r="B1907" i="12"/>
  <c r="B1906" i="12"/>
  <c r="B1905" i="12"/>
  <c r="B1904" i="12"/>
  <c r="B1903" i="12"/>
  <c r="B1902" i="12"/>
  <c r="B1901" i="12"/>
  <c r="B1900" i="12"/>
  <c r="B1899" i="12"/>
  <c r="B1898" i="12"/>
  <c r="B1897" i="12"/>
  <c r="B1896" i="12"/>
  <c r="B1895" i="12"/>
  <c r="B1894" i="12"/>
  <c r="B1893" i="12"/>
  <c r="B1892" i="12"/>
  <c r="B1891" i="12"/>
  <c r="B1890" i="12"/>
  <c r="B1889" i="12"/>
  <c r="B1888" i="12"/>
  <c r="B1887" i="12"/>
  <c r="B1886" i="12"/>
  <c r="B1885" i="12"/>
  <c r="B1884" i="12"/>
  <c r="B1883" i="12"/>
  <c r="B1882" i="12"/>
  <c r="B1881" i="12"/>
  <c r="B1880" i="12"/>
  <c r="B1879" i="12"/>
  <c r="B1878" i="12"/>
  <c r="B1877" i="12"/>
  <c r="B1876" i="12"/>
  <c r="B1875" i="12"/>
  <c r="B1874" i="12"/>
  <c r="B1873" i="12"/>
  <c r="B1872" i="12"/>
  <c r="B1871" i="12"/>
  <c r="B1870" i="12"/>
  <c r="B1869" i="12"/>
  <c r="B1868" i="12"/>
  <c r="B1867" i="12"/>
  <c r="B1866" i="12"/>
  <c r="B1865" i="12"/>
  <c r="B1864" i="12"/>
  <c r="B1863" i="12"/>
  <c r="B1862" i="12"/>
  <c r="B1861" i="12"/>
  <c r="B1860" i="12"/>
  <c r="B1859" i="12"/>
  <c r="B1858" i="12"/>
  <c r="B1857" i="12"/>
  <c r="B1856" i="12"/>
  <c r="B1855" i="12"/>
  <c r="B1854" i="12"/>
  <c r="B1853" i="12"/>
  <c r="B1852" i="12"/>
  <c r="B1851" i="12"/>
  <c r="B1850" i="12"/>
  <c r="B1849" i="12"/>
  <c r="B1848" i="12"/>
  <c r="B1847" i="12"/>
  <c r="B1846" i="12"/>
  <c r="B1845" i="12"/>
  <c r="B1844" i="12"/>
  <c r="B1843" i="12"/>
  <c r="B1842" i="12"/>
  <c r="B1841" i="12"/>
  <c r="B1840" i="12"/>
  <c r="B1839" i="12"/>
  <c r="B1838" i="12"/>
  <c r="B1837" i="12"/>
  <c r="B1836" i="12"/>
  <c r="B1835" i="12"/>
  <c r="B1834" i="12"/>
  <c r="B1833" i="12"/>
  <c r="B1832" i="12"/>
  <c r="B1831" i="12"/>
  <c r="B1830" i="12"/>
  <c r="B1829" i="12"/>
  <c r="B1828" i="12"/>
  <c r="B1827" i="12"/>
  <c r="B1826" i="12"/>
  <c r="B1825" i="12"/>
  <c r="B1824" i="12"/>
  <c r="B1823" i="12"/>
  <c r="B1822" i="12"/>
  <c r="B1821" i="12"/>
  <c r="B1820" i="12"/>
  <c r="B1819" i="12"/>
  <c r="B1818" i="12"/>
  <c r="B1817" i="12"/>
  <c r="B1816" i="12"/>
  <c r="B1815" i="12"/>
  <c r="B1814" i="12"/>
  <c r="B1813" i="12"/>
  <c r="B1812" i="12"/>
  <c r="B1811" i="12"/>
  <c r="B1810" i="12"/>
  <c r="B1809" i="12"/>
  <c r="B1808" i="12"/>
  <c r="B1807" i="12"/>
  <c r="B1806" i="12"/>
  <c r="B1805" i="12"/>
  <c r="B1804" i="12"/>
  <c r="B1803" i="12"/>
  <c r="B1802" i="12"/>
  <c r="B1801" i="12"/>
  <c r="B1800" i="12"/>
  <c r="B1799" i="12"/>
  <c r="B1798" i="12"/>
  <c r="B1797" i="12"/>
  <c r="B1796" i="12"/>
  <c r="B1795" i="12"/>
  <c r="B1794" i="12"/>
  <c r="B1793" i="12"/>
  <c r="B1792" i="12"/>
  <c r="B1791" i="12"/>
  <c r="B1790" i="12"/>
  <c r="B1789" i="12"/>
  <c r="B1788" i="12"/>
  <c r="B1787" i="12"/>
  <c r="B1786" i="12"/>
  <c r="B1785" i="12"/>
  <c r="B1784" i="12"/>
  <c r="B1783" i="12"/>
  <c r="B1782" i="12"/>
  <c r="B1781" i="12"/>
  <c r="B1780" i="12"/>
  <c r="B1779" i="12"/>
  <c r="B1778" i="12"/>
  <c r="B1777" i="12"/>
  <c r="B1776" i="12"/>
  <c r="B1775" i="12"/>
  <c r="B1774" i="12"/>
  <c r="B1773" i="12"/>
  <c r="B1772" i="12"/>
  <c r="B1771" i="12"/>
  <c r="B1770" i="12"/>
  <c r="B1769" i="12"/>
  <c r="B1768" i="12"/>
  <c r="B1767" i="12"/>
  <c r="B1766" i="12"/>
  <c r="B1765" i="12"/>
  <c r="B1764" i="12"/>
  <c r="B1763" i="12"/>
  <c r="B1762" i="12"/>
  <c r="B1761" i="12"/>
  <c r="B1760" i="12"/>
  <c r="B1759" i="12"/>
  <c r="B1758" i="12"/>
  <c r="B1757" i="12"/>
  <c r="B1756" i="12"/>
  <c r="B1755" i="12"/>
  <c r="B1754" i="12"/>
  <c r="B1753" i="12"/>
  <c r="B1752" i="12"/>
  <c r="B1751" i="12"/>
  <c r="B1750" i="12"/>
  <c r="B1749" i="12"/>
  <c r="B1748" i="12"/>
  <c r="B1747" i="12"/>
  <c r="B1746" i="12"/>
  <c r="B1745" i="12"/>
  <c r="B1744" i="12"/>
  <c r="B1743" i="12"/>
  <c r="B1742" i="12"/>
  <c r="B1741" i="12"/>
  <c r="B1740" i="12"/>
  <c r="B1739" i="12"/>
  <c r="B1738" i="12"/>
  <c r="B1737" i="12"/>
  <c r="B1736" i="12"/>
  <c r="B1735" i="12"/>
  <c r="B1734" i="12"/>
  <c r="B1733" i="12"/>
  <c r="B1732" i="12"/>
  <c r="B1731" i="12"/>
  <c r="B1730" i="12"/>
  <c r="B1729" i="12"/>
  <c r="B1728" i="12"/>
  <c r="B1727" i="12"/>
  <c r="B1726" i="12"/>
  <c r="B1725" i="12"/>
  <c r="B1724" i="12"/>
  <c r="B1723" i="12"/>
  <c r="B1722" i="12"/>
  <c r="B1721" i="12"/>
  <c r="B1720" i="12"/>
  <c r="B1719" i="12"/>
  <c r="B1718" i="12"/>
  <c r="B1717" i="12"/>
  <c r="B1716" i="12"/>
  <c r="B1715" i="12"/>
  <c r="B1714" i="12"/>
  <c r="B1713" i="12"/>
  <c r="B1712" i="12"/>
  <c r="B1711" i="12"/>
  <c r="B1710" i="12"/>
  <c r="B1709" i="12"/>
  <c r="B1708" i="12"/>
  <c r="B1707" i="12"/>
  <c r="B1706" i="12"/>
  <c r="B1705" i="12"/>
  <c r="B1704" i="12"/>
  <c r="B1703" i="12"/>
  <c r="B1702" i="12"/>
  <c r="B1701" i="12"/>
  <c r="B1700" i="12"/>
  <c r="B1699" i="12"/>
  <c r="B1698" i="12"/>
  <c r="B1697" i="12"/>
  <c r="B1696" i="12"/>
  <c r="B1695" i="12"/>
  <c r="B1694" i="12"/>
  <c r="B1693" i="12"/>
  <c r="B1692" i="12"/>
  <c r="B1691" i="12"/>
  <c r="B1690" i="12"/>
  <c r="B1689" i="12"/>
  <c r="B1688" i="12"/>
  <c r="B1687" i="12"/>
  <c r="B1686" i="12"/>
  <c r="B1685" i="12"/>
  <c r="B1684" i="12"/>
  <c r="B1683" i="12"/>
  <c r="B1682" i="12"/>
  <c r="B1681" i="12"/>
  <c r="B1680" i="12"/>
  <c r="B1679" i="12"/>
  <c r="B1678" i="12"/>
  <c r="B1677" i="12"/>
  <c r="B1676" i="12"/>
  <c r="B1675" i="12"/>
  <c r="B1674" i="12"/>
  <c r="B1673" i="12"/>
  <c r="B1672" i="12"/>
  <c r="B1671" i="12"/>
  <c r="B1670" i="12"/>
  <c r="B1669" i="12"/>
  <c r="B1668" i="12"/>
  <c r="B1667" i="12"/>
  <c r="B1666" i="12"/>
  <c r="B1665" i="12"/>
  <c r="B1664" i="12"/>
  <c r="B1663" i="12"/>
  <c r="B1662" i="12"/>
  <c r="B1661" i="12"/>
  <c r="B1660" i="12"/>
  <c r="B1659" i="12"/>
  <c r="B1658" i="12"/>
  <c r="B1657" i="12"/>
  <c r="B1656" i="12"/>
  <c r="B1655" i="12"/>
  <c r="B1654" i="12"/>
  <c r="B1653" i="12"/>
  <c r="B1652" i="12"/>
  <c r="B1651" i="12"/>
  <c r="B1650" i="12"/>
  <c r="B1649" i="12"/>
  <c r="B1648" i="12"/>
  <c r="B1647" i="12"/>
  <c r="B1646" i="12"/>
  <c r="B1645" i="12"/>
  <c r="B1644" i="12"/>
  <c r="B1643" i="12"/>
  <c r="B1642" i="12"/>
  <c r="B1641" i="12"/>
  <c r="B1640" i="12"/>
  <c r="B1639" i="12"/>
  <c r="B1638" i="12"/>
  <c r="B1637" i="12"/>
  <c r="B1636" i="12"/>
  <c r="B1635" i="12"/>
  <c r="B1634" i="12"/>
  <c r="B1633" i="12"/>
  <c r="B1632" i="12"/>
  <c r="B1631" i="12"/>
  <c r="B1630" i="12"/>
  <c r="B1629" i="12"/>
  <c r="B1628" i="12"/>
  <c r="B1627" i="12"/>
  <c r="B1626" i="12"/>
  <c r="B1625" i="12"/>
  <c r="B1624" i="12"/>
  <c r="B1623" i="12"/>
  <c r="B1622" i="12"/>
  <c r="B1621" i="12"/>
  <c r="B1620" i="12"/>
  <c r="B1619" i="12"/>
  <c r="B1618" i="12"/>
  <c r="B1617" i="12"/>
  <c r="B1616" i="12"/>
  <c r="B1615" i="12"/>
  <c r="B1614" i="12"/>
  <c r="B1613" i="12"/>
  <c r="B1612" i="12"/>
  <c r="B1611" i="12"/>
  <c r="B1610" i="12"/>
  <c r="B1609" i="12"/>
  <c r="B1608" i="12"/>
  <c r="B1607" i="12"/>
  <c r="B1606" i="12"/>
  <c r="B1605" i="12"/>
  <c r="B1604" i="12"/>
  <c r="B1603" i="12"/>
  <c r="B1602" i="12"/>
  <c r="B1601" i="12"/>
  <c r="B1600" i="12"/>
  <c r="B1599" i="12"/>
  <c r="B1598" i="12"/>
  <c r="B1597" i="12"/>
  <c r="B1596" i="12"/>
  <c r="B1595" i="12"/>
  <c r="B1594" i="12"/>
  <c r="B1593" i="12"/>
  <c r="B1592" i="12"/>
  <c r="B1591" i="12"/>
  <c r="B1590" i="12"/>
  <c r="B1589" i="12"/>
  <c r="B1588" i="12"/>
  <c r="B1587" i="12"/>
  <c r="B1586" i="12"/>
  <c r="B1585" i="12"/>
  <c r="B1584" i="12"/>
  <c r="B1583" i="12"/>
  <c r="B1582" i="12"/>
  <c r="B1581" i="12"/>
  <c r="B1580" i="12"/>
  <c r="B1579" i="12"/>
  <c r="B1578" i="12"/>
  <c r="B1577" i="12"/>
  <c r="B1576" i="12"/>
  <c r="B1575" i="12"/>
  <c r="B1574" i="12"/>
  <c r="B1573" i="12"/>
  <c r="B1572" i="12"/>
  <c r="B1571" i="12"/>
  <c r="B1570" i="12"/>
  <c r="B1569" i="12"/>
  <c r="B1568" i="12"/>
  <c r="B1567" i="12"/>
  <c r="B1566" i="12"/>
  <c r="B1565" i="12"/>
  <c r="B1564" i="12"/>
  <c r="B1563" i="12"/>
  <c r="B1562" i="12"/>
  <c r="B1561" i="12"/>
  <c r="B1560" i="12"/>
  <c r="B1559" i="12"/>
  <c r="B1558" i="12"/>
  <c r="B1557" i="12"/>
  <c r="B1556" i="12"/>
  <c r="B1555" i="12"/>
  <c r="B1554" i="12"/>
  <c r="B1553" i="12"/>
  <c r="B1552" i="12"/>
  <c r="B1551" i="12"/>
  <c r="B1550" i="12"/>
  <c r="B1549" i="12"/>
  <c r="B1548" i="12"/>
  <c r="B1547" i="12"/>
  <c r="B1546" i="12"/>
  <c r="B1545" i="12"/>
  <c r="B1544" i="12"/>
  <c r="B1543" i="12"/>
  <c r="B1542" i="12"/>
  <c r="B1541" i="12"/>
  <c r="B1540" i="12"/>
  <c r="B1539" i="12"/>
  <c r="B1538" i="12"/>
  <c r="B1537" i="12"/>
  <c r="B1536" i="12"/>
  <c r="B1535" i="12"/>
  <c r="B1534" i="12"/>
  <c r="B1533" i="12"/>
  <c r="B1532" i="12"/>
  <c r="B1531" i="12"/>
  <c r="B1530" i="12"/>
  <c r="B1529" i="12"/>
  <c r="B1528" i="12"/>
  <c r="B1527" i="12"/>
  <c r="B1526" i="12"/>
  <c r="B1525" i="12"/>
  <c r="B1524" i="12"/>
  <c r="B1523" i="12"/>
  <c r="B1522" i="12"/>
  <c r="B1521" i="12"/>
  <c r="B1520" i="12"/>
  <c r="B1519" i="12"/>
  <c r="B1518" i="12"/>
  <c r="B1517" i="12"/>
  <c r="B1516" i="12"/>
  <c r="B1515" i="12"/>
  <c r="B1514" i="12"/>
  <c r="B1513" i="12"/>
  <c r="B1512" i="12"/>
  <c r="B1511" i="12"/>
  <c r="B1510" i="12"/>
  <c r="B1509" i="12"/>
  <c r="B1508" i="12"/>
  <c r="B1507" i="12"/>
  <c r="B1506" i="12"/>
  <c r="B1505" i="12"/>
  <c r="B1504" i="12"/>
  <c r="B1503" i="12"/>
  <c r="B1502" i="12"/>
  <c r="B1501" i="12"/>
  <c r="B1500" i="12"/>
  <c r="B1499" i="12"/>
  <c r="B1498" i="12"/>
  <c r="B1497" i="12"/>
  <c r="B1496" i="12"/>
  <c r="B1495" i="12"/>
  <c r="B1494" i="12"/>
  <c r="B1493" i="12"/>
  <c r="B1492" i="12"/>
  <c r="B1491" i="12"/>
  <c r="B1490" i="12"/>
  <c r="B1489" i="12"/>
  <c r="B1488" i="12"/>
  <c r="B1487" i="12"/>
  <c r="B1486" i="12"/>
  <c r="B1485" i="12"/>
  <c r="B1484" i="12"/>
  <c r="B1483" i="12"/>
  <c r="B1482" i="12"/>
  <c r="B1481" i="12"/>
  <c r="B1480" i="12"/>
  <c r="B1479" i="12"/>
  <c r="B1478" i="12"/>
  <c r="B1477" i="12"/>
  <c r="B1476" i="12"/>
  <c r="B1475" i="12"/>
  <c r="B1474" i="12"/>
  <c r="B1473" i="12"/>
  <c r="B1472" i="12"/>
  <c r="B1471" i="12"/>
  <c r="B1470" i="12"/>
  <c r="B1469" i="12"/>
  <c r="B1468" i="12"/>
  <c r="B1467" i="12"/>
  <c r="B1466" i="12"/>
  <c r="B1465" i="12"/>
  <c r="B1464" i="12"/>
  <c r="B1463" i="12"/>
  <c r="B1462" i="12"/>
  <c r="B1461" i="12"/>
  <c r="B1460" i="12"/>
  <c r="B1459" i="12"/>
  <c r="B1458" i="12"/>
  <c r="B1457" i="12"/>
  <c r="B1456" i="12"/>
  <c r="B1455" i="12"/>
  <c r="B1454" i="12"/>
  <c r="B1453" i="12"/>
  <c r="B1452" i="12"/>
  <c r="B1451" i="12"/>
  <c r="B1450" i="12"/>
  <c r="B1449" i="12"/>
  <c r="B1448" i="12"/>
  <c r="B1447" i="12"/>
  <c r="B1446" i="12"/>
  <c r="B1445" i="12"/>
  <c r="B1444" i="12"/>
  <c r="B1443" i="12"/>
  <c r="B1442" i="12"/>
  <c r="B1441" i="12"/>
  <c r="B1440" i="12"/>
  <c r="B1439" i="12"/>
  <c r="B1438" i="12"/>
  <c r="B1437" i="12"/>
  <c r="B1436" i="12"/>
  <c r="B1435" i="12"/>
  <c r="B1434" i="12"/>
  <c r="B1433" i="12"/>
  <c r="B1432" i="12"/>
  <c r="B1431" i="12"/>
  <c r="B1430" i="12"/>
  <c r="B1429" i="12"/>
  <c r="B1428" i="12"/>
  <c r="B1427" i="12"/>
  <c r="B1426" i="12"/>
  <c r="B1425" i="12"/>
  <c r="B1424" i="12"/>
  <c r="B1423" i="12"/>
  <c r="B1422" i="12"/>
  <c r="B1421" i="12"/>
  <c r="B1420" i="12"/>
  <c r="B1419" i="12"/>
  <c r="B1418" i="12"/>
  <c r="B1417" i="12"/>
  <c r="B1416" i="12"/>
  <c r="B1415" i="12"/>
  <c r="B1414" i="12"/>
  <c r="B1413" i="12"/>
  <c r="B1412" i="12"/>
  <c r="B1411" i="12"/>
  <c r="B1410" i="12"/>
  <c r="B1409" i="12"/>
  <c r="B1408" i="12"/>
  <c r="B1407" i="12"/>
  <c r="B1406" i="12"/>
  <c r="B1405" i="12"/>
  <c r="B1404" i="12"/>
  <c r="B1403" i="12"/>
  <c r="B1402" i="12"/>
  <c r="B1401" i="12"/>
  <c r="B1400" i="12"/>
  <c r="B1399" i="12"/>
  <c r="B1398" i="12"/>
  <c r="B1397" i="12"/>
  <c r="B1396" i="12"/>
  <c r="B1395" i="12"/>
  <c r="B1394" i="12"/>
  <c r="B1393" i="12"/>
  <c r="B1392" i="12"/>
  <c r="B1391" i="12"/>
  <c r="B1390" i="12"/>
  <c r="B1389" i="12"/>
  <c r="B1388" i="12"/>
  <c r="B1387" i="12"/>
  <c r="B1386" i="12"/>
  <c r="B1385" i="12"/>
  <c r="B1384" i="12"/>
  <c r="B1383" i="12"/>
  <c r="B1382" i="12"/>
  <c r="B1381" i="12"/>
  <c r="B1380" i="12"/>
  <c r="B1379" i="12"/>
  <c r="B1378" i="12"/>
  <c r="B1377" i="12"/>
  <c r="B1376" i="12"/>
  <c r="B1375" i="12"/>
  <c r="B1374" i="12"/>
  <c r="B1373" i="12"/>
  <c r="B1372" i="12"/>
  <c r="B1371" i="12"/>
  <c r="B1370" i="12"/>
  <c r="B1369" i="12"/>
  <c r="B1368" i="12"/>
  <c r="B1367" i="12"/>
  <c r="B1366" i="12"/>
  <c r="B1365" i="12"/>
  <c r="B1364" i="12"/>
  <c r="B1363" i="12"/>
  <c r="B1362" i="12"/>
  <c r="B1361" i="12"/>
  <c r="B1360" i="12"/>
  <c r="B1359" i="12"/>
  <c r="B1358" i="12"/>
  <c r="B1357" i="12"/>
  <c r="B1356" i="12"/>
  <c r="B1355" i="12"/>
  <c r="B1354" i="12"/>
  <c r="B1353" i="12"/>
  <c r="B1352" i="12"/>
  <c r="B1351" i="12"/>
  <c r="B1350" i="12"/>
  <c r="B1349" i="12"/>
  <c r="B1348" i="12"/>
  <c r="B1347" i="12"/>
  <c r="B1346" i="12"/>
  <c r="B1345" i="12"/>
  <c r="B1344" i="12"/>
  <c r="B1343" i="12"/>
  <c r="B1342" i="12"/>
  <c r="B1341" i="12"/>
  <c r="B1340" i="12"/>
  <c r="B1339" i="12"/>
  <c r="B1338" i="12"/>
  <c r="B1337" i="12"/>
  <c r="B1336" i="12"/>
  <c r="B1335" i="12"/>
  <c r="B1334" i="12"/>
  <c r="B1333" i="12"/>
  <c r="B1332" i="12"/>
  <c r="B1331" i="12"/>
  <c r="B1330" i="12"/>
  <c r="B1329" i="12"/>
  <c r="B1328" i="12"/>
  <c r="B1327" i="12"/>
  <c r="B1326" i="12"/>
  <c r="B1325" i="12"/>
  <c r="B1324" i="12"/>
  <c r="B1323" i="12"/>
  <c r="B1322" i="12"/>
  <c r="B1321" i="12"/>
  <c r="B1320" i="12"/>
  <c r="B1319" i="12"/>
  <c r="B1318" i="12"/>
  <c r="B1317" i="12"/>
  <c r="B1316" i="12"/>
  <c r="B1315" i="12"/>
  <c r="B1314" i="12"/>
  <c r="B1313" i="12"/>
  <c r="B1312" i="12"/>
  <c r="B1311" i="12"/>
  <c r="B1310" i="12"/>
  <c r="B1309" i="12"/>
  <c r="B1308" i="12"/>
  <c r="B1307" i="12"/>
  <c r="B1306" i="12"/>
  <c r="B1305" i="12"/>
  <c r="B1304" i="12"/>
  <c r="B1303" i="12"/>
  <c r="B1302" i="12"/>
  <c r="B1301" i="12"/>
  <c r="B1300" i="12"/>
  <c r="B1299" i="12"/>
  <c r="B1298" i="12"/>
  <c r="B1297" i="12"/>
  <c r="B1296" i="12"/>
  <c r="B1295" i="12"/>
  <c r="B1294" i="12"/>
  <c r="B1293" i="12"/>
  <c r="B1292" i="12"/>
  <c r="B1291" i="12"/>
  <c r="B1290" i="12"/>
  <c r="B1289" i="12"/>
  <c r="B1288" i="12"/>
  <c r="B1287" i="12"/>
  <c r="B1286" i="12"/>
  <c r="B1285" i="12"/>
  <c r="B1284" i="12"/>
  <c r="B1283" i="12"/>
  <c r="B1282" i="12"/>
  <c r="B1281" i="12"/>
  <c r="B1280" i="12"/>
  <c r="B1279" i="12"/>
  <c r="B1278" i="12"/>
  <c r="B1277" i="12"/>
  <c r="B1276" i="12"/>
  <c r="B1275" i="12"/>
  <c r="B1274" i="12"/>
  <c r="B1273" i="12"/>
  <c r="B1272" i="12"/>
  <c r="B1271" i="12"/>
  <c r="B1270" i="12"/>
  <c r="B1269" i="12"/>
  <c r="B1268" i="12"/>
  <c r="B1267" i="12"/>
  <c r="B1266" i="12"/>
  <c r="B1265" i="12"/>
  <c r="B1264" i="12"/>
  <c r="B1263" i="12"/>
  <c r="B1262" i="12"/>
  <c r="B1261" i="12"/>
  <c r="B1260" i="12"/>
  <c r="B1259" i="12"/>
  <c r="B1258" i="12"/>
  <c r="B1257" i="12"/>
  <c r="B1256" i="12"/>
  <c r="B1255" i="12"/>
  <c r="B1254" i="12"/>
  <c r="B1253" i="12"/>
  <c r="B1252" i="12"/>
  <c r="B1251" i="12"/>
  <c r="B1250" i="12"/>
  <c r="B1249" i="12"/>
  <c r="B1248" i="12"/>
  <c r="B1247" i="12"/>
  <c r="B1246" i="12"/>
  <c r="B1245" i="12"/>
  <c r="B1244" i="12"/>
  <c r="B1243" i="12"/>
  <c r="B1242" i="12"/>
  <c r="B1241" i="12"/>
  <c r="B1240" i="12"/>
  <c r="B1239" i="12"/>
  <c r="B1238" i="12"/>
  <c r="B1237" i="12"/>
  <c r="B1236" i="12"/>
  <c r="B1235" i="12"/>
  <c r="B1234" i="12"/>
  <c r="B1233" i="12"/>
  <c r="B1232" i="12"/>
  <c r="B1231" i="12"/>
  <c r="B1230" i="12"/>
  <c r="B1229" i="12"/>
  <c r="B1228" i="12"/>
  <c r="B1227" i="12"/>
  <c r="B1226" i="12"/>
  <c r="B1225" i="12"/>
  <c r="B1224" i="12"/>
  <c r="B1223" i="12"/>
  <c r="B1222" i="12"/>
  <c r="B1221" i="12"/>
  <c r="B1220" i="12"/>
  <c r="B1219" i="12"/>
  <c r="B1218" i="12"/>
  <c r="B1217" i="12"/>
  <c r="B1216" i="12"/>
  <c r="B1215" i="12"/>
  <c r="B1214" i="12"/>
  <c r="B1213" i="12"/>
  <c r="B1212" i="12"/>
  <c r="B1211" i="12"/>
  <c r="B1210" i="12"/>
  <c r="B1209" i="12"/>
  <c r="B1208" i="12"/>
  <c r="B1207" i="12"/>
  <c r="B1206" i="12"/>
  <c r="B1205" i="12"/>
  <c r="B1204" i="12"/>
  <c r="B1203" i="12"/>
  <c r="B1202" i="12"/>
  <c r="B1201" i="12"/>
  <c r="B1200" i="12"/>
  <c r="B1199" i="12"/>
  <c r="B1198" i="12"/>
  <c r="B1197" i="12"/>
  <c r="B1196" i="12"/>
  <c r="B1195" i="12"/>
  <c r="B1194" i="12"/>
  <c r="B1193" i="12"/>
  <c r="B1192" i="12"/>
  <c r="B1191" i="12"/>
  <c r="B1190" i="12"/>
  <c r="B1189" i="12"/>
  <c r="B1188" i="12"/>
  <c r="B1187" i="12"/>
  <c r="B1186" i="12"/>
  <c r="B1185" i="12"/>
  <c r="B1184" i="12"/>
  <c r="B1183" i="12"/>
  <c r="B1182" i="12"/>
  <c r="B1181" i="12"/>
  <c r="B1180" i="12"/>
  <c r="B1179" i="12"/>
  <c r="B1178" i="12"/>
  <c r="B1177" i="12"/>
  <c r="B1176" i="12"/>
  <c r="B1175" i="12"/>
  <c r="B1174" i="12"/>
  <c r="B1173" i="12"/>
  <c r="B1172" i="12"/>
  <c r="B1171" i="12"/>
  <c r="B1170" i="12"/>
  <c r="B1169" i="12"/>
  <c r="B1168" i="12"/>
  <c r="B1167" i="12"/>
  <c r="B1166" i="12"/>
  <c r="B1165" i="12"/>
  <c r="B1164" i="12"/>
  <c r="B1163" i="12"/>
  <c r="B1162" i="12"/>
  <c r="B1161" i="12"/>
  <c r="B1160" i="12"/>
  <c r="B1159" i="12"/>
  <c r="B1158" i="12"/>
  <c r="B1157" i="12"/>
  <c r="B1156" i="12"/>
  <c r="B1155" i="12"/>
  <c r="B1154" i="12"/>
  <c r="B1153" i="12"/>
  <c r="B1152" i="12"/>
  <c r="B1151" i="12"/>
  <c r="B1150" i="12"/>
  <c r="B1149" i="12"/>
  <c r="B1148" i="12"/>
  <c r="B1147" i="12"/>
  <c r="B1146" i="12"/>
  <c r="B1145" i="12"/>
  <c r="B1144" i="12"/>
  <c r="B1143" i="12"/>
  <c r="B1142" i="12"/>
  <c r="B1141" i="12"/>
  <c r="B1140" i="12"/>
  <c r="B1139" i="12"/>
  <c r="B1138" i="12"/>
  <c r="B1137" i="12"/>
  <c r="B1136" i="12"/>
  <c r="B1135" i="12"/>
  <c r="B1134" i="12"/>
  <c r="B1133" i="12"/>
  <c r="B1132" i="12"/>
  <c r="B1131" i="12"/>
  <c r="B1130" i="12"/>
  <c r="B1129" i="12"/>
  <c r="B1128" i="12"/>
  <c r="B1127" i="12"/>
  <c r="B1126" i="12"/>
  <c r="B1125" i="12"/>
  <c r="B1124" i="12"/>
  <c r="B1123" i="12"/>
  <c r="B1122" i="12"/>
  <c r="B1121" i="12"/>
  <c r="B1120" i="12"/>
  <c r="B1119" i="12"/>
  <c r="B1118" i="12"/>
  <c r="B1117" i="12"/>
  <c r="B1116" i="12"/>
  <c r="B1115" i="12"/>
  <c r="B1114" i="12"/>
  <c r="B1113" i="12"/>
  <c r="B1112" i="12"/>
  <c r="B1111" i="12"/>
  <c r="B1110" i="12"/>
  <c r="B1109" i="12"/>
  <c r="B1108" i="12"/>
  <c r="B1107" i="12"/>
  <c r="B1106" i="12"/>
  <c r="B1105" i="12"/>
  <c r="B1104" i="12"/>
  <c r="B1103" i="12"/>
  <c r="B1102" i="12"/>
  <c r="B1101" i="12"/>
  <c r="B1100" i="12"/>
  <c r="B1099" i="12"/>
  <c r="B1098" i="12"/>
  <c r="B1097" i="12"/>
  <c r="B1096" i="12"/>
  <c r="B1095" i="12"/>
  <c r="B1094" i="12"/>
  <c r="B1093" i="12"/>
  <c r="B1092" i="12"/>
  <c r="B1091" i="12"/>
  <c r="B1090" i="12"/>
  <c r="B1089" i="12"/>
  <c r="B1088" i="12"/>
  <c r="B1087" i="12"/>
  <c r="B1086" i="12"/>
  <c r="B1085" i="12"/>
  <c r="B1084" i="12"/>
  <c r="B1083" i="12"/>
  <c r="B1082" i="12"/>
  <c r="B1081" i="12"/>
  <c r="B1080" i="12"/>
  <c r="B1079" i="12"/>
  <c r="B1078" i="12"/>
  <c r="B1077" i="12"/>
  <c r="B1076" i="12"/>
  <c r="B1075" i="12"/>
  <c r="B1074" i="12"/>
  <c r="B1073" i="12"/>
  <c r="B1072" i="12"/>
  <c r="B1071" i="12"/>
  <c r="B1070" i="12"/>
  <c r="B1069" i="12"/>
  <c r="B1068" i="12"/>
  <c r="B1067" i="12"/>
  <c r="B1066" i="12"/>
  <c r="B1065" i="12"/>
  <c r="B1064" i="12"/>
  <c r="B1063" i="12"/>
  <c r="B1062" i="12"/>
  <c r="B1061" i="12"/>
  <c r="B1060" i="12"/>
  <c r="B1059" i="12"/>
  <c r="B1058" i="12"/>
  <c r="B1057" i="12"/>
  <c r="B1056" i="12"/>
  <c r="B1055" i="12"/>
  <c r="B1054" i="12"/>
  <c r="B1053" i="12"/>
  <c r="B1052" i="12"/>
  <c r="B1051" i="12"/>
  <c r="B1050" i="12"/>
  <c r="B1049" i="12"/>
  <c r="B1048" i="12"/>
  <c r="B1047" i="12"/>
  <c r="B1046" i="12"/>
  <c r="B1045" i="12"/>
  <c r="B1044" i="12"/>
  <c r="B1043" i="12"/>
  <c r="B1042" i="12"/>
  <c r="B1041" i="12"/>
  <c r="B1040" i="12"/>
  <c r="B1039" i="12"/>
  <c r="B1038" i="12"/>
  <c r="B1037" i="12"/>
  <c r="B1036" i="12"/>
  <c r="B1035" i="12"/>
  <c r="B1034" i="12"/>
  <c r="B1033" i="12"/>
  <c r="B1032" i="12"/>
  <c r="B1031" i="12"/>
  <c r="B1030" i="12"/>
  <c r="B1029" i="12"/>
  <c r="B1028" i="12"/>
  <c r="B1027" i="12"/>
  <c r="B1026" i="12"/>
  <c r="B1025" i="12"/>
  <c r="B1024" i="12"/>
  <c r="B1023" i="12"/>
  <c r="B1022" i="12"/>
  <c r="B1021" i="12"/>
  <c r="B1020" i="12"/>
  <c r="B1019" i="12"/>
  <c r="B1018" i="12"/>
  <c r="B1017" i="12"/>
  <c r="B1016" i="12"/>
  <c r="B1015" i="12"/>
  <c r="B1014" i="12"/>
  <c r="B1013" i="12"/>
  <c r="B1012" i="12"/>
  <c r="B1011" i="12"/>
  <c r="B1010" i="12"/>
  <c r="B1009" i="12"/>
  <c r="B1008" i="12"/>
  <c r="B1007" i="12"/>
  <c r="B1006" i="12"/>
  <c r="B1005" i="12"/>
  <c r="B1004" i="12"/>
  <c r="B1003" i="12"/>
  <c r="B1002" i="12"/>
  <c r="B1001" i="12"/>
  <c r="B1000" i="12"/>
  <c r="B999" i="12"/>
  <c r="B998" i="12"/>
  <c r="B997" i="12"/>
  <c r="B996" i="12"/>
  <c r="B995" i="12"/>
  <c r="B994" i="12"/>
  <c r="B993" i="12"/>
  <c r="B992" i="12"/>
  <c r="B991" i="12"/>
  <c r="B990" i="12"/>
  <c r="B989" i="12"/>
  <c r="B988" i="12"/>
  <c r="B987" i="12"/>
  <c r="B986" i="12"/>
  <c r="B985" i="12"/>
  <c r="B984" i="12"/>
  <c r="B983" i="12"/>
  <c r="B982" i="12"/>
  <c r="B981" i="12"/>
  <c r="B980" i="12"/>
  <c r="B979" i="12"/>
  <c r="B978" i="12"/>
  <c r="B977" i="12"/>
  <c r="B976" i="12"/>
  <c r="B975" i="12"/>
  <c r="B974" i="12"/>
  <c r="B973" i="12"/>
  <c r="B972" i="12"/>
  <c r="B971" i="12"/>
  <c r="B970" i="12"/>
  <c r="B969" i="12"/>
  <c r="B968" i="12"/>
  <c r="B967" i="12"/>
  <c r="B966" i="12"/>
  <c r="B965" i="12"/>
  <c r="B964" i="12"/>
  <c r="B963" i="12"/>
  <c r="B962" i="12"/>
  <c r="B961" i="12"/>
  <c r="B960" i="12"/>
  <c r="B959" i="12"/>
  <c r="B958" i="12"/>
  <c r="B957" i="12"/>
  <c r="B956" i="12"/>
  <c r="B955" i="12"/>
  <c r="B954" i="12"/>
  <c r="B953" i="12"/>
  <c r="B952" i="12"/>
  <c r="B951" i="12"/>
  <c r="B950" i="12"/>
  <c r="B949" i="12"/>
  <c r="B948" i="12"/>
  <c r="B947" i="12"/>
  <c r="B946" i="12"/>
  <c r="B945" i="12"/>
  <c r="B944" i="12"/>
  <c r="B943" i="12"/>
  <c r="B942" i="12"/>
  <c r="B941" i="12"/>
  <c r="B940" i="12"/>
  <c r="B939" i="12"/>
  <c r="B938" i="12"/>
  <c r="B937" i="12"/>
  <c r="B936" i="12"/>
  <c r="B935" i="12"/>
  <c r="B934" i="12"/>
  <c r="B933" i="12"/>
  <c r="B932" i="12"/>
  <c r="B931" i="12"/>
  <c r="B930" i="12"/>
  <c r="B929" i="12"/>
  <c r="B928" i="12"/>
  <c r="B927" i="12"/>
  <c r="B926" i="12"/>
  <c r="B925" i="12"/>
  <c r="B924" i="12"/>
  <c r="B923" i="12"/>
  <c r="B922" i="12"/>
  <c r="B921" i="12"/>
  <c r="B920" i="12"/>
  <c r="B919" i="12"/>
  <c r="B918" i="12"/>
  <c r="B917" i="12"/>
  <c r="B916" i="12"/>
  <c r="B915" i="12"/>
  <c r="B914" i="12"/>
  <c r="B913" i="12"/>
  <c r="B912" i="12"/>
  <c r="B911" i="12"/>
  <c r="B910" i="12"/>
  <c r="B909" i="12"/>
  <c r="B908" i="12"/>
  <c r="B907" i="12"/>
  <c r="B906" i="12"/>
  <c r="B905" i="12"/>
  <c r="B904" i="12"/>
  <c r="B903" i="12"/>
  <c r="B902" i="12"/>
  <c r="B901" i="12"/>
  <c r="B900" i="12"/>
  <c r="B899" i="12"/>
  <c r="B898" i="12"/>
  <c r="B897" i="12"/>
  <c r="B896" i="12"/>
  <c r="B895" i="12"/>
  <c r="B894" i="12"/>
  <c r="B893" i="12"/>
  <c r="B892" i="12"/>
  <c r="B891" i="12"/>
  <c r="B890" i="12"/>
  <c r="B889" i="12"/>
  <c r="B888" i="12"/>
  <c r="B887" i="12"/>
  <c r="B886" i="12"/>
  <c r="B885" i="12"/>
  <c r="B884" i="12"/>
  <c r="B883" i="12"/>
  <c r="B882" i="12"/>
  <c r="B881" i="12"/>
  <c r="B880" i="12"/>
  <c r="B879" i="12"/>
  <c r="B878" i="12"/>
  <c r="B877" i="12"/>
  <c r="B876" i="12"/>
  <c r="B875" i="12"/>
  <c r="B874" i="12"/>
  <c r="B873" i="12"/>
  <c r="B872" i="12"/>
  <c r="B871" i="12"/>
  <c r="B870" i="12"/>
  <c r="B869" i="12"/>
  <c r="B868" i="12"/>
  <c r="B867" i="12"/>
  <c r="B866" i="12"/>
  <c r="B865" i="12"/>
  <c r="B864" i="12"/>
  <c r="B863" i="12"/>
  <c r="B862" i="12"/>
  <c r="B861" i="12"/>
  <c r="B860" i="12"/>
  <c r="B859" i="12"/>
  <c r="B858" i="12"/>
  <c r="B857" i="12"/>
  <c r="B856" i="12"/>
  <c r="B855" i="12"/>
  <c r="B854" i="12"/>
  <c r="B853" i="12"/>
  <c r="B852" i="12"/>
  <c r="B851" i="12"/>
  <c r="B850" i="12"/>
  <c r="B849" i="12"/>
  <c r="B848" i="12"/>
  <c r="B847" i="12"/>
  <c r="B846" i="12"/>
  <c r="B845" i="12"/>
  <c r="B844" i="12"/>
  <c r="B843" i="12"/>
  <c r="B842" i="12"/>
  <c r="B841" i="12"/>
  <c r="B840" i="12"/>
  <c r="B839" i="12"/>
  <c r="B838" i="12"/>
  <c r="B837" i="12"/>
  <c r="B836" i="12"/>
  <c r="B835" i="12"/>
  <c r="B834" i="12"/>
  <c r="B833" i="12"/>
  <c r="B832" i="12"/>
  <c r="B831" i="12"/>
  <c r="B830" i="12"/>
  <c r="B829" i="12"/>
  <c r="B828" i="12"/>
  <c r="B827" i="12"/>
  <c r="B826" i="12"/>
  <c r="B825" i="12"/>
  <c r="B824" i="12"/>
  <c r="B823" i="12"/>
  <c r="B822" i="12"/>
  <c r="B821" i="12"/>
  <c r="B820" i="12"/>
  <c r="B819" i="12"/>
  <c r="B818" i="12"/>
  <c r="B817" i="12"/>
  <c r="B816" i="12"/>
  <c r="B815" i="12"/>
  <c r="B814" i="12"/>
  <c r="B813" i="12"/>
  <c r="B812" i="12"/>
  <c r="B811" i="12"/>
  <c r="B810" i="12"/>
  <c r="B809" i="12"/>
  <c r="B808" i="12"/>
  <c r="B807" i="12"/>
  <c r="B806" i="12"/>
  <c r="B805" i="12"/>
  <c r="B804" i="12"/>
  <c r="B803" i="12"/>
  <c r="B802" i="12"/>
  <c r="B801" i="12"/>
  <c r="B800" i="12"/>
  <c r="B799" i="12"/>
  <c r="B798" i="12"/>
  <c r="B797" i="12"/>
  <c r="B796" i="12"/>
  <c r="B795" i="12"/>
  <c r="B794" i="12"/>
  <c r="B793" i="12"/>
  <c r="B792" i="12"/>
  <c r="B791" i="12"/>
  <c r="B790" i="12"/>
  <c r="B789" i="12"/>
  <c r="B788" i="12"/>
  <c r="B787" i="12"/>
  <c r="B786" i="12"/>
  <c r="B785" i="12"/>
  <c r="B784" i="12"/>
  <c r="B783" i="12"/>
  <c r="B782" i="12"/>
  <c r="B781" i="12"/>
  <c r="B780" i="12"/>
  <c r="B779" i="12"/>
  <c r="B778" i="12"/>
  <c r="B777" i="12"/>
  <c r="B776" i="12"/>
  <c r="B775" i="12"/>
  <c r="B774" i="12"/>
  <c r="B773" i="12"/>
  <c r="B772" i="12"/>
  <c r="B771" i="12"/>
  <c r="B770" i="12"/>
  <c r="B769" i="12"/>
  <c r="B768" i="12"/>
  <c r="B767" i="12"/>
  <c r="B766" i="12"/>
  <c r="B765" i="12"/>
  <c r="B764" i="12"/>
  <c r="B763" i="12"/>
  <c r="B762" i="12"/>
  <c r="B761" i="12"/>
  <c r="B760" i="12"/>
  <c r="B759" i="12"/>
  <c r="B758" i="12"/>
  <c r="B757" i="12"/>
  <c r="B756" i="12"/>
  <c r="B755" i="12"/>
  <c r="B754" i="12"/>
  <c r="B753" i="12"/>
  <c r="B752" i="12"/>
  <c r="B751" i="12"/>
  <c r="B750" i="12"/>
  <c r="B749" i="12"/>
  <c r="B748" i="12"/>
  <c r="B747" i="12"/>
  <c r="B746" i="12"/>
  <c r="B745" i="12"/>
  <c r="B744" i="12"/>
  <c r="B743" i="12"/>
  <c r="B742" i="12"/>
  <c r="B741" i="12"/>
  <c r="B740" i="12"/>
  <c r="B739" i="12"/>
  <c r="B738" i="12"/>
  <c r="B737" i="12"/>
  <c r="B736" i="12"/>
  <c r="B735" i="12"/>
  <c r="B734" i="12"/>
  <c r="B733" i="12"/>
  <c r="B732" i="12"/>
  <c r="B731" i="12"/>
  <c r="B730" i="12"/>
  <c r="B729" i="12"/>
  <c r="B728" i="12"/>
  <c r="B727" i="12"/>
  <c r="B726" i="12"/>
  <c r="B725" i="12"/>
  <c r="B724" i="12"/>
  <c r="B723" i="12"/>
  <c r="B722" i="12"/>
  <c r="B721" i="12"/>
  <c r="B720" i="12"/>
  <c r="B719" i="12"/>
  <c r="B718" i="12"/>
  <c r="B717" i="12"/>
  <c r="B716" i="12"/>
  <c r="B715" i="12"/>
  <c r="B714" i="12"/>
  <c r="B713" i="12"/>
  <c r="B712" i="12"/>
  <c r="B711" i="12"/>
  <c r="B710" i="12"/>
  <c r="B709" i="12"/>
  <c r="B708" i="12"/>
  <c r="B707" i="12"/>
  <c r="B706" i="12"/>
  <c r="B705" i="12"/>
  <c r="B704" i="12"/>
  <c r="B703" i="12"/>
  <c r="B702" i="12"/>
  <c r="B701" i="12"/>
  <c r="B700" i="12"/>
  <c r="B699" i="12"/>
  <c r="B698" i="12"/>
  <c r="B697" i="12"/>
  <c r="B696" i="12"/>
  <c r="B695" i="12"/>
  <c r="B694" i="12"/>
  <c r="B693" i="12"/>
  <c r="B692" i="12"/>
  <c r="B691" i="12"/>
  <c r="B690" i="12"/>
  <c r="B689" i="12"/>
  <c r="B688" i="12"/>
  <c r="B687" i="12"/>
  <c r="B686" i="12"/>
  <c r="B685" i="12"/>
  <c r="B684" i="12"/>
  <c r="B683" i="12"/>
  <c r="B682" i="12"/>
  <c r="B681" i="12"/>
  <c r="B680" i="12"/>
  <c r="B679" i="12"/>
  <c r="B678" i="12"/>
  <c r="B677" i="12"/>
  <c r="B676" i="12"/>
  <c r="B675" i="12"/>
  <c r="B674" i="12"/>
  <c r="B673" i="12"/>
  <c r="B672" i="12"/>
  <c r="B671" i="12"/>
  <c r="B670" i="12"/>
  <c r="B669" i="12"/>
  <c r="B668" i="12"/>
  <c r="B667" i="12"/>
  <c r="B666" i="12"/>
  <c r="B665" i="12"/>
  <c r="B664" i="12"/>
  <c r="B663" i="12"/>
  <c r="B662" i="12"/>
  <c r="B661" i="12"/>
  <c r="B660" i="12"/>
  <c r="B659" i="12"/>
  <c r="B658" i="12"/>
  <c r="B657" i="12"/>
  <c r="B656" i="12"/>
  <c r="B655" i="12"/>
  <c r="B654" i="12"/>
  <c r="B653" i="12"/>
  <c r="B652" i="12"/>
  <c r="B651" i="12"/>
  <c r="B650" i="12"/>
  <c r="B649" i="12"/>
  <c r="B648" i="12"/>
  <c r="B647" i="12"/>
  <c r="B646" i="12"/>
  <c r="B645" i="12"/>
  <c r="B644" i="12"/>
  <c r="B643" i="12"/>
  <c r="B642" i="12"/>
  <c r="B641" i="12"/>
  <c r="B640" i="12"/>
  <c r="B639" i="12"/>
  <c r="B638" i="12"/>
  <c r="B637" i="12"/>
  <c r="B636" i="12"/>
  <c r="B635" i="12"/>
  <c r="B634" i="12"/>
  <c r="B633" i="12"/>
  <c r="B632" i="12"/>
  <c r="B631" i="12"/>
  <c r="B630" i="12"/>
  <c r="B629" i="12"/>
  <c r="B628" i="12"/>
  <c r="B627" i="12"/>
  <c r="B626" i="12"/>
  <c r="B625" i="12"/>
  <c r="B624" i="12"/>
  <c r="B623" i="12"/>
  <c r="B622" i="12"/>
  <c r="B621" i="12"/>
  <c r="B620" i="12"/>
  <c r="B619" i="12"/>
  <c r="B618" i="12"/>
  <c r="B617" i="12"/>
  <c r="B616" i="12"/>
  <c r="B615" i="12"/>
  <c r="B614" i="12"/>
  <c r="B613" i="12"/>
  <c r="B612" i="12"/>
  <c r="B611" i="12"/>
  <c r="B610" i="12"/>
  <c r="B609" i="12"/>
  <c r="B608" i="12"/>
  <c r="B607" i="12"/>
  <c r="B606" i="12"/>
  <c r="B605" i="12"/>
  <c r="B604" i="12"/>
  <c r="B603" i="12"/>
  <c r="B602" i="12"/>
  <c r="B601" i="12"/>
  <c r="B600" i="12"/>
  <c r="B599" i="12"/>
  <c r="B598" i="12"/>
  <c r="B597" i="12"/>
  <c r="B596" i="12"/>
  <c r="B595" i="12"/>
  <c r="B594" i="12"/>
  <c r="B593" i="12"/>
  <c r="B592" i="12"/>
  <c r="B591" i="12"/>
  <c r="B590" i="12"/>
  <c r="B589" i="12"/>
  <c r="B588" i="12"/>
  <c r="B587" i="12"/>
  <c r="B586" i="12"/>
  <c r="B585" i="12"/>
  <c r="B584" i="12"/>
  <c r="B583" i="12"/>
  <c r="B582" i="12"/>
  <c r="B581" i="12"/>
  <c r="B580" i="12"/>
  <c r="B579" i="12"/>
  <c r="B578" i="12"/>
  <c r="B577" i="12"/>
  <c r="B576" i="12"/>
  <c r="B575" i="12"/>
  <c r="B574" i="12"/>
  <c r="B573" i="12"/>
  <c r="B572" i="12"/>
  <c r="B571" i="12"/>
  <c r="B570" i="12"/>
  <c r="B569" i="12"/>
  <c r="B568" i="12"/>
  <c r="B567" i="12"/>
  <c r="B566" i="12"/>
  <c r="B565" i="12"/>
  <c r="B564" i="12"/>
  <c r="B563" i="12"/>
  <c r="B562" i="12"/>
  <c r="B561" i="12"/>
  <c r="B560" i="12"/>
  <c r="B559" i="12"/>
  <c r="B558" i="12"/>
  <c r="B557" i="12"/>
  <c r="B556" i="12"/>
  <c r="B555" i="12"/>
  <c r="B554" i="12"/>
  <c r="B553" i="12"/>
  <c r="B552" i="12"/>
  <c r="B551" i="12"/>
  <c r="B550" i="12"/>
  <c r="B549" i="12"/>
  <c r="B548" i="12"/>
  <c r="B547" i="12"/>
  <c r="B546" i="12"/>
  <c r="B545" i="12"/>
  <c r="B544" i="12"/>
  <c r="B543" i="12"/>
  <c r="B542" i="12"/>
  <c r="B541" i="12"/>
  <c r="B540" i="12"/>
  <c r="B539" i="12"/>
  <c r="B538" i="12"/>
  <c r="B537" i="12"/>
  <c r="B536" i="12"/>
  <c r="B535" i="12"/>
  <c r="B534" i="12"/>
  <c r="B533" i="12"/>
  <c r="B532" i="12"/>
  <c r="B531" i="12"/>
  <c r="B530" i="12"/>
  <c r="B529" i="12"/>
  <c r="B528" i="12"/>
  <c r="B527" i="12"/>
  <c r="B526" i="12"/>
  <c r="B525" i="12"/>
  <c r="B524" i="12"/>
  <c r="B523" i="12"/>
  <c r="B522" i="12"/>
  <c r="B521" i="12"/>
  <c r="B520" i="12"/>
  <c r="B519" i="12"/>
  <c r="B518" i="12"/>
  <c r="B517" i="12"/>
  <c r="B516" i="12"/>
  <c r="B515" i="12"/>
  <c r="B514" i="12"/>
  <c r="B513" i="12"/>
  <c r="B512" i="12"/>
  <c r="B511" i="12"/>
  <c r="B510" i="12"/>
  <c r="B509" i="12"/>
  <c r="B508" i="12"/>
  <c r="B507" i="12"/>
  <c r="B506" i="12"/>
  <c r="B505" i="12"/>
  <c r="B504" i="12"/>
  <c r="B503" i="12"/>
  <c r="B502" i="12"/>
  <c r="B501" i="12"/>
  <c r="B500" i="12"/>
  <c r="B499" i="12"/>
  <c r="B498" i="12"/>
  <c r="B497" i="12"/>
  <c r="B496" i="12"/>
  <c r="B495" i="12"/>
  <c r="B494" i="12"/>
  <c r="B493" i="12"/>
  <c r="B492" i="12"/>
  <c r="B491" i="12"/>
  <c r="B490" i="12"/>
  <c r="B489" i="12"/>
  <c r="B488" i="12"/>
  <c r="B487" i="12"/>
  <c r="B486" i="12"/>
  <c r="B485" i="12"/>
  <c r="B484" i="12"/>
  <c r="B483" i="12"/>
  <c r="B482" i="12"/>
  <c r="B481" i="12"/>
  <c r="B480" i="12"/>
  <c r="B479" i="12"/>
  <c r="B478" i="12"/>
  <c r="B477" i="12"/>
  <c r="B476" i="12"/>
  <c r="B475" i="12"/>
  <c r="B474" i="12"/>
  <c r="B473" i="12"/>
  <c r="B472" i="12"/>
  <c r="B471" i="12"/>
  <c r="B470" i="12"/>
  <c r="B469" i="12"/>
  <c r="B468" i="12"/>
  <c r="B467" i="12"/>
  <c r="B466" i="12"/>
  <c r="B465" i="12"/>
  <c r="B464" i="12"/>
  <c r="B463" i="12"/>
  <c r="B462" i="12"/>
  <c r="B461" i="12"/>
  <c r="B460" i="12"/>
  <c r="B459" i="12"/>
  <c r="B458" i="12"/>
  <c r="B457" i="12"/>
  <c r="B456" i="12"/>
  <c r="B455" i="12"/>
  <c r="B454" i="12"/>
  <c r="B453" i="12"/>
  <c r="B452" i="12"/>
  <c r="B451" i="12"/>
  <c r="B450" i="12"/>
  <c r="B449" i="12"/>
  <c r="B448" i="12"/>
  <c r="B447" i="12"/>
  <c r="B446" i="12"/>
  <c r="B445" i="12"/>
  <c r="B444" i="12"/>
  <c r="B443" i="12"/>
  <c r="B442" i="12"/>
  <c r="B441" i="12"/>
  <c r="B440" i="12"/>
  <c r="B439" i="12"/>
  <c r="B438" i="12"/>
  <c r="B437" i="12"/>
  <c r="B436" i="12"/>
  <c r="B435" i="12"/>
  <c r="B434" i="12"/>
  <c r="B433" i="12"/>
  <c r="B432" i="12"/>
  <c r="B431" i="12"/>
  <c r="B430" i="12"/>
  <c r="B429" i="12"/>
  <c r="B428" i="12"/>
  <c r="B427" i="12"/>
  <c r="B426" i="12"/>
  <c r="B425" i="12"/>
  <c r="B424" i="12"/>
  <c r="B423" i="12"/>
  <c r="B422" i="12"/>
  <c r="B421" i="12"/>
  <c r="B420" i="12"/>
  <c r="B419" i="12"/>
  <c r="B418" i="12"/>
  <c r="B417" i="12"/>
  <c r="B416" i="12"/>
  <c r="B415" i="12"/>
  <c r="B414" i="12"/>
  <c r="B413" i="12"/>
  <c r="B412" i="12"/>
  <c r="B411" i="12"/>
  <c r="B410" i="12"/>
  <c r="B409" i="12"/>
  <c r="B408" i="12"/>
  <c r="B407" i="12"/>
  <c r="B406" i="12"/>
  <c r="B405" i="12"/>
  <c r="B404" i="12"/>
  <c r="B403" i="12"/>
  <c r="B402" i="12"/>
  <c r="B401" i="12"/>
  <c r="B400" i="12"/>
  <c r="B399" i="12"/>
  <c r="B398" i="12"/>
  <c r="B397" i="12"/>
  <c r="B396" i="12"/>
  <c r="B395" i="12"/>
  <c r="B394" i="12"/>
  <c r="B393" i="12"/>
  <c r="B392" i="12"/>
  <c r="B391" i="12"/>
  <c r="B390" i="12"/>
  <c r="B389" i="12"/>
  <c r="B388" i="12"/>
  <c r="B387" i="12"/>
  <c r="B386" i="12"/>
  <c r="B385" i="12"/>
  <c r="B384" i="12"/>
  <c r="B383" i="12"/>
  <c r="B382" i="12"/>
  <c r="B381" i="12"/>
  <c r="B380" i="12"/>
  <c r="B379" i="12"/>
  <c r="B378" i="12"/>
  <c r="B377" i="12"/>
  <c r="B376" i="12"/>
  <c r="B375" i="12"/>
  <c r="B374" i="12"/>
  <c r="B373" i="12"/>
  <c r="B372" i="12"/>
  <c r="B371" i="12"/>
  <c r="B370" i="12"/>
  <c r="B369" i="12"/>
  <c r="B368" i="12"/>
  <c r="B367" i="12"/>
  <c r="B366" i="12"/>
  <c r="B365" i="12"/>
  <c r="B364" i="12"/>
  <c r="B363" i="12"/>
  <c r="B362" i="12"/>
  <c r="B361" i="12"/>
  <c r="B360" i="12"/>
  <c r="B359" i="12"/>
  <c r="B358" i="12"/>
  <c r="B357" i="12"/>
  <c r="B356" i="12"/>
  <c r="B355" i="12"/>
  <c r="B354" i="12"/>
  <c r="B353" i="12"/>
  <c r="B352" i="12"/>
  <c r="B351" i="12"/>
  <c r="B350" i="12"/>
  <c r="B349" i="12"/>
  <c r="B348" i="12"/>
  <c r="B347" i="12"/>
  <c r="B346" i="12"/>
  <c r="B345" i="12"/>
  <c r="B344" i="12"/>
  <c r="B343" i="12"/>
  <c r="B342" i="12"/>
  <c r="B341" i="12"/>
  <c r="B340" i="12"/>
  <c r="B339" i="12"/>
  <c r="B338" i="12"/>
  <c r="B337" i="12"/>
  <c r="B336" i="12"/>
  <c r="B335" i="12"/>
  <c r="B334" i="12"/>
  <c r="B333" i="12"/>
  <c r="B332" i="12"/>
  <c r="B331" i="12"/>
  <c r="B330" i="12"/>
  <c r="B329" i="12"/>
  <c r="B328" i="12"/>
  <c r="B327" i="12"/>
  <c r="B326" i="12"/>
  <c r="B325" i="12"/>
  <c r="B324" i="12"/>
  <c r="B323" i="12"/>
  <c r="B322" i="12"/>
  <c r="B321" i="12"/>
  <c r="B320" i="12"/>
  <c r="B319" i="12"/>
  <c r="B318" i="12"/>
  <c r="B317" i="12"/>
  <c r="B316" i="12"/>
  <c r="B315" i="12"/>
  <c r="B314" i="12"/>
  <c r="B313" i="12"/>
  <c r="B312" i="12"/>
  <c r="B311" i="12"/>
  <c r="B310" i="12"/>
  <c r="B309" i="12"/>
  <c r="B308" i="12"/>
  <c r="B307" i="12"/>
  <c r="B306" i="12"/>
  <c r="B305" i="12"/>
  <c r="B304" i="12"/>
  <c r="B303" i="12"/>
  <c r="B302" i="12"/>
  <c r="B301" i="12"/>
  <c r="B300" i="12"/>
  <c r="B299" i="12"/>
  <c r="B298" i="12"/>
  <c r="B297" i="12"/>
  <c r="B296" i="12"/>
  <c r="B295" i="12"/>
  <c r="B294" i="12"/>
  <c r="B293" i="12"/>
  <c r="B292" i="12"/>
  <c r="B291" i="12"/>
  <c r="B290" i="12"/>
  <c r="B289" i="12"/>
  <c r="B288" i="12"/>
  <c r="B287" i="12"/>
  <c r="B286" i="12"/>
  <c r="B285" i="12"/>
  <c r="B284" i="12"/>
  <c r="B283" i="12"/>
  <c r="B282" i="12"/>
  <c r="B281" i="12"/>
  <c r="B280" i="12"/>
  <c r="B279" i="12"/>
  <c r="B278" i="12"/>
  <c r="B277" i="12"/>
  <c r="B276" i="12"/>
  <c r="B275" i="12"/>
  <c r="B274" i="12"/>
  <c r="B273" i="12"/>
  <c r="B272" i="12"/>
  <c r="B271" i="12"/>
  <c r="B270" i="12"/>
  <c r="B269" i="12"/>
  <c r="B268" i="12"/>
  <c r="B267" i="12"/>
  <c r="B266" i="12"/>
  <c r="B265" i="12"/>
  <c r="B264" i="12"/>
  <c r="B263" i="12"/>
  <c r="B262" i="12"/>
  <c r="B261" i="12"/>
  <c r="B260" i="12"/>
  <c r="B259" i="12"/>
  <c r="B258" i="12"/>
  <c r="B257" i="12"/>
  <c r="B256" i="12"/>
  <c r="B255" i="12"/>
  <c r="B254" i="12"/>
  <c r="B253" i="12"/>
  <c r="B252" i="12"/>
  <c r="B251" i="12"/>
  <c r="B250" i="12"/>
  <c r="B249" i="12"/>
  <c r="B248" i="12"/>
  <c r="B247" i="12"/>
  <c r="B246" i="12"/>
  <c r="B245" i="12"/>
  <c r="B244" i="12"/>
  <c r="B243" i="12"/>
  <c r="B242" i="12"/>
  <c r="B241" i="12"/>
  <c r="B240" i="12"/>
  <c r="B239" i="12"/>
  <c r="B238" i="12"/>
  <c r="B237" i="12"/>
  <c r="B236" i="12"/>
  <c r="B235" i="12"/>
  <c r="B234" i="12"/>
  <c r="B233" i="12"/>
  <c r="B232" i="12"/>
  <c r="B231" i="12"/>
  <c r="B230" i="12"/>
  <c r="B229" i="12"/>
  <c r="B228" i="12"/>
  <c r="B227" i="12"/>
  <c r="B226" i="12"/>
  <c r="B225" i="12"/>
  <c r="B224" i="12"/>
  <c r="B223" i="12"/>
  <c r="B222" i="12"/>
  <c r="B221" i="12"/>
  <c r="B220" i="12"/>
  <c r="B219" i="12"/>
  <c r="B218" i="12"/>
  <c r="B217" i="12"/>
  <c r="B216" i="12"/>
  <c r="B215" i="12"/>
  <c r="B214" i="12"/>
  <c r="B213" i="12"/>
  <c r="B212" i="12"/>
  <c r="B211" i="12"/>
  <c r="B210" i="12"/>
  <c r="B209" i="12"/>
  <c r="B208" i="12"/>
  <c r="B207"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B141" i="12"/>
  <c r="B140" i="12"/>
  <c r="B139" i="12"/>
  <c r="B138" i="12"/>
  <c r="B137" i="12"/>
  <c r="B136" i="12"/>
  <c r="B135" i="12"/>
  <c r="B134" i="12"/>
  <c r="B133" i="12"/>
  <c r="B132" i="12"/>
  <c r="B131" i="12"/>
  <c r="B130" i="12"/>
  <c r="B129" i="12"/>
  <c r="B128" i="12"/>
  <c r="B127" i="12"/>
  <c r="B126" i="12"/>
  <c r="B125" i="12"/>
  <c r="B124" i="12"/>
  <c r="B123" i="12"/>
  <c r="B122" i="12"/>
  <c r="B121" i="12"/>
  <c r="B120" i="12"/>
  <c r="B119" i="12"/>
  <c r="B118" i="12"/>
  <c r="B117" i="12"/>
  <c r="B116" i="12"/>
  <c r="B115" i="12"/>
  <c r="B114" i="12"/>
  <c r="B113" i="12"/>
  <c r="B112" i="12"/>
  <c r="B111" i="12"/>
  <c r="B110" i="12"/>
  <c r="B109" i="12"/>
  <c r="B108" i="12"/>
  <c r="B107" i="12"/>
  <c r="B106" i="12"/>
  <c r="B105" i="12"/>
  <c r="B104" i="12"/>
  <c r="B103" i="12"/>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A2000" i="12"/>
  <c r="A1999" i="12"/>
  <c r="A1998" i="12"/>
  <c r="A1997" i="12"/>
  <c r="A1996" i="12"/>
  <c r="A1995" i="12"/>
  <c r="A1994" i="12"/>
  <c r="A1993" i="12"/>
  <c r="A1992" i="12"/>
  <c r="A1991" i="12"/>
  <c r="A1990" i="12"/>
  <c r="A1989" i="12"/>
  <c r="A1988" i="12"/>
  <c r="A1987" i="12"/>
  <c r="A1986" i="12"/>
  <c r="A1985" i="12"/>
  <c r="A1984" i="12"/>
  <c r="A1983" i="12"/>
  <c r="A1982" i="12"/>
  <c r="A1981" i="12"/>
  <c r="A1980" i="12"/>
  <c r="A1979" i="12"/>
  <c r="A1978" i="12"/>
  <c r="A1977" i="12"/>
  <c r="A1976" i="12"/>
  <c r="A1975" i="12"/>
  <c r="A1974" i="12"/>
  <c r="A1973" i="12"/>
  <c r="A1972" i="12"/>
  <c r="A1971" i="12"/>
  <c r="A1970" i="12"/>
  <c r="A1969" i="12"/>
  <c r="A1968" i="12"/>
  <c r="A1967" i="12"/>
  <c r="A1966" i="12"/>
  <c r="A1965" i="12"/>
  <c r="A1964" i="12"/>
  <c r="A1963" i="12"/>
  <c r="A1962" i="12"/>
  <c r="A1961" i="12"/>
  <c r="A1960" i="12"/>
  <c r="A1959" i="12"/>
  <c r="A1958" i="12"/>
  <c r="A1957" i="12"/>
  <c r="A1956" i="12"/>
  <c r="A1955" i="12"/>
  <c r="A1954" i="12"/>
  <c r="A1953" i="12"/>
  <c r="A1952" i="12"/>
  <c r="A1951" i="12"/>
  <c r="A1950" i="12"/>
  <c r="A1949" i="12"/>
  <c r="A1948" i="12"/>
  <c r="A1947" i="12"/>
  <c r="A1946" i="12"/>
  <c r="A1945" i="12"/>
  <c r="A1944" i="12"/>
  <c r="A1943" i="12"/>
  <c r="A1942" i="12"/>
  <c r="A1941" i="12"/>
  <c r="A1940" i="12"/>
  <c r="A1939" i="12"/>
  <c r="A1938" i="12"/>
  <c r="A1937" i="12"/>
  <c r="A1936" i="12"/>
  <c r="A1935" i="12"/>
  <c r="A1934" i="12"/>
  <c r="A1933" i="12"/>
  <c r="A1932" i="12"/>
  <c r="A1931" i="12"/>
  <c r="A1930" i="12"/>
  <c r="A1929" i="12"/>
  <c r="A1928" i="12"/>
  <c r="A1927" i="12"/>
  <c r="A1926" i="12"/>
  <c r="A1925" i="12"/>
  <c r="A1924" i="12"/>
  <c r="A1923" i="12"/>
  <c r="A1922" i="12"/>
  <c r="A1921" i="12"/>
  <c r="A1920" i="12"/>
  <c r="A1919" i="12"/>
  <c r="A1918" i="12"/>
  <c r="A1917" i="12"/>
  <c r="A1916" i="12"/>
  <c r="A1915" i="12"/>
  <c r="A1914" i="12"/>
  <c r="A1913" i="12"/>
  <c r="A1912" i="12"/>
  <c r="A1911" i="12"/>
  <c r="A1910" i="12"/>
  <c r="A1909" i="12"/>
  <c r="A1908" i="12"/>
  <c r="A1907" i="12"/>
  <c r="A1906" i="12"/>
  <c r="A1905" i="12"/>
  <c r="A1904" i="12"/>
  <c r="A1903" i="12"/>
  <c r="A1902" i="12"/>
  <c r="A1901" i="12"/>
  <c r="A1900" i="12"/>
  <c r="A1899" i="12"/>
  <c r="A1898" i="12"/>
  <c r="A1897" i="12"/>
  <c r="A1896" i="12"/>
  <c r="A1895" i="12"/>
  <c r="A1894" i="12"/>
  <c r="A1893" i="12"/>
  <c r="A1892" i="12"/>
  <c r="A1891" i="12"/>
  <c r="A1890" i="12"/>
  <c r="A1889" i="12"/>
  <c r="A1888" i="12"/>
  <c r="A1887" i="12"/>
  <c r="A1886" i="12"/>
  <c r="A1885" i="12"/>
  <c r="A1884" i="12"/>
  <c r="A1883" i="12"/>
  <c r="A1882" i="12"/>
  <c r="A1881" i="12"/>
  <c r="A1880" i="12"/>
  <c r="A1879" i="12"/>
  <c r="A1878" i="12"/>
  <c r="A1877" i="12"/>
  <c r="A1876" i="12"/>
  <c r="A1875" i="12"/>
  <c r="A1874" i="12"/>
  <c r="A1873" i="12"/>
  <c r="A1872" i="12"/>
  <c r="A1871" i="12"/>
  <c r="A1870" i="12"/>
  <c r="A1869" i="12"/>
  <c r="A1868" i="12"/>
  <c r="A1867" i="12"/>
  <c r="A1866" i="12"/>
  <c r="A1865" i="12"/>
  <c r="A1864" i="12"/>
  <c r="A1863" i="12"/>
  <c r="A1862" i="12"/>
  <c r="A1861" i="12"/>
  <c r="A1860" i="12"/>
  <c r="A1859" i="12"/>
  <c r="A1858" i="12"/>
  <c r="A1857" i="12"/>
  <c r="A1856" i="12"/>
  <c r="A1855" i="12"/>
  <c r="A1854" i="12"/>
  <c r="A1853" i="12"/>
  <c r="A1852" i="12"/>
  <c r="A1851" i="12"/>
  <c r="A1850" i="12"/>
  <c r="A1849" i="12"/>
  <c r="A1848" i="12"/>
  <c r="A1847" i="12"/>
  <c r="A1846" i="12"/>
  <c r="A1845" i="12"/>
  <c r="A1844" i="12"/>
  <c r="A1843" i="12"/>
  <c r="A1842" i="12"/>
  <c r="A1841" i="12"/>
  <c r="A1840" i="12"/>
  <c r="A1839" i="12"/>
  <c r="A1838" i="12"/>
  <c r="A1837" i="12"/>
  <c r="A1836" i="12"/>
  <c r="A1835" i="12"/>
  <c r="A1834" i="12"/>
  <c r="A1833" i="12"/>
  <c r="A1832" i="12"/>
  <c r="A1831" i="12"/>
  <c r="A1830" i="12"/>
  <c r="A1829" i="12"/>
  <c r="A1828" i="12"/>
  <c r="A1827" i="12"/>
  <c r="A1826" i="12"/>
  <c r="A1825" i="12"/>
  <c r="A1824" i="12"/>
  <c r="A1823" i="12"/>
  <c r="A1822" i="12"/>
  <c r="A1821" i="12"/>
  <c r="A1820" i="12"/>
  <c r="A1819" i="12"/>
  <c r="A1818" i="12"/>
  <c r="A1817" i="12"/>
  <c r="A1816" i="12"/>
  <c r="A1815" i="12"/>
  <c r="A1814" i="12"/>
  <c r="A1813" i="12"/>
  <c r="A1812" i="12"/>
  <c r="A1811" i="12"/>
  <c r="A1810" i="12"/>
  <c r="A1809" i="12"/>
  <c r="A1808" i="12"/>
  <c r="A1807" i="12"/>
  <c r="A1806" i="12"/>
  <c r="A1805" i="12"/>
  <c r="A1804" i="12"/>
  <c r="A1803" i="12"/>
  <c r="A1802" i="12"/>
  <c r="A1801" i="12"/>
  <c r="A1800" i="12"/>
  <c r="A1799" i="12"/>
  <c r="A1798" i="12"/>
  <c r="A1797" i="12"/>
  <c r="A1796" i="12"/>
  <c r="A1795" i="12"/>
  <c r="A1794" i="12"/>
  <c r="A1793" i="12"/>
  <c r="A1792" i="12"/>
  <c r="A1791" i="12"/>
  <c r="A1790" i="12"/>
  <c r="A1789" i="12"/>
  <c r="A1788" i="12"/>
  <c r="A1787" i="12"/>
  <c r="A1786" i="12"/>
  <c r="A1785" i="12"/>
  <c r="A1784" i="12"/>
  <c r="A1783" i="12"/>
  <c r="A1782" i="12"/>
  <c r="A1781" i="12"/>
  <c r="A1780" i="12"/>
  <c r="A1779" i="12"/>
  <c r="A1778" i="12"/>
  <c r="A1777" i="12"/>
  <c r="A1776" i="12"/>
  <c r="A1775" i="12"/>
  <c r="A1774" i="12"/>
  <c r="A1773" i="12"/>
  <c r="A1772" i="12"/>
  <c r="A1771" i="12"/>
  <c r="A1770" i="12"/>
  <c r="A1769" i="12"/>
  <c r="A1768" i="12"/>
  <c r="A1767" i="12"/>
  <c r="A1766" i="12"/>
  <c r="A1765" i="12"/>
  <c r="A1764" i="12"/>
  <c r="A1763" i="12"/>
  <c r="A1762" i="12"/>
  <c r="A1761" i="12"/>
  <c r="A1760" i="12"/>
  <c r="A1759" i="12"/>
  <c r="A1758" i="12"/>
  <c r="A1757" i="12"/>
  <c r="A1756" i="12"/>
  <c r="A1755" i="12"/>
  <c r="A1754" i="12"/>
  <c r="A1753" i="12"/>
  <c r="A1752" i="12"/>
  <c r="A1751" i="12"/>
  <c r="A1750" i="12"/>
  <c r="A1749" i="12"/>
  <c r="A1748" i="12"/>
  <c r="A1747" i="12"/>
  <c r="A1746" i="12"/>
  <c r="A1745" i="12"/>
  <c r="A1744" i="12"/>
  <c r="A1743" i="12"/>
  <c r="A1742" i="12"/>
  <c r="A1741" i="12"/>
  <c r="A1740" i="12"/>
  <c r="A1739" i="12"/>
  <c r="A1738" i="12"/>
  <c r="A1737" i="12"/>
  <c r="A1736" i="12"/>
  <c r="A1735" i="12"/>
  <c r="A1734" i="12"/>
  <c r="A1733" i="12"/>
  <c r="A1732" i="12"/>
  <c r="A1731" i="12"/>
  <c r="A1730" i="12"/>
  <c r="A1729" i="12"/>
  <c r="A1728" i="12"/>
  <c r="A1727" i="12"/>
  <c r="A1726" i="12"/>
  <c r="A1725" i="12"/>
  <c r="A1724" i="12"/>
  <c r="A1723" i="12"/>
  <c r="A1722" i="12"/>
  <c r="A1721" i="12"/>
  <c r="A1720" i="12"/>
  <c r="A1719" i="12"/>
  <c r="A1718" i="12"/>
  <c r="A1717" i="12"/>
  <c r="A1716" i="12"/>
  <c r="A1715" i="12"/>
  <c r="A1714" i="12"/>
  <c r="A1713" i="12"/>
  <c r="A1712" i="12"/>
  <c r="A1711" i="12"/>
  <c r="A1710" i="12"/>
  <c r="A1709" i="12"/>
  <c r="A1708" i="12"/>
  <c r="A1707" i="12"/>
  <c r="A1706" i="12"/>
  <c r="A1705" i="12"/>
  <c r="A1704" i="12"/>
  <c r="A1703" i="12"/>
  <c r="A1702" i="12"/>
  <c r="A1701" i="12"/>
  <c r="A1700" i="12"/>
  <c r="A1699" i="12"/>
  <c r="A1698" i="12"/>
  <c r="A1697" i="12"/>
  <c r="A1696" i="12"/>
  <c r="A1695" i="12"/>
  <c r="A1694" i="12"/>
  <c r="A1693" i="12"/>
  <c r="A1692" i="12"/>
  <c r="A1691" i="12"/>
  <c r="A1690" i="12"/>
  <c r="A1689" i="12"/>
  <c r="A1688" i="12"/>
  <c r="A1687" i="12"/>
  <c r="A1686" i="12"/>
  <c r="A1685" i="12"/>
  <c r="A1684" i="12"/>
  <c r="A1683" i="12"/>
  <c r="A1682" i="12"/>
  <c r="A1681" i="12"/>
  <c r="A1680" i="12"/>
  <c r="A1679" i="12"/>
  <c r="A1678" i="12"/>
  <c r="A1677" i="12"/>
  <c r="A1676" i="12"/>
  <c r="A1675" i="12"/>
  <c r="A1674" i="12"/>
  <c r="A1673" i="12"/>
  <c r="A1672" i="12"/>
  <c r="A1671" i="12"/>
  <c r="A1670" i="12"/>
  <c r="A1669" i="12"/>
  <c r="A1668" i="12"/>
  <c r="A1667" i="12"/>
  <c r="A1666" i="12"/>
  <c r="A1665" i="12"/>
  <c r="A1664" i="12"/>
  <c r="A1663" i="12"/>
  <c r="A1662" i="12"/>
  <c r="A1661" i="12"/>
  <c r="A1660" i="12"/>
  <c r="A1659" i="12"/>
  <c r="A1658" i="12"/>
  <c r="A1657" i="12"/>
  <c r="A1656" i="12"/>
  <c r="A1655" i="12"/>
  <c r="A1654" i="12"/>
  <c r="A1653" i="12"/>
  <c r="A1652" i="12"/>
  <c r="A1651" i="12"/>
  <c r="A1650" i="12"/>
  <c r="A1649" i="12"/>
  <c r="A1648" i="12"/>
  <c r="A1647" i="12"/>
  <c r="A1646" i="12"/>
  <c r="A1645" i="12"/>
  <c r="A1644" i="12"/>
  <c r="A1643" i="12"/>
  <c r="A1642" i="12"/>
  <c r="A1641" i="12"/>
  <c r="A1640" i="12"/>
  <c r="A1639" i="12"/>
  <c r="A1638" i="12"/>
  <c r="A1637" i="12"/>
  <c r="A1636" i="12"/>
  <c r="A1635" i="12"/>
  <c r="A1634" i="12"/>
  <c r="A1633" i="12"/>
  <c r="A1632" i="12"/>
  <c r="A1631" i="12"/>
  <c r="A1630" i="12"/>
  <c r="A1629" i="12"/>
  <c r="A1628" i="12"/>
  <c r="A1627" i="12"/>
  <c r="A1626" i="12"/>
  <c r="A1625" i="12"/>
  <c r="A1624" i="12"/>
  <c r="A1623" i="12"/>
  <c r="A1622" i="12"/>
  <c r="A1621" i="12"/>
  <c r="A1620" i="12"/>
  <c r="A1619" i="12"/>
  <c r="A1618" i="12"/>
  <c r="A1617" i="12"/>
  <c r="A1616" i="12"/>
  <c r="A1615" i="12"/>
  <c r="A1614" i="12"/>
  <c r="A1613" i="12"/>
  <c r="A1612" i="12"/>
  <c r="A1611" i="12"/>
  <c r="A1610" i="12"/>
  <c r="A1609" i="12"/>
  <c r="A1608" i="12"/>
  <c r="A1607" i="12"/>
  <c r="A1606" i="12"/>
  <c r="A1605" i="12"/>
  <c r="A1604" i="12"/>
  <c r="A1603" i="12"/>
  <c r="A1602" i="12"/>
  <c r="A1601" i="12"/>
  <c r="A1600" i="12"/>
  <c r="A1599" i="12"/>
  <c r="A1598" i="12"/>
  <c r="A1597" i="12"/>
  <c r="A1596" i="12"/>
  <c r="A1595" i="12"/>
  <c r="A1594" i="12"/>
  <c r="A1593" i="12"/>
  <c r="A1592" i="12"/>
  <c r="A1591" i="12"/>
  <c r="A1590" i="12"/>
  <c r="A1589" i="12"/>
  <c r="A1588" i="12"/>
  <c r="A1587" i="12"/>
  <c r="A1586" i="12"/>
  <c r="A1585" i="12"/>
  <c r="A1584" i="12"/>
  <c r="A1583" i="12"/>
  <c r="A1582" i="12"/>
  <c r="A1581" i="12"/>
  <c r="A1580" i="12"/>
  <c r="A1579" i="12"/>
  <c r="A1578" i="12"/>
  <c r="A1577" i="12"/>
  <c r="A1576" i="12"/>
  <c r="A1575" i="12"/>
  <c r="A1574" i="12"/>
  <c r="A1573" i="12"/>
  <c r="A1572" i="12"/>
  <c r="A1571" i="12"/>
  <c r="A1570" i="12"/>
  <c r="A1569" i="12"/>
  <c r="A1568" i="12"/>
  <c r="A1567" i="12"/>
  <c r="A1566" i="12"/>
  <c r="A1565" i="12"/>
  <c r="A1564" i="12"/>
  <c r="A1563" i="12"/>
  <c r="A1562" i="12"/>
  <c r="A1561" i="12"/>
  <c r="A1560" i="12"/>
  <c r="A1559" i="12"/>
  <c r="A1558" i="12"/>
  <c r="A1557" i="12"/>
  <c r="A1556" i="12"/>
  <c r="A1555" i="12"/>
  <c r="A1554" i="12"/>
  <c r="A1553" i="12"/>
  <c r="A1552" i="12"/>
  <c r="A1551" i="12"/>
  <c r="A1550" i="12"/>
  <c r="A1549" i="12"/>
  <c r="A1548" i="12"/>
  <c r="A1547" i="12"/>
  <c r="A1546" i="12"/>
  <c r="A1545" i="12"/>
  <c r="A1544" i="12"/>
  <c r="A1543" i="12"/>
  <c r="A1542" i="12"/>
  <c r="A1541" i="12"/>
  <c r="A1540" i="12"/>
  <c r="A1539" i="12"/>
  <c r="A1538" i="12"/>
  <c r="A1537" i="12"/>
  <c r="A1536" i="12"/>
  <c r="A1535" i="12"/>
  <c r="A1534" i="12"/>
  <c r="A1533" i="12"/>
  <c r="A1532" i="12"/>
  <c r="A1531" i="12"/>
  <c r="A1530" i="12"/>
  <c r="A1529" i="12"/>
  <c r="A1528" i="12"/>
  <c r="A1527" i="12"/>
  <c r="A1526" i="12"/>
  <c r="A1525" i="12"/>
  <c r="A1524" i="12"/>
  <c r="A1523" i="12"/>
  <c r="A1522" i="12"/>
  <c r="A1521" i="12"/>
  <c r="A1520" i="12"/>
  <c r="A1519" i="12"/>
  <c r="A1518" i="12"/>
  <c r="A1517" i="12"/>
  <c r="A1516" i="12"/>
  <c r="A1515" i="12"/>
  <c r="A1514" i="12"/>
  <c r="A1513" i="12"/>
  <c r="A1512" i="12"/>
  <c r="A1511" i="12"/>
  <c r="A1510" i="12"/>
  <c r="A1509" i="12"/>
  <c r="A1508" i="12"/>
  <c r="A1507" i="12"/>
  <c r="A1506" i="12"/>
  <c r="A1505" i="12"/>
  <c r="A1504" i="12"/>
  <c r="A1503" i="12"/>
  <c r="A1502" i="12"/>
  <c r="A1501" i="12"/>
  <c r="A1500" i="12"/>
  <c r="A1499" i="12"/>
  <c r="A1498" i="12"/>
  <c r="A1497" i="12"/>
  <c r="A1496" i="12"/>
  <c r="A1495" i="12"/>
  <c r="A1494" i="12"/>
  <c r="A1493" i="12"/>
  <c r="A1492" i="12"/>
  <c r="A1491" i="12"/>
  <c r="A1490" i="12"/>
  <c r="A1489" i="12"/>
  <c r="A1488" i="12"/>
  <c r="A1487" i="12"/>
  <c r="A1486" i="12"/>
  <c r="A1485" i="12"/>
  <c r="A1484" i="12"/>
  <c r="A1483" i="12"/>
  <c r="A1482" i="12"/>
  <c r="A1481" i="12"/>
  <c r="A1480" i="12"/>
  <c r="A1479" i="12"/>
  <c r="A1478" i="12"/>
  <c r="A1477" i="12"/>
  <c r="A1476" i="12"/>
  <c r="A1475" i="12"/>
  <c r="A1474" i="12"/>
  <c r="A1473" i="12"/>
  <c r="A1472" i="12"/>
  <c r="A1471" i="12"/>
  <c r="A1470" i="12"/>
  <c r="A1469" i="12"/>
  <c r="A1468" i="12"/>
  <c r="A1467" i="12"/>
  <c r="A1466" i="12"/>
  <c r="A1465" i="12"/>
  <c r="A1464" i="12"/>
  <c r="A1463" i="12"/>
  <c r="A1462" i="12"/>
  <c r="A1461" i="12"/>
  <c r="A1460" i="12"/>
  <c r="A1459" i="12"/>
  <c r="A1458" i="12"/>
  <c r="A1457" i="12"/>
  <c r="A1456" i="12"/>
  <c r="A1455" i="12"/>
  <c r="A1454" i="12"/>
  <c r="A1453" i="12"/>
  <c r="A1452" i="12"/>
  <c r="A1451" i="12"/>
  <c r="A1450" i="12"/>
  <c r="A1449" i="12"/>
  <c r="A1448" i="12"/>
  <c r="A1447" i="12"/>
  <c r="A1446" i="12"/>
  <c r="A1445" i="12"/>
  <c r="A1444" i="12"/>
  <c r="A1443" i="12"/>
  <c r="A1442" i="12"/>
  <c r="A1441" i="12"/>
  <c r="A1440" i="12"/>
  <c r="A1439" i="12"/>
  <c r="A1438" i="12"/>
  <c r="A1437" i="12"/>
  <c r="A1436" i="12"/>
  <c r="A1435" i="12"/>
  <c r="A1434" i="12"/>
  <c r="A1433" i="12"/>
  <c r="A1432" i="12"/>
  <c r="A1431" i="12"/>
  <c r="A1430" i="12"/>
  <c r="A1429" i="12"/>
  <c r="A1428" i="12"/>
  <c r="A1427" i="12"/>
  <c r="A1426" i="12"/>
  <c r="A1425" i="12"/>
  <c r="A1424" i="12"/>
  <c r="A1423" i="12"/>
  <c r="A1422" i="12"/>
  <c r="A1421" i="12"/>
  <c r="A1420" i="12"/>
  <c r="A1419" i="12"/>
  <c r="A1418" i="12"/>
  <c r="A1417" i="12"/>
  <c r="A1416" i="12"/>
  <c r="A1415" i="12"/>
  <c r="A1414" i="12"/>
  <c r="A1413" i="12"/>
  <c r="A1412" i="12"/>
  <c r="A1411" i="12"/>
  <c r="A1410" i="12"/>
  <c r="A1409" i="12"/>
  <c r="A1408" i="12"/>
  <c r="A1407" i="12"/>
  <c r="A1406" i="12"/>
  <c r="A1405" i="12"/>
  <c r="A1404" i="12"/>
  <c r="A1403" i="12"/>
  <c r="A1402" i="12"/>
  <c r="A1401" i="12"/>
  <c r="A1400" i="12"/>
  <c r="A1399" i="12"/>
  <c r="A1398" i="12"/>
  <c r="A1397" i="12"/>
  <c r="A1396" i="12"/>
  <c r="A1395" i="12"/>
  <c r="A1394" i="12"/>
  <c r="A1393" i="12"/>
  <c r="A1392" i="12"/>
  <c r="A1391" i="12"/>
  <c r="A1390" i="12"/>
  <c r="A1389" i="12"/>
  <c r="A1388" i="12"/>
  <c r="A1387" i="12"/>
  <c r="A1386" i="12"/>
  <c r="A1385" i="12"/>
  <c r="A1384" i="12"/>
  <c r="A1383" i="12"/>
  <c r="A1382" i="12"/>
  <c r="A1381" i="12"/>
  <c r="A1380" i="12"/>
  <c r="A1379" i="12"/>
  <c r="A1378" i="12"/>
  <c r="A1377" i="12"/>
  <c r="A1376" i="12"/>
  <c r="A1375" i="12"/>
  <c r="A1374" i="12"/>
  <c r="A1373" i="12"/>
  <c r="A1372" i="12"/>
  <c r="A1371" i="12"/>
  <c r="A1370" i="12"/>
  <c r="A1369" i="12"/>
  <c r="A1368" i="12"/>
  <c r="A1367" i="12"/>
  <c r="A1366" i="12"/>
  <c r="A1365" i="12"/>
  <c r="A1364" i="12"/>
  <c r="A1363" i="12"/>
  <c r="A1362" i="12"/>
  <c r="A1361" i="12"/>
  <c r="A1360" i="12"/>
  <c r="A1359" i="12"/>
  <c r="A1358" i="12"/>
  <c r="A1357" i="12"/>
  <c r="A1356" i="12"/>
  <c r="A1355" i="12"/>
  <c r="A1354" i="12"/>
  <c r="A1353" i="12"/>
  <c r="A1352" i="12"/>
  <c r="A1351" i="12"/>
  <c r="A1350" i="12"/>
  <c r="A1349" i="12"/>
  <c r="A1348" i="12"/>
  <c r="A1347" i="12"/>
  <c r="A1346" i="12"/>
  <c r="A1345" i="12"/>
  <c r="A1344" i="12"/>
  <c r="A1343" i="12"/>
  <c r="A1342" i="12"/>
  <c r="A1341" i="12"/>
  <c r="A1340" i="12"/>
  <c r="A1339" i="12"/>
  <c r="A1338" i="12"/>
  <c r="A1337" i="12"/>
  <c r="A1336" i="12"/>
  <c r="A1335" i="12"/>
  <c r="A1334" i="12"/>
  <c r="A1333" i="12"/>
  <c r="A1332" i="12"/>
  <c r="A1331" i="12"/>
  <c r="A1330" i="12"/>
  <c r="A1329" i="12"/>
  <c r="A1328" i="12"/>
  <c r="A1327" i="12"/>
  <c r="A1326" i="12"/>
  <c r="A1325" i="12"/>
  <c r="A1324" i="12"/>
  <c r="A1323" i="12"/>
  <c r="A1322" i="12"/>
  <c r="A1321" i="12"/>
  <c r="A1320" i="12"/>
  <c r="A1319" i="12"/>
  <c r="A1318" i="12"/>
  <c r="A1317" i="12"/>
  <c r="A1316" i="12"/>
  <c r="A1315" i="12"/>
  <c r="A1314" i="12"/>
  <c r="A1313" i="12"/>
  <c r="A1312" i="12"/>
  <c r="A1311" i="12"/>
  <c r="A1310" i="12"/>
  <c r="A1309" i="12"/>
  <c r="A1308" i="12"/>
  <c r="A1307" i="12"/>
  <c r="A1306" i="12"/>
  <c r="A1305" i="12"/>
  <c r="A1304" i="12"/>
  <c r="A1303" i="12"/>
  <c r="A1302" i="12"/>
  <c r="A1301" i="12"/>
  <c r="A1300" i="12"/>
  <c r="A1299" i="12"/>
  <c r="A1298" i="12"/>
  <c r="A1297" i="12"/>
  <c r="A1296" i="12"/>
  <c r="A1295" i="12"/>
  <c r="A1294" i="12"/>
  <c r="A1293" i="12"/>
  <c r="A1292" i="12"/>
  <c r="A1291" i="12"/>
  <c r="A1290" i="12"/>
  <c r="A1289" i="12"/>
  <c r="A1288" i="12"/>
  <c r="A1287" i="12"/>
  <c r="A1286" i="12"/>
  <c r="A1285" i="12"/>
  <c r="A1284" i="12"/>
  <c r="A1283" i="12"/>
  <c r="A1282" i="12"/>
  <c r="A1281" i="12"/>
  <c r="A1280" i="12"/>
  <c r="A1279" i="12"/>
  <c r="A1278" i="12"/>
  <c r="A1277" i="12"/>
  <c r="A1276" i="12"/>
  <c r="A1275" i="12"/>
  <c r="A1274" i="12"/>
  <c r="A1273" i="12"/>
  <c r="A1272" i="12"/>
  <c r="A1271" i="12"/>
  <c r="A1270" i="12"/>
  <c r="A1269" i="12"/>
  <c r="A1268" i="12"/>
  <c r="A1267" i="12"/>
  <c r="A1266" i="12"/>
  <c r="A1265" i="12"/>
  <c r="A1264" i="12"/>
  <c r="A1263" i="12"/>
  <c r="A1262" i="12"/>
  <c r="A1261" i="12"/>
  <c r="A1260" i="12"/>
  <c r="A1259" i="12"/>
  <c r="A1258" i="12"/>
  <c r="A1257" i="12"/>
  <c r="A1256" i="12"/>
  <c r="A1255" i="12"/>
  <c r="A1254" i="12"/>
  <c r="A1253" i="12"/>
  <c r="A1252" i="12"/>
  <c r="A1251" i="12"/>
  <c r="A1250" i="12"/>
  <c r="A1249" i="12"/>
  <c r="A1248" i="12"/>
  <c r="A1247" i="12"/>
  <c r="A1246" i="12"/>
  <c r="A1245" i="12"/>
  <c r="A1244" i="12"/>
  <c r="A1243" i="12"/>
  <c r="A1242" i="12"/>
  <c r="A1241" i="12"/>
  <c r="A1240" i="12"/>
  <c r="A1239" i="12"/>
  <c r="A1238" i="12"/>
  <c r="A1237" i="12"/>
  <c r="A1236" i="12"/>
  <c r="A1235" i="12"/>
  <c r="A1234" i="12"/>
  <c r="A1233" i="12"/>
  <c r="A1232" i="12"/>
  <c r="A1231" i="12"/>
  <c r="A1230" i="12"/>
  <c r="A1229" i="12"/>
  <c r="A1228" i="12"/>
  <c r="A1227" i="12"/>
  <c r="A1226" i="12"/>
  <c r="A1225" i="12"/>
  <c r="A1224" i="12"/>
  <c r="A1223" i="12"/>
  <c r="A1222" i="12"/>
  <c r="A1221" i="12"/>
  <c r="A1220" i="12"/>
  <c r="A1219" i="12"/>
  <c r="A1218" i="12"/>
  <c r="A1217" i="12"/>
  <c r="A1216" i="12"/>
  <c r="A1215" i="12"/>
  <c r="A1214" i="12"/>
  <c r="A1213" i="12"/>
  <c r="A1212" i="12"/>
  <c r="A1211" i="12"/>
  <c r="A1210" i="12"/>
  <c r="A1209" i="12"/>
  <c r="A1208" i="12"/>
  <c r="A1207" i="12"/>
  <c r="A1206" i="12"/>
  <c r="A1205" i="12"/>
  <c r="A1204" i="12"/>
  <c r="A1203" i="12"/>
  <c r="A1202" i="12"/>
  <c r="A1201" i="12"/>
  <c r="A1200" i="12"/>
  <c r="A1199" i="12"/>
  <c r="A1198" i="12"/>
  <c r="A1197" i="12"/>
  <c r="A1196" i="12"/>
  <c r="A1195" i="12"/>
  <c r="A1194" i="12"/>
  <c r="A1193" i="12"/>
  <c r="A1192" i="12"/>
  <c r="A1191" i="12"/>
  <c r="A1190" i="12"/>
  <c r="A1189" i="12"/>
  <c r="A1188" i="12"/>
  <c r="A1187" i="12"/>
  <c r="A1186" i="12"/>
  <c r="A1185" i="12"/>
  <c r="A1184" i="12"/>
  <c r="A1183" i="12"/>
  <c r="A1182" i="12"/>
  <c r="A1181" i="12"/>
  <c r="A1180" i="12"/>
  <c r="A1179" i="12"/>
  <c r="A1178" i="12"/>
  <c r="A1177" i="12"/>
  <c r="A1176" i="12"/>
  <c r="A1175" i="12"/>
  <c r="A1174" i="12"/>
  <c r="A1173" i="12"/>
  <c r="A1172" i="12"/>
  <c r="A1171" i="12"/>
  <c r="A1170" i="12"/>
  <c r="A1169" i="12"/>
  <c r="A1168" i="12"/>
  <c r="A1167" i="12"/>
  <c r="A1166" i="12"/>
  <c r="A1165" i="12"/>
  <c r="A1164" i="12"/>
  <c r="A1163" i="12"/>
  <c r="A1162" i="12"/>
  <c r="A1161" i="12"/>
  <c r="A1160" i="12"/>
  <c r="A1159" i="12"/>
  <c r="A1158" i="12"/>
  <c r="A1157" i="12"/>
  <c r="A1156" i="12"/>
  <c r="A1155" i="12"/>
  <c r="A1154" i="12"/>
  <c r="A1153" i="12"/>
  <c r="A1152" i="12"/>
  <c r="A1151" i="12"/>
  <c r="A1150" i="12"/>
  <c r="A1149" i="12"/>
  <c r="A1148" i="12"/>
  <c r="A1147" i="12"/>
  <c r="A1146" i="12"/>
  <c r="A1145" i="12"/>
  <c r="A1144" i="12"/>
  <c r="A1143" i="12"/>
  <c r="A1142" i="12"/>
  <c r="A1141" i="12"/>
  <c r="A1140" i="12"/>
  <c r="A1139" i="12"/>
  <c r="A1138" i="12"/>
  <c r="A1137" i="12"/>
  <c r="A1136" i="12"/>
  <c r="A1135" i="12"/>
  <c r="A1134" i="12"/>
  <c r="A1133" i="12"/>
  <c r="A1132" i="12"/>
  <c r="A1131" i="12"/>
  <c r="A1130" i="12"/>
  <c r="A1129" i="12"/>
  <c r="A1128" i="12"/>
  <c r="A1127" i="12"/>
  <c r="A1126" i="12"/>
  <c r="A1125" i="12"/>
  <c r="A1124" i="12"/>
  <c r="A1123" i="12"/>
  <c r="A1122" i="12"/>
  <c r="A1121" i="12"/>
  <c r="A1120" i="12"/>
  <c r="A1119" i="12"/>
  <c r="A1118" i="12"/>
  <c r="A1117" i="12"/>
  <c r="A1116" i="12"/>
  <c r="A1115" i="12"/>
  <c r="A1114" i="12"/>
  <c r="A1113" i="12"/>
  <c r="A1112" i="12"/>
  <c r="A1111" i="12"/>
  <c r="A1110" i="12"/>
  <c r="A1109" i="12"/>
  <c r="A1108" i="12"/>
  <c r="A1107" i="12"/>
  <c r="A1106" i="12"/>
  <c r="A1105" i="12"/>
  <c r="A1104" i="12"/>
  <c r="A1103" i="12"/>
  <c r="A1102" i="12"/>
  <c r="A1101" i="12"/>
  <c r="A1100" i="12"/>
  <c r="A1099" i="12"/>
  <c r="A1098" i="12"/>
  <c r="A1097" i="12"/>
  <c r="A1096" i="12"/>
  <c r="A1095" i="12"/>
  <c r="A1094" i="12"/>
  <c r="A1093" i="12"/>
  <c r="A1092" i="12"/>
  <c r="A1091" i="12"/>
  <c r="A1090" i="12"/>
  <c r="A1089" i="12"/>
  <c r="A1088" i="12"/>
  <c r="A1087" i="12"/>
  <c r="A1086" i="12"/>
  <c r="A1085" i="12"/>
  <c r="A1084" i="12"/>
  <c r="A1083" i="12"/>
  <c r="A1082" i="12"/>
  <c r="A1081" i="12"/>
  <c r="A1080" i="12"/>
  <c r="A1079" i="12"/>
  <c r="A1078" i="12"/>
  <c r="A1077" i="12"/>
  <c r="A1076" i="12"/>
  <c r="A1075" i="12"/>
  <c r="A1074" i="12"/>
  <c r="A1073" i="12"/>
  <c r="A1072" i="12"/>
  <c r="A1071" i="12"/>
  <c r="A1070" i="12"/>
  <c r="A1069" i="12"/>
  <c r="A1068" i="12"/>
  <c r="A1067" i="12"/>
  <c r="A1066" i="12"/>
  <c r="A1065" i="12"/>
  <c r="A1064" i="12"/>
  <c r="A1063" i="12"/>
  <c r="A1062" i="12"/>
  <c r="A1061" i="12"/>
  <c r="A1060" i="12"/>
  <c r="A1059" i="12"/>
  <c r="A1058" i="12"/>
  <c r="A1057" i="12"/>
  <c r="A1056" i="12"/>
  <c r="A1055" i="12"/>
  <c r="A1054" i="12"/>
  <c r="A1053" i="12"/>
  <c r="A1052" i="12"/>
  <c r="A1051" i="12"/>
  <c r="A1050" i="12"/>
  <c r="A1049" i="12"/>
  <c r="A1048" i="12"/>
  <c r="A1047" i="12"/>
  <c r="A1046" i="12"/>
  <c r="A1045" i="12"/>
  <c r="A1044" i="12"/>
  <c r="A1043" i="12"/>
  <c r="A1042" i="12"/>
  <c r="A1041" i="12"/>
  <c r="A1040" i="12"/>
  <c r="A1039" i="12"/>
  <c r="A1038" i="12"/>
  <c r="A1037" i="12"/>
  <c r="A1036" i="12"/>
  <c r="A1035" i="12"/>
  <c r="A1034" i="12"/>
  <c r="A1033" i="12"/>
  <c r="A1032" i="12"/>
  <c r="A1031" i="12"/>
  <c r="A1030" i="12"/>
  <c r="A1029" i="12"/>
  <c r="A1028" i="12"/>
  <c r="A1027" i="12"/>
  <c r="A1026" i="12"/>
  <c r="A1025" i="12"/>
  <c r="A1024" i="12"/>
  <c r="A1023" i="12"/>
  <c r="A1022" i="12"/>
  <c r="A1021" i="12"/>
  <c r="A1020" i="12"/>
  <c r="A1019" i="12"/>
  <c r="A1018" i="12"/>
  <c r="A1017" i="12"/>
  <c r="A1016" i="12"/>
  <c r="A1015" i="12"/>
  <c r="A1014" i="12"/>
  <c r="A1013" i="12"/>
  <c r="A1012" i="12"/>
  <c r="A1011" i="12"/>
  <c r="A1010" i="12"/>
  <c r="A1009" i="12"/>
  <c r="A1008" i="12"/>
  <c r="A1007" i="12"/>
  <c r="A1006" i="12"/>
  <c r="A1005" i="12"/>
  <c r="A1004" i="12"/>
  <c r="A1003" i="12"/>
  <c r="A1002" i="12"/>
  <c r="A1001" i="12"/>
  <c r="A1000" i="12"/>
  <c r="A999" i="12"/>
  <c r="A998" i="12"/>
  <c r="A997" i="12"/>
  <c r="A996" i="12"/>
  <c r="A995" i="12"/>
  <c r="A994" i="12"/>
  <c r="A993" i="12"/>
  <c r="A992" i="12"/>
  <c r="A991" i="12"/>
  <c r="A990" i="12"/>
  <c r="A989" i="12"/>
  <c r="A988" i="12"/>
  <c r="A987" i="12"/>
  <c r="A986" i="12"/>
  <c r="A985" i="12"/>
  <c r="A984" i="12"/>
  <c r="A983" i="12"/>
  <c r="A982" i="12"/>
  <c r="A981" i="12"/>
  <c r="A980" i="12"/>
  <c r="A979" i="12"/>
  <c r="A978" i="12"/>
  <c r="A977" i="12"/>
  <c r="A976" i="12"/>
  <c r="A975" i="12"/>
  <c r="A974" i="12"/>
  <c r="A973" i="12"/>
  <c r="A972" i="12"/>
  <c r="A971" i="12"/>
  <c r="A970" i="12"/>
  <c r="A969" i="12"/>
  <c r="A968" i="12"/>
  <c r="A967" i="12"/>
  <c r="A966" i="12"/>
  <c r="A965" i="12"/>
  <c r="A964" i="12"/>
  <c r="A963" i="12"/>
  <c r="A962" i="12"/>
  <c r="A961" i="12"/>
  <c r="A960" i="12"/>
  <c r="A959" i="12"/>
  <c r="A958" i="12"/>
  <c r="A957" i="12"/>
  <c r="A956" i="12"/>
  <c r="A955" i="12"/>
  <c r="A954" i="12"/>
  <c r="A953" i="12"/>
  <c r="A952" i="12"/>
  <c r="A951" i="12"/>
  <c r="A950" i="12"/>
  <c r="A949" i="12"/>
  <c r="A948" i="12"/>
  <c r="A947" i="12"/>
  <c r="A946" i="12"/>
  <c r="A945" i="12"/>
  <c r="A944" i="12"/>
  <c r="A943" i="12"/>
  <c r="A942" i="12"/>
  <c r="A941" i="12"/>
  <c r="A940" i="12"/>
  <c r="A939" i="12"/>
  <c r="A938" i="12"/>
  <c r="A937" i="12"/>
  <c r="A936" i="12"/>
  <c r="A935" i="12"/>
  <c r="A934" i="12"/>
  <c r="A933" i="12"/>
  <c r="A932" i="12"/>
  <c r="A931" i="12"/>
  <c r="A930" i="12"/>
  <c r="A929" i="12"/>
  <c r="A928" i="12"/>
  <c r="A927" i="12"/>
  <c r="A926" i="12"/>
  <c r="A925" i="12"/>
  <c r="A924" i="12"/>
  <c r="A923" i="12"/>
  <c r="A922" i="12"/>
  <c r="A921" i="12"/>
  <c r="A920" i="12"/>
  <c r="A919" i="12"/>
  <c r="A918" i="12"/>
  <c r="A917" i="12"/>
  <c r="A916" i="12"/>
  <c r="A915" i="12"/>
  <c r="A914" i="12"/>
  <c r="A913" i="12"/>
  <c r="A912" i="12"/>
  <c r="A911" i="12"/>
  <c r="A910" i="12"/>
  <c r="A909" i="12"/>
  <c r="A908" i="12"/>
  <c r="A907" i="12"/>
  <c r="A906" i="12"/>
  <c r="A905" i="12"/>
  <c r="A904" i="12"/>
  <c r="A903" i="12"/>
  <c r="A902" i="12"/>
  <c r="A901" i="12"/>
  <c r="A900" i="12"/>
  <c r="A899" i="12"/>
  <c r="A898" i="12"/>
  <c r="A897" i="12"/>
  <c r="A896" i="12"/>
  <c r="A895" i="12"/>
  <c r="A894" i="12"/>
  <c r="A893" i="12"/>
  <c r="A892" i="12"/>
  <c r="A891" i="12"/>
  <c r="A890" i="12"/>
  <c r="A889" i="12"/>
  <c r="A888" i="12"/>
  <c r="A887" i="12"/>
  <c r="A886" i="12"/>
  <c r="A885" i="12"/>
  <c r="A884" i="12"/>
  <c r="A883" i="12"/>
  <c r="A882" i="12"/>
  <c r="A881" i="12"/>
  <c r="A880" i="12"/>
  <c r="A879" i="12"/>
  <c r="A878" i="12"/>
  <c r="A877" i="12"/>
  <c r="A876" i="12"/>
  <c r="A875" i="12"/>
  <c r="A874" i="12"/>
  <c r="A873" i="12"/>
  <c r="A872" i="12"/>
  <c r="A871" i="12"/>
  <c r="A870" i="12"/>
  <c r="A869" i="12"/>
  <c r="A868" i="12"/>
  <c r="A867" i="12"/>
  <c r="A866" i="12"/>
  <c r="A865" i="12"/>
  <c r="A864" i="12"/>
  <c r="A863" i="12"/>
  <c r="A862" i="12"/>
  <c r="A861" i="12"/>
  <c r="A860" i="12"/>
  <c r="A859" i="12"/>
  <c r="A858" i="12"/>
  <c r="A857" i="12"/>
  <c r="A856" i="12"/>
  <c r="A855" i="12"/>
  <c r="A854" i="12"/>
  <c r="A853" i="12"/>
  <c r="A852" i="12"/>
  <c r="A851" i="12"/>
  <c r="A850" i="12"/>
  <c r="A849" i="12"/>
  <c r="A848" i="12"/>
  <c r="A847" i="12"/>
  <c r="A846" i="12"/>
  <c r="A845" i="12"/>
  <c r="A844" i="12"/>
  <c r="A843" i="12"/>
  <c r="A842" i="12"/>
  <c r="A841" i="12"/>
  <c r="A840" i="12"/>
  <c r="A839" i="12"/>
  <c r="A838" i="12"/>
  <c r="A837" i="12"/>
  <c r="A836" i="12"/>
  <c r="A835" i="12"/>
  <c r="A834" i="12"/>
  <c r="A833" i="12"/>
  <c r="A832" i="12"/>
  <c r="A831" i="12"/>
  <c r="A830" i="12"/>
  <c r="A829" i="12"/>
  <c r="A828" i="12"/>
  <c r="A827" i="12"/>
  <c r="A826" i="12"/>
  <c r="A825" i="12"/>
  <c r="A824" i="12"/>
  <c r="A823" i="12"/>
  <c r="A822" i="12"/>
  <c r="A821" i="12"/>
  <c r="A820" i="12"/>
  <c r="A819" i="12"/>
  <c r="A818" i="12"/>
  <c r="A817" i="12"/>
  <c r="A816" i="12"/>
  <c r="A815" i="12"/>
  <c r="A814" i="12"/>
  <c r="A813" i="12"/>
  <c r="A812" i="12"/>
  <c r="A811" i="12"/>
  <c r="A810" i="12"/>
  <c r="A809" i="12"/>
  <c r="A808" i="12"/>
  <c r="A807" i="12"/>
  <c r="A806" i="12"/>
  <c r="A805" i="12"/>
  <c r="A804" i="12"/>
  <c r="A803" i="12"/>
  <c r="A802" i="12"/>
  <c r="A801" i="12"/>
  <c r="A800" i="12"/>
  <c r="A799" i="12"/>
  <c r="A798" i="12"/>
  <c r="A797" i="12"/>
  <c r="A796" i="12"/>
  <c r="A795" i="12"/>
  <c r="A794" i="12"/>
  <c r="A793" i="12"/>
  <c r="A792" i="12"/>
  <c r="A791" i="12"/>
  <c r="A790" i="12"/>
  <c r="A789" i="12"/>
  <c r="A788" i="12"/>
  <c r="A787" i="12"/>
  <c r="A786" i="12"/>
  <c r="A785" i="12"/>
  <c r="A784" i="12"/>
  <c r="A783" i="12"/>
  <c r="A782" i="12"/>
  <c r="A781" i="12"/>
  <c r="A780" i="12"/>
  <c r="A779" i="12"/>
  <c r="A778" i="12"/>
  <c r="A777" i="12"/>
  <c r="A776" i="12"/>
  <c r="A775" i="12"/>
  <c r="A774" i="12"/>
  <c r="A773" i="12"/>
  <c r="A772" i="12"/>
  <c r="A771" i="12"/>
  <c r="A770" i="12"/>
  <c r="A769" i="12"/>
  <c r="A768" i="12"/>
  <c r="A767" i="12"/>
  <c r="A766" i="12"/>
  <c r="A765" i="12"/>
  <c r="A764" i="12"/>
  <c r="A763" i="12"/>
  <c r="A762" i="12"/>
  <c r="A761" i="12"/>
  <c r="A760" i="12"/>
  <c r="A759" i="12"/>
  <c r="A758" i="12"/>
  <c r="A757" i="12"/>
  <c r="A756" i="12"/>
  <c r="A755" i="12"/>
  <c r="A754" i="12"/>
  <c r="A753" i="12"/>
  <c r="A752" i="12"/>
  <c r="A751" i="12"/>
  <c r="A750" i="12"/>
  <c r="A749" i="12"/>
  <c r="A748" i="12"/>
  <c r="A747" i="12"/>
  <c r="A746" i="12"/>
  <c r="A745" i="12"/>
  <c r="A744" i="12"/>
  <c r="A743" i="12"/>
  <c r="A742" i="12"/>
  <c r="A741" i="12"/>
  <c r="A740" i="12"/>
  <c r="A739" i="12"/>
  <c r="A738" i="12"/>
  <c r="A737" i="12"/>
  <c r="A736" i="12"/>
  <c r="A735" i="12"/>
  <c r="A734" i="12"/>
  <c r="A733" i="12"/>
  <c r="A732" i="12"/>
  <c r="A731" i="12"/>
  <c r="A730" i="12"/>
  <c r="A729" i="12"/>
  <c r="A728" i="12"/>
  <c r="A727" i="12"/>
  <c r="A726" i="12"/>
  <c r="A725" i="12"/>
  <c r="A724" i="12"/>
  <c r="A723" i="12"/>
  <c r="A722" i="12"/>
  <c r="A721" i="12"/>
  <c r="A720" i="12"/>
  <c r="A719" i="12"/>
  <c r="A718" i="12"/>
  <c r="A717" i="12"/>
  <c r="A716" i="12"/>
  <c r="A715" i="12"/>
  <c r="A714" i="12"/>
  <c r="A713" i="12"/>
  <c r="A712" i="12"/>
  <c r="A711" i="12"/>
  <c r="A710" i="12"/>
  <c r="A709" i="12"/>
  <c r="A708" i="12"/>
  <c r="A707" i="12"/>
  <c r="A706" i="12"/>
  <c r="A705" i="12"/>
  <c r="A704" i="12"/>
  <c r="A703" i="12"/>
  <c r="A702" i="12"/>
  <c r="A701" i="12"/>
  <c r="A700" i="12"/>
  <c r="A699" i="12"/>
  <c r="A698" i="12"/>
  <c r="A697" i="12"/>
  <c r="A696" i="12"/>
  <c r="A695" i="12"/>
  <c r="A694" i="12"/>
  <c r="A693" i="12"/>
  <c r="A692" i="12"/>
  <c r="A691" i="12"/>
  <c r="A690" i="12"/>
  <c r="A689" i="12"/>
  <c r="A688" i="12"/>
  <c r="A687" i="12"/>
  <c r="A686" i="12"/>
  <c r="A685" i="12"/>
  <c r="A684" i="12"/>
  <c r="A683" i="12"/>
  <c r="A682" i="12"/>
  <c r="A681" i="12"/>
  <c r="A680" i="12"/>
  <c r="A679" i="12"/>
  <c r="A678" i="12"/>
  <c r="A677" i="12"/>
  <c r="A676" i="12"/>
  <c r="A675" i="12"/>
  <c r="A674" i="12"/>
  <c r="A673" i="12"/>
  <c r="A672" i="12"/>
  <c r="A671" i="12"/>
  <c r="A670" i="12"/>
  <c r="A669" i="12"/>
  <c r="A668" i="12"/>
  <c r="A667" i="12"/>
  <c r="A666" i="12"/>
  <c r="A665" i="12"/>
  <c r="A664" i="12"/>
  <c r="A663" i="12"/>
  <c r="A662" i="12"/>
  <c r="A661" i="12"/>
  <c r="A660" i="12"/>
  <c r="A659" i="12"/>
  <c r="A658" i="12"/>
  <c r="A657" i="12"/>
  <c r="A656" i="12"/>
  <c r="A655" i="12"/>
  <c r="A654" i="12"/>
  <c r="A653" i="12"/>
  <c r="A652" i="12"/>
  <c r="A651" i="12"/>
  <c r="A650" i="12"/>
  <c r="A649" i="12"/>
  <c r="A648" i="12"/>
  <c r="A647" i="12"/>
  <c r="A646" i="12"/>
  <c r="A645" i="12"/>
  <c r="A644" i="12"/>
  <c r="A643" i="12"/>
  <c r="A642" i="12"/>
  <c r="A641" i="12"/>
  <c r="A640" i="12"/>
  <c r="A639" i="12"/>
  <c r="A638" i="12"/>
  <c r="A637" i="12"/>
  <c r="A636" i="12"/>
  <c r="A635" i="12"/>
  <c r="A634" i="12"/>
  <c r="A633" i="12"/>
  <c r="A632" i="12"/>
  <c r="A631" i="12"/>
  <c r="A630" i="12"/>
  <c r="A629" i="12"/>
  <c r="A628" i="12"/>
  <c r="A627" i="12"/>
  <c r="A626" i="12"/>
  <c r="A625" i="12"/>
  <c r="A624" i="12"/>
  <c r="A623" i="12"/>
  <c r="A622" i="12"/>
  <c r="A621" i="12"/>
  <c r="A620" i="12"/>
  <c r="A619" i="12"/>
  <c r="A618" i="12"/>
  <c r="A617" i="12"/>
  <c r="A616" i="12"/>
  <c r="A615" i="12"/>
  <c r="A614" i="12"/>
  <c r="A613" i="12"/>
  <c r="A612" i="12"/>
  <c r="A611" i="12"/>
  <c r="A610" i="12"/>
  <c r="A609" i="12"/>
  <c r="A608" i="12"/>
  <c r="A607" i="12"/>
  <c r="A606" i="12"/>
  <c r="A605" i="12"/>
  <c r="A604" i="12"/>
  <c r="A603" i="12"/>
  <c r="A602" i="12"/>
  <c r="A601" i="12"/>
  <c r="A600" i="12"/>
  <c r="A599" i="12"/>
  <c r="A598" i="12"/>
  <c r="A597" i="12"/>
  <c r="A596" i="12"/>
  <c r="A595" i="12"/>
  <c r="A594" i="12"/>
  <c r="A593" i="12"/>
  <c r="A592" i="12"/>
  <c r="A591" i="12"/>
  <c r="A590" i="12"/>
  <c r="A589" i="12"/>
  <c r="A588" i="12"/>
  <c r="A587" i="12"/>
  <c r="A586" i="12"/>
  <c r="A585" i="12"/>
  <c r="A584" i="12"/>
  <c r="A583" i="12"/>
  <c r="A582" i="12"/>
  <c r="A581" i="12"/>
  <c r="A580" i="12"/>
  <c r="A579" i="12"/>
  <c r="A578" i="12"/>
  <c r="A577" i="12"/>
  <c r="A576" i="12"/>
  <c r="A575" i="12"/>
  <c r="A574" i="12"/>
  <c r="A573" i="12"/>
  <c r="A572" i="12"/>
  <c r="A571" i="12"/>
  <c r="A570" i="12"/>
  <c r="A569" i="12"/>
  <c r="A568" i="12"/>
  <c r="A567" i="12"/>
  <c r="A566" i="12"/>
  <c r="A565" i="12"/>
  <c r="A564" i="12"/>
  <c r="A563" i="12"/>
  <c r="A562" i="12"/>
  <c r="A561" i="12"/>
  <c r="A560" i="12"/>
  <c r="A559" i="12"/>
  <c r="A558" i="12"/>
  <c r="A557" i="12"/>
  <c r="A556" i="12"/>
  <c r="A555" i="12"/>
  <c r="A554" i="12"/>
  <c r="A553" i="12"/>
  <c r="A552" i="12"/>
  <c r="A551" i="12"/>
  <c r="A550" i="12"/>
  <c r="A549" i="12"/>
  <c r="A548" i="12"/>
  <c r="A547" i="12"/>
  <c r="A546" i="12"/>
  <c r="A545" i="12"/>
  <c r="A544" i="12"/>
  <c r="A543" i="12"/>
  <c r="A542" i="12"/>
  <c r="A541" i="12"/>
  <c r="A540" i="12"/>
  <c r="A539" i="12"/>
  <c r="A538" i="12"/>
  <c r="A537" i="12"/>
  <c r="A536" i="12"/>
  <c r="A535" i="12"/>
  <c r="A534" i="12"/>
  <c r="A533" i="12"/>
  <c r="A532" i="12"/>
  <c r="A531" i="12"/>
  <c r="A530" i="12"/>
  <c r="A529" i="12"/>
  <c r="A528" i="12"/>
  <c r="A527" i="12"/>
  <c r="A526" i="12"/>
  <c r="A525" i="12"/>
  <c r="A524" i="12"/>
  <c r="A523" i="12"/>
  <c r="A522" i="12"/>
  <c r="A521" i="12"/>
  <c r="A520" i="12"/>
  <c r="A519" i="12"/>
  <c r="A518" i="12"/>
  <c r="A517" i="12"/>
  <c r="A516" i="12"/>
  <c r="A515" i="12"/>
  <c r="A514" i="12"/>
  <c r="A513" i="12"/>
  <c r="A512" i="12"/>
  <c r="A511" i="12"/>
  <c r="A510" i="12"/>
  <c r="A509" i="12"/>
  <c r="A508" i="12"/>
  <c r="A507" i="12"/>
  <c r="A506" i="12"/>
  <c r="A505" i="12"/>
  <c r="A504" i="12"/>
  <c r="A503" i="12"/>
  <c r="A502" i="12"/>
  <c r="A501" i="12"/>
  <c r="A500" i="12"/>
  <c r="A499" i="12"/>
  <c r="A498" i="12"/>
  <c r="A497" i="12"/>
  <c r="A496" i="12"/>
  <c r="A495" i="12"/>
  <c r="A494" i="12"/>
  <c r="A493" i="12"/>
  <c r="A492" i="12"/>
  <c r="A491" i="12"/>
  <c r="A490" i="12"/>
  <c r="A489" i="12"/>
  <c r="A488" i="12"/>
  <c r="A487" i="12"/>
  <c r="A486" i="12"/>
  <c r="A485" i="12"/>
  <c r="A484" i="12"/>
  <c r="A483" i="12"/>
  <c r="A482" i="12"/>
  <c r="A481" i="12"/>
  <c r="A480" i="12"/>
  <c r="A479" i="12"/>
  <c r="A478" i="12"/>
  <c r="A477" i="12"/>
  <c r="A476" i="12"/>
  <c r="A475" i="12"/>
  <c r="A474" i="12"/>
  <c r="A473" i="12"/>
  <c r="A472" i="12"/>
  <c r="A471" i="12"/>
  <c r="A470" i="12"/>
  <c r="A469" i="12"/>
  <c r="A468" i="12"/>
  <c r="A467" i="12"/>
  <c r="A466" i="12"/>
  <c r="A465" i="12"/>
  <c r="A464" i="12"/>
  <c r="A463" i="12"/>
  <c r="A462" i="12"/>
  <c r="A461" i="12"/>
  <c r="A460" i="12"/>
  <c r="A459" i="12"/>
  <c r="A458" i="12"/>
  <c r="A457" i="12"/>
  <c r="A456" i="12"/>
  <c r="A455" i="12"/>
  <c r="A454" i="12"/>
  <c r="A453" i="12"/>
  <c r="A452" i="12"/>
  <c r="A451" i="12"/>
  <c r="A450" i="12"/>
  <c r="A449" i="12"/>
  <c r="A448" i="12"/>
  <c r="A447" i="12"/>
  <c r="A446" i="12"/>
  <c r="A445" i="12"/>
  <c r="A444" i="12"/>
  <c r="A443" i="12"/>
  <c r="A442" i="12"/>
  <c r="A441" i="12"/>
  <c r="A440" i="12"/>
  <c r="A439" i="12"/>
  <c r="A438" i="12"/>
  <c r="A437" i="12"/>
  <c r="A436" i="12"/>
  <c r="A435" i="12"/>
  <c r="A434" i="12"/>
  <c r="A433" i="12"/>
  <c r="A432" i="12"/>
  <c r="A431" i="12"/>
  <c r="A430" i="12"/>
  <c r="A429" i="12"/>
  <c r="A428" i="12"/>
  <c r="A427" i="12"/>
  <c r="A426" i="12"/>
  <c r="A425" i="12"/>
  <c r="A424" i="12"/>
  <c r="A423" i="12"/>
  <c r="A422" i="12"/>
  <c r="A421" i="12"/>
  <c r="A420" i="12"/>
  <c r="A419" i="12"/>
  <c r="A418" i="12"/>
  <c r="A417" i="12"/>
  <c r="A416" i="12"/>
  <c r="A415" i="12"/>
  <c r="A414" i="12"/>
  <c r="A413" i="12"/>
  <c r="A412" i="12"/>
  <c r="A411" i="12"/>
  <c r="A410" i="12"/>
  <c r="A409" i="12"/>
  <c r="A408" i="12"/>
  <c r="A407" i="12"/>
  <c r="A406" i="12"/>
  <c r="A405" i="12"/>
  <c r="A404" i="12"/>
  <c r="A403" i="12"/>
  <c r="A402" i="12"/>
  <c r="A401" i="12"/>
  <c r="A400" i="12"/>
  <c r="A399" i="12"/>
  <c r="A398" i="12"/>
  <c r="A397" i="12"/>
  <c r="A396" i="12"/>
  <c r="A395" i="12"/>
  <c r="A394" i="12"/>
  <c r="A393" i="12"/>
  <c r="A392" i="12"/>
  <c r="A391" i="12"/>
  <c r="A390" i="12"/>
  <c r="A389" i="12"/>
  <c r="A388" i="12"/>
  <c r="A387" i="12"/>
  <c r="A386" i="12"/>
  <c r="A385" i="12"/>
  <c r="A384" i="12"/>
  <c r="A383" i="12"/>
  <c r="A382" i="12"/>
  <c r="A381" i="12"/>
  <c r="A380" i="12"/>
  <c r="A379" i="12"/>
  <c r="A378" i="12"/>
  <c r="A377" i="12"/>
  <c r="A376" i="12"/>
  <c r="A375" i="12"/>
  <c r="A374" i="12"/>
  <c r="A373" i="12"/>
  <c r="A372" i="12"/>
  <c r="A371" i="12"/>
  <c r="A370" i="12"/>
  <c r="A369" i="12"/>
  <c r="A368" i="12"/>
  <c r="A367" i="12"/>
  <c r="A366" i="12"/>
  <c r="A365" i="12"/>
  <c r="A364" i="12"/>
  <c r="A363" i="12"/>
  <c r="A362" i="12"/>
  <c r="A361" i="12"/>
  <c r="A360" i="12"/>
  <c r="A359" i="12"/>
  <c r="A358" i="12"/>
  <c r="A357" i="12"/>
  <c r="A356" i="12"/>
  <c r="A355" i="12"/>
  <c r="A354" i="12"/>
  <c r="A353" i="12"/>
  <c r="A352" i="12"/>
  <c r="A351" i="12"/>
  <c r="A350" i="12"/>
  <c r="A349" i="12"/>
  <c r="A348" i="12"/>
  <c r="A347" i="12"/>
  <c r="A346" i="12"/>
  <c r="A345" i="12"/>
  <c r="A344" i="12"/>
  <c r="A343" i="12"/>
  <c r="A342" i="12"/>
  <c r="A341" i="12"/>
  <c r="A340" i="12"/>
  <c r="A339" i="12"/>
  <c r="A338" i="12"/>
  <c r="A337" i="12"/>
  <c r="A336" i="12"/>
  <c r="A335" i="12"/>
  <c r="A334" i="12"/>
  <c r="A333" i="12"/>
  <c r="A332" i="12"/>
  <c r="A331" i="12"/>
  <c r="A330" i="12"/>
  <c r="A329" i="12"/>
  <c r="A328" i="12"/>
  <c r="A327" i="12"/>
  <c r="A326" i="12"/>
  <c r="A325" i="12"/>
  <c r="A324" i="12"/>
  <c r="A323" i="12"/>
  <c r="A322" i="12"/>
  <c r="A321" i="12"/>
  <c r="A320" i="12"/>
  <c r="A319" i="12"/>
  <c r="A318" i="12"/>
  <c r="A317" i="12"/>
  <c r="A316" i="12"/>
  <c r="A315" i="12"/>
  <c r="A314" i="12"/>
  <c r="A313" i="12"/>
  <c r="A312" i="12"/>
  <c r="A311" i="12"/>
  <c r="A310" i="12"/>
  <c r="A309" i="12"/>
  <c r="A308" i="12"/>
  <c r="A307" i="12"/>
  <c r="A306" i="12"/>
  <c r="A305" i="12"/>
  <c r="A304" i="12"/>
  <c r="A303" i="12"/>
  <c r="A302" i="12"/>
  <c r="A301" i="12"/>
  <c r="A300" i="12"/>
  <c r="A299" i="12"/>
  <c r="A298" i="12"/>
  <c r="A297" i="12"/>
  <c r="A296" i="12"/>
  <c r="A295" i="12"/>
  <c r="A294" i="12"/>
  <c r="A293" i="12"/>
  <c r="A292" i="12"/>
  <c r="A291" i="12"/>
  <c r="A290" i="12"/>
  <c r="A289" i="12"/>
  <c r="A288" i="12"/>
  <c r="A287" i="12"/>
  <c r="A286" i="12"/>
  <c r="A285" i="12"/>
  <c r="A284" i="12"/>
  <c r="A283" i="12"/>
  <c r="A282" i="12"/>
  <c r="A281" i="12"/>
  <c r="A280" i="12"/>
  <c r="A279" i="12"/>
  <c r="A278" i="12"/>
  <c r="A277" i="12"/>
  <c r="A276" i="12"/>
  <c r="A275" i="12"/>
  <c r="A274" i="12"/>
  <c r="A273" i="12"/>
  <c r="A272" i="12"/>
  <c r="A271" i="12"/>
  <c r="A270" i="12"/>
  <c r="A269" i="12"/>
  <c r="A268" i="12"/>
  <c r="A267" i="12"/>
  <c r="A266" i="12"/>
  <c r="A265" i="12"/>
  <c r="A264" i="12"/>
  <c r="A263" i="12"/>
  <c r="A262" i="12"/>
  <c r="A261" i="12"/>
  <c r="A260" i="12"/>
  <c r="A259" i="12"/>
  <c r="A258" i="12"/>
  <c r="A257" i="12"/>
  <c r="A256" i="12"/>
  <c r="A255" i="12"/>
  <c r="A254" i="12"/>
  <c r="A253" i="12"/>
  <c r="A252" i="12"/>
  <c r="A251" i="12"/>
  <c r="A250" i="12"/>
  <c r="A249" i="12"/>
  <c r="A248" i="12"/>
  <c r="A247" i="12"/>
  <c r="A246" i="12"/>
  <c r="A245" i="12"/>
  <c r="A244" i="12"/>
  <c r="A243" i="12"/>
  <c r="A242" i="12"/>
  <c r="A241" i="12"/>
  <c r="A240" i="12"/>
  <c r="A239" i="12"/>
  <c r="A238" i="12"/>
  <c r="A237" i="12"/>
  <c r="A236" i="12"/>
  <c r="A235" i="12"/>
  <c r="A234" i="12"/>
  <c r="A233" i="12"/>
  <c r="A232" i="12"/>
  <c r="A231" i="12"/>
  <c r="A230" i="12"/>
  <c r="A229" i="12"/>
  <c r="A228" i="12"/>
  <c r="A227" i="12"/>
  <c r="A226" i="12"/>
  <c r="A225" i="12"/>
  <c r="A224" i="12"/>
  <c r="A223" i="12"/>
  <c r="A222" i="12"/>
  <c r="A221" i="12"/>
  <c r="A220" i="12"/>
  <c r="A219" i="12"/>
  <c r="A218" i="12"/>
  <c r="A217" i="12"/>
  <c r="A216" i="12"/>
  <c r="A215" i="12"/>
  <c r="A214" i="12"/>
  <c r="A213" i="12"/>
  <c r="A212" i="12"/>
  <c r="A211" i="12"/>
  <c r="A210" i="12"/>
  <c r="A209" i="12"/>
  <c r="A208" i="12"/>
  <c r="A207" i="12"/>
  <c r="A206" i="12"/>
  <c r="A205" i="12"/>
  <c r="A204" i="12"/>
  <c r="A203" i="12"/>
  <c r="A202" i="12"/>
  <c r="A201" i="12"/>
  <c r="A200" i="12"/>
  <c r="A199" i="12"/>
  <c r="A198" i="12"/>
  <c r="A197" i="12"/>
  <c r="A196" i="12"/>
  <c r="A195" i="12"/>
  <c r="A194" i="12"/>
  <c r="A193" i="12"/>
  <c r="A192" i="12"/>
  <c r="A191" i="12"/>
  <c r="A190" i="12"/>
  <c r="A189" i="12"/>
  <c r="A188" i="12"/>
  <c r="A187" i="12"/>
  <c r="A186" i="12"/>
  <c r="A185" i="12"/>
  <c r="A184" i="12"/>
  <c r="A183" i="12"/>
  <c r="A182" i="12"/>
  <c r="A181" i="12"/>
  <c r="A180" i="12"/>
  <c r="A179" i="12"/>
  <c r="A178" i="12"/>
  <c r="A177" i="12"/>
  <c r="A176" i="12"/>
  <c r="A175" i="12"/>
  <c r="A174" i="12"/>
  <c r="A173" i="12"/>
  <c r="A172" i="12"/>
  <c r="A171" i="12"/>
  <c r="A170" i="12"/>
  <c r="A169" i="12"/>
  <c r="A168" i="12"/>
  <c r="A167" i="12"/>
  <c r="A166" i="12"/>
  <c r="A165" i="12"/>
  <c r="A164" i="12"/>
  <c r="A163" i="12"/>
  <c r="A162" i="12"/>
  <c r="A161" i="12"/>
  <c r="A160" i="12"/>
  <c r="A159" i="12"/>
  <c r="A158" i="12"/>
  <c r="A157" i="12"/>
  <c r="A156" i="12"/>
  <c r="A155" i="12"/>
  <c r="A154" i="12"/>
  <c r="A153" i="12"/>
  <c r="A152" i="12"/>
  <c r="A151" i="12"/>
  <c r="A150" i="12"/>
  <c r="A149" i="12"/>
  <c r="A148" i="12"/>
  <c r="A147" i="12"/>
  <c r="A146" i="12"/>
  <c r="A145" i="12"/>
  <c r="A144" i="12"/>
  <c r="A143" i="12"/>
  <c r="A142" i="12"/>
  <c r="A141" i="12"/>
  <c r="A140" i="12"/>
  <c r="A139" i="12"/>
  <c r="A138" i="12"/>
  <c r="A137" i="12"/>
  <c r="A136" i="12"/>
  <c r="A135" i="12"/>
  <c r="A134" i="12"/>
  <c r="A133" i="12"/>
  <c r="A132" i="12"/>
  <c r="A131" i="12"/>
  <c r="A130" i="12"/>
  <c r="A129" i="12"/>
  <c r="A128" i="12"/>
  <c r="A127" i="12"/>
  <c r="A126" i="12"/>
  <c r="A125" i="12"/>
  <c r="A124" i="12"/>
  <c r="A123" i="12"/>
  <c r="A122" i="12"/>
  <c r="A121" i="12"/>
  <c r="A120" i="12"/>
  <c r="A119" i="12"/>
  <c r="A118" i="12"/>
  <c r="A117" i="12"/>
  <c r="A116" i="12"/>
  <c r="A115" i="12"/>
  <c r="A114" i="12"/>
  <c r="A113" i="12"/>
  <c r="A112" i="12"/>
  <c r="A111" i="12"/>
  <c r="A110" i="12"/>
  <c r="A109" i="12"/>
  <c r="A108" i="12"/>
  <c r="A107" i="12"/>
  <c r="A106" i="12"/>
  <c r="A105" i="12"/>
  <c r="A104" i="12"/>
  <c r="A103" i="12"/>
  <c r="A102" i="12"/>
  <c r="A101" i="12"/>
  <c r="A100" i="12"/>
  <c r="A99" i="12"/>
  <c r="A98" i="12"/>
  <c r="A97" i="12"/>
  <c r="A96" i="12"/>
  <c r="A95" i="12"/>
  <c r="A94" i="12"/>
  <c r="A93" i="12"/>
  <c r="A92" i="12"/>
  <c r="A91" i="12"/>
  <c r="A90" i="12"/>
  <c r="A89" i="12"/>
  <c r="A88" i="12"/>
  <c r="A87" i="12"/>
  <c r="A86" i="12"/>
  <c r="A85" i="12"/>
  <c r="A84" i="12"/>
  <c r="A83" i="12"/>
  <c r="A82" i="12"/>
  <c r="A81" i="12"/>
  <c r="A80" i="12"/>
  <c r="A79" i="12"/>
  <c r="A78" i="12"/>
  <c r="A77" i="12"/>
  <c r="A76" i="12"/>
  <c r="A75" i="12"/>
  <c r="A74" i="12"/>
  <c r="A73" i="12"/>
  <c r="A72" i="12"/>
  <c r="A71" i="12"/>
  <c r="A70" i="12"/>
  <c r="A69" i="12"/>
  <c r="A68" i="12"/>
  <c r="A67" i="12"/>
  <c r="A66" i="12"/>
  <c r="A65" i="12"/>
  <c r="A64" i="12"/>
  <c r="A63" i="12"/>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29" i="12"/>
  <c r="A28" i="12"/>
  <c r="A27" i="12"/>
  <c r="A26" i="12"/>
  <c r="A25" i="12"/>
  <c r="A24" i="12"/>
  <c r="A23" i="12"/>
  <c r="A22" i="12"/>
  <c r="A21" i="12"/>
  <c r="A20" i="12"/>
  <c r="A19" i="12"/>
  <c r="A18" i="12"/>
  <c r="A17" i="12"/>
  <c r="A16" i="12"/>
  <c r="A15" i="12"/>
  <c r="A14" i="12"/>
  <c r="A13" i="12"/>
  <c r="A12" i="12"/>
  <c r="A11" i="12"/>
  <c r="A10" i="12"/>
  <c r="C2000" i="13"/>
  <c r="C1999" i="13"/>
  <c r="C1998" i="13"/>
  <c r="C1997" i="13"/>
  <c r="C1996" i="13"/>
  <c r="C1995" i="13"/>
  <c r="C1994" i="13"/>
  <c r="C1993" i="13"/>
  <c r="C1992" i="13"/>
  <c r="C1991" i="13"/>
  <c r="C1990" i="13"/>
  <c r="C1989" i="13"/>
  <c r="C1988" i="13"/>
  <c r="C1987" i="13"/>
  <c r="C1986" i="13"/>
  <c r="C1985" i="13"/>
  <c r="C1984" i="13"/>
  <c r="C1983" i="13"/>
  <c r="C1982" i="13"/>
  <c r="C1981" i="13"/>
  <c r="C1980" i="13"/>
  <c r="C1979" i="13"/>
  <c r="C1978" i="13"/>
  <c r="C1977" i="13"/>
  <c r="C1976" i="13"/>
  <c r="C1975" i="13"/>
  <c r="C1974" i="13"/>
  <c r="C1973" i="13"/>
  <c r="C1972" i="13"/>
  <c r="C1971" i="13"/>
  <c r="C1970" i="13"/>
  <c r="C1969" i="13"/>
  <c r="C1968" i="13"/>
  <c r="C1967" i="13"/>
  <c r="C1966" i="13"/>
  <c r="C1965" i="13"/>
  <c r="C1964" i="13"/>
  <c r="C1963" i="13"/>
  <c r="C1962" i="13"/>
  <c r="C1961" i="13"/>
  <c r="C1960" i="13"/>
  <c r="C1959" i="13"/>
  <c r="C1958" i="13"/>
  <c r="C1957" i="13"/>
  <c r="C1956" i="13"/>
  <c r="C1955" i="13"/>
  <c r="C1954" i="13"/>
  <c r="C1953" i="13"/>
  <c r="C1952" i="13"/>
  <c r="C1951" i="13"/>
  <c r="C1950" i="13"/>
  <c r="C1949" i="13"/>
  <c r="C1948" i="13"/>
  <c r="C1947" i="13"/>
  <c r="C1946" i="13"/>
  <c r="C1945" i="13"/>
  <c r="C1944" i="13"/>
  <c r="C1943" i="13"/>
  <c r="C1942" i="13"/>
  <c r="C1941" i="13"/>
  <c r="C1940" i="13"/>
  <c r="C1939" i="13"/>
  <c r="C1938" i="13"/>
  <c r="C1937" i="13"/>
  <c r="C1936" i="13"/>
  <c r="C1935" i="13"/>
  <c r="C1934" i="13"/>
  <c r="C1933" i="13"/>
  <c r="C1932" i="13"/>
  <c r="C1931" i="13"/>
  <c r="C1930" i="13"/>
  <c r="C1929" i="13"/>
  <c r="C1928" i="13"/>
  <c r="C1927" i="13"/>
  <c r="C1926" i="13"/>
  <c r="C1925" i="13"/>
  <c r="C1924" i="13"/>
  <c r="C1923" i="13"/>
  <c r="C1922" i="13"/>
  <c r="C1921" i="13"/>
  <c r="C1920" i="13"/>
  <c r="C1919" i="13"/>
  <c r="C1918" i="13"/>
  <c r="C1917" i="13"/>
  <c r="C1916" i="13"/>
  <c r="C1915" i="13"/>
  <c r="C1914" i="13"/>
  <c r="C1913" i="13"/>
  <c r="C1912" i="13"/>
  <c r="C1911" i="13"/>
  <c r="C1910" i="13"/>
  <c r="C1909" i="13"/>
  <c r="C1908" i="13"/>
  <c r="C1907" i="13"/>
  <c r="C1906" i="13"/>
  <c r="C1905" i="13"/>
  <c r="C1904" i="13"/>
  <c r="C1903" i="13"/>
  <c r="C1902" i="13"/>
  <c r="C1901" i="13"/>
  <c r="C1900" i="13"/>
  <c r="C1899" i="13"/>
  <c r="C1898" i="13"/>
  <c r="C1897" i="13"/>
  <c r="C1896" i="13"/>
  <c r="C1895" i="13"/>
  <c r="C1894" i="13"/>
  <c r="C1893" i="13"/>
  <c r="C1892" i="13"/>
  <c r="C1891" i="13"/>
  <c r="C1890" i="13"/>
  <c r="C1889" i="13"/>
  <c r="C1888" i="13"/>
  <c r="C1887" i="13"/>
  <c r="C1886" i="13"/>
  <c r="C1885" i="13"/>
  <c r="C1884" i="13"/>
  <c r="C1883" i="13"/>
  <c r="C1882" i="13"/>
  <c r="C1881" i="13"/>
  <c r="C1880" i="13"/>
  <c r="C1879" i="13"/>
  <c r="C1878" i="13"/>
  <c r="C1877" i="13"/>
  <c r="C1876" i="13"/>
  <c r="C1875" i="13"/>
  <c r="C1874" i="13"/>
  <c r="C1873" i="13"/>
  <c r="C1872" i="13"/>
  <c r="C1871" i="13"/>
  <c r="C1870" i="13"/>
  <c r="C1869" i="13"/>
  <c r="C1868" i="13"/>
  <c r="C1867" i="13"/>
  <c r="C1866" i="13"/>
  <c r="C1865" i="13"/>
  <c r="C1864" i="13"/>
  <c r="C1863" i="13"/>
  <c r="C1862" i="13"/>
  <c r="C1861" i="13"/>
  <c r="C1860" i="13"/>
  <c r="C1859" i="13"/>
  <c r="C1858" i="13"/>
  <c r="C1857" i="13"/>
  <c r="C1856" i="13"/>
  <c r="C1855" i="13"/>
  <c r="C1854" i="13"/>
  <c r="C1853" i="13"/>
  <c r="C1852" i="13"/>
  <c r="C1851" i="13"/>
  <c r="C1850" i="13"/>
  <c r="C1849" i="13"/>
  <c r="C1848" i="13"/>
  <c r="C1847" i="13"/>
  <c r="C1846" i="13"/>
  <c r="C1845" i="13"/>
  <c r="C1844" i="13"/>
  <c r="C1843" i="13"/>
  <c r="C1842" i="13"/>
  <c r="C1841" i="13"/>
  <c r="C1840" i="13"/>
  <c r="C1839" i="13"/>
  <c r="C1838" i="13"/>
  <c r="C1837" i="13"/>
  <c r="C1836" i="13"/>
  <c r="C1835" i="13"/>
  <c r="C1834" i="13"/>
  <c r="C1833" i="13"/>
  <c r="C1832" i="13"/>
  <c r="C1831" i="13"/>
  <c r="C1830" i="13"/>
  <c r="C1829" i="13"/>
  <c r="C1828" i="13"/>
  <c r="C1827" i="13"/>
  <c r="C1826" i="13"/>
  <c r="C1825" i="13"/>
  <c r="C1824" i="13"/>
  <c r="C1823" i="13"/>
  <c r="C1822" i="13"/>
  <c r="C1821" i="13"/>
  <c r="C1820" i="13"/>
  <c r="C1819" i="13"/>
  <c r="C1818" i="13"/>
  <c r="C1817" i="13"/>
  <c r="C1816" i="13"/>
  <c r="C1815" i="13"/>
  <c r="C1814" i="13"/>
  <c r="C1813" i="13"/>
  <c r="C1812" i="13"/>
  <c r="C1811" i="13"/>
  <c r="C1810" i="13"/>
  <c r="C1809" i="13"/>
  <c r="C1808" i="13"/>
  <c r="C1807" i="13"/>
  <c r="C1806" i="13"/>
  <c r="C1805" i="13"/>
  <c r="C1804" i="13"/>
  <c r="C1803" i="13"/>
  <c r="C1802" i="13"/>
  <c r="C1801" i="13"/>
  <c r="C1800" i="13"/>
  <c r="C1799" i="13"/>
  <c r="C1798" i="13"/>
  <c r="C1797" i="13"/>
  <c r="C1796" i="13"/>
  <c r="C1795" i="13"/>
  <c r="C1794" i="13"/>
  <c r="C1793" i="13"/>
  <c r="C1792" i="13"/>
  <c r="C1791" i="13"/>
  <c r="C1790" i="13"/>
  <c r="C1789" i="13"/>
  <c r="C1788" i="13"/>
  <c r="C1787" i="13"/>
  <c r="C1786" i="13"/>
  <c r="C1785" i="13"/>
  <c r="C1784" i="13"/>
  <c r="C1783" i="13"/>
  <c r="C1782" i="13"/>
  <c r="C1781" i="13"/>
  <c r="C1780" i="13"/>
  <c r="C1779" i="13"/>
  <c r="C1778" i="13"/>
  <c r="C1777" i="13"/>
  <c r="C1776" i="13"/>
  <c r="C1775" i="13"/>
  <c r="C1774" i="13"/>
  <c r="C1773" i="13"/>
  <c r="C1772" i="13"/>
  <c r="C1771" i="13"/>
  <c r="C1770" i="13"/>
  <c r="C1769" i="13"/>
  <c r="C1768" i="13"/>
  <c r="C1767" i="13"/>
  <c r="C1766" i="13"/>
  <c r="C1765" i="13"/>
  <c r="C1764" i="13"/>
  <c r="C1763" i="13"/>
  <c r="C1762" i="13"/>
  <c r="C1761" i="13"/>
  <c r="C1760" i="13"/>
  <c r="C1759" i="13"/>
  <c r="C1758" i="13"/>
  <c r="C1757" i="13"/>
  <c r="C1756" i="13"/>
  <c r="C1755" i="13"/>
  <c r="C1754" i="13"/>
  <c r="C1753" i="13"/>
  <c r="C1752" i="13"/>
  <c r="C1751" i="13"/>
  <c r="C1750" i="13"/>
  <c r="C1749" i="13"/>
  <c r="C1748" i="13"/>
  <c r="C1747" i="13"/>
  <c r="C1746" i="13"/>
  <c r="C1745" i="13"/>
  <c r="C1744" i="13"/>
  <c r="C1743" i="13"/>
  <c r="C1742" i="13"/>
  <c r="C1741" i="13"/>
  <c r="C1740" i="13"/>
  <c r="C1739" i="13"/>
  <c r="C1738" i="13"/>
  <c r="C1737" i="13"/>
  <c r="C1736" i="13"/>
  <c r="C1735" i="13"/>
  <c r="C1734" i="13"/>
  <c r="C1733" i="13"/>
  <c r="C1732" i="13"/>
  <c r="C1731" i="13"/>
  <c r="C1730" i="13"/>
  <c r="C1729" i="13"/>
  <c r="C1728" i="13"/>
  <c r="C1727" i="13"/>
  <c r="C1726" i="13"/>
  <c r="C1725" i="13"/>
  <c r="C1724" i="13"/>
  <c r="C1723" i="13"/>
  <c r="C1722" i="13"/>
  <c r="C1721" i="13"/>
  <c r="C1720" i="13"/>
  <c r="C1719" i="13"/>
  <c r="C1718" i="13"/>
  <c r="C1717" i="13"/>
  <c r="C1716" i="13"/>
  <c r="C1715" i="13"/>
  <c r="C1714" i="13"/>
  <c r="C1713" i="13"/>
  <c r="C1712" i="13"/>
  <c r="C1711" i="13"/>
  <c r="C1710" i="13"/>
  <c r="C1709" i="13"/>
  <c r="C1708" i="13"/>
  <c r="C1707" i="13"/>
  <c r="C1706" i="13"/>
  <c r="C1705" i="13"/>
  <c r="C1704" i="13"/>
  <c r="C1703" i="13"/>
  <c r="C1702" i="13"/>
  <c r="C1701" i="13"/>
  <c r="C1700" i="13"/>
  <c r="C1699" i="13"/>
  <c r="C1698" i="13"/>
  <c r="C1697" i="13"/>
  <c r="C1696" i="13"/>
  <c r="C1695" i="13"/>
  <c r="C1694" i="13"/>
  <c r="C1693" i="13"/>
  <c r="C1692" i="13"/>
  <c r="C1691" i="13"/>
  <c r="C1690" i="13"/>
  <c r="C1689" i="13"/>
  <c r="C1688" i="13"/>
  <c r="C1687" i="13"/>
  <c r="C1686" i="13"/>
  <c r="C1685" i="13"/>
  <c r="C1684" i="13"/>
  <c r="C1683" i="13"/>
  <c r="C1682" i="13"/>
  <c r="C1681" i="13"/>
  <c r="C1680" i="13"/>
  <c r="C1679" i="13"/>
  <c r="C1678" i="13"/>
  <c r="C1677" i="13"/>
  <c r="C1676" i="13"/>
  <c r="C1675" i="13"/>
  <c r="C1674" i="13"/>
  <c r="C1673" i="13"/>
  <c r="C1672" i="13"/>
  <c r="C1671" i="13"/>
  <c r="C1670" i="13"/>
  <c r="C1669" i="13"/>
  <c r="C1668" i="13"/>
  <c r="C1667" i="13"/>
  <c r="C1666" i="13"/>
  <c r="C1665" i="13"/>
  <c r="C1664" i="13"/>
  <c r="C1663" i="13"/>
  <c r="C1662" i="13"/>
  <c r="C1661" i="13"/>
  <c r="C1660" i="13"/>
  <c r="C1659" i="13"/>
  <c r="C1658" i="13"/>
  <c r="C1657" i="13"/>
  <c r="C1656" i="13"/>
  <c r="C1655" i="13"/>
  <c r="C1654" i="13"/>
  <c r="C1653" i="13"/>
  <c r="C1652" i="13"/>
  <c r="C1651" i="13"/>
  <c r="C1650" i="13"/>
  <c r="C1649" i="13"/>
  <c r="C1648" i="13"/>
  <c r="C1647" i="13"/>
  <c r="C1646" i="13"/>
  <c r="C1645" i="13"/>
  <c r="C1644" i="13"/>
  <c r="C1643" i="13"/>
  <c r="C1642" i="13"/>
  <c r="C1641" i="13"/>
  <c r="C1640" i="13"/>
  <c r="C1639" i="13"/>
  <c r="C1638" i="13"/>
  <c r="C1637" i="13"/>
  <c r="C1636" i="13"/>
  <c r="C1635" i="13"/>
  <c r="C1634" i="13"/>
  <c r="C1633" i="13"/>
  <c r="C1632" i="13"/>
  <c r="C1631" i="13"/>
  <c r="C1630" i="13"/>
  <c r="C1629" i="13"/>
  <c r="C1628" i="13"/>
  <c r="C1627" i="13"/>
  <c r="C1626" i="13"/>
  <c r="C1625" i="13"/>
  <c r="C1624" i="13"/>
  <c r="C1623" i="13"/>
  <c r="C1622" i="13"/>
  <c r="C1621" i="13"/>
  <c r="C1620" i="13"/>
  <c r="C1619" i="13"/>
  <c r="C1618" i="13"/>
  <c r="C1617" i="13"/>
  <c r="C1616" i="13"/>
  <c r="C1615" i="13"/>
  <c r="C1614" i="13"/>
  <c r="C1613" i="13"/>
  <c r="C1612" i="13"/>
  <c r="C1611" i="13"/>
  <c r="C1610" i="13"/>
  <c r="C1609" i="13"/>
  <c r="C1608" i="13"/>
  <c r="C1607" i="13"/>
  <c r="C1606" i="13"/>
  <c r="C1605" i="13"/>
  <c r="C1604" i="13"/>
  <c r="C1603" i="13"/>
  <c r="C1602" i="13"/>
  <c r="C1601" i="13"/>
  <c r="C1600" i="13"/>
  <c r="C1599" i="13"/>
  <c r="C1598" i="13"/>
  <c r="C1597" i="13"/>
  <c r="C1596" i="13"/>
  <c r="C1595" i="13"/>
  <c r="C1594" i="13"/>
  <c r="C1593" i="13"/>
  <c r="C1592" i="13"/>
  <c r="C1591" i="13"/>
  <c r="C1590" i="13"/>
  <c r="C1589" i="13"/>
  <c r="C1588" i="13"/>
  <c r="C1587" i="13"/>
  <c r="C1586" i="13"/>
  <c r="C1585" i="13"/>
  <c r="C1584" i="13"/>
  <c r="C1583" i="13"/>
  <c r="C1582" i="13"/>
  <c r="C1581" i="13"/>
  <c r="C1580" i="13"/>
  <c r="C1579" i="13"/>
  <c r="C1578" i="13"/>
  <c r="C1577" i="13"/>
  <c r="C1576" i="13"/>
  <c r="C1575" i="13"/>
  <c r="C1574" i="13"/>
  <c r="C1573" i="13"/>
  <c r="C1572" i="13"/>
  <c r="C1571" i="13"/>
  <c r="C1570" i="13"/>
  <c r="C1569" i="13"/>
  <c r="C1568" i="13"/>
  <c r="C1567" i="13"/>
  <c r="C1566" i="13"/>
  <c r="C1565" i="13"/>
  <c r="C1564" i="13"/>
  <c r="C1563" i="13"/>
  <c r="C1562" i="13"/>
  <c r="C1561" i="13"/>
  <c r="C1560" i="13"/>
  <c r="C1559" i="13"/>
  <c r="C1558" i="13"/>
  <c r="C1557" i="13"/>
  <c r="C1556" i="13"/>
  <c r="C1555" i="13"/>
  <c r="C1554" i="13"/>
  <c r="C1553" i="13"/>
  <c r="C1552" i="13"/>
  <c r="C1551" i="13"/>
  <c r="C1550" i="13"/>
  <c r="C1549" i="13"/>
  <c r="C1548" i="13"/>
  <c r="C1547" i="13"/>
  <c r="C1546" i="13"/>
  <c r="C1545" i="13"/>
  <c r="C1544" i="13"/>
  <c r="C1543" i="13"/>
  <c r="C1542" i="13"/>
  <c r="C1541" i="13"/>
  <c r="C1540" i="13"/>
  <c r="C1539" i="13"/>
  <c r="C1538" i="13"/>
  <c r="C1537" i="13"/>
  <c r="C1536" i="13"/>
  <c r="C1535" i="13"/>
  <c r="C1534" i="13"/>
  <c r="C1533" i="13"/>
  <c r="C1532" i="13"/>
  <c r="C1531" i="13"/>
  <c r="C1530" i="13"/>
  <c r="C1529" i="13"/>
  <c r="C1528" i="13"/>
  <c r="C1527" i="13"/>
  <c r="C1526" i="13"/>
  <c r="C1525" i="13"/>
  <c r="C1524" i="13"/>
  <c r="C1523" i="13"/>
  <c r="C1522" i="13"/>
  <c r="C1521" i="13"/>
  <c r="C1520" i="13"/>
  <c r="C1519" i="13"/>
  <c r="C1518" i="13"/>
  <c r="C1517" i="13"/>
  <c r="C1516" i="13"/>
  <c r="C1515" i="13"/>
  <c r="C1514" i="13"/>
  <c r="C1513" i="13"/>
  <c r="C1512" i="13"/>
  <c r="C1511" i="13"/>
  <c r="C1510" i="13"/>
  <c r="C1509" i="13"/>
  <c r="C1508" i="13"/>
  <c r="C1507" i="13"/>
  <c r="C1506" i="13"/>
  <c r="C1505" i="13"/>
  <c r="C1504" i="13"/>
  <c r="C1503" i="13"/>
  <c r="C1502" i="13"/>
  <c r="C1501" i="13"/>
  <c r="C1500" i="13"/>
  <c r="C1499" i="13"/>
  <c r="C1498" i="13"/>
  <c r="C1497" i="13"/>
  <c r="C1496" i="13"/>
  <c r="C1495" i="13"/>
  <c r="C1494" i="13"/>
  <c r="C1493" i="13"/>
  <c r="C1492" i="13"/>
  <c r="C1491" i="13"/>
  <c r="C1490" i="13"/>
  <c r="C1489" i="13"/>
  <c r="C1488" i="13"/>
  <c r="C1487" i="13"/>
  <c r="C1486" i="13"/>
  <c r="C1485" i="13"/>
  <c r="C1484" i="13"/>
  <c r="C1483" i="13"/>
  <c r="C1482" i="13"/>
  <c r="C1481" i="13"/>
  <c r="C1480" i="13"/>
  <c r="C1479" i="13"/>
  <c r="C1478" i="13"/>
  <c r="C1477" i="13"/>
  <c r="C1476" i="13"/>
  <c r="C1475" i="13"/>
  <c r="C1474" i="13"/>
  <c r="C1473" i="13"/>
  <c r="C1472" i="13"/>
  <c r="C1471" i="13"/>
  <c r="C1470" i="13"/>
  <c r="C1469" i="13"/>
  <c r="C1468" i="13"/>
  <c r="C1467" i="13"/>
  <c r="C1466" i="13"/>
  <c r="C1465" i="13"/>
  <c r="C1464" i="13"/>
  <c r="C1463" i="13"/>
  <c r="C1462" i="13"/>
  <c r="C1461" i="13"/>
  <c r="C1460" i="13"/>
  <c r="C1459" i="13"/>
  <c r="C1458" i="13"/>
  <c r="C1457" i="13"/>
  <c r="C1456" i="13"/>
  <c r="C1455" i="13"/>
  <c r="C1454" i="13"/>
  <c r="C1453" i="13"/>
  <c r="C1452" i="13"/>
  <c r="C1451" i="13"/>
  <c r="C1450" i="13"/>
  <c r="C1449" i="13"/>
  <c r="C1448" i="13"/>
  <c r="C1447" i="13"/>
  <c r="C1446" i="13"/>
  <c r="C1445" i="13"/>
  <c r="C1444" i="13"/>
  <c r="C1443" i="13"/>
  <c r="C1442" i="13"/>
  <c r="C1441" i="13"/>
  <c r="C1440" i="13"/>
  <c r="C1439" i="13"/>
  <c r="C1438" i="13"/>
  <c r="C1437" i="13"/>
  <c r="C1436" i="13"/>
  <c r="C1435" i="13"/>
  <c r="C1434" i="13"/>
  <c r="C1433" i="13"/>
  <c r="C1432" i="13"/>
  <c r="C1431" i="13"/>
  <c r="C1430" i="13"/>
  <c r="C1429" i="13"/>
  <c r="C1428" i="13"/>
  <c r="C1427" i="13"/>
  <c r="C1426" i="13"/>
  <c r="C1425" i="13"/>
  <c r="C1424" i="13"/>
  <c r="C1423" i="13"/>
  <c r="C1422" i="13"/>
  <c r="C1421" i="13"/>
  <c r="C1420" i="13"/>
  <c r="C1419" i="13"/>
  <c r="C1418" i="13"/>
  <c r="C1417" i="13"/>
  <c r="C1416" i="13"/>
  <c r="C1415" i="13"/>
  <c r="C1414" i="13"/>
  <c r="C1413" i="13"/>
  <c r="C1412" i="13"/>
  <c r="C1411" i="13"/>
  <c r="C1410" i="13"/>
  <c r="C1409" i="13"/>
  <c r="C1408" i="13"/>
  <c r="C1407" i="13"/>
  <c r="C1406" i="13"/>
  <c r="C1405" i="13"/>
  <c r="C1404" i="13"/>
  <c r="C1403" i="13"/>
  <c r="C1402" i="13"/>
  <c r="C1401" i="13"/>
  <c r="C1400" i="13"/>
  <c r="C1399" i="13"/>
  <c r="C1398" i="13"/>
  <c r="C1397" i="13"/>
  <c r="C1396" i="13"/>
  <c r="C1395" i="13"/>
  <c r="C1394" i="13"/>
  <c r="C1393" i="13"/>
  <c r="C1392" i="13"/>
  <c r="C1391" i="13"/>
  <c r="C1390" i="13"/>
  <c r="C1389" i="13"/>
  <c r="C1388" i="13"/>
  <c r="C1387" i="13"/>
  <c r="C1386" i="13"/>
  <c r="C1385" i="13"/>
  <c r="C1384" i="13"/>
  <c r="C1383" i="13"/>
  <c r="C1382" i="13"/>
  <c r="C1381" i="13"/>
  <c r="C1380" i="13"/>
  <c r="C1379" i="13"/>
  <c r="C1378" i="13"/>
  <c r="C1377" i="13"/>
  <c r="C1376" i="13"/>
  <c r="C1375" i="13"/>
  <c r="C1374" i="13"/>
  <c r="C1373" i="13"/>
  <c r="C1372" i="13"/>
  <c r="C1371" i="13"/>
  <c r="C1370" i="13"/>
  <c r="C1369" i="13"/>
  <c r="C1368" i="13"/>
  <c r="C1367" i="13"/>
  <c r="C1366" i="13"/>
  <c r="C1365" i="13"/>
  <c r="C1364" i="13"/>
  <c r="C1363" i="13"/>
  <c r="C1362" i="13"/>
  <c r="C1361" i="13"/>
  <c r="C1360" i="13"/>
  <c r="C1359" i="13"/>
  <c r="C1358" i="13"/>
  <c r="C1357" i="13"/>
  <c r="C1356" i="13"/>
  <c r="C1355" i="13"/>
  <c r="C1354" i="13"/>
  <c r="C1353" i="13"/>
  <c r="C1352" i="13"/>
  <c r="C1351" i="13"/>
  <c r="C1350" i="13"/>
  <c r="C1349" i="13"/>
  <c r="C1348" i="13"/>
  <c r="C1347" i="13"/>
  <c r="C1346" i="13"/>
  <c r="C1345" i="13"/>
  <c r="C1344" i="13"/>
  <c r="C1343" i="13"/>
  <c r="C1342" i="13"/>
  <c r="C1341" i="13"/>
  <c r="C1340" i="13"/>
  <c r="C1339" i="13"/>
  <c r="C1338" i="13"/>
  <c r="C1337" i="13"/>
  <c r="C1336" i="13"/>
  <c r="C1335" i="13"/>
  <c r="C1334" i="13"/>
  <c r="C1333" i="13"/>
  <c r="C1332" i="13"/>
  <c r="C1331" i="13"/>
  <c r="C1330" i="13"/>
  <c r="C1329" i="13"/>
  <c r="C1328" i="13"/>
  <c r="C1327" i="13"/>
  <c r="C1326" i="13"/>
  <c r="C1325" i="13"/>
  <c r="C1324" i="13"/>
  <c r="C1323" i="13"/>
  <c r="C1322" i="13"/>
  <c r="C1321" i="13"/>
  <c r="C1320" i="13"/>
  <c r="C1319" i="13"/>
  <c r="C1318" i="13"/>
  <c r="C1317" i="13"/>
  <c r="C1316" i="13"/>
  <c r="C1315" i="13"/>
  <c r="C1314" i="13"/>
  <c r="C1313" i="13"/>
  <c r="C1312" i="13"/>
  <c r="C1311" i="13"/>
  <c r="C1310" i="13"/>
  <c r="C1309" i="13"/>
  <c r="C1308" i="13"/>
  <c r="C1307" i="13"/>
  <c r="C1306" i="13"/>
  <c r="C1305" i="13"/>
  <c r="C1304" i="13"/>
  <c r="C1303" i="13"/>
  <c r="C1302" i="13"/>
  <c r="C1301" i="13"/>
  <c r="C1300" i="13"/>
  <c r="C1299" i="13"/>
  <c r="C1298" i="13"/>
  <c r="C1297" i="13"/>
  <c r="C1296" i="13"/>
  <c r="C1295" i="13"/>
  <c r="C1294" i="13"/>
  <c r="C1293" i="13"/>
  <c r="C1292" i="13"/>
  <c r="C1291" i="13"/>
  <c r="C1290" i="13"/>
  <c r="C1289" i="13"/>
  <c r="C1288" i="13"/>
  <c r="C1287" i="13"/>
  <c r="C1286" i="13"/>
  <c r="C1285" i="13"/>
  <c r="C1284" i="13"/>
  <c r="C1283" i="13"/>
  <c r="C1282" i="13"/>
  <c r="C1281" i="13"/>
  <c r="C1280" i="13"/>
  <c r="C1279" i="13"/>
  <c r="C1278" i="13"/>
  <c r="C1277" i="13"/>
  <c r="C1276" i="13"/>
  <c r="C1275" i="13"/>
  <c r="C1274" i="13"/>
  <c r="C1273" i="13"/>
  <c r="C1272" i="13"/>
  <c r="C1271" i="13"/>
  <c r="C1270" i="13"/>
  <c r="C1269" i="13"/>
  <c r="C1268" i="13"/>
  <c r="C1267" i="13"/>
  <c r="C1266" i="13"/>
  <c r="C1265" i="13"/>
  <c r="C1264" i="13"/>
  <c r="C1263" i="13"/>
  <c r="C1262" i="13"/>
  <c r="C1261" i="13"/>
  <c r="C1260" i="13"/>
  <c r="C1259" i="13"/>
  <c r="C1258" i="13"/>
  <c r="C1257" i="13"/>
  <c r="C1256" i="13"/>
  <c r="C1255" i="13"/>
  <c r="C1254" i="13"/>
  <c r="C1253" i="13"/>
  <c r="C1252" i="13"/>
  <c r="C1251" i="13"/>
  <c r="C1250" i="13"/>
  <c r="C1249" i="13"/>
  <c r="C1248" i="13"/>
  <c r="C1247" i="13"/>
  <c r="C1246" i="13"/>
  <c r="C1245" i="13"/>
  <c r="C1244" i="13"/>
  <c r="C1243" i="13"/>
  <c r="C1242" i="13"/>
  <c r="C1241" i="13"/>
  <c r="C1240" i="13"/>
  <c r="C1239" i="13"/>
  <c r="C1238" i="13"/>
  <c r="C1237" i="13"/>
  <c r="C1236" i="13"/>
  <c r="C1235" i="13"/>
  <c r="C1234" i="13"/>
  <c r="C1233" i="13"/>
  <c r="C1232" i="13"/>
  <c r="C1231" i="13"/>
  <c r="C1230" i="13"/>
  <c r="C1229" i="13"/>
  <c r="C1228" i="13"/>
  <c r="C1227" i="13"/>
  <c r="C1226" i="13"/>
  <c r="C1225" i="13"/>
  <c r="C1224" i="13"/>
  <c r="C1223" i="13"/>
  <c r="C1222" i="13"/>
  <c r="C1221" i="13"/>
  <c r="C1220" i="13"/>
  <c r="C1219" i="13"/>
  <c r="C1218" i="13"/>
  <c r="C1217" i="13"/>
  <c r="C1216" i="13"/>
  <c r="C1215" i="13"/>
  <c r="C1214" i="13"/>
  <c r="C1213" i="13"/>
  <c r="C1212" i="13"/>
  <c r="C1211" i="13"/>
  <c r="C1210" i="13"/>
  <c r="C1209" i="13"/>
  <c r="C1208" i="13"/>
  <c r="C1207" i="13"/>
  <c r="C1206" i="13"/>
  <c r="C1205" i="13"/>
  <c r="C1204" i="13"/>
  <c r="C1203" i="13"/>
  <c r="C1202" i="13"/>
  <c r="C1201" i="13"/>
  <c r="C1200" i="13"/>
  <c r="C1199" i="13"/>
  <c r="C1198" i="13"/>
  <c r="C1197" i="13"/>
  <c r="C1196" i="13"/>
  <c r="C1195" i="13"/>
  <c r="C1194" i="13"/>
  <c r="C1193" i="13"/>
  <c r="C1192" i="13"/>
  <c r="C1191" i="13"/>
  <c r="C1190" i="13"/>
  <c r="C1189" i="13"/>
  <c r="C1188" i="13"/>
  <c r="C1187" i="13"/>
  <c r="C1186" i="13"/>
  <c r="C1185" i="13"/>
  <c r="C1184" i="13"/>
  <c r="C1183" i="13"/>
  <c r="C1182" i="13"/>
  <c r="C1181" i="13"/>
  <c r="C1180" i="13"/>
  <c r="C1179" i="13"/>
  <c r="C1178" i="13"/>
  <c r="C1177" i="13"/>
  <c r="C1176" i="13"/>
  <c r="C1175" i="13"/>
  <c r="C1174" i="13"/>
  <c r="C1173" i="13"/>
  <c r="C1172" i="13"/>
  <c r="C1171" i="13"/>
  <c r="C1170" i="13"/>
  <c r="C1169" i="13"/>
  <c r="C1168" i="13"/>
  <c r="C1167" i="13"/>
  <c r="C1166" i="13"/>
  <c r="C1165" i="13"/>
  <c r="C1164" i="13"/>
  <c r="C1163" i="13"/>
  <c r="C1162" i="13"/>
  <c r="C1161" i="13"/>
  <c r="C1160" i="13"/>
  <c r="C1159" i="13"/>
  <c r="C1158" i="13"/>
  <c r="C1157" i="13"/>
  <c r="C1156" i="13"/>
  <c r="C1155" i="13"/>
  <c r="C1154" i="13"/>
  <c r="C1153" i="13"/>
  <c r="C1152" i="13"/>
  <c r="C1151" i="13"/>
  <c r="C1150" i="13"/>
  <c r="C1149" i="13"/>
  <c r="C1148" i="13"/>
  <c r="C1147" i="13"/>
  <c r="C1146" i="13"/>
  <c r="C1145" i="13"/>
  <c r="C1144" i="13"/>
  <c r="C1143" i="13"/>
  <c r="C1142" i="13"/>
  <c r="C1141" i="13"/>
  <c r="C1140" i="13"/>
  <c r="C1139" i="13"/>
  <c r="C1138" i="13"/>
  <c r="C1137" i="13"/>
  <c r="C1136" i="13"/>
  <c r="C1135" i="13"/>
  <c r="C1134" i="13"/>
  <c r="C1133" i="13"/>
  <c r="C1132" i="13"/>
  <c r="C1131" i="13"/>
  <c r="C1130" i="13"/>
  <c r="C1129" i="13"/>
  <c r="C1128" i="13"/>
  <c r="C1127" i="13"/>
  <c r="C1126" i="13"/>
  <c r="C1125" i="13"/>
  <c r="C1124" i="13"/>
  <c r="C1123" i="13"/>
  <c r="C1122" i="13"/>
  <c r="C1121" i="13"/>
  <c r="C1120" i="13"/>
  <c r="C1119" i="13"/>
  <c r="C1118" i="13"/>
  <c r="C1117" i="13"/>
  <c r="C1116" i="13"/>
  <c r="C1115" i="13"/>
  <c r="C1114" i="13"/>
  <c r="C1113" i="13"/>
  <c r="C1112" i="13"/>
  <c r="C1111" i="13"/>
  <c r="C1110" i="13"/>
  <c r="C1109" i="13"/>
  <c r="C1108" i="13"/>
  <c r="C1107" i="13"/>
  <c r="C1106" i="13"/>
  <c r="C1105" i="13"/>
  <c r="C1104" i="13"/>
  <c r="C1103" i="13"/>
  <c r="C1102" i="13"/>
  <c r="C1101" i="13"/>
  <c r="C1100" i="13"/>
  <c r="C1099" i="13"/>
  <c r="C1098" i="13"/>
  <c r="C1097" i="13"/>
  <c r="C1096" i="13"/>
  <c r="C1095" i="13"/>
  <c r="C1094" i="13"/>
  <c r="C1093" i="13"/>
  <c r="C1092" i="13"/>
  <c r="C1091" i="13"/>
  <c r="C1090" i="13"/>
  <c r="C1089" i="13"/>
  <c r="C1088" i="13"/>
  <c r="C1087" i="13"/>
  <c r="C1086" i="13"/>
  <c r="C1085" i="13"/>
  <c r="C1084" i="13"/>
  <c r="C1083" i="13"/>
  <c r="C1082" i="13"/>
  <c r="C1081" i="13"/>
  <c r="C1080" i="13"/>
  <c r="C1079" i="13"/>
  <c r="C1078" i="13"/>
  <c r="C1077" i="13"/>
  <c r="C1076" i="13"/>
  <c r="C1075" i="13"/>
  <c r="C1074" i="13"/>
  <c r="C1073" i="13"/>
  <c r="C1072" i="13"/>
  <c r="C1071" i="13"/>
  <c r="C1070" i="13"/>
  <c r="C1069" i="13"/>
  <c r="C1068" i="13"/>
  <c r="C1067" i="13"/>
  <c r="C1066" i="13"/>
  <c r="C1065" i="13"/>
  <c r="C1064" i="13"/>
  <c r="C1063" i="13"/>
  <c r="C1062" i="13"/>
  <c r="C1061" i="13"/>
  <c r="C1060" i="13"/>
  <c r="C1059" i="13"/>
  <c r="C1058" i="13"/>
  <c r="C1057" i="13"/>
  <c r="C1056" i="13"/>
  <c r="C1055" i="13"/>
  <c r="C1054" i="13"/>
  <c r="C1053" i="13"/>
  <c r="C1052" i="13"/>
  <c r="C1051" i="13"/>
  <c r="C1050" i="13"/>
  <c r="C1049" i="13"/>
  <c r="C1048" i="13"/>
  <c r="C1047" i="13"/>
  <c r="C1046" i="13"/>
  <c r="C1045" i="13"/>
  <c r="C1044" i="13"/>
  <c r="C1043" i="13"/>
  <c r="C1042" i="13"/>
  <c r="C1041" i="13"/>
  <c r="C1040" i="13"/>
  <c r="C1039" i="13"/>
  <c r="C1038" i="13"/>
  <c r="C1037" i="13"/>
  <c r="C1036" i="13"/>
  <c r="C1035" i="13"/>
  <c r="C1034" i="13"/>
  <c r="C1033" i="13"/>
  <c r="C1032" i="13"/>
  <c r="C1031" i="13"/>
  <c r="C1030" i="13"/>
  <c r="C1029" i="13"/>
  <c r="C1028" i="13"/>
  <c r="C1027" i="13"/>
  <c r="C1026" i="13"/>
  <c r="C1025" i="13"/>
  <c r="C1024" i="13"/>
  <c r="C1023" i="13"/>
  <c r="C1022" i="13"/>
  <c r="C1021" i="13"/>
  <c r="C1020" i="13"/>
  <c r="C1019" i="13"/>
  <c r="C1018" i="13"/>
  <c r="C1017" i="13"/>
  <c r="C1016" i="13"/>
  <c r="C1015" i="13"/>
  <c r="C1014" i="13"/>
  <c r="C1013" i="13"/>
  <c r="C1012" i="13"/>
  <c r="C1011" i="13"/>
  <c r="C1010" i="13"/>
  <c r="C1009" i="13"/>
  <c r="C1008" i="13"/>
  <c r="C1007" i="13"/>
  <c r="C1006" i="13"/>
  <c r="C1005" i="13"/>
  <c r="C1004" i="13"/>
  <c r="C1003" i="13"/>
  <c r="C1002" i="13"/>
  <c r="C1001" i="13"/>
  <c r="C1000" i="13"/>
  <c r="C999" i="13"/>
  <c r="C998" i="13"/>
  <c r="C997" i="13"/>
  <c r="C996" i="13"/>
  <c r="C995" i="13"/>
  <c r="C994" i="13"/>
  <c r="C993" i="13"/>
  <c r="C992" i="13"/>
  <c r="C991" i="13"/>
  <c r="C990" i="13"/>
  <c r="C989" i="13"/>
  <c r="C988" i="13"/>
  <c r="C987" i="13"/>
  <c r="C986" i="13"/>
  <c r="C985" i="13"/>
  <c r="C984" i="13"/>
  <c r="C983" i="13"/>
  <c r="C982" i="13"/>
  <c r="C981" i="13"/>
  <c r="C980" i="13"/>
  <c r="C979" i="13"/>
  <c r="C978" i="13"/>
  <c r="C977" i="13"/>
  <c r="C976" i="13"/>
  <c r="C975" i="13"/>
  <c r="C974" i="13"/>
  <c r="C973" i="13"/>
  <c r="C972" i="13"/>
  <c r="C971" i="13"/>
  <c r="C970" i="13"/>
  <c r="C969" i="13"/>
  <c r="C968" i="13"/>
  <c r="C967" i="13"/>
  <c r="C966" i="13"/>
  <c r="C965" i="13"/>
  <c r="C964" i="13"/>
  <c r="C963" i="13"/>
  <c r="C962" i="13"/>
  <c r="C961" i="13"/>
  <c r="C960" i="13"/>
  <c r="C959" i="13"/>
  <c r="C958" i="13"/>
  <c r="C957" i="13"/>
  <c r="C956" i="13"/>
  <c r="C955" i="13"/>
  <c r="C954" i="13"/>
  <c r="C953" i="13"/>
  <c r="C952" i="13"/>
  <c r="C951" i="13"/>
  <c r="C950" i="13"/>
  <c r="C949" i="13"/>
  <c r="C948" i="13"/>
  <c r="C947" i="13"/>
  <c r="C946" i="13"/>
  <c r="C945" i="13"/>
  <c r="C944" i="13"/>
  <c r="C943" i="13"/>
  <c r="C942" i="13"/>
  <c r="C941" i="13"/>
  <c r="C940" i="13"/>
  <c r="C939" i="13"/>
  <c r="C938" i="13"/>
  <c r="C937" i="13"/>
  <c r="C936" i="13"/>
  <c r="C935" i="13"/>
  <c r="C934" i="13"/>
  <c r="C933" i="13"/>
  <c r="C932" i="13"/>
  <c r="C931" i="13"/>
  <c r="C930" i="13"/>
  <c r="C929" i="13"/>
  <c r="C928" i="13"/>
  <c r="C927" i="13"/>
  <c r="C926" i="13"/>
  <c r="C925" i="13"/>
  <c r="C924" i="13"/>
  <c r="C923" i="13"/>
  <c r="C922" i="13"/>
  <c r="C921" i="13"/>
  <c r="C920" i="13"/>
  <c r="C919" i="13"/>
  <c r="C918" i="13"/>
  <c r="C917" i="13"/>
  <c r="C916" i="13"/>
  <c r="C915" i="13"/>
  <c r="C914" i="13"/>
  <c r="C913" i="13"/>
  <c r="C912" i="13"/>
  <c r="C911" i="13"/>
  <c r="C910" i="13"/>
  <c r="C909" i="13"/>
  <c r="C908" i="13"/>
  <c r="C907" i="13"/>
  <c r="C906" i="13"/>
  <c r="C905" i="13"/>
  <c r="C904" i="13"/>
  <c r="C903" i="13"/>
  <c r="C902" i="13"/>
  <c r="C901" i="13"/>
  <c r="C900" i="13"/>
  <c r="C899" i="13"/>
  <c r="C898" i="13"/>
  <c r="C897" i="13"/>
  <c r="C896" i="13"/>
  <c r="C895" i="13"/>
  <c r="C894" i="13"/>
  <c r="C893" i="13"/>
  <c r="C892" i="13"/>
  <c r="C891" i="13"/>
  <c r="C890" i="13"/>
  <c r="C889" i="13"/>
  <c r="C888" i="13"/>
  <c r="C887" i="13"/>
  <c r="C886" i="13"/>
  <c r="C885" i="13"/>
  <c r="C884" i="13"/>
  <c r="C883" i="13"/>
  <c r="C882" i="13"/>
  <c r="C881" i="13"/>
  <c r="C880" i="13"/>
  <c r="C879" i="13"/>
  <c r="C878" i="13"/>
  <c r="C877" i="13"/>
  <c r="C876" i="13"/>
  <c r="C875" i="13"/>
  <c r="C874" i="13"/>
  <c r="C873" i="13"/>
  <c r="C872" i="13"/>
  <c r="C871" i="13"/>
  <c r="C870" i="13"/>
  <c r="C869" i="13"/>
  <c r="C868" i="13"/>
  <c r="C867" i="13"/>
  <c r="C866" i="13"/>
  <c r="C865" i="13"/>
  <c r="C864" i="13"/>
  <c r="C863" i="13"/>
  <c r="C862" i="13"/>
  <c r="C861" i="13"/>
  <c r="C860" i="13"/>
  <c r="C859" i="13"/>
  <c r="C858" i="13"/>
  <c r="C857" i="13"/>
  <c r="C856" i="13"/>
  <c r="C855" i="13"/>
  <c r="C854" i="13"/>
  <c r="C853" i="13"/>
  <c r="C852" i="13"/>
  <c r="C851" i="13"/>
  <c r="C850" i="13"/>
  <c r="C849" i="13"/>
  <c r="C848" i="13"/>
  <c r="C847" i="13"/>
  <c r="C846" i="13"/>
  <c r="C845" i="13"/>
  <c r="C844" i="13"/>
  <c r="C843" i="13"/>
  <c r="C842" i="13"/>
  <c r="C841" i="13"/>
  <c r="C840" i="13"/>
  <c r="C839" i="13"/>
  <c r="C838" i="13"/>
  <c r="C837" i="13"/>
  <c r="C836" i="13"/>
  <c r="C835" i="13"/>
  <c r="C834" i="13"/>
  <c r="C833" i="13"/>
  <c r="C832" i="13"/>
  <c r="C831" i="13"/>
  <c r="C830" i="13"/>
  <c r="C829" i="13"/>
  <c r="C828" i="13"/>
  <c r="C827" i="13"/>
  <c r="C826" i="13"/>
  <c r="C825" i="13"/>
  <c r="C824" i="13"/>
  <c r="C823" i="13"/>
  <c r="C822" i="13"/>
  <c r="C821" i="13"/>
  <c r="C820" i="13"/>
  <c r="C819" i="13"/>
  <c r="C818" i="13"/>
  <c r="C817" i="13"/>
  <c r="C816" i="13"/>
  <c r="C815" i="13"/>
  <c r="C814" i="13"/>
  <c r="C813" i="13"/>
  <c r="C812" i="13"/>
  <c r="C811" i="13"/>
  <c r="C810" i="13"/>
  <c r="C809" i="13"/>
  <c r="C808" i="13"/>
  <c r="C807" i="13"/>
  <c r="C806" i="13"/>
  <c r="C805" i="13"/>
  <c r="C804" i="13"/>
  <c r="C803" i="13"/>
  <c r="C802" i="13"/>
  <c r="C801" i="13"/>
  <c r="C800" i="13"/>
  <c r="C799" i="13"/>
  <c r="C798" i="13"/>
  <c r="C797" i="13"/>
  <c r="C796" i="13"/>
  <c r="C795" i="13"/>
  <c r="C794" i="13"/>
  <c r="C793" i="13"/>
  <c r="C792" i="13"/>
  <c r="C791" i="13"/>
  <c r="C790" i="13"/>
  <c r="C789" i="13"/>
  <c r="C788" i="13"/>
  <c r="C787" i="13"/>
  <c r="C786" i="13"/>
  <c r="C785" i="13"/>
  <c r="C784" i="13"/>
  <c r="C783" i="13"/>
  <c r="C782" i="13"/>
  <c r="C781" i="13"/>
  <c r="C780" i="13"/>
  <c r="C779" i="13"/>
  <c r="C778" i="13"/>
  <c r="C777" i="13"/>
  <c r="C776" i="13"/>
  <c r="C775" i="13"/>
  <c r="C774" i="13"/>
  <c r="C773" i="13"/>
  <c r="C772" i="13"/>
  <c r="C771" i="13"/>
  <c r="C770" i="13"/>
  <c r="C769" i="13"/>
  <c r="C768" i="13"/>
  <c r="C767" i="13"/>
  <c r="C766" i="13"/>
  <c r="C765" i="13"/>
  <c r="C764" i="13"/>
  <c r="C763" i="13"/>
  <c r="C762" i="13"/>
  <c r="C761" i="13"/>
  <c r="C760" i="13"/>
  <c r="C759" i="13"/>
  <c r="C758" i="13"/>
  <c r="C757" i="13"/>
  <c r="C756" i="13"/>
  <c r="C755" i="13"/>
  <c r="C754" i="13"/>
  <c r="C753" i="13"/>
  <c r="C752" i="13"/>
  <c r="C751" i="13"/>
  <c r="C750" i="13"/>
  <c r="C749" i="13"/>
  <c r="C748" i="13"/>
  <c r="C747" i="13"/>
  <c r="C746" i="13"/>
  <c r="C745" i="13"/>
  <c r="C744" i="13"/>
  <c r="C743" i="13"/>
  <c r="C742" i="13"/>
  <c r="C741" i="13"/>
  <c r="C740" i="13"/>
  <c r="C739" i="13"/>
  <c r="C738" i="13"/>
  <c r="C737" i="13"/>
  <c r="C736" i="13"/>
  <c r="C735" i="13"/>
  <c r="C734" i="13"/>
  <c r="C733" i="13"/>
  <c r="C732" i="13"/>
  <c r="C731" i="13"/>
  <c r="C730" i="13"/>
  <c r="C729" i="13"/>
  <c r="C728" i="13"/>
  <c r="C727" i="13"/>
  <c r="C726" i="13"/>
  <c r="C725" i="13"/>
  <c r="C724" i="13"/>
  <c r="C723" i="13"/>
  <c r="C722" i="13"/>
  <c r="C721" i="13"/>
  <c r="C720" i="13"/>
  <c r="C719" i="13"/>
  <c r="C718" i="13"/>
  <c r="C717" i="13"/>
  <c r="C716" i="13"/>
  <c r="C715" i="13"/>
  <c r="C714" i="13"/>
  <c r="C713" i="13"/>
  <c r="C712" i="13"/>
  <c r="C711" i="13"/>
  <c r="C710" i="13"/>
  <c r="C709" i="13"/>
  <c r="C708" i="13"/>
  <c r="C707" i="13"/>
  <c r="C706" i="13"/>
  <c r="C705" i="13"/>
  <c r="C704" i="13"/>
  <c r="C703" i="13"/>
  <c r="C702" i="13"/>
  <c r="C701" i="13"/>
  <c r="C700" i="13"/>
  <c r="C699" i="13"/>
  <c r="C698" i="13"/>
  <c r="C697" i="13"/>
  <c r="C696" i="13"/>
  <c r="C695" i="13"/>
  <c r="C694" i="13"/>
  <c r="C693" i="13"/>
  <c r="C692" i="13"/>
  <c r="C691" i="13"/>
  <c r="C690" i="13"/>
  <c r="C689" i="13"/>
  <c r="C688" i="13"/>
  <c r="C687" i="13"/>
  <c r="C686" i="13"/>
  <c r="C685" i="13"/>
  <c r="C684" i="13"/>
  <c r="C683" i="13"/>
  <c r="C682" i="13"/>
  <c r="C681" i="13"/>
  <c r="C680" i="13"/>
  <c r="C679" i="13"/>
  <c r="C678" i="13"/>
  <c r="C677" i="13"/>
  <c r="C676" i="13"/>
  <c r="C675" i="13"/>
  <c r="C674" i="13"/>
  <c r="C673" i="13"/>
  <c r="C672" i="13"/>
  <c r="C671" i="13"/>
  <c r="C670" i="13"/>
  <c r="C669" i="13"/>
  <c r="C668" i="13"/>
  <c r="C667" i="13"/>
  <c r="C666" i="13"/>
  <c r="C665" i="13"/>
  <c r="C664" i="13"/>
  <c r="C663" i="13"/>
  <c r="C662" i="13"/>
  <c r="C661" i="13"/>
  <c r="C660" i="13"/>
  <c r="C659" i="13"/>
  <c r="C658" i="13"/>
  <c r="C657" i="13"/>
  <c r="C656" i="13"/>
  <c r="C655" i="13"/>
  <c r="C654" i="13"/>
  <c r="C653" i="13"/>
  <c r="C652" i="13"/>
  <c r="C651" i="13"/>
  <c r="C650" i="13"/>
  <c r="C649" i="13"/>
  <c r="C648" i="13"/>
  <c r="C647" i="13"/>
  <c r="C646" i="13"/>
  <c r="C645" i="13"/>
  <c r="C644" i="13"/>
  <c r="C643" i="13"/>
  <c r="C642" i="13"/>
  <c r="C641" i="13"/>
  <c r="C640" i="13"/>
  <c r="C639" i="13"/>
  <c r="C638" i="13"/>
  <c r="C637" i="13"/>
  <c r="C636" i="13"/>
  <c r="C635" i="13"/>
  <c r="C634" i="13"/>
  <c r="C633" i="13"/>
  <c r="C632" i="13"/>
  <c r="C631" i="13"/>
  <c r="C630" i="13"/>
  <c r="C629" i="13"/>
  <c r="C628" i="13"/>
  <c r="C627" i="13"/>
  <c r="C626" i="13"/>
  <c r="C625" i="13"/>
  <c r="C624" i="13"/>
  <c r="C623" i="13"/>
  <c r="C622" i="13"/>
  <c r="C621" i="13"/>
  <c r="C620" i="13"/>
  <c r="C619" i="13"/>
  <c r="C618" i="13"/>
  <c r="C617" i="13"/>
  <c r="C616" i="13"/>
  <c r="C615" i="13"/>
  <c r="C614" i="13"/>
  <c r="C613" i="13"/>
  <c r="C612" i="13"/>
  <c r="C611" i="13"/>
  <c r="C610" i="13"/>
  <c r="C609" i="13"/>
  <c r="C608" i="13"/>
  <c r="C607" i="13"/>
  <c r="C606" i="13"/>
  <c r="C605" i="13"/>
  <c r="C604" i="13"/>
  <c r="C603" i="13"/>
  <c r="C602" i="13"/>
  <c r="C601" i="13"/>
  <c r="C600" i="13"/>
  <c r="C599" i="13"/>
  <c r="C598" i="13"/>
  <c r="C597" i="13"/>
  <c r="C596" i="13"/>
  <c r="C595" i="13"/>
  <c r="C594" i="13"/>
  <c r="C593" i="13"/>
  <c r="C592" i="13"/>
  <c r="C591" i="13"/>
  <c r="C590" i="13"/>
  <c r="C589" i="13"/>
  <c r="C588" i="13"/>
  <c r="C587" i="13"/>
  <c r="C586" i="13"/>
  <c r="C585" i="13"/>
  <c r="C584" i="13"/>
  <c r="C583" i="13"/>
  <c r="C582" i="13"/>
  <c r="C581" i="13"/>
  <c r="C580" i="13"/>
  <c r="C579" i="13"/>
  <c r="C578" i="13"/>
  <c r="C577" i="13"/>
  <c r="C576" i="13"/>
  <c r="C575" i="13"/>
  <c r="C574" i="13"/>
  <c r="C573" i="13"/>
  <c r="C572" i="13"/>
  <c r="C571" i="13"/>
  <c r="C570" i="13"/>
  <c r="C569" i="13"/>
  <c r="C568" i="13"/>
  <c r="C567" i="13"/>
  <c r="C566" i="13"/>
  <c r="C565" i="13"/>
  <c r="C564" i="13"/>
  <c r="C563" i="13"/>
  <c r="C562" i="13"/>
  <c r="C561" i="13"/>
  <c r="C560" i="13"/>
  <c r="C559" i="13"/>
  <c r="C558" i="13"/>
  <c r="C557" i="13"/>
  <c r="C556" i="13"/>
  <c r="C555" i="13"/>
  <c r="C554" i="13"/>
  <c r="C553" i="13"/>
  <c r="C552" i="13"/>
  <c r="C551" i="13"/>
  <c r="C550" i="13"/>
  <c r="C549" i="13"/>
  <c r="C548" i="13"/>
  <c r="C547" i="13"/>
  <c r="C546" i="13"/>
  <c r="C545" i="13"/>
  <c r="C544" i="13"/>
  <c r="C543" i="13"/>
  <c r="C542" i="13"/>
  <c r="C541" i="13"/>
  <c r="C540" i="13"/>
  <c r="C539" i="13"/>
  <c r="C538" i="13"/>
  <c r="C537" i="13"/>
  <c r="C536" i="13"/>
  <c r="C535" i="13"/>
  <c r="C534" i="13"/>
  <c r="C533" i="13"/>
  <c r="C532" i="13"/>
  <c r="C531" i="13"/>
  <c r="C530" i="13"/>
  <c r="C529" i="13"/>
  <c r="C528" i="13"/>
  <c r="C527" i="13"/>
  <c r="C526" i="13"/>
  <c r="C525" i="13"/>
  <c r="C524" i="13"/>
  <c r="C523" i="13"/>
  <c r="C522" i="13"/>
  <c r="C521" i="13"/>
  <c r="C520" i="13"/>
  <c r="C519" i="13"/>
  <c r="C518" i="13"/>
  <c r="C517" i="13"/>
  <c r="C516" i="13"/>
  <c r="C515" i="13"/>
  <c r="C514" i="13"/>
  <c r="C513" i="13"/>
  <c r="C512" i="13"/>
  <c r="C511" i="13"/>
  <c r="C510" i="13"/>
  <c r="C509" i="13"/>
  <c r="C508" i="13"/>
  <c r="C507" i="13"/>
  <c r="C506" i="13"/>
  <c r="C505" i="13"/>
  <c r="C504" i="13"/>
  <c r="C503" i="13"/>
  <c r="C502" i="13"/>
  <c r="C501" i="13"/>
  <c r="C500" i="13"/>
  <c r="C499" i="13"/>
  <c r="C498" i="13"/>
  <c r="C497" i="13"/>
  <c r="C496" i="13"/>
  <c r="C495" i="13"/>
  <c r="C494" i="13"/>
  <c r="C493" i="13"/>
  <c r="C492" i="13"/>
  <c r="C491" i="13"/>
  <c r="C490" i="13"/>
  <c r="C489" i="13"/>
  <c r="C488" i="13"/>
  <c r="C487" i="13"/>
  <c r="C486" i="13"/>
  <c r="C485" i="13"/>
  <c r="C484" i="13"/>
  <c r="C483" i="13"/>
  <c r="C482" i="13"/>
  <c r="C481" i="13"/>
  <c r="C480" i="13"/>
  <c r="C479" i="13"/>
  <c r="C478" i="13"/>
  <c r="C477" i="13"/>
  <c r="C476" i="13"/>
  <c r="C475" i="13"/>
  <c r="C474" i="13"/>
  <c r="C473" i="13"/>
  <c r="C472" i="13"/>
  <c r="C471" i="13"/>
  <c r="C470" i="13"/>
  <c r="C469" i="13"/>
  <c r="C468" i="13"/>
  <c r="C467" i="13"/>
  <c r="C466" i="13"/>
  <c r="C465" i="13"/>
  <c r="C464" i="13"/>
  <c r="C463" i="13"/>
  <c r="C462" i="13"/>
  <c r="C461" i="13"/>
  <c r="C460" i="13"/>
  <c r="C459" i="13"/>
  <c r="C458" i="13"/>
  <c r="C457" i="13"/>
  <c r="C456" i="13"/>
  <c r="C455" i="13"/>
  <c r="C454" i="13"/>
  <c r="C453" i="13"/>
  <c r="C452" i="13"/>
  <c r="C451" i="13"/>
  <c r="C450" i="13"/>
  <c r="C449" i="13"/>
  <c r="C448" i="13"/>
  <c r="C447" i="13"/>
  <c r="C446" i="13"/>
  <c r="C445" i="13"/>
  <c r="C444" i="13"/>
  <c r="C443" i="13"/>
  <c r="C442" i="13"/>
  <c r="C441" i="13"/>
  <c r="C440" i="13"/>
  <c r="C439" i="13"/>
  <c r="C438" i="13"/>
  <c r="C437" i="13"/>
  <c r="C436" i="13"/>
  <c r="C435" i="13"/>
  <c r="C434" i="13"/>
  <c r="C433" i="13"/>
  <c r="C432" i="13"/>
  <c r="C431" i="13"/>
  <c r="C430" i="13"/>
  <c r="C429" i="13"/>
  <c r="C428" i="13"/>
  <c r="C427" i="13"/>
  <c r="C426" i="13"/>
  <c r="C425" i="13"/>
  <c r="C424" i="13"/>
  <c r="C423" i="13"/>
  <c r="C422" i="13"/>
  <c r="C421" i="13"/>
  <c r="C420" i="13"/>
  <c r="C419" i="13"/>
  <c r="C418" i="13"/>
  <c r="C417" i="13"/>
  <c r="C416" i="13"/>
  <c r="C415" i="13"/>
  <c r="C414" i="13"/>
  <c r="C413" i="13"/>
  <c r="C412" i="13"/>
  <c r="C411" i="13"/>
  <c r="C410" i="13"/>
  <c r="C409" i="13"/>
  <c r="C408" i="13"/>
  <c r="C407" i="13"/>
  <c r="C406" i="13"/>
  <c r="C405" i="13"/>
  <c r="C404" i="13"/>
  <c r="C403" i="13"/>
  <c r="C402" i="13"/>
  <c r="C401" i="13"/>
  <c r="C400" i="13"/>
  <c r="C399" i="13"/>
  <c r="C398" i="13"/>
  <c r="C397" i="13"/>
  <c r="C396" i="13"/>
  <c r="C395" i="13"/>
  <c r="C394" i="13"/>
  <c r="C393" i="13"/>
  <c r="C392" i="13"/>
  <c r="C391" i="13"/>
  <c r="C390" i="13"/>
  <c r="C389" i="13"/>
  <c r="C388" i="13"/>
  <c r="C387" i="13"/>
  <c r="C386" i="13"/>
  <c r="C385" i="13"/>
  <c r="C384" i="13"/>
  <c r="C383" i="13"/>
  <c r="C382" i="13"/>
  <c r="C381" i="13"/>
  <c r="C380" i="13"/>
  <c r="C379" i="13"/>
  <c r="C378" i="13"/>
  <c r="C377" i="13"/>
  <c r="C376" i="13"/>
  <c r="C375" i="13"/>
  <c r="C374" i="13"/>
  <c r="C373" i="13"/>
  <c r="C372" i="13"/>
  <c r="C371" i="13"/>
  <c r="C370" i="13"/>
  <c r="C369" i="13"/>
  <c r="C368" i="13"/>
  <c r="C367" i="13"/>
  <c r="C366" i="13"/>
  <c r="C365" i="13"/>
  <c r="C364" i="13"/>
  <c r="C363" i="13"/>
  <c r="C362" i="13"/>
  <c r="C361" i="13"/>
  <c r="C360" i="13"/>
  <c r="C359" i="13"/>
  <c r="C358" i="13"/>
  <c r="C357" i="13"/>
  <c r="C356" i="13"/>
  <c r="C355" i="13"/>
  <c r="C354" i="13"/>
  <c r="C353" i="13"/>
  <c r="C352" i="13"/>
  <c r="C351" i="13"/>
  <c r="C350" i="13"/>
  <c r="C349" i="13"/>
  <c r="C348" i="13"/>
  <c r="C347" i="13"/>
  <c r="C346" i="13"/>
  <c r="C345" i="13"/>
  <c r="C344" i="13"/>
  <c r="C343" i="13"/>
  <c r="C342" i="13"/>
  <c r="C341" i="13"/>
  <c r="C340" i="13"/>
  <c r="C339" i="13"/>
  <c r="C338" i="13"/>
  <c r="C337" i="13"/>
  <c r="C336" i="13"/>
  <c r="C335" i="13"/>
  <c r="C334" i="13"/>
  <c r="C333" i="13"/>
  <c r="C332" i="13"/>
  <c r="C331" i="13"/>
  <c r="C330" i="13"/>
  <c r="C329" i="13"/>
  <c r="C328" i="13"/>
  <c r="C327" i="13"/>
  <c r="C326" i="13"/>
  <c r="C325" i="13"/>
  <c r="C324" i="13"/>
  <c r="C323" i="13"/>
  <c r="C322" i="13"/>
  <c r="C321" i="13"/>
  <c r="C320" i="13"/>
  <c r="C319" i="13"/>
  <c r="C318" i="13"/>
  <c r="C317" i="13"/>
  <c r="C316" i="13"/>
  <c r="C315" i="13"/>
  <c r="C314" i="13"/>
  <c r="C313" i="13"/>
  <c r="C312" i="13"/>
  <c r="C311" i="13"/>
  <c r="C310" i="13"/>
  <c r="C309" i="13"/>
  <c r="C308" i="13"/>
  <c r="C307" i="13"/>
  <c r="C306" i="13"/>
  <c r="C305" i="13"/>
  <c r="C304" i="13"/>
  <c r="C303" i="13"/>
  <c r="C302" i="13"/>
  <c r="C301" i="13"/>
  <c r="C300" i="13"/>
  <c r="C299" i="13"/>
  <c r="C298" i="13"/>
  <c r="C297" i="13"/>
  <c r="C296" i="13"/>
  <c r="C295" i="13"/>
  <c r="C294" i="13"/>
  <c r="C293" i="13"/>
  <c r="C292" i="13"/>
  <c r="C291" i="13"/>
  <c r="C290" i="13"/>
  <c r="C289" i="13"/>
  <c r="C288" i="13"/>
  <c r="C287" i="13"/>
  <c r="C286" i="13"/>
  <c r="C285" i="13"/>
  <c r="C284" i="13"/>
  <c r="C283" i="13"/>
  <c r="C282" i="13"/>
  <c r="C281" i="13"/>
  <c r="C280" i="13"/>
  <c r="C279"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C238" i="13"/>
  <c r="C237" i="13"/>
  <c r="C236" i="13"/>
  <c r="C235" i="13"/>
  <c r="C234" i="13"/>
  <c r="C233" i="13"/>
  <c r="C232" i="13"/>
  <c r="C231" i="13"/>
  <c r="C230" i="13"/>
  <c r="C229" i="13"/>
  <c r="C228" i="13"/>
  <c r="C227" i="13"/>
  <c r="C226" i="13"/>
  <c r="C225" i="13"/>
  <c r="C224" i="13"/>
  <c r="C223" i="13"/>
  <c r="C222" i="13"/>
  <c r="C221" i="13"/>
  <c r="C220" i="13"/>
  <c r="C219" i="13"/>
  <c r="C218" i="13"/>
  <c r="C217" i="13"/>
  <c r="C216" i="13"/>
  <c r="C215" i="13"/>
  <c r="C214" i="13"/>
  <c r="C213" i="13"/>
  <c r="C212" i="13"/>
  <c r="C211" i="13"/>
  <c r="C210" i="13"/>
  <c r="C209" i="13"/>
  <c r="C208" i="13"/>
  <c r="C207" i="13"/>
  <c r="C206" i="13"/>
  <c r="C205" i="13"/>
  <c r="C204" i="13"/>
  <c r="C203" i="13"/>
  <c r="C202" i="13"/>
  <c r="C201" i="13"/>
  <c r="C200" i="13"/>
  <c r="C199" i="13"/>
  <c r="C198" i="13"/>
  <c r="C197" i="13"/>
  <c r="C196" i="13"/>
  <c r="C195" i="13"/>
  <c r="C194" i="13"/>
  <c r="C193" i="13"/>
  <c r="C192" i="13"/>
  <c r="C191" i="13"/>
  <c r="C190" i="13"/>
  <c r="C189" i="13"/>
  <c r="C188" i="13"/>
  <c r="C187" i="13"/>
  <c r="C186" i="13"/>
  <c r="C185" i="13"/>
  <c r="C184" i="13"/>
  <c r="C183" i="13"/>
  <c r="C182" i="13"/>
  <c r="C181" i="13"/>
  <c r="C180" i="13"/>
  <c r="C179" i="13"/>
  <c r="C178" i="13"/>
  <c r="C177" i="13"/>
  <c r="C176" i="13"/>
  <c r="C175" i="13"/>
  <c r="C174" i="13"/>
  <c r="C173" i="13"/>
  <c r="C172" i="13"/>
  <c r="C171" i="13"/>
  <c r="C170" i="13"/>
  <c r="C169" i="13"/>
  <c r="C168" i="13"/>
  <c r="C167" i="13"/>
  <c r="C166" i="13"/>
  <c r="C165" i="13"/>
  <c r="C164" i="13"/>
  <c r="C163" i="13"/>
  <c r="C162" i="13"/>
  <c r="C161" i="13"/>
  <c r="C160" i="13"/>
  <c r="C159" i="13"/>
  <c r="C158" i="13"/>
  <c r="C157" i="13"/>
  <c r="C156" i="13"/>
  <c r="C155" i="13"/>
  <c r="C154" i="13"/>
  <c r="C153" i="13"/>
  <c r="C152" i="13"/>
  <c r="C151" i="13"/>
  <c r="C150" i="13"/>
  <c r="C149" i="13"/>
  <c r="C148" i="13"/>
  <c r="C147" i="13"/>
  <c r="C146" i="13"/>
  <c r="C145" i="13"/>
  <c r="C144" i="13"/>
  <c r="C143" i="13"/>
  <c r="C142" i="13"/>
  <c r="C141" i="13"/>
  <c r="C140" i="13"/>
  <c r="C139" i="13"/>
  <c r="C138" i="13"/>
  <c r="C137" i="13"/>
  <c r="C136" i="13"/>
  <c r="C135" i="13"/>
  <c r="C134" i="13"/>
  <c r="C133" i="13"/>
  <c r="C132" i="13"/>
  <c r="C131" i="13"/>
  <c r="C130" i="13"/>
  <c r="C129" i="13"/>
  <c r="C128" i="13"/>
  <c r="C127" i="13"/>
  <c r="C126" i="13"/>
  <c r="C125" i="13"/>
  <c r="C124" i="13"/>
  <c r="C123" i="13"/>
  <c r="C122" i="13"/>
  <c r="C121" i="13"/>
  <c r="C120" i="13"/>
  <c r="C119" i="13"/>
  <c r="C118" i="13"/>
  <c r="C117" i="13"/>
  <c r="C116" i="13"/>
  <c r="C115" i="13"/>
  <c r="C114" i="13"/>
  <c r="C113" i="13"/>
  <c r="C112" i="13"/>
  <c r="C111" i="13"/>
  <c r="C110" i="13"/>
  <c r="C109" i="13"/>
  <c r="C108" i="13"/>
  <c r="C107" i="13"/>
  <c r="C106" i="13"/>
  <c r="C105" i="13"/>
  <c r="C104" i="13"/>
  <c r="C103" i="13"/>
  <c r="C102" i="13"/>
  <c r="C101" i="13"/>
  <c r="C100" i="13"/>
  <c r="C99" i="13"/>
  <c r="C98" i="13"/>
  <c r="C97" i="13"/>
  <c r="C96" i="13"/>
  <c r="C95" i="13"/>
  <c r="C94" i="13"/>
  <c r="C93" i="13"/>
  <c r="C92" i="13"/>
  <c r="C91" i="13"/>
  <c r="C90" i="13"/>
  <c r="C89" i="13"/>
  <c r="C88" i="13"/>
  <c r="C87" i="13"/>
  <c r="C86" i="13"/>
  <c r="C85" i="13"/>
  <c r="C84" i="13"/>
  <c r="C83" i="13"/>
  <c r="C82" i="13"/>
  <c r="C81" i="13"/>
  <c r="C80" i="13"/>
  <c r="C79" i="13"/>
  <c r="C78" i="13"/>
  <c r="C77" i="13"/>
  <c r="C76" i="13"/>
  <c r="C75" i="13"/>
  <c r="C74" i="13"/>
  <c r="C73" i="13"/>
  <c r="C72" i="13"/>
  <c r="C71" i="13"/>
  <c r="C70" i="13"/>
  <c r="C69" i="13"/>
  <c r="C68" i="13"/>
  <c r="C67" i="13"/>
  <c r="C66" i="13"/>
  <c r="C65" i="13"/>
  <c r="C64" i="13"/>
  <c r="C63" i="13"/>
  <c r="C62" i="13"/>
  <c r="C61" i="13"/>
  <c r="C60" i="13"/>
  <c r="C59" i="13"/>
  <c r="C58" i="13"/>
  <c r="C57" i="13"/>
  <c r="C56" i="13"/>
  <c r="C55" i="13"/>
  <c r="C54" i="13"/>
  <c r="C53" i="13"/>
  <c r="C52" i="13"/>
  <c r="C51" i="13"/>
  <c r="C50" i="13"/>
  <c r="C49" i="13"/>
  <c r="C48" i="13"/>
  <c r="C47" i="13"/>
  <c r="C46" i="13"/>
  <c r="C45" i="13"/>
  <c r="C44" i="13"/>
  <c r="C43" i="13"/>
  <c r="C42" i="13"/>
  <c r="C41" i="13"/>
  <c r="C40" i="13"/>
  <c r="C39" i="13"/>
  <c r="C38" i="13"/>
  <c r="C37" i="13"/>
  <c r="C36" i="13"/>
  <c r="C35" i="13"/>
  <c r="C34" i="13"/>
  <c r="C33" i="13"/>
  <c r="C32" i="13"/>
  <c r="C31" i="13"/>
  <c r="C30" i="13"/>
  <c r="C29" i="13"/>
  <c r="C28" i="13"/>
  <c r="C27" i="13"/>
  <c r="C26" i="13"/>
  <c r="C25" i="13"/>
  <c r="C24" i="13"/>
  <c r="C23" i="13"/>
  <c r="C22" i="13"/>
  <c r="C21" i="13"/>
  <c r="C20" i="13"/>
  <c r="C19" i="13"/>
  <c r="C18" i="13"/>
  <c r="C17" i="13"/>
  <c r="C16" i="13"/>
  <c r="C15" i="13"/>
  <c r="C14" i="13"/>
  <c r="C13" i="13"/>
  <c r="C12" i="13"/>
  <c r="C11" i="13"/>
  <c r="C10" i="13"/>
  <c r="C9" i="13"/>
  <c r="C8" i="13"/>
  <c r="C7" i="13"/>
  <c r="C6" i="13"/>
  <c r="C5" i="13"/>
  <c r="C4" i="13"/>
  <c r="C3" i="13"/>
  <c r="C1" i="13"/>
  <c r="G10" i="5"/>
  <c r="F2000" i="5"/>
  <c r="F1999" i="5"/>
  <c r="F1998" i="5"/>
  <c r="F1997" i="5"/>
  <c r="F1996" i="5"/>
  <c r="F1995" i="5"/>
  <c r="F1994" i="5"/>
  <c r="F1993" i="5"/>
  <c r="F1992" i="5"/>
  <c r="F1991" i="5"/>
  <c r="F1990" i="5"/>
  <c r="F1989" i="5"/>
  <c r="F1988" i="5"/>
  <c r="F1987" i="5"/>
  <c r="F1986" i="5"/>
  <c r="F1985" i="5"/>
  <c r="F1984" i="5"/>
  <c r="F1983" i="5"/>
  <c r="F1982" i="5"/>
  <c r="F1981" i="5"/>
  <c r="F1980" i="5"/>
  <c r="F1979" i="5"/>
  <c r="F1978" i="5"/>
  <c r="F1977" i="5"/>
  <c r="F1976" i="5"/>
  <c r="F1975" i="5"/>
  <c r="F1974" i="5"/>
  <c r="F1973" i="5"/>
  <c r="F1972" i="5"/>
  <c r="F1971" i="5"/>
  <c r="F1970" i="5"/>
  <c r="F1969" i="5"/>
  <c r="F1968" i="5"/>
  <c r="F1967" i="5"/>
  <c r="F1966" i="5"/>
  <c r="F1965" i="5"/>
  <c r="F1964" i="5"/>
  <c r="F1963" i="5"/>
  <c r="F1962" i="5"/>
  <c r="F1961" i="5"/>
  <c r="F1960" i="5"/>
  <c r="F1959" i="5"/>
  <c r="F1958" i="5"/>
  <c r="F1957" i="5"/>
  <c r="F1956" i="5"/>
  <c r="F1955" i="5"/>
  <c r="F1954" i="5"/>
  <c r="F1953" i="5"/>
  <c r="F1952" i="5"/>
  <c r="F1951" i="5"/>
  <c r="F1950" i="5"/>
  <c r="F1949" i="5"/>
  <c r="F1948" i="5"/>
  <c r="F1947" i="5"/>
  <c r="F1946" i="5"/>
  <c r="F1945" i="5"/>
  <c r="F1944" i="5"/>
  <c r="F1943" i="5"/>
  <c r="F1942" i="5"/>
  <c r="F1941" i="5"/>
  <c r="F1940" i="5"/>
  <c r="F1939" i="5"/>
  <c r="F1938" i="5"/>
  <c r="F1937" i="5"/>
  <c r="F1936" i="5"/>
  <c r="F1935" i="5"/>
  <c r="F1934" i="5"/>
  <c r="F1933" i="5"/>
  <c r="F1932" i="5"/>
  <c r="F1931" i="5"/>
  <c r="F1930" i="5"/>
  <c r="F1929" i="5"/>
  <c r="F1928" i="5"/>
  <c r="F1927" i="5"/>
  <c r="F1926" i="5"/>
  <c r="F1925" i="5"/>
  <c r="F1924" i="5"/>
  <c r="F1923" i="5"/>
  <c r="F1922" i="5"/>
  <c r="F1921" i="5"/>
  <c r="F1920" i="5"/>
  <c r="F1919" i="5"/>
  <c r="F1918" i="5"/>
  <c r="F1917" i="5"/>
  <c r="F1916" i="5"/>
  <c r="F1915" i="5"/>
  <c r="F1914" i="5"/>
  <c r="F1913" i="5"/>
  <c r="F1912" i="5"/>
  <c r="F1911" i="5"/>
  <c r="F1910" i="5"/>
  <c r="F1909" i="5"/>
  <c r="F1908" i="5"/>
  <c r="F1907" i="5"/>
  <c r="F1906" i="5"/>
  <c r="F1905" i="5"/>
  <c r="F1904" i="5"/>
  <c r="F1903" i="5"/>
  <c r="F1902" i="5"/>
  <c r="F1901" i="5"/>
  <c r="F1900" i="5"/>
  <c r="F1899" i="5"/>
  <c r="F1898" i="5"/>
  <c r="F1897" i="5"/>
  <c r="F1896" i="5"/>
  <c r="F1895" i="5"/>
  <c r="F1894" i="5"/>
  <c r="F1893" i="5"/>
  <c r="F1892" i="5"/>
  <c r="F1891" i="5"/>
  <c r="F1890" i="5"/>
  <c r="F1889" i="5"/>
  <c r="F1888" i="5"/>
  <c r="F1887" i="5"/>
  <c r="F1886" i="5"/>
  <c r="F1885" i="5"/>
  <c r="F1884" i="5"/>
  <c r="F1883" i="5"/>
  <c r="F1882" i="5"/>
  <c r="F1881" i="5"/>
  <c r="F1880" i="5"/>
  <c r="F1879" i="5"/>
  <c r="F1878" i="5"/>
  <c r="F1877" i="5"/>
  <c r="F1876" i="5"/>
  <c r="F1875" i="5"/>
  <c r="F1874" i="5"/>
  <c r="F1873" i="5"/>
  <c r="F1872" i="5"/>
  <c r="F1871" i="5"/>
  <c r="F1870" i="5"/>
  <c r="F1869" i="5"/>
  <c r="F1868" i="5"/>
  <c r="F1867" i="5"/>
  <c r="F1866" i="5"/>
  <c r="F1865" i="5"/>
  <c r="F1864" i="5"/>
  <c r="F1863" i="5"/>
  <c r="F1862" i="5"/>
  <c r="F1861" i="5"/>
  <c r="F1860" i="5"/>
  <c r="F1859" i="5"/>
  <c r="F1858" i="5"/>
  <c r="F1857" i="5"/>
  <c r="F1856" i="5"/>
  <c r="F1855" i="5"/>
  <c r="F1854" i="5"/>
  <c r="F1853" i="5"/>
  <c r="F1852" i="5"/>
  <c r="F1851" i="5"/>
  <c r="F1850" i="5"/>
  <c r="F1849" i="5"/>
  <c r="F1848" i="5"/>
  <c r="F1847" i="5"/>
  <c r="F1846" i="5"/>
  <c r="F1845" i="5"/>
  <c r="F1844" i="5"/>
  <c r="F1843" i="5"/>
  <c r="F1842" i="5"/>
  <c r="F1841" i="5"/>
  <c r="F1840" i="5"/>
  <c r="F1839" i="5"/>
  <c r="F1838" i="5"/>
  <c r="F1837" i="5"/>
  <c r="F1836" i="5"/>
  <c r="F1835" i="5"/>
  <c r="F1834" i="5"/>
  <c r="F1833" i="5"/>
  <c r="F1832" i="5"/>
  <c r="F1831" i="5"/>
  <c r="F1830" i="5"/>
  <c r="F1829" i="5"/>
  <c r="F1828" i="5"/>
  <c r="F1827" i="5"/>
  <c r="F1826" i="5"/>
  <c r="F1825" i="5"/>
  <c r="F1824" i="5"/>
  <c r="F1823" i="5"/>
  <c r="F1822" i="5"/>
  <c r="F1821" i="5"/>
  <c r="F1820" i="5"/>
  <c r="F1819" i="5"/>
  <c r="F1818" i="5"/>
  <c r="F1817" i="5"/>
  <c r="F1816" i="5"/>
  <c r="F1815" i="5"/>
  <c r="F1814" i="5"/>
  <c r="F1813" i="5"/>
  <c r="F1812" i="5"/>
  <c r="F1811" i="5"/>
  <c r="F1810" i="5"/>
  <c r="F1809" i="5"/>
  <c r="F1808" i="5"/>
  <c r="F1807" i="5"/>
  <c r="F1806" i="5"/>
  <c r="F1805" i="5"/>
  <c r="F1804" i="5"/>
  <c r="F1803" i="5"/>
  <c r="F1802" i="5"/>
  <c r="F1801" i="5"/>
  <c r="F1800" i="5"/>
  <c r="F1799" i="5"/>
  <c r="F1798" i="5"/>
  <c r="F1797" i="5"/>
  <c r="F1796" i="5"/>
  <c r="F1795" i="5"/>
  <c r="F1794" i="5"/>
  <c r="F1793" i="5"/>
  <c r="F1792" i="5"/>
  <c r="F1791" i="5"/>
  <c r="F1790" i="5"/>
  <c r="F1789" i="5"/>
  <c r="F1788" i="5"/>
  <c r="F1787" i="5"/>
  <c r="F1786" i="5"/>
  <c r="F1785" i="5"/>
  <c r="F1784" i="5"/>
  <c r="F1783" i="5"/>
  <c r="F1782" i="5"/>
  <c r="F1781" i="5"/>
  <c r="F1780" i="5"/>
  <c r="F1779" i="5"/>
  <c r="F1778" i="5"/>
  <c r="F1777" i="5"/>
  <c r="F1776" i="5"/>
  <c r="F1775" i="5"/>
  <c r="F1774" i="5"/>
  <c r="F1773" i="5"/>
  <c r="F1772" i="5"/>
  <c r="F1771" i="5"/>
  <c r="F1770" i="5"/>
  <c r="F1769" i="5"/>
  <c r="F1768" i="5"/>
  <c r="F1767" i="5"/>
  <c r="F1766" i="5"/>
  <c r="F1765" i="5"/>
  <c r="F1764" i="5"/>
  <c r="F1763" i="5"/>
  <c r="F1762" i="5"/>
  <c r="F1761" i="5"/>
  <c r="F1760" i="5"/>
  <c r="F1759" i="5"/>
  <c r="F1758" i="5"/>
  <c r="F1757" i="5"/>
  <c r="F1756" i="5"/>
  <c r="F1755" i="5"/>
  <c r="F1754" i="5"/>
  <c r="F1753" i="5"/>
  <c r="F1752" i="5"/>
  <c r="F1751" i="5"/>
  <c r="F1750" i="5"/>
  <c r="F1749" i="5"/>
  <c r="F1748" i="5"/>
  <c r="F1747" i="5"/>
  <c r="F1746" i="5"/>
  <c r="F1745" i="5"/>
  <c r="F1744" i="5"/>
  <c r="F1743" i="5"/>
  <c r="F1742" i="5"/>
  <c r="F1741" i="5"/>
  <c r="F1740" i="5"/>
  <c r="F1739" i="5"/>
  <c r="F1738" i="5"/>
  <c r="F1737" i="5"/>
  <c r="F1736" i="5"/>
  <c r="F1735" i="5"/>
  <c r="F1734" i="5"/>
  <c r="F1733" i="5"/>
  <c r="F1732" i="5"/>
  <c r="F1731" i="5"/>
  <c r="F1730" i="5"/>
  <c r="F1729" i="5"/>
  <c r="F1728" i="5"/>
  <c r="F1727" i="5"/>
  <c r="F1726" i="5"/>
  <c r="F1725" i="5"/>
  <c r="F1724" i="5"/>
  <c r="F1723" i="5"/>
  <c r="F1722" i="5"/>
  <c r="F1721" i="5"/>
  <c r="F1720" i="5"/>
  <c r="F1719" i="5"/>
  <c r="F1718" i="5"/>
  <c r="F1717" i="5"/>
  <c r="F1716" i="5"/>
  <c r="F1715" i="5"/>
  <c r="F1714" i="5"/>
  <c r="F1713" i="5"/>
  <c r="F1712" i="5"/>
  <c r="F1711" i="5"/>
  <c r="F1710" i="5"/>
  <c r="F1709" i="5"/>
  <c r="F1708" i="5"/>
  <c r="F1707" i="5"/>
  <c r="F1706" i="5"/>
  <c r="F1705" i="5"/>
  <c r="F1704" i="5"/>
  <c r="F1703" i="5"/>
  <c r="F1702" i="5"/>
  <c r="F1701" i="5"/>
  <c r="F1700" i="5"/>
  <c r="F1699" i="5"/>
  <c r="F1698" i="5"/>
  <c r="F1697" i="5"/>
  <c r="F1696" i="5"/>
  <c r="F1695" i="5"/>
  <c r="F1694" i="5"/>
  <c r="F1693" i="5"/>
  <c r="F1692" i="5"/>
  <c r="F1691" i="5"/>
  <c r="F1690" i="5"/>
  <c r="F1689" i="5"/>
  <c r="F1688" i="5"/>
  <c r="F1687" i="5"/>
  <c r="F1686" i="5"/>
  <c r="F1685" i="5"/>
  <c r="F1684" i="5"/>
  <c r="F1683" i="5"/>
  <c r="F1682" i="5"/>
  <c r="F1681" i="5"/>
  <c r="F1680" i="5"/>
  <c r="F1679" i="5"/>
  <c r="F1678" i="5"/>
  <c r="F1677" i="5"/>
  <c r="F1676" i="5"/>
  <c r="F1675" i="5"/>
  <c r="F1674" i="5"/>
  <c r="F1673" i="5"/>
  <c r="F1672" i="5"/>
  <c r="F1671" i="5"/>
  <c r="F1670" i="5"/>
  <c r="F1669" i="5"/>
  <c r="F1668" i="5"/>
  <c r="F1667" i="5"/>
  <c r="F1666" i="5"/>
  <c r="F1665" i="5"/>
  <c r="F1664" i="5"/>
  <c r="F1663" i="5"/>
  <c r="F1662" i="5"/>
  <c r="F1661" i="5"/>
  <c r="F1660" i="5"/>
  <c r="F1659" i="5"/>
  <c r="F1658" i="5"/>
  <c r="F1657" i="5"/>
  <c r="F1656" i="5"/>
  <c r="F1655" i="5"/>
  <c r="F1654" i="5"/>
  <c r="F1653" i="5"/>
  <c r="F1652" i="5"/>
  <c r="F1651" i="5"/>
  <c r="F1650" i="5"/>
  <c r="F1649" i="5"/>
  <c r="F1648" i="5"/>
  <c r="F1647" i="5"/>
  <c r="F1646" i="5"/>
  <c r="F1645" i="5"/>
  <c r="F1644" i="5"/>
  <c r="F1643" i="5"/>
  <c r="F1642" i="5"/>
  <c r="F1641" i="5"/>
  <c r="F1640" i="5"/>
  <c r="F1639" i="5"/>
  <c r="F1638" i="5"/>
  <c r="F1637" i="5"/>
  <c r="F1636" i="5"/>
  <c r="F1635" i="5"/>
  <c r="F1634" i="5"/>
  <c r="F1633" i="5"/>
  <c r="F1632" i="5"/>
  <c r="F1631" i="5"/>
  <c r="F1630" i="5"/>
  <c r="F1629" i="5"/>
  <c r="F1628" i="5"/>
  <c r="F1627" i="5"/>
  <c r="F1626" i="5"/>
  <c r="F1625" i="5"/>
  <c r="F1624" i="5"/>
  <c r="F1623" i="5"/>
  <c r="F1622" i="5"/>
  <c r="F1621" i="5"/>
  <c r="F1620" i="5"/>
  <c r="F1619" i="5"/>
  <c r="F1618" i="5"/>
  <c r="F1617" i="5"/>
  <c r="F1616" i="5"/>
  <c r="F1615" i="5"/>
  <c r="F1614" i="5"/>
  <c r="F1613" i="5"/>
  <c r="F1612" i="5"/>
  <c r="F1611" i="5"/>
  <c r="F1610" i="5"/>
  <c r="F1609" i="5"/>
  <c r="F1608" i="5"/>
  <c r="F1607" i="5"/>
  <c r="F1606" i="5"/>
  <c r="F1605" i="5"/>
  <c r="F1604" i="5"/>
  <c r="F1603" i="5"/>
  <c r="F1602" i="5"/>
  <c r="F1601" i="5"/>
  <c r="F1600" i="5"/>
  <c r="F1599" i="5"/>
  <c r="F1598" i="5"/>
  <c r="F1597" i="5"/>
  <c r="F1596" i="5"/>
  <c r="F1595" i="5"/>
  <c r="F1594" i="5"/>
  <c r="F1593" i="5"/>
  <c r="F1592" i="5"/>
  <c r="F1591" i="5"/>
  <c r="F1590" i="5"/>
  <c r="F1589" i="5"/>
  <c r="F1588" i="5"/>
  <c r="F1587" i="5"/>
  <c r="F1586" i="5"/>
  <c r="F1585" i="5"/>
  <c r="F1584" i="5"/>
  <c r="F1583" i="5"/>
  <c r="F1582" i="5"/>
  <c r="F1581" i="5"/>
  <c r="F1580" i="5"/>
  <c r="F1579" i="5"/>
  <c r="F1578" i="5"/>
  <c r="F1577" i="5"/>
  <c r="F1576" i="5"/>
  <c r="F1575" i="5"/>
  <c r="F1574" i="5"/>
  <c r="F1573" i="5"/>
  <c r="F1572" i="5"/>
  <c r="F1571" i="5"/>
  <c r="F1570" i="5"/>
  <c r="F1569" i="5"/>
  <c r="F1568" i="5"/>
  <c r="F1567" i="5"/>
  <c r="F1566" i="5"/>
  <c r="F1565" i="5"/>
  <c r="F1564" i="5"/>
  <c r="F1563" i="5"/>
  <c r="F1562" i="5"/>
  <c r="F1561" i="5"/>
  <c r="F1560" i="5"/>
  <c r="F1559" i="5"/>
  <c r="F1558" i="5"/>
  <c r="F1557" i="5"/>
  <c r="F1556" i="5"/>
  <c r="F1555" i="5"/>
  <c r="F1554" i="5"/>
  <c r="F1553" i="5"/>
  <c r="F1552" i="5"/>
  <c r="F1551" i="5"/>
  <c r="F1550" i="5"/>
  <c r="F1549" i="5"/>
  <c r="F1548" i="5"/>
  <c r="F1547" i="5"/>
  <c r="F1546" i="5"/>
  <c r="F1545" i="5"/>
  <c r="F1544" i="5"/>
  <c r="F1543" i="5"/>
  <c r="F1542" i="5"/>
  <c r="F1541" i="5"/>
  <c r="F1540" i="5"/>
  <c r="F1539" i="5"/>
  <c r="F1538" i="5"/>
  <c r="F1537" i="5"/>
  <c r="F1536" i="5"/>
  <c r="F1535" i="5"/>
  <c r="F1534" i="5"/>
  <c r="F1533" i="5"/>
  <c r="F1532" i="5"/>
  <c r="F1531" i="5"/>
  <c r="F1530" i="5"/>
  <c r="F1529" i="5"/>
  <c r="F1528" i="5"/>
  <c r="F1527" i="5"/>
  <c r="F1526" i="5"/>
  <c r="F1525" i="5"/>
  <c r="F1524" i="5"/>
  <c r="F1523" i="5"/>
  <c r="F1522" i="5"/>
  <c r="F1521" i="5"/>
  <c r="F1520" i="5"/>
  <c r="F1519" i="5"/>
  <c r="F1518" i="5"/>
  <c r="F1517" i="5"/>
  <c r="F1516" i="5"/>
  <c r="F1515" i="5"/>
  <c r="F1514" i="5"/>
  <c r="F1513" i="5"/>
  <c r="F1512" i="5"/>
  <c r="F1511" i="5"/>
  <c r="F1510" i="5"/>
  <c r="F1509" i="5"/>
  <c r="F1508" i="5"/>
  <c r="F1507" i="5"/>
  <c r="F1506" i="5"/>
  <c r="F1505" i="5"/>
  <c r="F1504" i="5"/>
  <c r="F1503" i="5"/>
  <c r="F1502" i="5"/>
  <c r="F1501" i="5"/>
  <c r="F1500" i="5"/>
  <c r="F1499" i="5"/>
  <c r="F1498" i="5"/>
  <c r="F1497" i="5"/>
  <c r="F1496" i="5"/>
  <c r="F1495" i="5"/>
  <c r="F1494" i="5"/>
  <c r="F1493" i="5"/>
  <c r="F1492" i="5"/>
  <c r="F1491" i="5"/>
  <c r="F1490" i="5"/>
  <c r="F1489" i="5"/>
  <c r="F1488" i="5"/>
  <c r="F1487" i="5"/>
  <c r="F1486" i="5"/>
  <c r="F1485" i="5"/>
  <c r="F1484" i="5"/>
  <c r="F1483" i="5"/>
  <c r="F1482" i="5"/>
  <c r="F1481" i="5"/>
  <c r="F1480" i="5"/>
  <c r="F1479" i="5"/>
  <c r="F1478" i="5"/>
  <c r="F1477" i="5"/>
  <c r="F1476" i="5"/>
  <c r="F1475" i="5"/>
  <c r="F1474" i="5"/>
  <c r="F1473" i="5"/>
  <c r="F1472" i="5"/>
  <c r="F1471" i="5"/>
  <c r="F1470" i="5"/>
  <c r="F1469" i="5"/>
  <c r="F1468" i="5"/>
  <c r="F1467" i="5"/>
  <c r="F1466" i="5"/>
  <c r="F1465" i="5"/>
  <c r="F1464" i="5"/>
  <c r="F1463" i="5"/>
  <c r="F1462" i="5"/>
  <c r="F1461" i="5"/>
  <c r="F1460" i="5"/>
  <c r="F1459" i="5"/>
  <c r="F1458" i="5"/>
  <c r="F1457" i="5"/>
  <c r="F1456" i="5"/>
  <c r="F1455" i="5"/>
  <c r="F1454" i="5"/>
  <c r="F1453" i="5"/>
  <c r="F1452" i="5"/>
  <c r="F1451" i="5"/>
  <c r="F1450" i="5"/>
  <c r="F1449" i="5"/>
  <c r="F1448" i="5"/>
  <c r="F1447" i="5"/>
  <c r="F1446" i="5"/>
  <c r="F1445" i="5"/>
  <c r="F1444" i="5"/>
  <c r="F1443" i="5"/>
  <c r="F1442" i="5"/>
  <c r="F1441" i="5"/>
  <c r="F1440" i="5"/>
  <c r="F1439" i="5"/>
  <c r="F1438" i="5"/>
  <c r="F1437" i="5"/>
  <c r="F1436" i="5"/>
  <c r="F1435" i="5"/>
  <c r="F1434" i="5"/>
  <c r="F1433" i="5"/>
  <c r="F1432" i="5"/>
  <c r="F1431" i="5"/>
  <c r="F1430" i="5"/>
  <c r="F1429" i="5"/>
  <c r="F1428" i="5"/>
  <c r="F1427" i="5"/>
  <c r="F1426" i="5"/>
  <c r="F1425" i="5"/>
  <c r="F1424" i="5"/>
  <c r="F1423" i="5"/>
  <c r="F1422" i="5"/>
  <c r="F1421" i="5"/>
  <c r="F1420" i="5"/>
  <c r="F1419" i="5"/>
  <c r="F1418" i="5"/>
  <c r="F1417" i="5"/>
  <c r="F1416" i="5"/>
  <c r="F1415" i="5"/>
  <c r="F1414" i="5"/>
  <c r="F1413" i="5"/>
  <c r="F1412" i="5"/>
  <c r="F1411" i="5"/>
  <c r="F1410" i="5"/>
  <c r="F1409" i="5"/>
  <c r="F1408" i="5"/>
  <c r="F1407" i="5"/>
  <c r="F1406" i="5"/>
  <c r="F1405" i="5"/>
  <c r="F1404" i="5"/>
  <c r="F1403" i="5"/>
  <c r="F1402" i="5"/>
  <c r="F1401" i="5"/>
  <c r="F1400" i="5"/>
  <c r="F1399" i="5"/>
  <c r="F1398" i="5"/>
  <c r="F1397" i="5"/>
  <c r="F1396" i="5"/>
  <c r="F1395" i="5"/>
  <c r="F1394" i="5"/>
  <c r="F1393" i="5"/>
  <c r="F1392" i="5"/>
  <c r="F1391" i="5"/>
  <c r="F1390" i="5"/>
  <c r="F1389" i="5"/>
  <c r="F1388" i="5"/>
  <c r="F1387" i="5"/>
  <c r="F1386" i="5"/>
  <c r="F1385" i="5"/>
  <c r="F1384" i="5"/>
  <c r="F1383" i="5"/>
  <c r="F1382" i="5"/>
  <c r="F1381" i="5"/>
  <c r="F1380" i="5"/>
  <c r="F1379" i="5"/>
  <c r="F1378" i="5"/>
  <c r="F1377" i="5"/>
  <c r="F1376" i="5"/>
  <c r="F1375" i="5"/>
  <c r="F1374" i="5"/>
  <c r="F1373" i="5"/>
  <c r="F1372" i="5"/>
  <c r="F1371" i="5"/>
  <c r="F1370" i="5"/>
  <c r="F1369" i="5"/>
  <c r="F1368" i="5"/>
  <c r="F1367" i="5"/>
  <c r="F1366" i="5"/>
  <c r="F1365" i="5"/>
  <c r="F1364" i="5"/>
  <c r="F1363" i="5"/>
  <c r="F1362" i="5"/>
  <c r="F1361" i="5"/>
  <c r="F1360" i="5"/>
  <c r="F1359" i="5"/>
  <c r="F1358" i="5"/>
  <c r="F1357" i="5"/>
  <c r="F1356" i="5"/>
  <c r="F1355" i="5"/>
  <c r="F1354" i="5"/>
  <c r="F1353" i="5"/>
  <c r="F1352" i="5"/>
  <c r="F1351" i="5"/>
  <c r="F1350" i="5"/>
  <c r="F1349" i="5"/>
  <c r="F1348" i="5"/>
  <c r="F1347" i="5"/>
  <c r="F1346" i="5"/>
  <c r="F1345" i="5"/>
  <c r="F1344" i="5"/>
  <c r="F1343" i="5"/>
  <c r="F1342" i="5"/>
  <c r="F1341" i="5"/>
  <c r="F1340" i="5"/>
  <c r="F1339" i="5"/>
  <c r="F1338" i="5"/>
  <c r="F1337" i="5"/>
  <c r="F1336" i="5"/>
  <c r="F1335" i="5"/>
  <c r="F1334" i="5"/>
  <c r="F1333" i="5"/>
  <c r="F1332" i="5"/>
  <c r="F1331" i="5"/>
  <c r="F1330" i="5"/>
  <c r="F1329" i="5"/>
  <c r="F1328" i="5"/>
  <c r="F1327" i="5"/>
  <c r="F1326" i="5"/>
  <c r="F1325" i="5"/>
  <c r="F1324" i="5"/>
  <c r="F1323" i="5"/>
  <c r="F1322" i="5"/>
  <c r="F1321" i="5"/>
  <c r="F1320" i="5"/>
  <c r="F1319" i="5"/>
  <c r="F1318" i="5"/>
  <c r="F1317" i="5"/>
  <c r="F1316" i="5"/>
  <c r="F1315" i="5"/>
  <c r="F1314" i="5"/>
  <c r="F1313" i="5"/>
  <c r="F1312" i="5"/>
  <c r="F1311" i="5"/>
  <c r="F1310" i="5"/>
  <c r="F1309" i="5"/>
  <c r="F1308" i="5"/>
  <c r="F1307" i="5"/>
  <c r="F1306" i="5"/>
  <c r="F1305" i="5"/>
  <c r="F1304" i="5"/>
  <c r="F1303" i="5"/>
  <c r="F1302" i="5"/>
  <c r="F1301" i="5"/>
  <c r="F1300" i="5"/>
  <c r="F1299" i="5"/>
  <c r="F1298" i="5"/>
  <c r="F1297" i="5"/>
  <c r="F1296" i="5"/>
  <c r="F1295" i="5"/>
  <c r="F1294" i="5"/>
  <c r="F1293" i="5"/>
  <c r="F1292" i="5"/>
  <c r="F1291" i="5"/>
  <c r="F1290" i="5"/>
  <c r="F1289" i="5"/>
  <c r="F1288" i="5"/>
  <c r="F1287" i="5"/>
  <c r="F1286" i="5"/>
  <c r="F1285" i="5"/>
  <c r="F1284" i="5"/>
  <c r="F1283" i="5"/>
  <c r="F1282" i="5"/>
  <c r="F1281" i="5"/>
  <c r="F1280" i="5"/>
  <c r="F1279" i="5"/>
  <c r="F1278" i="5"/>
  <c r="F1277" i="5"/>
  <c r="F1276" i="5"/>
  <c r="F1275" i="5"/>
  <c r="F1274" i="5"/>
  <c r="F1273" i="5"/>
  <c r="F1272" i="5"/>
  <c r="F1271" i="5"/>
  <c r="F1270" i="5"/>
  <c r="F1269" i="5"/>
  <c r="F1268" i="5"/>
  <c r="F1267" i="5"/>
  <c r="F1266" i="5"/>
  <c r="F1265" i="5"/>
  <c r="F1264" i="5"/>
  <c r="F1263" i="5"/>
  <c r="F1262" i="5"/>
  <c r="F1261" i="5"/>
  <c r="F1260" i="5"/>
  <c r="F1259" i="5"/>
  <c r="F1258" i="5"/>
  <c r="F1257" i="5"/>
  <c r="F1256" i="5"/>
  <c r="F1255" i="5"/>
  <c r="F1254" i="5"/>
  <c r="F1253" i="5"/>
  <c r="F1252" i="5"/>
  <c r="F1251" i="5"/>
  <c r="F1250" i="5"/>
  <c r="F1249" i="5"/>
  <c r="F1248" i="5"/>
  <c r="F1247" i="5"/>
  <c r="F1246" i="5"/>
  <c r="F1245" i="5"/>
  <c r="F1244" i="5"/>
  <c r="F1243" i="5"/>
  <c r="F1242" i="5"/>
  <c r="F1241" i="5"/>
  <c r="F1240" i="5"/>
  <c r="F1239" i="5"/>
  <c r="F1238" i="5"/>
  <c r="F1237" i="5"/>
  <c r="F1236" i="5"/>
  <c r="F1235" i="5"/>
  <c r="F1234" i="5"/>
  <c r="F1233" i="5"/>
  <c r="F1232" i="5"/>
  <c r="F1231" i="5"/>
  <c r="F1230" i="5"/>
  <c r="F1229" i="5"/>
  <c r="F1228" i="5"/>
  <c r="F1227" i="5"/>
  <c r="F1226" i="5"/>
  <c r="F1225" i="5"/>
  <c r="F1224" i="5"/>
  <c r="F1223" i="5"/>
  <c r="F1222" i="5"/>
  <c r="F1221" i="5"/>
  <c r="F1220" i="5"/>
  <c r="F1219" i="5"/>
  <c r="F1218" i="5"/>
  <c r="F1217" i="5"/>
  <c r="F1216" i="5"/>
  <c r="F1215" i="5"/>
  <c r="F1214" i="5"/>
  <c r="F1213" i="5"/>
  <c r="F1212" i="5"/>
  <c r="F1211" i="5"/>
  <c r="F1210" i="5"/>
  <c r="F1209" i="5"/>
  <c r="F1208" i="5"/>
  <c r="F1207" i="5"/>
  <c r="F1206" i="5"/>
  <c r="F1205" i="5"/>
  <c r="F1204" i="5"/>
  <c r="F1203" i="5"/>
  <c r="F1202" i="5"/>
  <c r="F1201" i="5"/>
  <c r="F1200" i="5"/>
  <c r="F1199" i="5"/>
  <c r="F1198" i="5"/>
  <c r="F1197" i="5"/>
  <c r="F1196" i="5"/>
  <c r="F1195" i="5"/>
  <c r="F1194" i="5"/>
  <c r="F1193" i="5"/>
  <c r="F1192" i="5"/>
  <c r="F1191" i="5"/>
  <c r="F1190" i="5"/>
  <c r="F1189" i="5"/>
  <c r="F1188" i="5"/>
  <c r="F1187" i="5"/>
  <c r="F1186" i="5"/>
  <c r="F1185" i="5"/>
  <c r="F1184" i="5"/>
  <c r="F1183" i="5"/>
  <c r="F1182" i="5"/>
  <c r="F1181" i="5"/>
  <c r="F1180" i="5"/>
  <c r="F1179" i="5"/>
  <c r="F1178" i="5"/>
  <c r="F1177" i="5"/>
  <c r="F1176" i="5"/>
  <c r="F1175" i="5"/>
  <c r="F1174" i="5"/>
  <c r="F1173" i="5"/>
  <c r="F1172" i="5"/>
  <c r="F1171" i="5"/>
  <c r="F1170" i="5"/>
  <c r="F1169" i="5"/>
  <c r="F1168" i="5"/>
  <c r="F1167" i="5"/>
  <c r="F1166" i="5"/>
  <c r="F1165" i="5"/>
  <c r="F1164" i="5"/>
  <c r="F1163" i="5"/>
  <c r="F1162" i="5"/>
  <c r="F1161" i="5"/>
  <c r="F1160" i="5"/>
  <c r="F1159" i="5"/>
  <c r="F1158" i="5"/>
  <c r="F1157" i="5"/>
  <c r="F1156" i="5"/>
  <c r="F1155" i="5"/>
  <c r="F1154" i="5"/>
  <c r="F1153" i="5"/>
  <c r="F1152" i="5"/>
  <c r="F1151" i="5"/>
  <c r="F1150" i="5"/>
  <c r="F1149" i="5"/>
  <c r="F1148" i="5"/>
  <c r="F1147" i="5"/>
  <c r="F1146" i="5"/>
  <c r="F1145" i="5"/>
  <c r="F1144" i="5"/>
  <c r="F1143" i="5"/>
  <c r="F1142" i="5"/>
  <c r="F1141" i="5"/>
  <c r="F1140" i="5"/>
  <c r="F1139" i="5"/>
  <c r="F1138" i="5"/>
  <c r="F1137" i="5"/>
  <c r="F1136" i="5"/>
  <c r="F1135" i="5"/>
  <c r="F1134" i="5"/>
  <c r="F1133" i="5"/>
  <c r="F1132" i="5"/>
  <c r="F1131" i="5"/>
  <c r="F1130" i="5"/>
  <c r="F1129" i="5"/>
  <c r="F1128" i="5"/>
  <c r="F1127" i="5"/>
  <c r="F1126" i="5"/>
  <c r="F1125" i="5"/>
  <c r="F1124" i="5"/>
  <c r="F1123" i="5"/>
  <c r="F1122" i="5"/>
  <c r="F1121" i="5"/>
  <c r="F1120" i="5"/>
  <c r="F1119" i="5"/>
  <c r="F1118" i="5"/>
  <c r="F1117" i="5"/>
  <c r="F1116" i="5"/>
  <c r="F1115" i="5"/>
  <c r="F1114" i="5"/>
  <c r="F1113" i="5"/>
  <c r="F1112" i="5"/>
  <c r="F1111" i="5"/>
  <c r="F1110" i="5"/>
  <c r="F1109" i="5"/>
  <c r="F1108" i="5"/>
  <c r="F1107" i="5"/>
  <c r="F1106" i="5"/>
  <c r="F1105" i="5"/>
  <c r="F1104" i="5"/>
  <c r="F1103" i="5"/>
  <c r="F1102" i="5"/>
  <c r="F1101" i="5"/>
  <c r="F1100" i="5"/>
  <c r="F1099" i="5"/>
  <c r="F1098" i="5"/>
  <c r="F1097" i="5"/>
  <c r="F1096" i="5"/>
  <c r="F1095" i="5"/>
  <c r="F1094" i="5"/>
  <c r="F1093" i="5"/>
  <c r="F1092" i="5"/>
  <c r="F1091" i="5"/>
  <c r="F1090" i="5"/>
  <c r="F1089" i="5"/>
  <c r="F1088" i="5"/>
  <c r="F1087" i="5"/>
  <c r="F1086" i="5"/>
  <c r="F1085" i="5"/>
  <c r="F1084" i="5"/>
  <c r="F1083" i="5"/>
  <c r="F1082" i="5"/>
  <c r="F1081" i="5"/>
  <c r="F1080" i="5"/>
  <c r="F1079" i="5"/>
  <c r="F1078" i="5"/>
  <c r="F1077" i="5"/>
  <c r="F1076" i="5"/>
  <c r="F1075" i="5"/>
  <c r="F1074" i="5"/>
  <c r="F1073" i="5"/>
  <c r="F1072" i="5"/>
  <c r="F1071" i="5"/>
  <c r="F1070" i="5"/>
  <c r="F1069" i="5"/>
  <c r="F1068" i="5"/>
  <c r="F1067" i="5"/>
  <c r="F1066" i="5"/>
  <c r="F1065" i="5"/>
  <c r="F1064" i="5"/>
  <c r="F1063" i="5"/>
  <c r="F1062" i="5"/>
  <c r="F1061" i="5"/>
  <c r="F1060" i="5"/>
  <c r="F1059" i="5"/>
  <c r="F1058" i="5"/>
  <c r="F1057" i="5"/>
  <c r="F1056" i="5"/>
  <c r="F1055" i="5"/>
  <c r="F1054" i="5"/>
  <c r="F1053" i="5"/>
  <c r="F1052" i="5"/>
  <c r="F1051" i="5"/>
  <c r="F1050" i="5"/>
  <c r="F1049" i="5"/>
  <c r="F1048" i="5"/>
  <c r="F1047" i="5"/>
  <c r="F1046" i="5"/>
  <c r="F1045" i="5"/>
  <c r="F1044" i="5"/>
  <c r="F1043" i="5"/>
  <c r="F1042" i="5"/>
  <c r="F1041" i="5"/>
  <c r="F1040" i="5"/>
  <c r="F1039" i="5"/>
  <c r="F1038" i="5"/>
  <c r="F1037" i="5"/>
  <c r="F1036" i="5"/>
  <c r="F1035" i="5"/>
  <c r="F1034" i="5"/>
  <c r="F1033" i="5"/>
  <c r="F1032" i="5"/>
  <c r="F1031" i="5"/>
  <c r="F1030" i="5"/>
  <c r="F1029" i="5"/>
  <c r="F1028" i="5"/>
  <c r="F1027" i="5"/>
  <c r="F1026" i="5"/>
  <c r="F1025" i="5"/>
  <c r="F1024" i="5"/>
  <c r="F1023" i="5"/>
  <c r="F1022" i="5"/>
  <c r="F1021" i="5"/>
  <c r="F1020" i="5"/>
  <c r="F1019" i="5"/>
  <c r="F1018" i="5"/>
  <c r="F1017" i="5"/>
  <c r="F1016" i="5"/>
  <c r="F1015" i="5"/>
  <c r="F1014" i="5"/>
  <c r="F1013" i="5"/>
  <c r="F1012" i="5"/>
  <c r="F1011" i="5"/>
  <c r="F1010" i="5"/>
  <c r="F1009" i="5"/>
  <c r="F1008" i="5"/>
  <c r="F1007" i="5"/>
  <c r="F1006" i="5"/>
  <c r="F1005" i="5"/>
  <c r="F1004" i="5"/>
  <c r="F1003" i="5"/>
  <c r="F1002" i="5"/>
  <c r="F1001" i="5"/>
  <c r="F1000" i="5"/>
  <c r="F999" i="5"/>
  <c r="F998" i="5"/>
  <c r="F997" i="5"/>
  <c r="F996" i="5"/>
  <c r="F995" i="5"/>
  <c r="F994" i="5"/>
  <c r="F993" i="5"/>
  <c r="F992" i="5"/>
  <c r="F991" i="5"/>
  <c r="F990" i="5"/>
  <c r="F989" i="5"/>
  <c r="F988" i="5"/>
  <c r="F987" i="5"/>
  <c r="F986" i="5"/>
  <c r="F985" i="5"/>
  <c r="F984" i="5"/>
  <c r="F983" i="5"/>
  <c r="F982" i="5"/>
  <c r="F981" i="5"/>
  <c r="F980" i="5"/>
  <c r="F979" i="5"/>
  <c r="F978" i="5"/>
  <c r="F977" i="5"/>
  <c r="F976" i="5"/>
  <c r="F975" i="5"/>
  <c r="F974" i="5"/>
  <c r="F973" i="5"/>
  <c r="F972" i="5"/>
  <c r="F971" i="5"/>
  <c r="F970" i="5"/>
  <c r="F969" i="5"/>
  <c r="F968" i="5"/>
  <c r="F967" i="5"/>
  <c r="F966" i="5"/>
  <c r="F965" i="5"/>
  <c r="F964" i="5"/>
  <c r="F963" i="5"/>
  <c r="F962" i="5"/>
  <c r="F961" i="5"/>
  <c r="F960" i="5"/>
  <c r="F959" i="5"/>
  <c r="F958" i="5"/>
  <c r="F957" i="5"/>
  <c r="F956" i="5"/>
  <c r="F955" i="5"/>
  <c r="F954" i="5"/>
  <c r="F953" i="5"/>
  <c r="F952" i="5"/>
  <c r="F951" i="5"/>
  <c r="F950" i="5"/>
  <c r="F949" i="5"/>
  <c r="F948" i="5"/>
  <c r="F947" i="5"/>
  <c r="F946" i="5"/>
  <c r="F945" i="5"/>
  <c r="F944" i="5"/>
  <c r="F943" i="5"/>
  <c r="F942" i="5"/>
  <c r="F941" i="5"/>
  <c r="F940" i="5"/>
  <c r="F939" i="5"/>
  <c r="F938" i="5"/>
  <c r="F937" i="5"/>
  <c r="F936" i="5"/>
  <c r="F935" i="5"/>
  <c r="F934" i="5"/>
  <c r="F933" i="5"/>
  <c r="F932" i="5"/>
  <c r="F931" i="5"/>
  <c r="F930" i="5"/>
  <c r="F929" i="5"/>
  <c r="F928" i="5"/>
  <c r="F927" i="5"/>
  <c r="F926" i="5"/>
  <c r="F925" i="5"/>
  <c r="F924" i="5"/>
  <c r="F923" i="5"/>
  <c r="F922" i="5"/>
  <c r="F921" i="5"/>
  <c r="F920" i="5"/>
  <c r="F919" i="5"/>
  <c r="F918" i="5"/>
  <c r="F917" i="5"/>
  <c r="F916" i="5"/>
  <c r="F915" i="5"/>
  <c r="F914" i="5"/>
  <c r="F913" i="5"/>
  <c r="F912" i="5"/>
  <c r="F911" i="5"/>
  <c r="F910" i="5"/>
  <c r="F909" i="5"/>
  <c r="F908" i="5"/>
  <c r="F907" i="5"/>
  <c r="F906" i="5"/>
  <c r="F905" i="5"/>
  <c r="F904" i="5"/>
  <c r="F903" i="5"/>
  <c r="F902" i="5"/>
  <c r="F901" i="5"/>
  <c r="F900" i="5"/>
  <c r="F899" i="5"/>
  <c r="F898" i="5"/>
  <c r="F897" i="5"/>
  <c r="F896" i="5"/>
  <c r="F895" i="5"/>
  <c r="F894" i="5"/>
  <c r="F893" i="5"/>
  <c r="F892" i="5"/>
  <c r="F891" i="5"/>
  <c r="F890" i="5"/>
  <c r="F889" i="5"/>
  <c r="F888" i="5"/>
  <c r="F887" i="5"/>
  <c r="F886" i="5"/>
  <c r="F885" i="5"/>
  <c r="F884" i="5"/>
  <c r="F883" i="5"/>
  <c r="F882" i="5"/>
  <c r="F881" i="5"/>
  <c r="F880" i="5"/>
  <c r="F879" i="5"/>
  <c r="F878" i="5"/>
  <c r="F877" i="5"/>
  <c r="F876" i="5"/>
  <c r="F875" i="5"/>
  <c r="F874" i="5"/>
  <c r="F873" i="5"/>
  <c r="F872" i="5"/>
  <c r="F871" i="5"/>
  <c r="F870" i="5"/>
  <c r="F869" i="5"/>
  <c r="F868" i="5"/>
  <c r="F867" i="5"/>
  <c r="F866" i="5"/>
  <c r="F865" i="5"/>
  <c r="F864" i="5"/>
  <c r="F863" i="5"/>
  <c r="F862" i="5"/>
  <c r="F861" i="5"/>
  <c r="F860" i="5"/>
  <c r="F859" i="5"/>
  <c r="F858" i="5"/>
  <c r="F857" i="5"/>
  <c r="F856" i="5"/>
  <c r="F855" i="5"/>
  <c r="F854" i="5"/>
  <c r="F853" i="5"/>
  <c r="F852" i="5"/>
  <c r="F851" i="5"/>
  <c r="F850" i="5"/>
  <c r="F849" i="5"/>
  <c r="F848" i="5"/>
  <c r="F847" i="5"/>
  <c r="F846" i="5"/>
  <c r="F845" i="5"/>
  <c r="F844" i="5"/>
  <c r="F843" i="5"/>
  <c r="F842" i="5"/>
  <c r="F841" i="5"/>
  <c r="F840" i="5"/>
  <c r="F839" i="5"/>
  <c r="F838" i="5"/>
  <c r="F837" i="5"/>
  <c r="F836" i="5"/>
  <c r="F835" i="5"/>
  <c r="F834" i="5"/>
  <c r="F833" i="5"/>
  <c r="F832" i="5"/>
  <c r="F831" i="5"/>
  <c r="F830" i="5"/>
  <c r="F829" i="5"/>
  <c r="F828" i="5"/>
  <c r="F827" i="5"/>
  <c r="F826" i="5"/>
  <c r="F825" i="5"/>
  <c r="F824" i="5"/>
  <c r="F823" i="5"/>
  <c r="F822" i="5"/>
  <c r="F821" i="5"/>
  <c r="F820" i="5"/>
  <c r="F819" i="5"/>
  <c r="F818" i="5"/>
  <c r="F817" i="5"/>
  <c r="F816" i="5"/>
  <c r="F815" i="5"/>
  <c r="F814" i="5"/>
  <c r="F813" i="5"/>
  <c r="F812" i="5"/>
  <c r="F811" i="5"/>
  <c r="F810" i="5"/>
  <c r="F809" i="5"/>
  <c r="F808" i="5"/>
  <c r="F807" i="5"/>
  <c r="F806" i="5"/>
  <c r="F805" i="5"/>
  <c r="F804" i="5"/>
  <c r="F803" i="5"/>
  <c r="F802" i="5"/>
  <c r="F801" i="5"/>
  <c r="F800" i="5"/>
  <c r="F799" i="5"/>
  <c r="F798" i="5"/>
  <c r="F797" i="5"/>
  <c r="F796" i="5"/>
  <c r="F795" i="5"/>
  <c r="F794" i="5"/>
  <c r="F793" i="5"/>
  <c r="F792" i="5"/>
  <c r="F791" i="5"/>
  <c r="F790" i="5"/>
  <c r="F789" i="5"/>
  <c r="F788" i="5"/>
  <c r="F787" i="5"/>
  <c r="F786" i="5"/>
  <c r="F785" i="5"/>
  <c r="F784" i="5"/>
  <c r="F783" i="5"/>
  <c r="F782" i="5"/>
  <c r="F781" i="5"/>
  <c r="F780" i="5"/>
  <c r="F779" i="5"/>
  <c r="F778" i="5"/>
  <c r="F777" i="5"/>
  <c r="F776" i="5"/>
  <c r="F775" i="5"/>
  <c r="F774" i="5"/>
  <c r="F773" i="5"/>
  <c r="F772" i="5"/>
  <c r="F771" i="5"/>
  <c r="F770" i="5"/>
  <c r="F769" i="5"/>
  <c r="F768" i="5"/>
  <c r="F767" i="5"/>
  <c r="F766" i="5"/>
  <c r="F765" i="5"/>
  <c r="F764" i="5"/>
  <c r="F763" i="5"/>
  <c r="F762" i="5"/>
  <c r="F761" i="5"/>
  <c r="F760" i="5"/>
  <c r="F759" i="5"/>
  <c r="F758" i="5"/>
  <c r="F757" i="5"/>
  <c r="F756" i="5"/>
  <c r="F755" i="5"/>
  <c r="F754" i="5"/>
  <c r="F753" i="5"/>
  <c r="F752" i="5"/>
  <c r="F751" i="5"/>
  <c r="F750" i="5"/>
  <c r="F749" i="5"/>
  <c r="F748" i="5"/>
  <c r="F747" i="5"/>
  <c r="F746" i="5"/>
  <c r="F745" i="5"/>
  <c r="F744" i="5"/>
  <c r="F743" i="5"/>
  <c r="F742" i="5"/>
  <c r="F741" i="5"/>
  <c r="F740" i="5"/>
  <c r="F739" i="5"/>
  <c r="F738" i="5"/>
  <c r="F737" i="5"/>
  <c r="F736" i="5"/>
  <c r="F735" i="5"/>
  <c r="F734" i="5"/>
  <c r="F733" i="5"/>
  <c r="F732" i="5"/>
  <c r="F731" i="5"/>
  <c r="F730" i="5"/>
  <c r="F729" i="5"/>
  <c r="F728" i="5"/>
  <c r="F727" i="5"/>
  <c r="F726" i="5"/>
  <c r="F725" i="5"/>
  <c r="F724" i="5"/>
  <c r="F723" i="5"/>
  <c r="F722" i="5"/>
  <c r="F721" i="5"/>
  <c r="F720" i="5"/>
  <c r="F719" i="5"/>
  <c r="F718" i="5"/>
  <c r="F717" i="5"/>
  <c r="F716" i="5"/>
  <c r="F715" i="5"/>
  <c r="F714" i="5"/>
  <c r="F713" i="5"/>
  <c r="F712" i="5"/>
  <c r="F711" i="5"/>
  <c r="F710" i="5"/>
  <c r="F709" i="5"/>
  <c r="F708" i="5"/>
  <c r="F707" i="5"/>
  <c r="F706" i="5"/>
  <c r="F705" i="5"/>
  <c r="F704" i="5"/>
  <c r="F703" i="5"/>
  <c r="F702" i="5"/>
  <c r="F701" i="5"/>
  <c r="F700" i="5"/>
  <c r="F699" i="5"/>
  <c r="F698" i="5"/>
  <c r="F697" i="5"/>
  <c r="F696" i="5"/>
  <c r="F695" i="5"/>
  <c r="F694" i="5"/>
  <c r="F693" i="5"/>
  <c r="F692" i="5"/>
  <c r="F691" i="5"/>
  <c r="F690" i="5"/>
  <c r="F689" i="5"/>
  <c r="F688" i="5"/>
  <c r="F687" i="5"/>
  <c r="F686" i="5"/>
  <c r="F685" i="5"/>
  <c r="F684" i="5"/>
  <c r="F683" i="5"/>
  <c r="F682" i="5"/>
  <c r="F681" i="5"/>
  <c r="F680" i="5"/>
  <c r="F679" i="5"/>
  <c r="F678" i="5"/>
  <c r="F677" i="5"/>
  <c r="F676" i="5"/>
  <c r="F675" i="5"/>
  <c r="F674" i="5"/>
  <c r="F673" i="5"/>
  <c r="F672" i="5"/>
  <c r="F671" i="5"/>
  <c r="F670" i="5"/>
  <c r="F669" i="5"/>
  <c r="F668" i="5"/>
  <c r="F667" i="5"/>
  <c r="F666" i="5"/>
  <c r="F665" i="5"/>
  <c r="F664" i="5"/>
  <c r="F663" i="5"/>
  <c r="F662" i="5"/>
  <c r="F661" i="5"/>
  <c r="F660" i="5"/>
  <c r="F659" i="5"/>
  <c r="F658" i="5"/>
  <c r="F657" i="5"/>
  <c r="F656" i="5"/>
  <c r="F655" i="5"/>
  <c r="F654" i="5"/>
  <c r="F653" i="5"/>
  <c r="F652" i="5"/>
  <c r="F651" i="5"/>
  <c r="F650" i="5"/>
  <c r="F649" i="5"/>
  <c r="F648" i="5"/>
  <c r="F647" i="5"/>
  <c r="F646" i="5"/>
  <c r="F645" i="5"/>
  <c r="F644" i="5"/>
  <c r="F643" i="5"/>
  <c r="F642" i="5"/>
  <c r="F641" i="5"/>
  <c r="F640" i="5"/>
  <c r="F639" i="5"/>
  <c r="F638" i="5"/>
  <c r="F637" i="5"/>
  <c r="F636" i="5"/>
  <c r="F635" i="5"/>
  <c r="F634" i="5"/>
  <c r="F633" i="5"/>
  <c r="F632" i="5"/>
  <c r="F631" i="5"/>
  <c r="F630" i="5"/>
  <c r="F629" i="5"/>
  <c r="F628" i="5"/>
  <c r="F627" i="5"/>
  <c r="F626" i="5"/>
  <c r="F625" i="5"/>
  <c r="F624" i="5"/>
  <c r="F623" i="5"/>
  <c r="F622" i="5"/>
  <c r="F621" i="5"/>
  <c r="F620" i="5"/>
  <c r="F619" i="5"/>
  <c r="F618" i="5"/>
  <c r="F617" i="5"/>
  <c r="F616" i="5"/>
  <c r="F615" i="5"/>
  <c r="F614" i="5"/>
  <c r="F613" i="5"/>
  <c r="F612" i="5"/>
  <c r="F611" i="5"/>
  <c r="F610" i="5"/>
  <c r="F609" i="5"/>
  <c r="F608" i="5"/>
  <c r="F607" i="5"/>
  <c r="F606" i="5"/>
  <c r="F605" i="5"/>
  <c r="F604" i="5"/>
  <c r="F603" i="5"/>
  <c r="F602" i="5"/>
  <c r="F601" i="5"/>
  <c r="F600" i="5"/>
  <c r="F599" i="5"/>
  <c r="F598" i="5"/>
  <c r="F597" i="5"/>
  <c r="F596" i="5"/>
  <c r="F595" i="5"/>
  <c r="F594" i="5"/>
  <c r="F593" i="5"/>
  <c r="F592" i="5"/>
  <c r="F591" i="5"/>
  <c r="F590" i="5"/>
  <c r="F589" i="5"/>
  <c r="F588" i="5"/>
  <c r="F587" i="5"/>
  <c r="F586" i="5"/>
  <c r="F585" i="5"/>
  <c r="F584" i="5"/>
  <c r="F583" i="5"/>
  <c r="F582" i="5"/>
  <c r="F581" i="5"/>
  <c r="F580" i="5"/>
  <c r="F579" i="5"/>
  <c r="F578" i="5"/>
  <c r="F577" i="5"/>
  <c r="F576" i="5"/>
  <c r="F575" i="5"/>
  <c r="F574" i="5"/>
  <c r="F573" i="5"/>
  <c r="F572" i="5"/>
  <c r="F571" i="5"/>
  <c r="F570" i="5"/>
  <c r="F569" i="5"/>
  <c r="F568" i="5"/>
  <c r="F567" i="5"/>
  <c r="F566" i="5"/>
  <c r="F565" i="5"/>
  <c r="F564" i="5"/>
  <c r="F563" i="5"/>
  <c r="F562" i="5"/>
  <c r="F561" i="5"/>
  <c r="F560" i="5"/>
  <c r="F559" i="5"/>
  <c r="F558" i="5"/>
  <c r="F557" i="5"/>
  <c r="F556" i="5"/>
  <c r="F555" i="5"/>
  <c r="F554" i="5"/>
  <c r="F553" i="5"/>
  <c r="F552" i="5"/>
  <c r="F551" i="5"/>
  <c r="F550" i="5"/>
  <c r="F549" i="5"/>
  <c r="F548" i="5"/>
  <c r="F547" i="5"/>
  <c r="F546" i="5"/>
  <c r="F545" i="5"/>
  <c r="F544" i="5"/>
  <c r="F543" i="5"/>
  <c r="F542" i="5"/>
  <c r="F541" i="5"/>
  <c r="F540" i="5"/>
  <c r="F539" i="5"/>
  <c r="F538" i="5"/>
  <c r="F537" i="5"/>
  <c r="F536" i="5"/>
  <c r="F535" i="5"/>
  <c r="F534" i="5"/>
  <c r="F533" i="5"/>
  <c r="F532" i="5"/>
  <c r="F531" i="5"/>
  <c r="F530" i="5"/>
  <c r="F529" i="5"/>
  <c r="F528" i="5"/>
  <c r="F527" i="5"/>
  <c r="F526" i="5"/>
  <c r="F525" i="5"/>
  <c r="F524" i="5"/>
  <c r="F523" i="5"/>
  <c r="F522" i="5"/>
  <c r="F521" i="5"/>
  <c r="F520" i="5"/>
  <c r="F519" i="5"/>
  <c r="F518" i="5"/>
  <c r="F517" i="5"/>
  <c r="F516" i="5"/>
  <c r="F515" i="5"/>
  <c r="F514" i="5"/>
  <c r="F513" i="5"/>
  <c r="F512" i="5"/>
  <c r="F511" i="5"/>
  <c r="F510" i="5"/>
  <c r="F509" i="5"/>
  <c r="F508" i="5"/>
  <c r="F507" i="5"/>
  <c r="F506" i="5"/>
  <c r="F505" i="5"/>
  <c r="F504" i="5"/>
  <c r="F503" i="5"/>
  <c r="F502" i="5"/>
  <c r="F501" i="5"/>
  <c r="F500" i="5"/>
  <c r="F499" i="5"/>
  <c r="F498" i="5"/>
  <c r="F497" i="5"/>
  <c r="F496" i="5"/>
  <c r="F495" i="5"/>
  <c r="F494" i="5"/>
  <c r="F493" i="5"/>
  <c r="F492" i="5"/>
  <c r="F491" i="5"/>
  <c r="F490" i="5"/>
  <c r="F489" i="5"/>
  <c r="F488" i="5"/>
  <c r="F487" i="5"/>
  <c r="F486" i="5"/>
  <c r="F485" i="5"/>
  <c r="F484" i="5"/>
  <c r="F483" i="5"/>
  <c r="F482" i="5"/>
  <c r="F481" i="5"/>
  <c r="F480" i="5"/>
  <c r="F479" i="5"/>
  <c r="F478" i="5"/>
  <c r="F477" i="5"/>
  <c r="F476" i="5"/>
  <c r="F475" i="5"/>
  <c r="F474" i="5"/>
  <c r="F473" i="5"/>
  <c r="F472" i="5"/>
  <c r="F471" i="5"/>
  <c r="F470" i="5"/>
  <c r="F469" i="5"/>
  <c r="F468" i="5"/>
  <c r="F467" i="5"/>
  <c r="F466" i="5"/>
  <c r="F465" i="5"/>
  <c r="F464" i="5"/>
  <c r="F463" i="5"/>
  <c r="F462" i="5"/>
  <c r="F461" i="5"/>
  <c r="F460" i="5"/>
  <c r="F459" i="5"/>
  <c r="F458" i="5"/>
  <c r="F457" i="5"/>
  <c r="F456" i="5"/>
  <c r="F455" i="5"/>
  <c r="F454" i="5"/>
  <c r="F453" i="5"/>
  <c r="F452" i="5"/>
  <c r="F451" i="5"/>
  <c r="F450" i="5"/>
  <c r="F449" i="5"/>
  <c r="F448" i="5"/>
  <c r="F447" i="5"/>
  <c r="F446" i="5"/>
  <c r="F445" i="5"/>
  <c r="F444" i="5"/>
  <c r="F443" i="5"/>
  <c r="F442" i="5"/>
  <c r="F441" i="5"/>
  <c r="F440" i="5"/>
  <c r="F439" i="5"/>
  <c r="F438" i="5"/>
  <c r="F437" i="5"/>
  <c r="F436" i="5"/>
  <c r="F435" i="5"/>
  <c r="F434" i="5"/>
  <c r="F433" i="5"/>
  <c r="F432" i="5"/>
  <c r="F431" i="5"/>
  <c r="F430" i="5"/>
  <c r="F429" i="5"/>
  <c r="F428" i="5"/>
  <c r="F427" i="5"/>
  <c r="F426" i="5"/>
  <c r="F425" i="5"/>
  <c r="F424" i="5"/>
  <c r="F423" i="5"/>
  <c r="F422" i="5"/>
  <c r="F421" i="5"/>
  <c r="F420" i="5"/>
  <c r="F419" i="5"/>
  <c r="F418" i="5"/>
  <c r="F417" i="5"/>
  <c r="F416" i="5"/>
  <c r="F415" i="5"/>
  <c r="F414" i="5"/>
  <c r="F413" i="5"/>
  <c r="F412" i="5"/>
  <c r="F411" i="5"/>
  <c r="F410" i="5"/>
  <c r="F409" i="5"/>
  <c r="F408" i="5"/>
  <c r="F407" i="5"/>
  <c r="F406" i="5"/>
  <c r="F405" i="5"/>
  <c r="F404" i="5"/>
  <c r="F403" i="5"/>
  <c r="F402" i="5"/>
  <c r="F401" i="5"/>
  <c r="F400" i="5"/>
  <c r="F399" i="5"/>
  <c r="F398" i="5"/>
  <c r="F397" i="5"/>
  <c r="F396" i="5"/>
  <c r="F395" i="5"/>
  <c r="F394" i="5"/>
  <c r="F393" i="5"/>
  <c r="F392" i="5"/>
  <c r="F391" i="5"/>
  <c r="F390" i="5"/>
  <c r="F389" i="5"/>
  <c r="F388" i="5"/>
  <c r="F387" i="5"/>
  <c r="F386" i="5"/>
  <c r="F385" i="5"/>
  <c r="F384" i="5"/>
  <c r="F383" i="5"/>
  <c r="F382" i="5"/>
  <c r="F381" i="5"/>
  <c r="F380" i="5"/>
  <c r="F379" i="5"/>
  <c r="F378" i="5"/>
  <c r="F377" i="5"/>
  <c r="F376" i="5"/>
  <c r="F375" i="5"/>
  <c r="F374" i="5"/>
  <c r="F373" i="5"/>
  <c r="F372" i="5"/>
  <c r="F371" i="5"/>
  <c r="F370" i="5"/>
  <c r="F369" i="5"/>
  <c r="F368" i="5"/>
  <c r="F367" i="5"/>
  <c r="F366" i="5"/>
  <c r="F365" i="5"/>
  <c r="F364" i="5"/>
  <c r="F363" i="5"/>
  <c r="F362" i="5"/>
  <c r="F361" i="5"/>
  <c r="F360" i="5"/>
  <c r="F359" i="5"/>
  <c r="F358" i="5"/>
  <c r="F357" i="5"/>
  <c r="F356" i="5"/>
  <c r="F355" i="5"/>
  <c r="F354" i="5"/>
  <c r="F353" i="5"/>
  <c r="F352" i="5"/>
  <c r="F351" i="5"/>
  <c r="F350" i="5"/>
  <c r="F349" i="5"/>
  <c r="F348" i="5"/>
  <c r="F347" i="5"/>
  <c r="F346" i="5"/>
  <c r="F345" i="5"/>
  <c r="F344" i="5"/>
  <c r="F343" i="5"/>
  <c r="F342" i="5"/>
  <c r="F341" i="5"/>
  <c r="F340" i="5"/>
  <c r="F339" i="5"/>
  <c r="F338" i="5"/>
  <c r="F337" i="5"/>
  <c r="F336" i="5"/>
  <c r="F335" i="5"/>
  <c r="F334" i="5"/>
  <c r="F333" i="5"/>
  <c r="F332" i="5"/>
  <c r="F331" i="5"/>
  <c r="F330" i="5"/>
  <c r="F329" i="5"/>
  <c r="F328" i="5"/>
  <c r="F327" i="5"/>
  <c r="F326" i="5"/>
  <c r="F325" i="5"/>
  <c r="F324" i="5"/>
  <c r="F323" i="5"/>
  <c r="F322" i="5"/>
  <c r="F321" i="5"/>
  <c r="F320" i="5"/>
  <c r="F319" i="5"/>
  <c r="F318" i="5"/>
  <c r="F317" i="5"/>
  <c r="F316" i="5"/>
  <c r="F315" i="5"/>
  <c r="F314" i="5"/>
  <c r="F313" i="5"/>
  <c r="F312" i="5"/>
  <c r="F311" i="5"/>
  <c r="F310" i="5"/>
  <c r="F309" i="5"/>
  <c r="F308" i="5"/>
  <c r="F307" i="5"/>
  <c r="F306" i="5"/>
  <c r="F305" i="5"/>
  <c r="F304" i="5"/>
  <c r="F303" i="5"/>
  <c r="F302" i="5"/>
  <c r="F301" i="5"/>
  <c r="F300" i="5"/>
  <c r="F299" i="5"/>
  <c r="F298" i="5"/>
  <c r="F297" i="5"/>
  <c r="F296" i="5"/>
  <c r="F295" i="5"/>
  <c r="F294" i="5"/>
  <c r="F293" i="5"/>
  <c r="F292" i="5"/>
  <c r="F291" i="5"/>
  <c r="F290" i="5"/>
  <c r="F289" i="5"/>
  <c r="F288" i="5"/>
  <c r="F287" i="5"/>
  <c r="F286" i="5"/>
  <c r="F285" i="5"/>
  <c r="F284" i="5"/>
  <c r="F283" i="5"/>
  <c r="F282" i="5"/>
  <c r="F281" i="5"/>
  <c r="F280" i="5"/>
  <c r="F279" i="5"/>
  <c r="F278" i="5"/>
  <c r="F277" i="5"/>
  <c r="F276" i="5"/>
  <c r="F275" i="5"/>
  <c r="F274" i="5"/>
  <c r="F273" i="5"/>
  <c r="F272" i="5"/>
  <c r="F271" i="5"/>
  <c r="F270" i="5"/>
  <c r="F269" i="5"/>
  <c r="F268" i="5"/>
  <c r="F267" i="5"/>
  <c r="F266" i="5"/>
  <c r="F265" i="5"/>
  <c r="F264" i="5"/>
  <c r="F263" i="5"/>
  <c r="F262" i="5"/>
  <c r="F261" i="5"/>
  <c r="F260" i="5"/>
  <c r="F259" i="5"/>
  <c r="F258" i="5"/>
  <c r="F257" i="5"/>
  <c r="F256" i="5"/>
  <c r="F255" i="5"/>
  <c r="F254" i="5"/>
  <c r="F253" i="5"/>
  <c r="F252" i="5"/>
  <c r="F251" i="5"/>
  <c r="F250" i="5"/>
  <c r="F249" i="5"/>
  <c r="F248" i="5"/>
  <c r="F247" i="5"/>
  <c r="F246" i="5"/>
  <c r="F245" i="5"/>
  <c r="F244" i="5"/>
  <c r="F243" i="5"/>
  <c r="F242" i="5"/>
  <c r="F241" i="5"/>
  <c r="F240" i="5"/>
  <c r="F239" i="5"/>
  <c r="F238" i="5"/>
  <c r="F237" i="5"/>
  <c r="F236" i="5"/>
  <c r="F235" i="5"/>
  <c r="F234" i="5"/>
  <c r="F233" i="5"/>
  <c r="F232" i="5"/>
  <c r="F231" i="5"/>
  <c r="F230" i="5"/>
  <c r="F229" i="5"/>
  <c r="F228" i="5"/>
  <c r="F227" i="5"/>
  <c r="F226" i="5"/>
  <c r="F225" i="5"/>
  <c r="F224" i="5"/>
  <c r="F223" i="5"/>
  <c r="F222" i="5"/>
  <c r="F221" i="5"/>
  <c r="F220" i="5"/>
  <c r="F219" i="5"/>
  <c r="F218" i="5"/>
  <c r="F217" i="5"/>
  <c r="F216" i="5"/>
  <c r="F215" i="5"/>
  <c r="F214" i="5"/>
  <c r="F213" i="5"/>
  <c r="F212" i="5"/>
  <c r="F211" i="5"/>
  <c r="F210" i="5"/>
  <c r="F209" i="5"/>
  <c r="F208" i="5"/>
  <c r="F207" i="5"/>
  <c r="F206" i="5"/>
  <c r="F205" i="5"/>
  <c r="F204" i="5"/>
  <c r="F203" i="5"/>
  <c r="F202" i="5"/>
  <c r="F201" i="5"/>
  <c r="F200" i="5"/>
  <c r="F199" i="5"/>
  <c r="F198" i="5"/>
  <c r="F197" i="5"/>
  <c r="F196" i="5"/>
  <c r="F195" i="5"/>
  <c r="F194" i="5"/>
  <c r="F193" i="5"/>
  <c r="F192" i="5"/>
  <c r="F191" i="5"/>
  <c r="F190" i="5"/>
  <c r="F189" i="5"/>
  <c r="F188" i="5"/>
  <c r="F187" i="5"/>
  <c r="F186" i="5"/>
  <c r="F185" i="5"/>
  <c r="F184" i="5"/>
  <c r="F183" i="5"/>
  <c r="F182" i="5"/>
  <c r="F181" i="5"/>
  <c r="F180" i="5"/>
  <c r="F179" i="5"/>
  <c r="F178" i="5"/>
  <c r="F177" i="5"/>
  <c r="F176" i="5"/>
  <c r="F175" i="5"/>
  <c r="F174" i="5"/>
  <c r="F173" i="5"/>
  <c r="F172" i="5"/>
  <c r="F171" i="5"/>
  <c r="F170" i="5"/>
  <c r="F169" i="5"/>
  <c r="F168" i="5"/>
  <c r="F167" i="5"/>
  <c r="F166" i="5"/>
  <c r="F165" i="5"/>
  <c r="F164" i="5"/>
  <c r="F163" i="5"/>
  <c r="F162" i="5"/>
  <c r="F161" i="5"/>
  <c r="F160" i="5"/>
  <c r="F159" i="5"/>
  <c r="F158" i="5"/>
  <c r="F157" i="5"/>
  <c r="F156" i="5"/>
  <c r="F155" i="5"/>
  <c r="F154" i="5"/>
  <c r="F153" i="5"/>
  <c r="F152" i="5"/>
  <c r="F151" i="5"/>
  <c r="F150" i="5"/>
  <c r="F149" i="5"/>
  <c r="F148" i="5"/>
  <c r="F147" i="5"/>
  <c r="F146" i="5"/>
  <c r="F145" i="5"/>
  <c r="F144" i="5"/>
  <c r="F143" i="5"/>
  <c r="F142" i="5"/>
  <c r="F141" i="5"/>
  <c r="F140" i="5"/>
  <c r="F139" i="5"/>
  <c r="F138" i="5"/>
  <c r="F137" i="5"/>
  <c r="F136" i="5"/>
  <c r="F135" i="5"/>
  <c r="F134" i="5"/>
  <c r="F133" i="5"/>
  <c r="F132" i="5"/>
  <c r="F131" i="5"/>
  <c r="F130" i="5"/>
  <c r="F129" i="5"/>
  <c r="F128" i="5"/>
  <c r="F127" i="5"/>
  <c r="F126" i="5"/>
  <c r="F125" i="5"/>
  <c r="F124" i="5"/>
  <c r="F123" i="5"/>
  <c r="F122" i="5"/>
  <c r="F121" i="5"/>
  <c r="F120" i="5"/>
  <c r="F119" i="5"/>
  <c r="F118" i="5"/>
  <c r="F117" i="5"/>
  <c r="F116" i="5"/>
  <c r="F115" i="5"/>
  <c r="F114" i="5"/>
  <c r="F113" i="5"/>
  <c r="F112" i="5"/>
  <c r="F111" i="5"/>
  <c r="F110" i="5"/>
  <c r="F109" i="5"/>
  <c r="F108" i="5"/>
  <c r="F107" i="5"/>
  <c r="F106" i="5"/>
  <c r="F105" i="5"/>
  <c r="F104" i="5"/>
  <c r="F103" i="5"/>
  <c r="F102" i="5"/>
  <c r="F101" i="5"/>
  <c r="F100" i="5"/>
  <c r="F99" i="5"/>
  <c r="F98" i="5"/>
  <c r="F97" i="5"/>
  <c r="F96" i="5"/>
  <c r="F95" i="5"/>
  <c r="F94" i="5"/>
  <c r="F93" i="5"/>
  <c r="F92" i="5"/>
  <c r="F91" i="5"/>
  <c r="F90" i="5"/>
  <c r="F89" i="5"/>
  <c r="F88" i="5"/>
  <c r="F87" i="5"/>
  <c r="F86" i="5"/>
  <c r="F85" i="5"/>
  <c r="F84" i="5"/>
  <c r="F83" i="5"/>
  <c r="F82" i="5"/>
  <c r="F81" i="5"/>
  <c r="F80" i="5"/>
  <c r="F79" i="5"/>
  <c r="F78"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E2000" i="5"/>
  <c r="E1999" i="5"/>
  <c r="E1998" i="5"/>
  <c r="E1997" i="5"/>
  <c r="E1996" i="5"/>
  <c r="E1995" i="5"/>
  <c r="E1994" i="5"/>
  <c r="E1993" i="5"/>
  <c r="E1992" i="5"/>
  <c r="E1991" i="5"/>
  <c r="E1990" i="5"/>
  <c r="E1989" i="5"/>
  <c r="E1988" i="5"/>
  <c r="E1987" i="5"/>
  <c r="E1986" i="5"/>
  <c r="E1985" i="5"/>
  <c r="E1984" i="5"/>
  <c r="E1983" i="5"/>
  <c r="E1982" i="5"/>
  <c r="E1981" i="5"/>
  <c r="E1980" i="5"/>
  <c r="E1979" i="5"/>
  <c r="E1978" i="5"/>
  <c r="E1977" i="5"/>
  <c r="E1976" i="5"/>
  <c r="E1975" i="5"/>
  <c r="E1974" i="5"/>
  <c r="E1973" i="5"/>
  <c r="E1972" i="5"/>
  <c r="E1971" i="5"/>
  <c r="E1970" i="5"/>
  <c r="E1969" i="5"/>
  <c r="E1968" i="5"/>
  <c r="E1967" i="5"/>
  <c r="E1966" i="5"/>
  <c r="E1965" i="5"/>
  <c r="E1964" i="5"/>
  <c r="E1963" i="5"/>
  <c r="E1962" i="5"/>
  <c r="E1961" i="5"/>
  <c r="E1960" i="5"/>
  <c r="E1959" i="5"/>
  <c r="E1958" i="5"/>
  <c r="E1957" i="5"/>
  <c r="E1956" i="5"/>
  <c r="E1955" i="5"/>
  <c r="E1954" i="5"/>
  <c r="E1953" i="5"/>
  <c r="E1952" i="5"/>
  <c r="E1951" i="5"/>
  <c r="E1950" i="5"/>
  <c r="E1949" i="5"/>
  <c r="E1948" i="5"/>
  <c r="E1947" i="5"/>
  <c r="E1946" i="5"/>
  <c r="E1945" i="5"/>
  <c r="E1944" i="5"/>
  <c r="E1943" i="5"/>
  <c r="E1942" i="5"/>
  <c r="E1941" i="5"/>
  <c r="E1940" i="5"/>
  <c r="E1939" i="5"/>
  <c r="E1938" i="5"/>
  <c r="E1937" i="5"/>
  <c r="E1936" i="5"/>
  <c r="E1935" i="5"/>
  <c r="E1934" i="5"/>
  <c r="E1933" i="5"/>
  <c r="E1932" i="5"/>
  <c r="E1931" i="5"/>
  <c r="E1930" i="5"/>
  <c r="E1929" i="5"/>
  <c r="E1928" i="5"/>
  <c r="E1927" i="5"/>
  <c r="E1926" i="5"/>
  <c r="E1925" i="5"/>
  <c r="E1924" i="5"/>
  <c r="E1923" i="5"/>
  <c r="E1922" i="5"/>
  <c r="E1921" i="5"/>
  <c r="E1920" i="5"/>
  <c r="E1919" i="5"/>
  <c r="E1918" i="5"/>
  <c r="E1917" i="5"/>
  <c r="E1916" i="5"/>
  <c r="E1915" i="5"/>
  <c r="E1914" i="5"/>
  <c r="E1913" i="5"/>
  <c r="E1912" i="5"/>
  <c r="E1911" i="5"/>
  <c r="E1910" i="5"/>
  <c r="E1909" i="5"/>
  <c r="E1908" i="5"/>
  <c r="E1907" i="5"/>
  <c r="E1906" i="5"/>
  <c r="E1905" i="5"/>
  <c r="E1904" i="5"/>
  <c r="E1903" i="5"/>
  <c r="E1902" i="5"/>
  <c r="E1901" i="5"/>
  <c r="E1900" i="5"/>
  <c r="E1899" i="5"/>
  <c r="E1898" i="5"/>
  <c r="E1897" i="5"/>
  <c r="E1896" i="5"/>
  <c r="E1895" i="5"/>
  <c r="E1894" i="5"/>
  <c r="E1893" i="5"/>
  <c r="E1892" i="5"/>
  <c r="E1891" i="5"/>
  <c r="E1890" i="5"/>
  <c r="E1889" i="5"/>
  <c r="E1888" i="5"/>
  <c r="E1887" i="5"/>
  <c r="E1886" i="5"/>
  <c r="E1885" i="5"/>
  <c r="E1884" i="5"/>
  <c r="E1883" i="5"/>
  <c r="E1882" i="5"/>
  <c r="E1881" i="5"/>
  <c r="E1880" i="5"/>
  <c r="E1879" i="5"/>
  <c r="E1878" i="5"/>
  <c r="E1877" i="5"/>
  <c r="E1876" i="5"/>
  <c r="E1875" i="5"/>
  <c r="E1874" i="5"/>
  <c r="E1873" i="5"/>
  <c r="E1872" i="5"/>
  <c r="E1871" i="5"/>
  <c r="E1870" i="5"/>
  <c r="E1869" i="5"/>
  <c r="E1868" i="5"/>
  <c r="E1867" i="5"/>
  <c r="E1866" i="5"/>
  <c r="E1865" i="5"/>
  <c r="E1864" i="5"/>
  <c r="E1863" i="5"/>
  <c r="E1862" i="5"/>
  <c r="E1861" i="5"/>
  <c r="E1860" i="5"/>
  <c r="E1859" i="5"/>
  <c r="E1858" i="5"/>
  <c r="E1857" i="5"/>
  <c r="E1856" i="5"/>
  <c r="E1855" i="5"/>
  <c r="E1854" i="5"/>
  <c r="E1853" i="5"/>
  <c r="E1852" i="5"/>
  <c r="E1851" i="5"/>
  <c r="E1850" i="5"/>
  <c r="E1849" i="5"/>
  <c r="E1848" i="5"/>
  <c r="E1847" i="5"/>
  <c r="E1846" i="5"/>
  <c r="E1845" i="5"/>
  <c r="E1844" i="5"/>
  <c r="E1843" i="5"/>
  <c r="E1842" i="5"/>
  <c r="E1841" i="5"/>
  <c r="E1840" i="5"/>
  <c r="E1839" i="5"/>
  <c r="E1838" i="5"/>
  <c r="E1837" i="5"/>
  <c r="E1836" i="5"/>
  <c r="E1835" i="5"/>
  <c r="E1834" i="5"/>
  <c r="E1833" i="5"/>
  <c r="E1832" i="5"/>
  <c r="E1831" i="5"/>
  <c r="E1830" i="5"/>
  <c r="E1829" i="5"/>
  <c r="E1828" i="5"/>
  <c r="E1827" i="5"/>
  <c r="E1826" i="5"/>
  <c r="E1825" i="5"/>
  <c r="E1824" i="5"/>
  <c r="E1823" i="5"/>
  <c r="E1822" i="5"/>
  <c r="E1821" i="5"/>
  <c r="E1820" i="5"/>
  <c r="E1819" i="5"/>
  <c r="E1818" i="5"/>
  <c r="E1817" i="5"/>
  <c r="E1816" i="5"/>
  <c r="E1815" i="5"/>
  <c r="E1814" i="5"/>
  <c r="E1813" i="5"/>
  <c r="E1812" i="5"/>
  <c r="E1811" i="5"/>
  <c r="E1810" i="5"/>
  <c r="E1809" i="5"/>
  <c r="E1808" i="5"/>
  <c r="E1807" i="5"/>
  <c r="E1806" i="5"/>
  <c r="E1805" i="5"/>
  <c r="E1804" i="5"/>
  <c r="E1803" i="5"/>
  <c r="E1802" i="5"/>
  <c r="E1801" i="5"/>
  <c r="E1800" i="5"/>
  <c r="E1799" i="5"/>
  <c r="E1798" i="5"/>
  <c r="E1797" i="5"/>
  <c r="E1796" i="5"/>
  <c r="E1795" i="5"/>
  <c r="E1794" i="5"/>
  <c r="E1793" i="5"/>
  <c r="E1792" i="5"/>
  <c r="E1791" i="5"/>
  <c r="E1790" i="5"/>
  <c r="E1789" i="5"/>
  <c r="E1788" i="5"/>
  <c r="E1787" i="5"/>
  <c r="E1786" i="5"/>
  <c r="E1785" i="5"/>
  <c r="E1784" i="5"/>
  <c r="E1783" i="5"/>
  <c r="E1782" i="5"/>
  <c r="E1781" i="5"/>
  <c r="E1780" i="5"/>
  <c r="E1779" i="5"/>
  <c r="E1778" i="5"/>
  <c r="E1777" i="5"/>
  <c r="E1776" i="5"/>
  <c r="E1775" i="5"/>
  <c r="E1774" i="5"/>
  <c r="E1773" i="5"/>
  <c r="E1772" i="5"/>
  <c r="E1771" i="5"/>
  <c r="E1770" i="5"/>
  <c r="E1769" i="5"/>
  <c r="E1768" i="5"/>
  <c r="E1767" i="5"/>
  <c r="E1766" i="5"/>
  <c r="E1765" i="5"/>
  <c r="E1764" i="5"/>
  <c r="E1763" i="5"/>
  <c r="E1762" i="5"/>
  <c r="E1761" i="5"/>
  <c r="E1760" i="5"/>
  <c r="E1759" i="5"/>
  <c r="E1758" i="5"/>
  <c r="E1757" i="5"/>
  <c r="E1756" i="5"/>
  <c r="E1755" i="5"/>
  <c r="E1754" i="5"/>
  <c r="E1753" i="5"/>
  <c r="E1752" i="5"/>
  <c r="E1751" i="5"/>
  <c r="E1750" i="5"/>
  <c r="E1749" i="5"/>
  <c r="E1748" i="5"/>
  <c r="E1747" i="5"/>
  <c r="E1746" i="5"/>
  <c r="E1745" i="5"/>
  <c r="E1744" i="5"/>
  <c r="E1743" i="5"/>
  <c r="E1742" i="5"/>
  <c r="E1741" i="5"/>
  <c r="E1740" i="5"/>
  <c r="E1739" i="5"/>
  <c r="E1738" i="5"/>
  <c r="E1737" i="5"/>
  <c r="E1736" i="5"/>
  <c r="E1735" i="5"/>
  <c r="E1734" i="5"/>
  <c r="E1733" i="5"/>
  <c r="E1732" i="5"/>
  <c r="E1731" i="5"/>
  <c r="E1730" i="5"/>
  <c r="E1729" i="5"/>
  <c r="E1728" i="5"/>
  <c r="E1727" i="5"/>
  <c r="E1726" i="5"/>
  <c r="E1725" i="5"/>
  <c r="E1724" i="5"/>
  <c r="E1723" i="5"/>
  <c r="E1722" i="5"/>
  <c r="E1721" i="5"/>
  <c r="E1720" i="5"/>
  <c r="E1719" i="5"/>
  <c r="E1718" i="5"/>
  <c r="E1717" i="5"/>
  <c r="E1716" i="5"/>
  <c r="E1715" i="5"/>
  <c r="E1714" i="5"/>
  <c r="E1713" i="5"/>
  <c r="E1712" i="5"/>
  <c r="E1711" i="5"/>
  <c r="E1710" i="5"/>
  <c r="E1709" i="5"/>
  <c r="E1708" i="5"/>
  <c r="E1707" i="5"/>
  <c r="E1706" i="5"/>
  <c r="E1705" i="5"/>
  <c r="E1704" i="5"/>
  <c r="E1703" i="5"/>
  <c r="E1702" i="5"/>
  <c r="E1701" i="5"/>
  <c r="E1700" i="5"/>
  <c r="E1699" i="5"/>
  <c r="E1698" i="5"/>
  <c r="E1697" i="5"/>
  <c r="E1696" i="5"/>
  <c r="E1695" i="5"/>
  <c r="E1694" i="5"/>
  <c r="E1693" i="5"/>
  <c r="E1692" i="5"/>
  <c r="E1691" i="5"/>
  <c r="E1690" i="5"/>
  <c r="E1689" i="5"/>
  <c r="E1688" i="5"/>
  <c r="E1687" i="5"/>
  <c r="E1686" i="5"/>
  <c r="E1685" i="5"/>
  <c r="E1684" i="5"/>
  <c r="E1683" i="5"/>
  <c r="E1682" i="5"/>
  <c r="E1681" i="5"/>
  <c r="E1680" i="5"/>
  <c r="E1679" i="5"/>
  <c r="E1678" i="5"/>
  <c r="E1677" i="5"/>
  <c r="E1676" i="5"/>
  <c r="E1675" i="5"/>
  <c r="E1674" i="5"/>
  <c r="E1673" i="5"/>
  <c r="E1672" i="5"/>
  <c r="E1671" i="5"/>
  <c r="E1670" i="5"/>
  <c r="E1669" i="5"/>
  <c r="E1668" i="5"/>
  <c r="E1667" i="5"/>
  <c r="E1666" i="5"/>
  <c r="E1665" i="5"/>
  <c r="E1664" i="5"/>
  <c r="E1663" i="5"/>
  <c r="E1662" i="5"/>
  <c r="E1661" i="5"/>
  <c r="E1660" i="5"/>
  <c r="E1659" i="5"/>
  <c r="E1658" i="5"/>
  <c r="E1657" i="5"/>
  <c r="E1656" i="5"/>
  <c r="E1655" i="5"/>
  <c r="E1654" i="5"/>
  <c r="E1653" i="5"/>
  <c r="E1652" i="5"/>
  <c r="E1651" i="5"/>
  <c r="E1650" i="5"/>
  <c r="E1649" i="5"/>
  <c r="E1648" i="5"/>
  <c r="E1647" i="5"/>
  <c r="E1646" i="5"/>
  <c r="E1645" i="5"/>
  <c r="E1644" i="5"/>
  <c r="E1643" i="5"/>
  <c r="E1642" i="5"/>
  <c r="E1641" i="5"/>
  <c r="E1640" i="5"/>
  <c r="E1639" i="5"/>
  <c r="E1638" i="5"/>
  <c r="E1637" i="5"/>
  <c r="E1636" i="5"/>
  <c r="E1635" i="5"/>
  <c r="E1634" i="5"/>
  <c r="E1633" i="5"/>
  <c r="E1632" i="5"/>
  <c r="E1631" i="5"/>
  <c r="E1630" i="5"/>
  <c r="E1629" i="5"/>
  <c r="E1628" i="5"/>
  <c r="E1627" i="5"/>
  <c r="E1626" i="5"/>
  <c r="E1625" i="5"/>
  <c r="E1624" i="5"/>
  <c r="E1623" i="5"/>
  <c r="E1622" i="5"/>
  <c r="E1621" i="5"/>
  <c r="E1620" i="5"/>
  <c r="E1619" i="5"/>
  <c r="E1618" i="5"/>
  <c r="E1617" i="5"/>
  <c r="E1616" i="5"/>
  <c r="E1615" i="5"/>
  <c r="E1614" i="5"/>
  <c r="E1613" i="5"/>
  <c r="E1612" i="5"/>
  <c r="E1611" i="5"/>
  <c r="E1610" i="5"/>
  <c r="E1609" i="5"/>
  <c r="E1608" i="5"/>
  <c r="E1607" i="5"/>
  <c r="E1606" i="5"/>
  <c r="E1605" i="5"/>
  <c r="E1604" i="5"/>
  <c r="E1603" i="5"/>
  <c r="E1602" i="5"/>
  <c r="E1601" i="5"/>
  <c r="E1600" i="5"/>
  <c r="E1599" i="5"/>
  <c r="E1598" i="5"/>
  <c r="E1597" i="5"/>
  <c r="E1596" i="5"/>
  <c r="E1595" i="5"/>
  <c r="E1594" i="5"/>
  <c r="E1593" i="5"/>
  <c r="E1592" i="5"/>
  <c r="E1591" i="5"/>
  <c r="E1590" i="5"/>
  <c r="E1589" i="5"/>
  <c r="E1588" i="5"/>
  <c r="E1587" i="5"/>
  <c r="E1586" i="5"/>
  <c r="E1585" i="5"/>
  <c r="E1584" i="5"/>
  <c r="E1583" i="5"/>
  <c r="E1582" i="5"/>
  <c r="E1581" i="5"/>
  <c r="E1580" i="5"/>
  <c r="E1579" i="5"/>
  <c r="E1578" i="5"/>
  <c r="E1577" i="5"/>
  <c r="E1576" i="5"/>
  <c r="E1575" i="5"/>
  <c r="E1574" i="5"/>
  <c r="E1573" i="5"/>
  <c r="E1572" i="5"/>
  <c r="E1571" i="5"/>
  <c r="E1570" i="5"/>
  <c r="E1569" i="5"/>
  <c r="E1568" i="5"/>
  <c r="E1567" i="5"/>
  <c r="E1566" i="5"/>
  <c r="E1565" i="5"/>
  <c r="E1564" i="5"/>
  <c r="E1563" i="5"/>
  <c r="E1562" i="5"/>
  <c r="E1561" i="5"/>
  <c r="E1560" i="5"/>
  <c r="E1559" i="5"/>
  <c r="E1558" i="5"/>
  <c r="E1557" i="5"/>
  <c r="E1556" i="5"/>
  <c r="E1555" i="5"/>
  <c r="E1554" i="5"/>
  <c r="E1553" i="5"/>
  <c r="E1552" i="5"/>
  <c r="E1551" i="5"/>
  <c r="E1550" i="5"/>
  <c r="E1549" i="5"/>
  <c r="E1548" i="5"/>
  <c r="E1547" i="5"/>
  <c r="E1546" i="5"/>
  <c r="E1545" i="5"/>
  <c r="E1544" i="5"/>
  <c r="E1543" i="5"/>
  <c r="E1542" i="5"/>
  <c r="E1541" i="5"/>
  <c r="E1540" i="5"/>
  <c r="E1539" i="5"/>
  <c r="E1538" i="5"/>
  <c r="E1537" i="5"/>
  <c r="E1536" i="5"/>
  <c r="E1535" i="5"/>
  <c r="E1534" i="5"/>
  <c r="E1533" i="5"/>
  <c r="E1532" i="5"/>
  <c r="E1531" i="5"/>
  <c r="E1530" i="5"/>
  <c r="E1529" i="5"/>
  <c r="E1528" i="5"/>
  <c r="E1527" i="5"/>
  <c r="E1526" i="5"/>
  <c r="E1525" i="5"/>
  <c r="E1524" i="5"/>
  <c r="E1523" i="5"/>
  <c r="E1522" i="5"/>
  <c r="E1521" i="5"/>
  <c r="E1520" i="5"/>
  <c r="E1519" i="5"/>
  <c r="E1518" i="5"/>
  <c r="E1517" i="5"/>
  <c r="E1516" i="5"/>
  <c r="E1515" i="5"/>
  <c r="E1514" i="5"/>
  <c r="E1513" i="5"/>
  <c r="E1512" i="5"/>
  <c r="E1511" i="5"/>
  <c r="E1510" i="5"/>
  <c r="E1509" i="5"/>
  <c r="E1508" i="5"/>
  <c r="E1507" i="5"/>
  <c r="E1506" i="5"/>
  <c r="E1505" i="5"/>
  <c r="E1504" i="5"/>
  <c r="E1503" i="5"/>
  <c r="E1502" i="5"/>
  <c r="E1501" i="5"/>
  <c r="E1500" i="5"/>
  <c r="E1499" i="5"/>
  <c r="E1498" i="5"/>
  <c r="E1497" i="5"/>
  <c r="E1496" i="5"/>
  <c r="E1495" i="5"/>
  <c r="E1494" i="5"/>
  <c r="E1493" i="5"/>
  <c r="E1492" i="5"/>
  <c r="E1491" i="5"/>
  <c r="E1490" i="5"/>
  <c r="E1489" i="5"/>
  <c r="E1488" i="5"/>
  <c r="E1487" i="5"/>
  <c r="E1486" i="5"/>
  <c r="E1485" i="5"/>
  <c r="E1484" i="5"/>
  <c r="E1483" i="5"/>
  <c r="E1482" i="5"/>
  <c r="E1481" i="5"/>
  <c r="E1480" i="5"/>
  <c r="E1479" i="5"/>
  <c r="E1478" i="5"/>
  <c r="E1477" i="5"/>
  <c r="E1476" i="5"/>
  <c r="E1475" i="5"/>
  <c r="E1474" i="5"/>
  <c r="E1473" i="5"/>
  <c r="E1472" i="5"/>
  <c r="E1471" i="5"/>
  <c r="E1470" i="5"/>
  <c r="E1469" i="5"/>
  <c r="E1468" i="5"/>
  <c r="E1467" i="5"/>
  <c r="E1466" i="5"/>
  <c r="E1465" i="5"/>
  <c r="E1464" i="5"/>
  <c r="E1463" i="5"/>
  <c r="E1462" i="5"/>
  <c r="E1461" i="5"/>
  <c r="E1460" i="5"/>
  <c r="E1459" i="5"/>
  <c r="E1458" i="5"/>
  <c r="E1457" i="5"/>
  <c r="E1456" i="5"/>
  <c r="E1455" i="5"/>
  <c r="E1454" i="5"/>
  <c r="E1453" i="5"/>
  <c r="E1452" i="5"/>
  <c r="E1451" i="5"/>
  <c r="E1450" i="5"/>
  <c r="E1449" i="5"/>
  <c r="E1448" i="5"/>
  <c r="E1447" i="5"/>
  <c r="E1446" i="5"/>
  <c r="E1445" i="5"/>
  <c r="E1444" i="5"/>
  <c r="E1443" i="5"/>
  <c r="E1442" i="5"/>
  <c r="E1441" i="5"/>
  <c r="E1440" i="5"/>
  <c r="E1439" i="5"/>
  <c r="E1438" i="5"/>
  <c r="E1437" i="5"/>
  <c r="E1436" i="5"/>
  <c r="E1435" i="5"/>
  <c r="E1434" i="5"/>
  <c r="E1433" i="5"/>
  <c r="E1432" i="5"/>
  <c r="E1431" i="5"/>
  <c r="E1430" i="5"/>
  <c r="E1429" i="5"/>
  <c r="E1428" i="5"/>
  <c r="E1427" i="5"/>
  <c r="E1426" i="5"/>
  <c r="E1425" i="5"/>
  <c r="E1424" i="5"/>
  <c r="E1423" i="5"/>
  <c r="E1422" i="5"/>
  <c r="E1421" i="5"/>
  <c r="E1420" i="5"/>
  <c r="E1419" i="5"/>
  <c r="E1418" i="5"/>
  <c r="E1417" i="5"/>
  <c r="E1416" i="5"/>
  <c r="E1415" i="5"/>
  <c r="E1414" i="5"/>
  <c r="E1413" i="5"/>
  <c r="E1412" i="5"/>
  <c r="E1411" i="5"/>
  <c r="E1410" i="5"/>
  <c r="E1409" i="5"/>
  <c r="E1408" i="5"/>
  <c r="E1407" i="5"/>
  <c r="E1406" i="5"/>
  <c r="E1405" i="5"/>
  <c r="E1404" i="5"/>
  <c r="E1403" i="5"/>
  <c r="E1402" i="5"/>
  <c r="E1401" i="5"/>
  <c r="E1400" i="5"/>
  <c r="E1399" i="5"/>
  <c r="E1398" i="5"/>
  <c r="E1397" i="5"/>
  <c r="E1396" i="5"/>
  <c r="E1395" i="5"/>
  <c r="E1394" i="5"/>
  <c r="E1393" i="5"/>
  <c r="E1392" i="5"/>
  <c r="E1391" i="5"/>
  <c r="E1390" i="5"/>
  <c r="E1389" i="5"/>
  <c r="E1388" i="5"/>
  <c r="E1387" i="5"/>
  <c r="E1386" i="5"/>
  <c r="E1385" i="5"/>
  <c r="E1384" i="5"/>
  <c r="E1383" i="5"/>
  <c r="E1382" i="5"/>
  <c r="E1381" i="5"/>
  <c r="E1380" i="5"/>
  <c r="E1379" i="5"/>
  <c r="E1378" i="5"/>
  <c r="E1377" i="5"/>
  <c r="E1376" i="5"/>
  <c r="E1375" i="5"/>
  <c r="E1374" i="5"/>
  <c r="E1373" i="5"/>
  <c r="E1372" i="5"/>
  <c r="E1371" i="5"/>
  <c r="E1370" i="5"/>
  <c r="E1369" i="5"/>
  <c r="E1368" i="5"/>
  <c r="E1367" i="5"/>
  <c r="E1366" i="5"/>
  <c r="E1365" i="5"/>
  <c r="E1364" i="5"/>
  <c r="E1363" i="5"/>
  <c r="E1362" i="5"/>
  <c r="E1361" i="5"/>
  <c r="E1360" i="5"/>
  <c r="E1359" i="5"/>
  <c r="E1358" i="5"/>
  <c r="E1357" i="5"/>
  <c r="E1356" i="5"/>
  <c r="E1355" i="5"/>
  <c r="E1354" i="5"/>
  <c r="E1353" i="5"/>
  <c r="E1352" i="5"/>
  <c r="E1351" i="5"/>
  <c r="E1350" i="5"/>
  <c r="E1349" i="5"/>
  <c r="E1348" i="5"/>
  <c r="E1347" i="5"/>
  <c r="E1346" i="5"/>
  <c r="E1345" i="5"/>
  <c r="E1344" i="5"/>
  <c r="E1343" i="5"/>
  <c r="E1342" i="5"/>
  <c r="E1341" i="5"/>
  <c r="E1340" i="5"/>
  <c r="E1339" i="5"/>
  <c r="E1338" i="5"/>
  <c r="E1337" i="5"/>
  <c r="E1336" i="5"/>
  <c r="E1335" i="5"/>
  <c r="E1334" i="5"/>
  <c r="E1333" i="5"/>
  <c r="E1332" i="5"/>
  <c r="E1331" i="5"/>
  <c r="E1330" i="5"/>
  <c r="E1329" i="5"/>
  <c r="E1328" i="5"/>
  <c r="E1327" i="5"/>
  <c r="E1326" i="5"/>
  <c r="E1325" i="5"/>
  <c r="E1324" i="5"/>
  <c r="E1323" i="5"/>
  <c r="E1322" i="5"/>
  <c r="E1321" i="5"/>
  <c r="E1320" i="5"/>
  <c r="E1319" i="5"/>
  <c r="E1318" i="5"/>
  <c r="E1317" i="5"/>
  <c r="E1316" i="5"/>
  <c r="E1315" i="5"/>
  <c r="E1314" i="5"/>
  <c r="E1313" i="5"/>
  <c r="E1312" i="5"/>
  <c r="E1311" i="5"/>
  <c r="E1310" i="5"/>
  <c r="E1309" i="5"/>
  <c r="E1308" i="5"/>
  <c r="E1307" i="5"/>
  <c r="E1306" i="5"/>
  <c r="E1305" i="5"/>
  <c r="E1304" i="5"/>
  <c r="E1303" i="5"/>
  <c r="E1302" i="5"/>
  <c r="E1301" i="5"/>
  <c r="E1300" i="5"/>
  <c r="E1299" i="5"/>
  <c r="E1298" i="5"/>
  <c r="E1297" i="5"/>
  <c r="E1296" i="5"/>
  <c r="E1295" i="5"/>
  <c r="E1294" i="5"/>
  <c r="E1293" i="5"/>
  <c r="E1292" i="5"/>
  <c r="E1291" i="5"/>
  <c r="E1290" i="5"/>
  <c r="E1289" i="5"/>
  <c r="E1288" i="5"/>
  <c r="E1287" i="5"/>
  <c r="E1286" i="5"/>
  <c r="E1285" i="5"/>
  <c r="E1284" i="5"/>
  <c r="E1283" i="5"/>
  <c r="E1282" i="5"/>
  <c r="E1281" i="5"/>
  <c r="E1280" i="5"/>
  <c r="E1279" i="5"/>
  <c r="E1278" i="5"/>
  <c r="E1277" i="5"/>
  <c r="E1276" i="5"/>
  <c r="E1275" i="5"/>
  <c r="E1274" i="5"/>
  <c r="E1273" i="5"/>
  <c r="E1272" i="5"/>
  <c r="E1271" i="5"/>
  <c r="E1270" i="5"/>
  <c r="E1269" i="5"/>
  <c r="E1268" i="5"/>
  <c r="E1267" i="5"/>
  <c r="E1266" i="5"/>
  <c r="E1265" i="5"/>
  <c r="E1264" i="5"/>
  <c r="E1263" i="5"/>
  <c r="E1262" i="5"/>
  <c r="E1261" i="5"/>
  <c r="E1260" i="5"/>
  <c r="E1259" i="5"/>
  <c r="E1258" i="5"/>
  <c r="E1257" i="5"/>
  <c r="E1256" i="5"/>
  <c r="E1255" i="5"/>
  <c r="E1254" i="5"/>
  <c r="E1253" i="5"/>
  <c r="E1252" i="5"/>
  <c r="E1251" i="5"/>
  <c r="E1250" i="5"/>
  <c r="E1249" i="5"/>
  <c r="E1248" i="5"/>
  <c r="E1247" i="5"/>
  <c r="E1246" i="5"/>
  <c r="E1245" i="5"/>
  <c r="E1244" i="5"/>
  <c r="E1243" i="5"/>
  <c r="E1242" i="5"/>
  <c r="E1241" i="5"/>
  <c r="E1240" i="5"/>
  <c r="E1239" i="5"/>
  <c r="E1238" i="5"/>
  <c r="E1237" i="5"/>
  <c r="E1236" i="5"/>
  <c r="E1235" i="5"/>
  <c r="E1234" i="5"/>
  <c r="E1233" i="5"/>
  <c r="E1232" i="5"/>
  <c r="E1231" i="5"/>
  <c r="E1230" i="5"/>
  <c r="E1229" i="5"/>
  <c r="E1228" i="5"/>
  <c r="E1227" i="5"/>
  <c r="E1226" i="5"/>
  <c r="E1225" i="5"/>
  <c r="E1224" i="5"/>
  <c r="E1223" i="5"/>
  <c r="E1222" i="5"/>
  <c r="E1221" i="5"/>
  <c r="E1220" i="5"/>
  <c r="E1219" i="5"/>
  <c r="E1218" i="5"/>
  <c r="E1217" i="5"/>
  <c r="E1216" i="5"/>
  <c r="E1215" i="5"/>
  <c r="E1214" i="5"/>
  <c r="E1213" i="5"/>
  <c r="E1212" i="5"/>
  <c r="E1211" i="5"/>
  <c r="E1210" i="5"/>
  <c r="E1209" i="5"/>
  <c r="E1208" i="5"/>
  <c r="E1207" i="5"/>
  <c r="E1206" i="5"/>
  <c r="E1205" i="5"/>
  <c r="E1204" i="5"/>
  <c r="E1203" i="5"/>
  <c r="E1202" i="5"/>
  <c r="E1201" i="5"/>
  <c r="E1200" i="5"/>
  <c r="E1199" i="5"/>
  <c r="E1198" i="5"/>
  <c r="E1197" i="5"/>
  <c r="E1196" i="5"/>
  <c r="E1195" i="5"/>
  <c r="E1194" i="5"/>
  <c r="E1193" i="5"/>
  <c r="E1192" i="5"/>
  <c r="E1191" i="5"/>
  <c r="E1190" i="5"/>
  <c r="E1189" i="5"/>
  <c r="E1188" i="5"/>
  <c r="E1187" i="5"/>
  <c r="E1186" i="5"/>
  <c r="E1185" i="5"/>
  <c r="E1184" i="5"/>
  <c r="E1183" i="5"/>
  <c r="E1182" i="5"/>
  <c r="E1181" i="5"/>
  <c r="E1180" i="5"/>
  <c r="E1179" i="5"/>
  <c r="E1178" i="5"/>
  <c r="E1177" i="5"/>
  <c r="E1176" i="5"/>
  <c r="E1175" i="5"/>
  <c r="E1174" i="5"/>
  <c r="E1173" i="5"/>
  <c r="E1172" i="5"/>
  <c r="E1171" i="5"/>
  <c r="E1170" i="5"/>
  <c r="E1169" i="5"/>
  <c r="E1168" i="5"/>
  <c r="E1167" i="5"/>
  <c r="E1166" i="5"/>
  <c r="E1165" i="5"/>
  <c r="E1164" i="5"/>
  <c r="E1163" i="5"/>
  <c r="E1162" i="5"/>
  <c r="E1161" i="5"/>
  <c r="E1160" i="5"/>
  <c r="E1159" i="5"/>
  <c r="E1158" i="5"/>
  <c r="E1157" i="5"/>
  <c r="E1156" i="5"/>
  <c r="E1155" i="5"/>
  <c r="E1154" i="5"/>
  <c r="E1153" i="5"/>
  <c r="E1152" i="5"/>
  <c r="E1151" i="5"/>
  <c r="E1150" i="5"/>
  <c r="E1149" i="5"/>
  <c r="E1148" i="5"/>
  <c r="E1147" i="5"/>
  <c r="E1146" i="5"/>
  <c r="E1145" i="5"/>
  <c r="E1144" i="5"/>
  <c r="E1143" i="5"/>
  <c r="E1142" i="5"/>
  <c r="E1141" i="5"/>
  <c r="E1140" i="5"/>
  <c r="E1139" i="5"/>
  <c r="E1138" i="5"/>
  <c r="E1137" i="5"/>
  <c r="E1136" i="5"/>
  <c r="E1135" i="5"/>
  <c r="E1134" i="5"/>
  <c r="E1133" i="5"/>
  <c r="E1132" i="5"/>
  <c r="E1131" i="5"/>
  <c r="E1130" i="5"/>
  <c r="E1129" i="5"/>
  <c r="E1128" i="5"/>
  <c r="E1127" i="5"/>
  <c r="E1126" i="5"/>
  <c r="E1125" i="5"/>
  <c r="E1124" i="5"/>
  <c r="E1123" i="5"/>
  <c r="E1122" i="5"/>
  <c r="E1121" i="5"/>
  <c r="E1120" i="5"/>
  <c r="E1119" i="5"/>
  <c r="E1118" i="5"/>
  <c r="E1117" i="5"/>
  <c r="E1116" i="5"/>
  <c r="E1115" i="5"/>
  <c r="E1114" i="5"/>
  <c r="E1113" i="5"/>
  <c r="E1112" i="5"/>
  <c r="E1111" i="5"/>
  <c r="E1110" i="5"/>
  <c r="E1109" i="5"/>
  <c r="E1108" i="5"/>
  <c r="E1107" i="5"/>
  <c r="E1106" i="5"/>
  <c r="E1105" i="5"/>
  <c r="E1104" i="5"/>
  <c r="E1103" i="5"/>
  <c r="E1102" i="5"/>
  <c r="E1101" i="5"/>
  <c r="E1100" i="5"/>
  <c r="E1099" i="5"/>
  <c r="E1098" i="5"/>
  <c r="E1097" i="5"/>
  <c r="E1096" i="5"/>
  <c r="E1095" i="5"/>
  <c r="E1094" i="5"/>
  <c r="E1093" i="5"/>
  <c r="E1092" i="5"/>
  <c r="E1091" i="5"/>
  <c r="E1090" i="5"/>
  <c r="E1089" i="5"/>
  <c r="E1088" i="5"/>
  <c r="E1087" i="5"/>
  <c r="E1086" i="5"/>
  <c r="E1085" i="5"/>
  <c r="E1084" i="5"/>
  <c r="E1083" i="5"/>
  <c r="E1082" i="5"/>
  <c r="E1081" i="5"/>
  <c r="E1080" i="5"/>
  <c r="E1079" i="5"/>
  <c r="E1078" i="5"/>
  <c r="E1077" i="5"/>
  <c r="E1076" i="5"/>
  <c r="E1075" i="5"/>
  <c r="E1074" i="5"/>
  <c r="E1073" i="5"/>
  <c r="E1072" i="5"/>
  <c r="E1071" i="5"/>
  <c r="E1070" i="5"/>
  <c r="E1069" i="5"/>
  <c r="E1068" i="5"/>
  <c r="E1067" i="5"/>
  <c r="E1066" i="5"/>
  <c r="E1065" i="5"/>
  <c r="E1064" i="5"/>
  <c r="E1063" i="5"/>
  <c r="E1062" i="5"/>
  <c r="E1061" i="5"/>
  <c r="E1060" i="5"/>
  <c r="E1059" i="5"/>
  <c r="E1058" i="5"/>
  <c r="E1057" i="5"/>
  <c r="E1056" i="5"/>
  <c r="E1055" i="5"/>
  <c r="E1054" i="5"/>
  <c r="E1053" i="5"/>
  <c r="E1052" i="5"/>
  <c r="E1051" i="5"/>
  <c r="E1050" i="5"/>
  <c r="E1049" i="5"/>
  <c r="E1048" i="5"/>
  <c r="E1047" i="5"/>
  <c r="E1046" i="5"/>
  <c r="E1045" i="5"/>
  <c r="E1044" i="5"/>
  <c r="E1043" i="5"/>
  <c r="E1042" i="5"/>
  <c r="E1041" i="5"/>
  <c r="E1040" i="5"/>
  <c r="E1039" i="5"/>
  <c r="E1038" i="5"/>
  <c r="E1037" i="5"/>
  <c r="E1036" i="5"/>
  <c r="E1035" i="5"/>
  <c r="E1034" i="5"/>
  <c r="E1033" i="5"/>
  <c r="E1032" i="5"/>
  <c r="E1031" i="5"/>
  <c r="E1030" i="5"/>
  <c r="E1029" i="5"/>
  <c r="E1028" i="5"/>
  <c r="E1027" i="5"/>
  <c r="E1026" i="5"/>
  <c r="E1025" i="5"/>
  <c r="E1024" i="5"/>
  <c r="E1023" i="5"/>
  <c r="E1022" i="5"/>
  <c r="E1021" i="5"/>
  <c r="E1020" i="5"/>
  <c r="E1019" i="5"/>
  <c r="E1018" i="5"/>
  <c r="E1017" i="5"/>
  <c r="E1016" i="5"/>
  <c r="E1015" i="5"/>
  <c r="E1014" i="5"/>
  <c r="E1013" i="5"/>
  <c r="E1012" i="5"/>
  <c r="E1011" i="5"/>
  <c r="E1010" i="5"/>
  <c r="E1009" i="5"/>
  <c r="E1008" i="5"/>
  <c r="E1007" i="5"/>
  <c r="E1006" i="5"/>
  <c r="E1005" i="5"/>
  <c r="E1004" i="5"/>
  <c r="E1003" i="5"/>
  <c r="E1002" i="5"/>
  <c r="E1001" i="5"/>
  <c r="E1000" i="5"/>
  <c r="E999" i="5"/>
  <c r="E998" i="5"/>
  <c r="E997" i="5"/>
  <c r="E996" i="5"/>
  <c r="E995" i="5"/>
  <c r="E994" i="5"/>
  <c r="E993" i="5"/>
  <c r="E992" i="5"/>
  <c r="E991" i="5"/>
  <c r="E990" i="5"/>
  <c r="E989" i="5"/>
  <c r="E988" i="5"/>
  <c r="E987" i="5"/>
  <c r="E986" i="5"/>
  <c r="E985" i="5"/>
  <c r="E984" i="5"/>
  <c r="E983" i="5"/>
  <c r="E982" i="5"/>
  <c r="E981" i="5"/>
  <c r="E980" i="5"/>
  <c r="E979" i="5"/>
  <c r="E978" i="5"/>
  <c r="E977" i="5"/>
  <c r="E976" i="5"/>
  <c r="E975" i="5"/>
  <c r="E974" i="5"/>
  <c r="E973" i="5"/>
  <c r="E972" i="5"/>
  <c r="E971" i="5"/>
  <c r="E970" i="5"/>
  <c r="E969" i="5"/>
  <c r="E968" i="5"/>
  <c r="E967" i="5"/>
  <c r="E966" i="5"/>
  <c r="E965" i="5"/>
  <c r="E964" i="5"/>
  <c r="E963" i="5"/>
  <c r="E962" i="5"/>
  <c r="E961" i="5"/>
  <c r="E960" i="5"/>
  <c r="E959" i="5"/>
  <c r="E958" i="5"/>
  <c r="E957" i="5"/>
  <c r="E956" i="5"/>
  <c r="E955" i="5"/>
  <c r="E954" i="5"/>
  <c r="E953" i="5"/>
  <c r="E952" i="5"/>
  <c r="E951" i="5"/>
  <c r="E950" i="5"/>
  <c r="E949" i="5"/>
  <c r="E948" i="5"/>
  <c r="E947" i="5"/>
  <c r="E946" i="5"/>
  <c r="E945" i="5"/>
  <c r="E944" i="5"/>
  <c r="E943" i="5"/>
  <c r="E942" i="5"/>
  <c r="E941" i="5"/>
  <c r="E940" i="5"/>
  <c r="E939" i="5"/>
  <c r="E938" i="5"/>
  <c r="E937" i="5"/>
  <c r="E936" i="5"/>
  <c r="E935" i="5"/>
  <c r="E934" i="5"/>
  <c r="E933" i="5"/>
  <c r="E932" i="5"/>
  <c r="E931" i="5"/>
  <c r="E930" i="5"/>
  <c r="E929" i="5"/>
  <c r="E928" i="5"/>
  <c r="E927" i="5"/>
  <c r="E926" i="5"/>
  <c r="E925" i="5"/>
  <c r="E924" i="5"/>
  <c r="E923" i="5"/>
  <c r="E922" i="5"/>
  <c r="E921" i="5"/>
  <c r="E920" i="5"/>
  <c r="E919" i="5"/>
  <c r="E918" i="5"/>
  <c r="E917" i="5"/>
  <c r="E916" i="5"/>
  <c r="E915" i="5"/>
  <c r="E914" i="5"/>
  <c r="E913" i="5"/>
  <c r="E912" i="5"/>
  <c r="E911" i="5"/>
  <c r="E910" i="5"/>
  <c r="E909" i="5"/>
  <c r="E908" i="5"/>
  <c r="E907" i="5"/>
  <c r="E906" i="5"/>
  <c r="E905" i="5"/>
  <c r="E904" i="5"/>
  <c r="E903" i="5"/>
  <c r="E902" i="5"/>
  <c r="E901" i="5"/>
  <c r="E900" i="5"/>
  <c r="E899" i="5"/>
  <c r="E898" i="5"/>
  <c r="E897" i="5"/>
  <c r="E896" i="5"/>
  <c r="E895" i="5"/>
  <c r="E894" i="5"/>
  <c r="E893" i="5"/>
  <c r="E892" i="5"/>
  <c r="E891" i="5"/>
  <c r="E890" i="5"/>
  <c r="E889" i="5"/>
  <c r="E888" i="5"/>
  <c r="E887" i="5"/>
  <c r="E886" i="5"/>
  <c r="E885" i="5"/>
  <c r="E884" i="5"/>
  <c r="E883" i="5"/>
  <c r="E882" i="5"/>
  <c r="E881" i="5"/>
  <c r="E880" i="5"/>
  <c r="E879" i="5"/>
  <c r="E878" i="5"/>
  <c r="E877" i="5"/>
  <c r="E876" i="5"/>
  <c r="E875" i="5"/>
  <c r="E874" i="5"/>
  <c r="E873" i="5"/>
  <c r="E872" i="5"/>
  <c r="E871" i="5"/>
  <c r="E870" i="5"/>
  <c r="E869" i="5"/>
  <c r="E868" i="5"/>
  <c r="E867" i="5"/>
  <c r="E866" i="5"/>
  <c r="E865" i="5"/>
  <c r="E864" i="5"/>
  <c r="E863" i="5"/>
  <c r="E862" i="5"/>
  <c r="E861" i="5"/>
  <c r="E860" i="5"/>
  <c r="E859" i="5"/>
  <c r="E858" i="5"/>
  <c r="E857" i="5"/>
  <c r="E856" i="5"/>
  <c r="E855" i="5"/>
  <c r="E854" i="5"/>
  <c r="E853" i="5"/>
  <c r="E852" i="5"/>
  <c r="E851" i="5"/>
  <c r="E850" i="5"/>
  <c r="E849" i="5"/>
  <c r="E848" i="5"/>
  <c r="E847" i="5"/>
  <c r="E846" i="5"/>
  <c r="E845" i="5"/>
  <c r="E844" i="5"/>
  <c r="E843" i="5"/>
  <c r="E842" i="5"/>
  <c r="E841" i="5"/>
  <c r="E840" i="5"/>
  <c r="E839" i="5"/>
  <c r="E838" i="5"/>
  <c r="E837" i="5"/>
  <c r="E836" i="5"/>
  <c r="E835" i="5"/>
  <c r="E834" i="5"/>
  <c r="E833" i="5"/>
  <c r="E832" i="5"/>
  <c r="E831" i="5"/>
  <c r="E830" i="5"/>
  <c r="E829" i="5"/>
  <c r="E828" i="5"/>
  <c r="E827" i="5"/>
  <c r="E826" i="5"/>
  <c r="E825" i="5"/>
  <c r="E824" i="5"/>
  <c r="E823" i="5"/>
  <c r="E822" i="5"/>
  <c r="E821" i="5"/>
  <c r="E820" i="5"/>
  <c r="E819" i="5"/>
  <c r="E818" i="5"/>
  <c r="E817" i="5"/>
  <c r="E816" i="5"/>
  <c r="E815" i="5"/>
  <c r="E814" i="5"/>
  <c r="E813" i="5"/>
  <c r="E812" i="5"/>
  <c r="E811" i="5"/>
  <c r="E810" i="5"/>
  <c r="E809" i="5"/>
  <c r="E808" i="5"/>
  <c r="E807" i="5"/>
  <c r="E806" i="5"/>
  <c r="E805" i="5"/>
  <c r="E804" i="5"/>
  <c r="E803" i="5"/>
  <c r="E802" i="5"/>
  <c r="E801" i="5"/>
  <c r="E800" i="5"/>
  <c r="E799" i="5"/>
  <c r="E798" i="5"/>
  <c r="E797" i="5"/>
  <c r="E796" i="5"/>
  <c r="E795" i="5"/>
  <c r="E794" i="5"/>
  <c r="E793" i="5"/>
  <c r="E792" i="5"/>
  <c r="E791" i="5"/>
  <c r="E790" i="5"/>
  <c r="E789" i="5"/>
  <c r="E788" i="5"/>
  <c r="E787" i="5"/>
  <c r="E786" i="5"/>
  <c r="E785" i="5"/>
  <c r="E784" i="5"/>
  <c r="E783" i="5"/>
  <c r="E782" i="5"/>
  <c r="E781" i="5"/>
  <c r="E780" i="5"/>
  <c r="E779" i="5"/>
  <c r="E778" i="5"/>
  <c r="E777" i="5"/>
  <c r="E776" i="5"/>
  <c r="E775" i="5"/>
  <c r="E774" i="5"/>
  <c r="E773" i="5"/>
  <c r="E772" i="5"/>
  <c r="E771" i="5"/>
  <c r="E770" i="5"/>
  <c r="E769" i="5"/>
  <c r="E768" i="5"/>
  <c r="E767" i="5"/>
  <c r="E766" i="5"/>
  <c r="E765" i="5"/>
  <c r="E764" i="5"/>
  <c r="E763" i="5"/>
  <c r="E762" i="5"/>
  <c r="E761" i="5"/>
  <c r="E760" i="5"/>
  <c r="E759" i="5"/>
  <c r="E758" i="5"/>
  <c r="E757" i="5"/>
  <c r="E756" i="5"/>
  <c r="E755" i="5"/>
  <c r="E754" i="5"/>
  <c r="E753" i="5"/>
  <c r="E752" i="5"/>
  <c r="E751" i="5"/>
  <c r="E750" i="5"/>
  <c r="E749" i="5"/>
  <c r="E748" i="5"/>
  <c r="E747" i="5"/>
  <c r="E746" i="5"/>
  <c r="E745" i="5"/>
  <c r="E744" i="5"/>
  <c r="E743" i="5"/>
  <c r="E742" i="5"/>
  <c r="E741" i="5"/>
  <c r="E740" i="5"/>
  <c r="E739" i="5"/>
  <c r="E738" i="5"/>
  <c r="E737" i="5"/>
  <c r="E736" i="5"/>
  <c r="E735" i="5"/>
  <c r="E734" i="5"/>
  <c r="E733" i="5"/>
  <c r="E732" i="5"/>
  <c r="E731" i="5"/>
  <c r="E730" i="5"/>
  <c r="E729" i="5"/>
  <c r="E728" i="5"/>
  <c r="E727" i="5"/>
  <c r="E726" i="5"/>
  <c r="E725" i="5"/>
  <c r="E724" i="5"/>
  <c r="E723" i="5"/>
  <c r="E722" i="5"/>
  <c r="E721" i="5"/>
  <c r="E720" i="5"/>
  <c r="E719" i="5"/>
  <c r="E718" i="5"/>
  <c r="E717" i="5"/>
  <c r="E716" i="5"/>
  <c r="E715" i="5"/>
  <c r="E714" i="5"/>
  <c r="E713" i="5"/>
  <c r="E712" i="5"/>
  <c r="E711" i="5"/>
  <c r="E710" i="5"/>
  <c r="E709" i="5"/>
  <c r="E708" i="5"/>
  <c r="E707" i="5"/>
  <c r="E706" i="5"/>
  <c r="E705" i="5"/>
  <c r="E704" i="5"/>
  <c r="E703" i="5"/>
  <c r="E702" i="5"/>
  <c r="E701" i="5"/>
  <c r="E700" i="5"/>
  <c r="E699" i="5"/>
  <c r="E698" i="5"/>
  <c r="E697" i="5"/>
  <c r="E696" i="5"/>
  <c r="E695" i="5"/>
  <c r="E694" i="5"/>
  <c r="E693" i="5"/>
  <c r="E692" i="5"/>
  <c r="E691" i="5"/>
  <c r="E690" i="5"/>
  <c r="E689" i="5"/>
  <c r="E688" i="5"/>
  <c r="E687" i="5"/>
  <c r="E686" i="5"/>
  <c r="E685" i="5"/>
  <c r="E684" i="5"/>
  <c r="E683" i="5"/>
  <c r="E682" i="5"/>
  <c r="E681" i="5"/>
  <c r="E680" i="5"/>
  <c r="E679" i="5"/>
  <c r="E678" i="5"/>
  <c r="E677" i="5"/>
  <c r="E676" i="5"/>
  <c r="E675" i="5"/>
  <c r="E674" i="5"/>
  <c r="E673" i="5"/>
  <c r="E672" i="5"/>
  <c r="E671" i="5"/>
  <c r="E670" i="5"/>
  <c r="E669" i="5"/>
  <c r="E668" i="5"/>
  <c r="E667" i="5"/>
  <c r="E666" i="5"/>
  <c r="E665" i="5"/>
  <c r="E664" i="5"/>
  <c r="E663" i="5"/>
  <c r="E662" i="5"/>
  <c r="E661" i="5"/>
  <c r="E660" i="5"/>
  <c r="E659" i="5"/>
  <c r="E658" i="5"/>
  <c r="E657" i="5"/>
  <c r="E656" i="5"/>
  <c r="E655" i="5"/>
  <c r="E654" i="5"/>
  <c r="E653" i="5"/>
  <c r="E652" i="5"/>
  <c r="E651" i="5"/>
  <c r="E650" i="5"/>
  <c r="E649" i="5"/>
  <c r="E648" i="5"/>
  <c r="E647" i="5"/>
  <c r="E646" i="5"/>
  <c r="E645" i="5"/>
  <c r="E644" i="5"/>
  <c r="E643" i="5"/>
  <c r="E642" i="5"/>
  <c r="E641" i="5"/>
  <c r="E640" i="5"/>
  <c r="E639" i="5"/>
  <c r="E638" i="5"/>
  <c r="E637" i="5"/>
  <c r="E636" i="5"/>
  <c r="E635" i="5"/>
  <c r="E634" i="5"/>
  <c r="E633" i="5"/>
  <c r="E632" i="5"/>
  <c r="E631" i="5"/>
  <c r="E630" i="5"/>
  <c r="E629" i="5"/>
  <c r="E628" i="5"/>
  <c r="E627" i="5"/>
  <c r="E626" i="5"/>
  <c r="E625" i="5"/>
  <c r="E624" i="5"/>
  <c r="E623" i="5"/>
  <c r="E622" i="5"/>
  <c r="E621" i="5"/>
  <c r="E620" i="5"/>
  <c r="E619" i="5"/>
  <c r="E618" i="5"/>
  <c r="E617" i="5"/>
  <c r="E616" i="5"/>
  <c r="E615" i="5"/>
  <c r="E614" i="5"/>
  <c r="E613" i="5"/>
  <c r="E612" i="5"/>
  <c r="E611" i="5"/>
  <c r="E610" i="5"/>
  <c r="E609" i="5"/>
  <c r="E608" i="5"/>
  <c r="E607" i="5"/>
  <c r="E606" i="5"/>
  <c r="E605" i="5"/>
  <c r="E604" i="5"/>
  <c r="E603" i="5"/>
  <c r="E602" i="5"/>
  <c r="E601" i="5"/>
  <c r="E600" i="5"/>
  <c r="E599" i="5"/>
  <c r="E598" i="5"/>
  <c r="E597" i="5"/>
  <c r="E596" i="5"/>
  <c r="E595" i="5"/>
  <c r="E594" i="5"/>
  <c r="E593" i="5"/>
  <c r="E592" i="5"/>
  <c r="E591" i="5"/>
  <c r="E590" i="5"/>
  <c r="E589" i="5"/>
  <c r="E588" i="5"/>
  <c r="E587" i="5"/>
  <c r="E586" i="5"/>
  <c r="E585" i="5"/>
  <c r="E584" i="5"/>
  <c r="E583" i="5"/>
  <c r="E582" i="5"/>
  <c r="E581" i="5"/>
  <c r="E580" i="5"/>
  <c r="E579" i="5"/>
  <c r="E578" i="5"/>
  <c r="E577" i="5"/>
  <c r="E576" i="5"/>
  <c r="E575" i="5"/>
  <c r="E574" i="5"/>
  <c r="E573" i="5"/>
  <c r="E572" i="5"/>
  <c r="E571" i="5"/>
  <c r="E570" i="5"/>
  <c r="E569" i="5"/>
  <c r="E568" i="5"/>
  <c r="E567" i="5"/>
  <c r="E566" i="5"/>
  <c r="E565" i="5"/>
  <c r="E564" i="5"/>
  <c r="E563" i="5"/>
  <c r="E562" i="5"/>
  <c r="E561" i="5"/>
  <c r="E560" i="5"/>
  <c r="E559" i="5"/>
  <c r="E558" i="5"/>
  <c r="E557" i="5"/>
  <c r="E556" i="5"/>
  <c r="E555" i="5"/>
  <c r="E554" i="5"/>
  <c r="E553" i="5"/>
  <c r="E552" i="5"/>
  <c r="E551" i="5"/>
  <c r="E550" i="5"/>
  <c r="E549" i="5"/>
  <c r="E548" i="5"/>
  <c r="E547" i="5"/>
  <c r="E546" i="5"/>
  <c r="E545" i="5"/>
  <c r="E544" i="5"/>
  <c r="E543" i="5"/>
  <c r="E542" i="5"/>
  <c r="E541" i="5"/>
  <c r="E540" i="5"/>
  <c r="E539" i="5"/>
  <c r="E538" i="5"/>
  <c r="E537" i="5"/>
  <c r="E536" i="5"/>
  <c r="E535" i="5"/>
  <c r="E534" i="5"/>
  <c r="E533" i="5"/>
  <c r="E532" i="5"/>
  <c r="E531" i="5"/>
  <c r="E530" i="5"/>
  <c r="E529" i="5"/>
  <c r="E528" i="5"/>
  <c r="E527" i="5"/>
  <c r="E526" i="5"/>
  <c r="E525" i="5"/>
  <c r="E524" i="5"/>
  <c r="E523" i="5"/>
  <c r="E522" i="5"/>
  <c r="E521" i="5"/>
  <c r="E520" i="5"/>
  <c r="E519" i="5"/>
  <c r="E518" i="5"/>
  <c r="E517" i="5"/>
  <c r="E516" i="5"/>
  <c r="E515" i="5"/>
  <c r="E514" i="5"/>
  <c r="E513" i="5"/>
  <c r="E512" i="5"/>
  <c r="E511" i="5"/>
  <c r="E510" i="5"/>
  <c r="E509" i="5"/>
  <c r="E508" i="5"/>
  <c r="E507" i="5"/>
  <c r="E506" i="5"/>
  <c r="E505" i="5"/>
  <c r="E504" i="5"/>
  <c r="E503" i="5"/>
  <c r="E502" i="5"/>
  <c r="E501" i="5"/>
  <c r="E500" i="5"/>
  <c r="E499" i="5"/>
  <c r="E498" i="5"/>
  <c r="E497" i="5"/>
  <c r="E496" i="5"/>
  <c r="E495" i="5"/>
  <c r="E494" i="5"/>
  <c r="E493" i="5"/>
  <c r="E492" i="5"/>
  <c r="E491" i="5"/>
  <c r="E490" i="5"/>
  <c r="E489" i="5"/>
  <c r="E488" i="5"/>
  <c r="E487" i="5"/>
  <c r="E486" i="5"/>
  <c r="E485" i="5"/>
  <c r="E484" i="5"/>
  <c r="E483" i="5"/>
  <c r="E482" i="5"/>
  <c r="E481" i="5"/>
  <c r="E480" i="5"/>
  <c r="E479" i="5"/>
  <c r="E478" i="5"/>
  <c r="E477" i="5"/>
  <c r="E476" i="5"/>
  <c r="E475" i="5"/>
  <c r="E474" i="5"/>
  <c r="E473" i="5"/>
  <c r="E472" i="5"/>
  <c r="E471" i="5"/>
  <c r="E470" i="5"/>
  <c r="E469" i="5"/>
  <c r="E468" i="5"/>
  <c r="E467" i="5"/>
  <c r="E466" i="5"/>
  <c r="E465" i="5"/>
  <c r="E464" i="5"/>
  <c r="E463" i="5"/>
  <c r="E462" i="5"/>
  <c r="E461" i="5"/>
  <c r="E460" i="5"/>
  <c r="E459" i="5"/>
  <c r="E458" i="5"/>
  <c r="E457" i="5"/>
  <c r="E456" i="5"/>
  <c r="E455" i="5"/>
  <c r="E454" i="5"/>
  <c r="E453" i="5"/>
  <c r="E452" i="5"/>
  <c r="E451" i="5"/>
  <c r="E450" i="5"/>
  <c r="E449" i="5"/>
  <c r="E448" i="5"/>
  <c r="E447" i="5"/>
  <c r="E446" i="5"/>
  <c r="E445" i="5"/>
  <c r="E444" i="5"/>
  <c r="E443" i="5"/>
  <c r="E442" i="5"/>
  <c r="E441" i="5"/>
  <c r="E440" i="5"/>
  <c r="E439" i="5"/>
  <c r="E438" i="5"/>
  <c r="E437" i="5"/>
  <c r="E436" i="5"/>
  <c r="E435" i="5"/>
  <c r="E434" i="5"/>
  <c r="E433" i="5"/>
  <c r="E432" i="5"/>
  <c r="E431" i="5"/>
  <c r="E430" i="5"/>
  <c r="E429" i="5"/>
  <c r="E428" i="5"/>
  <c r="E427" i="5"/>
  <c r="E426" i="5"/>
  <c r="E425" i="5"/>
  <c r="E424" i="5"/>
  <c r="E423" i="5"/>
  <c r="E422" i="5"/>
  <c r="E421" i="5"/>
  <c r="E420" i="5"/>
  <c r="E419" i="5"/>
  <c r="E418" i="5"/>
  <c r="E417" i="5"/>
  <c r="E416" i="5"/>
  <c r="E415" i="5"/>
  <c r="E414" i="5"/>
  <c r="E413" i="5"/>
  <c r="E412" i="5"/>
  <c r="E411" i="5"/>
  <c r="E410" i="5"/>
  <c r="E409" i="5"/>
  <c r="E408" i="5"/>
  <c r="E407" i="5"/>
  <c r="E406" i="5"/>
  <c r="E405" i="5"/>
  <c r="E404" i="5"/>
  <c r="E403" i="5"/>
  <c r="E402" i="5"/>
  <c r="E401" i="5"/>
  <c r="E400" i="5"/>
  <c r="E399" i="5"/>
  <c r="E398" i="5"/>
  <c r="E397" i="5"/>
  <c r="E396" i="5"/>
  <c r="E395" i="5"/>
  <c r="E394" i="5"/>
  <c r="E393" i="5"/>
  <c r="E392" i="5"/>
  <c r="E391" i="5"/>
  <c r="E390" i="5"/>
  <c r="E389" i="5"/>
  <c r="E388" i="5"/>
  <c r="E387" i="5"/>
  <c r="E386" i="5"/>
  <c r="E385" i="5"/>
  <c r="E384" i="5"/>
  <c r="E383" i="5"/>
  <c r="E382" i="5"/>
  <c r="E381" i="5"/>
  <c r="E380" i="5"/>
  <c r="E379" i="5"/>
  <c r="E378" i="5"/>
  <c r="E377" i="5"/>
  <c r="E376" i="5"/>
  <c r="E375" i="5"/>
  <c r="E374" i="5"/>
  <c r="E373" i="5"/>
  <c r="E372" i="5"/>
  <c r="E371" i="5"/>
  <c r="E370" i="5"/>
  <c r="E369" i="5"/>
  <c r="E368" i="5"/>
  <c r="E367" i="5"/>
  <c r="E366" i="5"/>
  <c r="E365" i="5"/>
  <c r="E364" i="5"/>
  <c r="E363" i="5"/>
  <c r="E362" i="5"/>
  <c r="E361" i="5"/>
  <c r="E360" i="5"/>
  <c r="E359" i="5"/>
  <c r="E358" i="5"/>
  <c r="E357" i="5"/>
  <c r="E356" i="5"/>
  <c r="E355" i="5"/>
  <c r="E354" i="5"/>
  <c r="E353" i="5"/>
  <c r="E352" i="5"/>
  <c r="E351" i="5"/>
  <c r="E350" i="5"/>
  <c r="E349" i="5"/>
  <c r="E348" i="5"/>
  <c r="E347" i="5"/>
  <c r="E346" i="5"/>
  <c r="E345" i="5"/>
  <c r="E344" i="5"/>
  <c r="E343" i="5"/>
  <c r="E342" i="5"/>
  <c r="E341" i="5"/>
  <c r="E340" i="5"/>
  <c r="E339" i="5"/>
  <c r="E338" i="5"/>
  <c r="E337" i="5"/>
  <c r="E336" i="5"/>
  <c r="E335" i="5"/>
  <c r="E334" i="5"/>
  <c r="E333" i="5"/>
  <c r="E332" i="5"/>
  <c r="E331" i="5"/>
  <c r="E330" i="5"/>
  <c r="E329" i="5"/>
  <c r="E328" i="5"/>
  <c r="E327" i="5"/>
  <c r="E326" i="5"/>
  <c r="E325" i="5"/>
  <c r="E324" i="5"/>
  <c r="E323" i="5"/>
  <c r="E322" i="5"/>
  <c r="E321" i="5"/>
  <c r="E320" i="5"/>
  <c r="E319" i="5"/>
  <c r="E318" i="5"/>
  <c r="E317" i="5"/>
  <c r="E316" i="5"/>
  <c r="E315" i="5"/>
  <c r="E314" i="5"/>
  <c r="E313" i="5"/>
  <c r="E312" i="5"/>
  <c r="E311" i="5"/>
  <c r="E310" i="5"/>
  <c r="E309" i="5"/>
  <c r="E308" i="5"/>
  <c r="E307" i="5"/>
  <c r="E306" i="5"/>
  <c r="E305" i="5"/>
  <c r="E304" i="5"/>
  <c r="E303" i="5"/>
  <c r="E302" i="5"/>
  <c r="E301" i="5"/>
  <c r="E300" i="5"/>
  <c r="E299" i="5"/>
  <c r="E298" i="5"/>
  <c r="E297" i="5"/>
  <c r="E296" i="5"/>
  <c r="E295" i="5"/>
  <c r="E294" i="5"/>
  <c r="E293" i="5"/>
  <c r="E292" i="5"/>
  <c r="E291" i="5"/>
  <c r="E290" i="5"/>
  <c r="E289" i="5"/>
  <c r="E288" i="5"/>
  <c r="E287" i="5"/>
  <c r="E286" i="5"/>
  <c r="E285" i="5"/>
  <c r="E284" i="5"/>
  <c r="E283" i="5"/>
  <c r="E282" i="5"/>
  <c r="E281" i="5"/>
  <c r="E280" i="5"/>
  <c r="E279" i="5"/>
  <c r="E278" i="5"/>
  <c r="E277" i="5"/>
  <c r="E276" i="5"/>
  <c r="E275" i="5"/>
  <c r="E274" i="5"/>
  <c r="E273" i="5"/>
  <c r="E272" i="5"/>
  <c r="E271" i="5"/>
  <c r="E270" i="5"/>
  <c r="E269" i="5"/>
  <c r="E268" i="5"/>
  <c r="E267" i="5"/>
  <c r="E266" i="5"/>
  <c r="E265" i="5"/>
  <c r="E264" i="5"/>
  <c r="E263" i="5"/>
  <c r="E262" i="5"/>
  <c r="E261" i="5"/>
  <c r="E260" i="5"/>
  <c r="E259" i="5"/>
  <c r="E258" i="5"/>
  <c r="E257" i="5"/>
  <c r="E256" i="5"/>
  <c r="E255" i="5"/>
  <c r="E254" i="5"/>
  <c r="E253" i="5"/>
  <c r="E252" i="5"/>
  <c r="E251" i="5"/>
  <c r="E250" i="5"/>
  <c r="E249" i="5"/>
  <c r="E248" i="5"/>
  <c r="E247" i="5"/>
  <c r="E246" i="5"/>
  <c r="E245" i="5"/>
  <c r="E244" i="5"/>
  <c r="E243" i="5"/>
  <c r="E242" i="5"/>
  <c r="E241" i="5"/>
  <c r="E240" i="5"/>
  <c r="E239" i="5"/>
  <c r="E238" i="5"/>
  <c r="E237" i="5"/>
  <c r="E236" i="5"/>
  <c r="E235" i="5"/>
  <c r="E234" i="5"/>
  <c r="E233" i="5"/>
  <c r="E232" i="5"/>
  <c r="E231" i="5"/>
  <c r="E230" i="5"/>
  <c r="E229" i="5"/>
  <c r="E228" i="5"/>
  <c r="E227" i="5"/>
  <c r="E226" i="5"/>
  <c r="E225" i="5"/>
  <c r="E224" i="5"/>
  <c r="E223" i="5"/>
  <c r="E222" i="5"/>
  <c r="E221" i="5"/>
  <c r="E220" i="5"/>
  <c r="E219" i="5"/>
  <c r="E218" i="5"/>
  <c r="E217" i="5"/>
  <c r="E216" i="5"/>
  <c r="E215" i="5"/>
  <c r="E214" i="5"/>
  <c r="E213" i="5"/>
  <c r="E212" i="5"/>
  <c r="E211" i="5"/>
  <c r="E210" i="5"/>
  <c r="E209" i="5"/>
  <c r="E208" i="5"/>
  <c r="E207" i="5"/>
  <c r="E206" i="5"/>
  <c r="E205" i="5"/>
  <c r="E204" i="5"/>
  <c r="E203" i="5"/>
  <c r="E202" i="5"/>
  <c r="E201" i="5"/>
  <c r="E200" i="5"/>
  <c r="E199" i="5"/>
  <c r="E198" i="5"/>
  <c r="E197" i="5"/>
  <c r="E196" i="5"/>
  <c r="E195" i="5"/>
  <c r="E194" i="5"/>
  <c r="E193" i="5"/>
  <c r="E192" i="5"/>
  <c r="E191" i="5"/>
  <c r="E190" i="5"/>
  <c r="E189" i="5"/>
  <c r="E188" i="5"/>
  <c r="E187" i="5"/>
  <c r="E186" i="5"/>
  <c r="E185" i="5"/>
  <c r="E184" i="5"/>
  <c r="E183" i="5"/>
  <c r="E182" i="5"/>
  <c r="E181" i="5"/>
  <c r="E180" i="5"/>
  <c r="E179" i="5"/>
  <c r="E178" i="5"/>
  <c r="E177" i="5"/>
  <c r="E176" i="5"/>
  <c r="E175" i="5"/>
  <c r="E174" i="5"/>
  <c r="E173" i="5"/>
  <c r="E172" i="5"/>
  <c r="E171" i="5"/>
  <c r="E170" i="5"/>
  <c r="E169" i="5"/>
  <c r="E168" i="5"/>
  <c r="E167" i="5"/>
  <c r="E166" i="5"/>
  <c r="E165" i="5"/>
  <c r="E164" i="5"/>
  <c r="E163" i="5"/>
  <c r="E162" i="5"/>
  <c r="E161" i="5"/>
  <c r="E160" i="5"/>
  <c r="E159" i="5"/>
  <c r="E158" i="5"/>
  <c r="E157" i="5"/>
  <c r="E156" i="5"/>
  <c r="E155" i="5"/>
  <c r="E154" i="5"/>
  <c r="E153" i="5"/>
  <c r="E152" i="5"/>
  <c r="E151" i="5"/>
  <c r="E150" i="5"/>
  <c r="E149" i="5"/>
  <c r="E148" i="5"/>
  <c r="E147" i="5"/>
  <c r="E146" i="5"/>
  <c r="E145" i="5"/>
  <c r="E144" i="5"/>
  <c r="E143" i="5"/>
  <c r="E142" i="5"/>
  <c r="E141" i="5"/>
  <c r="E140" i="5"/>
  <c r="E139" i="5"/>
  <c r="E138" i="5"/>
  <c r="E137" i="5"/>
  <c r="E136" i="5"/>
  <c r="E135" i="5"/>
  <c r="E134" i="5"/>
  <c r="E133" i="5"/>
  <c r="E132" i="5"/>
  <c r="E131" i="5"/>
  <c r="E130" i="5"/>
  <c r="E129" i="5"/>
  <c r="E128" i="5"/>
  <c r="E127" i="5"/>
  <c r="E126" i="5"/>
  <c r="E125" i="5"/>
  <c r="E124" i="5"/>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D2000" i="5"/>
  <c r="D1999" i="5"/>
  <c r="D1998" i="5"/>
  <c r="D1997" i="5"/>
  <c r="D1996" i="5"/>
  <c r="D1995" i="5"/>
  <c r="D1994" i="5"/>
  <c r="D1993" i="5"/>
  <c r="D1992" i="5"/>
  <c r="D1991" i="5"/>
  <c r="D1990" i="5"/>
  <c r="D1989" i="5"/>
  <c r="D1988" i="5"/>
  <c r="D1987" i="5"/>
  <c r="D1986" i="5"/>
  <c r="D1985" i="5"/>
  <c r="D1984" i="5"/>
  <c r="D1983" i="5"/>
  <c r="D1982" i="5"/>
  <c r="D1981" i="5"/>
  <c r="D1980" i="5"/>
  <c r="D1979" i="5"/>
  <c r="D1978" i="5"/>
  <c r="D1977" i="5"/>
  <c r="D1976" i="5"/>
  <c r="D1975" i="5"/>
  <c r="D1974" i="5"/>
  <c r="D1973" i="5"/>
  <c r="D1972" i="5"/>
  <c r="D1971" i="5"/>
  <c r="D1970" i="5"/>
  <c r="D1969" i="5"/>
  <c r="D1968" i="5"/>
  <c r="D1967" i="5"/>
  <c r="D1966" i="5"/>
  <c r="D1965" i="5"/>
  <c r="D1964" i="5"/>
  <c r="D1963" i="5"/>
  <c r="D1962" i="5"/>
  <c r="D1961" i="5"/>
  <c r="D1960" i="5"/>
  <c r="D1959" i="5"/>
  <c r="D1958" i="5"/>
  <c r="D1957" i="5"/>
  <c r="D1956" i="5"/>
  <c r="D1955" i="5"/>
  <c r="D1954" i="5"/>
  <c r="D1953" i="5"/>
  <c r="D1952" i="5"/>
  <c r="D1951" i="5"/>
  <c r="D1950" i="5"/>
  <c r="D1949" i="5"/>
  <c r="D1948" i="5"/>
  <c r="D1947" i="5"/>
  <c r="D1946" i="5"/>
  <c r="D1945" i="5"/>
  <c r="D1944" i="5"/>
  <c r="D1943" i="5"/>
  <c r="D1942" i="5"/>
  <c r="D1941" i="5"/>
  <c r="D1940" i="5"/>
  <c r="D1939" i="5"/>
  <c r="D1938" i="5"/>
  <c r="D1937" i="5"/>
  <c r="D1936" i="5"/>
  <c r="D1935" i="5"/>
  <c r="D1934" i="5"/>
  <c r="D1933" i="5"/>
  <c r="D1932" i="5"/>
  <c r="D1931" i="5"/>
  <c r="D1930" i="5"/>
  <c r="D1929" i="5"/>
  <c r="D1928" i="5"/>
  <c r="D1927" i="5"/>
  <c r="D1926" i="5"/>
  <c r="D1925" i="5"/>
  <c r="D1924" i="5"/>
  <c r="D1923" i="5"/>
  <c r="D1922" i="5"/>
  <c r="D1921" i="5"/>
  <c r="D1920" i="5"/>
  <c r="D1919" i="5"/>
  <c r="D1918" i="5"/>
  <c r="D1917" i="5"/>
  <c r="D1916" i="5"/>
  <c r="D1915" i="5"/>
  <c r="D1914" i="5"/>
  <c r="D1913" i="5"/>
  <c r="D1912" i="5"/>
  <c r="D1911" i="5"/>
  <c r="D1910" i="5"/>
  <c r="D1909" i="5"/>
  <c r="D1908" i="5"/>
  <c r="D1907" i="5"/>
  <c r="D1906" i="5"/>
  <c r="D1905" i="5"/>
  <c r="D1904" i="5"/>
  <c r="D1903" i="5"/>
  <c r="D1902" i="5"/>
  <c r="D1901" i="5"/>
  <c r="D1900" i="5"/>
  <c r="D1899" i="5"/>
  <c r="D1898" i="5"/>
  <c r="D1897" i="5"/>
  <c r="D1896" i="5"/>
  <c r="D1895" i="5"/>
  <c r="D1894" i="5"/>
  <c r="D1893" i="5"/>
  <c r="D1892" i="5"/>
  <c r="D1891" i="5"/>
  <c r="D1890" i="5"/>
  <c r="D1889" i="5"/>
  <c r="D1888" i="5"/>
  <c r="D1887" i="5"/>
  <c r="D1886" i="5"/>
  <c r="D1885" i="5"/>
  <c r="D1884" i="5"/>
  <c r="D1883" i="5"/>
  <c r="D1882" i="5"/>
  <c r="D1881" i="5"/>
  <c r="D1880" i="5"/>
  <c r="D1879" i="5"/>
  <c r="D1878" i="5"/>
  <c r="D1877" i="5"/>
  <c r="D1876" i="5"/>
  <c r="D1875" i="5"/>
  <c r="D1874" i="5"/>
  <c r="D1873" i="5"/>
  <c r="D1872" i="5"/>
  <c r="D1871" i="5"/>
  <c r="D1870" i="5"/>
  <c r="D1869" i="5"/>
  <c r="D1868" i="5"/>
  <c r="D1867" i="5"/>
  <c r="D1866" i="5"/>
  <c r="D1865" i="5"/>
  <c r="D1864" i="5"/>
  <c r="D1863" i="5"/>
  <c r="D1862" i="5"/>
  <c r="D1861" i="5"/>
  <c r="D1860" i="5"/>
  <c r="D1859" i="5"/>
  <c r="D1858" i="5"/>
  <c r="D1857" i="5"/>
  <c r="D1856" i="5"/>
  <c r="D1855" i="5"/>
  <c r="D1854" i="5"/>
  <c r="D1853" i="5"/>
  <c r="D1852" i="5"/>
  <c r="D1851" i="5"/>
  <c r="D1850" i="5"/>
  <c r="D1849" i="5"/>
  <c r="D1848" i="5"/>
  <c r="D1847" i="5"/>
  <c r="D1846" i="5"/>
  <c r="D1845" i="5"/>
  <c r="D1844" i="5"/>
  <c r="D1843" i="5"/>
  <c r="D1842" i="5"/>
  <c r="D1841" i="5"/>
  <c r="D1840" i="5"/>
  <c r="D1839" i="5"/>
  <c r="D1838" i="5"/>
  <c r="D1837" i="5"/>
  <c r="D1836" i="5"/>
  <c r="D1835" i="5"/>
  <c r="D1834" i="5"/>
  <c r="D1833" i="5"/>
  <c r="D1832" i="5"/>
  <c r="D1831" i="5"/>
  <c r="D1830" i="5"/>
  <c r="D1829" i="5"/>
  <c r="D1828" i="5"/>
  <c r="D1827" i="5"/>
  <c r="D1826" i="5"/>
  <c r="D1825" i="5"/>
  <c r="D1824" i="5"/>
  <c r="D1823" i="5"/>
  <c r="D1822" i="5"/>
  <c r="D1821" i="5"/>
  <c r="D1820" i="5"/>
  <c r="D1819" i="5"/>
  <c r="D1818" i="5"/>
  <c r="D1817" i="5"/>
  <c r="D1816" i="5"/>
  <c r="D1815" i="5"/>
  <c r="D1814" i="5"/>
  <c r="D1813" i="5"/>
  <c r="D1812" i="5"/>
  <c r="D1811" i="5"/>
  <c r="D1810" i="5"/>
  <c r="D1809" i="5"/>
  <c r="D1808" i="5"/>
  <c r="D1807" i="5"/>
  <c r="D1806" i="5"/>
  <c r="D1805" i="5"/>
  <c r="D1804" i="5"/>
  <c r="D1803" i="5"/>
  <c r="D1802" i="5"/>
  <c r="D1801" i="5"/>
  <c r="D1800" i="5"/>
  <c r="D1799" i="5"/>
  <c r="D1798" i="5"/>
  <c r="D1797" i="5"/>
  <c r="D1796" i="5"/>
  <c r="D1795" i="5"/>
  <c r="D1794" i="5"/>
  <c r="D1793" i="5"/>
  <c r="D1792" i="5"/>
  <c r="D1791" i="5"/>
  <c r="D1790" i="5"/>
  <c r="D1789" i="5"/>
  <c r="D1788" i="5"/>
  <c r="D1787" i="5"/>
  <c r="D1786" i="5"/>
  <c r="D1785" i="5"/>
  <c r="D1784" i="5"/>
  <c r="D1783" i="5"/>
  <c r="D1782" i="5"/>
  <c r="D1781" i="5"/>
  <c r="D1780" i="5"/>
  <c r="D1779" i="5"/>
  <c r="D1778" i="5"/>
  <c r="D1777" i="5"/>
  <c r="D1776" i="5"/>
  <c r="D1775" i="5"/>
  <c r="D1774" i="5"/>
  <c r="D1773" i="5"/>
  <c r="D1772" i="5"/>
  <c r="D1771" i="5"/>
  <c r="D1770" i="5"/>
  <c r="D1769" i="5"/>
  <c r="D1768" i="5"/>
  <c r="D1767" i="5"/>
  <c r="D1766" i="5"/>
  <c r="D1765" i="5"/>
  <c r="D1764" i="5"/>
  <c r="D1763" i="5"/>
  <c r="D1762" i="5"/>
  <c r="D1761" i="5"/>
  <c r="D1760" i="5"/>
  <c r="D1759" i="5"/>
  <c r="D1758" i="5"/>
  <c r="D1757" i="5"/>
  <c r="D1756" i="5"/>
  <c r="D1755" i="5"/>
  <c r="D1754" i="5"/>
  <c r="D1753" i="5"/>
  <c r="D1752" i="5"/>
  <c r="D1751" i="5"/>
  <c r="D1750" i="5"/>
  <c r="D1749" i="5"/>
  <c r="D1748" i="5"/>
  <c r="D1747" i="5"/>
  <c r="D1746" i="5"/>
  <c r="D1745" i="5"/>
  <c r="D1744" i="5"/>
  <c r="D1743" i="5"/>
  <c r="D1742" i="5"/>
  <c r="D1741" i="5"/>
  <c r="D1740" i="5"/>
  <c r="D1739" i="5"/>
  <c r="D1738" i="5"/>
  <c r="D1737" i="5"/>
  <c r="D1736" i="5"/>
  <c r="D1735" i="5"/>
  <c r="D1734" i="5"/>
  <c r="D1733" i="5"/>
  <c r="D1732" i="5"/>
  <c r="D1731" i="5"/>
  <c r="D1730" i="5"/>
  <c r="D1729" i="5"/>
  <c r="D1728" i="5"/>
  <c r="D1727" i="5"/>
  <c r="D1726" i="5"/>
  <c r="D1725" i="5"/>
  <c r="D1724" i="5"/>
  <c r="D1723" i="5"/>
  <c r="D1722" i="5"/>
  <c r="D1721" i="5"/>
  <c r="D1720" i="5"/>
  <c r="D1719" i="5"/>
  <c r="D1718" i="5"/>
  <c r="D1717" i="5"/>
  <c r="D1716" i="5"/>
  <c r="D1715" i="5"/>
  <c r="D1714" i="5"/>
  <c r="D1713" i="5"/>
  <c r="D1712" i="5"/>
  <c r="D1711" i="5"/>
  <c r="D1710" i="5"/>
  <c r="D1709" i="5"/>
  <c r="D1708" i="5"/>
  <c r="D1707" i="5"/>
  <c r="D1706" i="5"/>
  <c r="D1705" i="5"/>
  <c r="D1704" i="5"/>
  <c r="D1703" i="5"/>
  <c r="D1702" i="5"/>
  <c r="D1701" i="5"/>
  <c r="D1700" i="5"/>
  <c r="D1699" i="5"/>
  <c r="D1698" i="5"/>
  <c r="D1697" i="5"/>
  <c r="D1696" i="5"/>
  <c r="D1695" i="5"/>
  <c r="D1694" i="5"/>
  <c r="D1693" i="5"/>
  <c r="D1692" i="5"/>
  <c r="D1691" i="5"/>
  <c r="D1690" i="5"/>
  <c r="D1689" i="5"/>
  <c r="D1688" i="5"/>
  <c r="D1687" i="5"/>
  <c r="D1686" i="5"/>
  <c r="D1685" i="5"/>
  <c r="D1684" i="5"/>
  <c r="D1683" i="5"/>
  <c r="D1682" i="5"/>
  <c r="D1681" i="5"/>
  <c r="D1680" i="5"/>
  <c r="D1679" i="5"/>
  <c r="D1678" i="5"/>
  <c r="D1677" i="5"/>
  <c r="D1676" i="5"/>
  <c r="D1675" i="5"/>
  <c r="D1674" i="5"/>
  <c r="D1673" i="5"/>
  <c r="D1672" i="5"/>
  <c r="D1671" i="5"/>
  <c r="D1670" i="5"/>
  <c r="D1669" i="5"/>
  <c r="D1668" i="5"/>
  <c r="D1667" i="5"/>
  <c r="D1666" i="5"/>
  <c r="D1665" i="5"/>
  <c r="D1664" i="5"/>
  <c r="D1663" i="5"/>
  <c r="D1662" i="5"/>
  <c r="D1661" i="5"/>
  <c r="D1660" i="5"/>
  <c r="D1659" i="5"/>
  <c r="D1658" i="5"/>
  <c r="D1657" i="5"/>
  <c r="D1656" i="5"/>
  <c r="D1655" i="5"/>
  <c r="D1654" i="5"/>
  <c r="D1653" i="5"/>
  <c r="D1652" i="5"/>
  <c r="D1651" i="5"/>
  <c r="D1650" i="5"/>
  <c r="D1649" i="5"/>
  <c r="D1648" i="5"/>
  <c r="D1647" i="5"/>
  <c r="D1646" i="5"/>
  <c r="D1645" i="5"/>
  <c r="D1644" i="5"/>
  <c r="D1643" i="5"/>
  <c r="D1642" i="5"/>
  <c r="D1641" i="5"/>
  <c r="D1640" i="5"/>
  <c r="D1639" i="5"/>
  <c r="D1638" i="5"/>
  <c r="D1637" i="5"/>
  <c r="D1636" i="5"/>
  <c r="D1635" i="5"/>
  <c r="D1634" i="5"/>
  <c r="D1633" i="5"/>
  <c r="D1632" i="5"/>
  <c r="D1631" i="5"/>
  <c r="D1630" i="5"/>
  <c r="D1629" i="5"/>
  <c r="D1628" i="5"/>
  <c r="D1627" i="5"/>
  <c r="D1626" i="5"/>
  <c r="D1625" i="5"/>
  <c r="D1624" i="5"/>
  <c r="D1623" i="5"/>
  <c r="D1622" i="5"/>
  <c r="D1621" i="5"/>
  <c r="D1620" i="5"/>
  <c r="D1619" i="5"/>
  <c r="D1618" i="5"/>
  <c r="D1617" i="5"/>
  <c r="D1616" i="5"/>
  <c r="D1615" i="5"/>
  <c r="D1614" i="5"/>
  <c r="D1613" i="5"/>
  <c r="D1612" i="5"/>
  <c r="D1611" i="5"/>
  <c r="D1610" i="5"/>
  <c r="D1609" i="5"/>
  <c r="D1608" i="5"/>
  <c r="D1607" i="5"/>
  <c r="D1606" i="5"/>
  <c r="D1605" i="5"/>
  <c r="D1604" i="5"/>
  <c r="D1603" i="5"/>
  <c r="D1602" i="5"/>
  <c r="D1601" i="5"/>
  <c r="D1600" i="5"/>
  <c r="D1599" i="5"/>
  <c r="D1598" i="5"/>
  <c r="D1597" i="5"/>
  <c r="D1596" i="5"/>
  <c r="D1595" i="5"/>
  <c r="D1594" i="5"/>
  <c r="D1593" i="5"/>
  <c r="D1592" i="5"/>
  <c r="D1591" i="5"/>
  <c r="D1590" i="5"/>
  <c r="D1589" i="5"/>
  <c r="D1588" i="5"/>
  <c r="D1587" i="5"/>
  <c r="D1586" i="5"/>
  <c r="D1585" i="5"/>
  <c r="D1584" i="5"/>
  <c r="D1583" i="5"/>
  <c r="D1582" i="5"/>
  <c r="D1581" i="5"/>
  <c r="D1580" i="5"/>
  <c r="D1579" i="5"/>
  <c r="D1578" i="5"/>
  <c r="D1577" i="5"/>
  <c r="D1576" i="5"/>
  <c r="D1575" i="5"/>
  <c r="D1574" i="5"/>
  <c r="D1573" i="5"/>
  <c r="D1572" i="5"/>
  <c r="D1571" i="5"/>
  <c r="D1570" i="5"/>
  <c r="D1569" i="5"/>
  <c r="D1568" i="5"/>
  <c r="D1567" i="5"/>
  <c r="D1566" i="5"/>
  <c r="D1565" i="5"/>
  <c r="D1564" i="5"/>
  <c r="D1563" i="5"/>
  <c r="D1562" i="5"/>
  <c r="D1561" i="5"/>
  <c r="D1560" i="5"/>
  <c r="D1559" i="5"/>
  <c r="D1558" i="5"/>
  <c r="D1557" i="5"/>
  <c r="D1556" i="5"/>
  <c r="D1555" i="5"/>
  <c r="D1554" i="5"/>
  <c r="D1553" i="5"/>
  <c r="D1552" i="5"/>
  <c r="D1551" i="5"/>
  <c r="D1550" i="5"/>
  <c r="D1549" i="5"/>
  <c r="D1548" i="5"/>
  <c r="D1547" i="5"/>
  <c r="D1546" i="5"/>
  <c r="D1545" i="5"/>
  <c r="D1544" i="5"/>
  <c r="D1543" i="5"/>
  <c r="D1542" i="5"/>
  <c r="D1541" i="5"/>
  <c r="D1540" i="5"/>
  <c r="D1539" i="5"/>
  <c r="D1538" i="5"/>
  <c r="D1537" i="5"/>
  <c r="D1536" i="5"/>
  <c r="D1535" i="5"/>
  <c r="D1534" i="5"/>
  <c r="D1533" i="5"/>
  <c r="D1532" i="5"/>
  <c r="D1531" i="5"/>
  <c r="D1530" i="5"/>
  <c r="D1529" i="5"/>
  <c r="D1528" i="5"/>
  <c r="D1527" i="5"/>
  <c r="D1526" i="5"/>
  <c r="D1525" i="5"/>
  <c r="D1524" i="5"/>
  <c r="D1523" i="5"/>
  <c r="D1522" i="5"/>
  <c r="D1521" i="5"/>
  <c r="D1520" i="5"/>
  <c r="D1519" i="5"/>
  <c r="D1518" i="5"/>
  <c r="D1517" i="5"/>
  <c r="D1516" i="5"/>
  <c r="D1515" i="5"/>
  <c r="D1514" i="5"/>
  <c r="D1513" i="5"/>
  <c r="D1512" i="5"/>
  <c r="D1511" i="5"/>
  <c r="D1510" i="5"/>
  <c r="D1509" i="5"/>
  <c r="D1508" i="5"/>
  <c r="D1507" i="5"/>
  <c r="D1506" i="5"/>
  <c r="D1505" i="5"/>
  <c r="D1504" i="5"/>
  <c r="D1503" i="5"/>
  <c r="D1502" i="5"/>
  <c r="D1501" i="5"/>
  <c r="D1500" i="5"/>
  <c r="D1499" i="5"/>
  <c r="D1498" i="5"/>
  <c r="D1497" i="5"/>
  <c r="D1496" i="5"/>
  <c r="D1495" i="5"/>
  <c r="D1494" i="5"/>
  <c r="D1493" i="5"/>
  <c r="D1492" i="5"/>
  <c r="D1491" i="5"/>
  <c r="D1490" i="5"/>
  <c r="D1489" i="5"/>
  <c r="D1488" i="5"/>
  <c r="D1487" i="5"/>
  <c r="D1486" i="5"/>
  <c r="D1485" i="5"/>
  <c r="D1484" i="5"/>
  <c r="D1483" i="5"/>
  <c r="D1482" i="5"/>
  <c r="D1481" i="5"/>
  <c r="D1480" i="5"/>
  <c r="D1479" i="5"/>
  <c r="D1478" i="5"/>
  <c r="D1477" i="5"/>
  <c r="D1476" i="5"/>
  <c r="D1475" i="5"/>
  <c r="D1474" i="5"/>
  <c r="D1473" i="5"/>
  <c r="D1472" i="5"/>
  <c r="D1471" i="5"/>
  <c r="D1470" i="5"/>
  <c r="D1469" i="5"/>
  <c r="D1468" i="5"/>
  <c r="D1467" i="5"/>
  <c r="D1466" i="5"/>
  <c r="D1465" i="5"/>
  <c r="D1464" i="5"/>
  <c r="D1463" i="5"/>
  <c r="D1462" i="5"/>
  <c r="D1461" i="5"/>
  <c r="D1460" i="5"/>
  <c r="D1459" i="5"/>
  <c r="D1458" i="5"/>
  <c r="D1457" i="5"/>
  <c r="D1456" i="5"/>
  <c r="D1455" i="5"/>
  <c r="D1454" i="5"/>
  <c r="D1453" i="5"/>
  <c r="D1452" i="5"/>
  <c r="D1451" i="5"/>
  <c r="D1450" i="5"/>
  <c r="D1449" i="5"/>
  <c r="D1448" i="5"/>
  <c r="D1447" i="5"/>
  <c r="D1446" i="5"/>
  <c r="D1445" i="5"/>
  <c r="D1444" i="5"/>
  <c r="D1443" i="5"/>
  <c r="D1442" i="5"/>
  <c r="D1441" i="5"/>
  <c r="D1440" i="5"/>
  <c r="D1439" i="5"/>
  <c r="D1438" i="5"/>
  <c r="D1437" i="5"/>
  <c r="D1436" i="5"/>
  <c r="D1435" i="5"/>
  <c r="D1434" i="5"/>
  <c r="D1433" i="5"/>
  <c r="D1432" i="5"/>
  <c r="D1431" i="5"/>
  <c r="D1430" i="5"/>
  <c r="D1429" i="5"/>
  <c r="D1428" i="5"/>
  <c r="D1427" i="5"/>
  <c r="D1426" i="5"/>
  <c r="D1425" i="5"/>
  <c r="D1424" i="5"/>
  <c r="D1423" i="5"/>
  <c r="D1422" i="5"/>
  <c r="D1421" i="5"/>
  <c r="D1420" i="5"/>
  <c r="D1419" i="5"/>
  <c r="D1418" i="5"/>
  <c r="D1417" i="5"/>
  <c r="D1416" i="5"/>
  <c r="D1415" i="5"/>
  <c r="D1414" i="5"/>
  <c r="D1413" i="5"/>
  <c r="D1412" i="5"/>
  <c r="D1411" i="5"/>
  <c r="D1410" i="5"/>
  <c r="D1409" i="5"/>
  <c r="D1408" i="5"/>
  <c r="D1407" i="5"/>
  <c r="D1406" i="5"/>
  <c r="D1405" i="5"/>
  <c r="D1404" i="5"/>
  <c r="D1403" i="5"/>
  <c r="D1402" i="5"/>
  <c r="D1401" i="5"/>
  <c r="D1400" i="5"/>
  <c r="D1399" i="5"/>
  <c r="D1398" i="5"/>
  <c r="D1397" i="5"/>
  <c r="D1396" i="5"/>
  <c r="D1395" i="5"/>
  <c r="D1394" i="5"/>
  <c r="D1393" i="5"/>
  <c r="D1392" i="5"/>
  <c r="D1391" i="5"/>
  <c r="D1390" i="5"/>
  <c r="D1389" i="5"/>
  <c r="D1388" i="5"/>
  <c r="D1387" i="5"/>
  <c r="D1386" i="5"/>
  <c r="D1385" i="5"/>
  <c r="D1384" i="5"/>
  <c r="D1383" i="5"/>
  <c r="D1382" i="5"/>
  <c r="D1381" i="5"/>
  <c r="D1380" i="5"/>
  <c r="D1379" i="5"/>
  <c r="D1378" i="5"/>
  <c r="D1377" i="5"/>
  <c r="D1376" i="5"/>
  <c r="D1375" i="5"/>
  <c r="D1374" i="5"/>
  <c r="D1373" i="5"/>
  <c r="D1372" i="5"/>
  <c r="D1371" i="5"/>
  <c r="D1370" i="5"/>
  <c r="D1369" i="5"/>
  <c r="D1368" i="5"/>
  <c r="D1367" i="5"/>
  <c r="D1366" i="5"/>
  <c r="D1365" i="5"/>
  <c r="D1364" i="5"/>
  <c r="D1363" i="5"/>
  <c r="D1362" i="5"/>
  <c r="D1361" i="5"/>
  <c r="D1360" i="5"/>
  <c r="D1359" i="5"/>
  <c r="D1358" i="5"/>
  <c r="D1357" i="5"/>
  <c r="D1356" i="5"/>
  <c r="D1355" i="5"/>
  <c r="D1354" i="5"/>
  <c r="D1353" i="5"/>
  <c r="D1352" i="5"/>
  <c r="D1351" i="5"/>
  <c r="D1350" i="5"/>
  <c r="D1349" i="5"/>
  <c r="D1348" i="5"/>
  <c r="D1347" i="5"/>
  <c r="D1346" i="5"/>
  <c r="D1345" i="5"/>
  <c r="D1344" i="5"/>
  <c r="D1343" i="5"/>
  <c r="D1342" i="5"/>
  <c r="D1341" i="5"/>
  <c r="D1340" i="5"/>
  <c r="D1339" i="5"/>
  <c r="D1338" i="5"/>
  <c r="D1337" i="5"/>
  <c r="D1336" i="5"/>
  <c r="D1335" i="5"/>
  <c r="D1334" i="5"/>
  <c r="D1333" i="5"/>
  <c r="D1332" i="5"/>
  <c r="D1331" i="5"/>
  <c r="D1330" i="5"/>
  <c r="D1329" i="5"/>
  <c r="D1328" i="5"/>
  <c r="D1327" i="5"/>
  <c r="D1326" i="5"/>
  <c r="D1325" i="5"/>
  <c r="D1324" i="5"/>
  <c r="D1323" i="5"/>
  <c r="D1322" i="5"/>
  <c r="D1321" i="5"/>
  <c r="D1320" i="5"/>
  <c r="D1319" i="5"/>
  <c r="D1318" i="5"/>
  <c r="D1317" i="5"/>
  <c r="D1316" i="5"/>
  <c r="D1315" i="5"/>
  <c r="D1314" i="5"/>
  <c r="D1313" i="5"/>
  <c r="D1312" i="5"/>
  <c r="D1311" i="5"/>
  <c r="D1310" i="5"/>
  <c r="D1309" i="5"/>
  <c r="D1308" i="5"/>
  <c r="D1307" i="5"/>
  <c r="D1306" i="5"/>
  <c r="D1305" i="5"/>
  <c r="D1304" i="5"/>
  <c r="D1303" i="5"/>
  <c r="D1302" i="5"/>
  <c r="D1301" i="5"/>
  <c r="D1300" i="5"/>
  <c r="D1299" i="5"/>
  <c r="D1298" i="5"/>
  <c r="D1297" i="5"/>
  <c r="D1296" i="5"/>
  <c r="D1295" i="5"/>
  <c r="D1294" i="5"/>
  <c r="D1293" i="5"/>
  <c r="D1292" i="5"/>
  <c r="D1291" i="5"/>
  <c r="D1290" i="5"/>
  <c r="D1289" i="5"/>
  <c r="D1288" i="5"/>
  <c r="D1287" i="5"/>
  <c r="D1286" i="5"/>
  <c r="D1285" i="5"/>
  <c r="D1284" i="5"/>
  <c r="D1283" i="5"/>
  <c r="D1282" i="5"/>
  <c r="D1281" i="5"/>
  <c r="D1280" i="5"/>
  <c r="D1279" i="5"/>
  <c r="D1278" i="5"/>
  <c r="D1277" i="5"/>
  <c r="D1276" i="5"/>
  <c r="D1275" i="5"/>
  <c r="D1274" i="5"/>
  <c r="D1273" i="5"/>
  <c r="D1272" i="5"/>
  <c r="D1271" i="5"/>
  <c r="D1270" i="5"/>
  <c r="D1269" i="5"/>
  <c r="D1268" i="5"/>
  <c r="D1267" i="5"/>
  <c r="D1266" i="5"/>
  <c r="D1265" i="5"/>
  <c r="D1264" i="5"/>
  <c r="D1263" i="5"/>
  <c r="D1262" i="5"/>
  <c r="D1261" i="5"/>
  <c r="D1260" i="5"/>
  <c r="D1259" i="5"/>
  <c r="D1258" i="5"/>
  <c r="D1257" i="5"/>
  <c r="D1256" i="5"/>
  <c r="D1255" i="5"/>
  <c r="D1254" i="5"/>
  <c r="D1253" i="5"/>
  <c r="D1252" i="5"/>
  <c r="D1251" i="5"/>
  <c r="D1250" i="5"/>
  <c r="D1249" i="5"/>
  <c r="D1248" i="5"/>
  <c r="D1247" i="5"/>
  <c r="D1246" i="5"/>
  <c r="D1245" i="5"/>
  <c r="D1244" i="5"/>
  <c r="D1243" i="5"/>
  <c r="D1242" i="5"/>
  <c r="D1241" i="5"/>
  <c r="D1240" i="5"/>
  <c r="D1239" i="5"/>
  <c r="D1238" i="5"/>
  <c r="D1237" i="5"/>
  <c r="D1236" i="5"/>
  <c r="D1235" i="5"/>
  <c r="D1234" i="5"/>
  <c r="D1233" i="5"/>
  <c r="D1232" i="5"/>
  <c r="D1231" i="5"/>
  <c r="D1230" i="5"/>
  <c r="D1229" i="5"/>
  <c r="D1228" i="5"/>
  <c r="D1227" i="5"/>
  <c r="D1226" i="5"/>
  <c r="D1225" i="5"/>
  <c r="D1224" i="5"/>
  <c r="D1223" i="5"/>
  <c r="D1222" i="5"/>
  <c r="D1221" i="5"/>
  <c r="D1220" i="5"/>
  <c r="D1219" i="5"/>
  <c r="D1218" i="5"/>
  <c r="D1217" i="5"/>
  <c r="D1216" i="5"/>
  <c r="D1215" i="5"/>
  <c r="D1214" i="5"/>
  <c r="D1213" i="5"/>
  <c r="D1212" i="5"/>
  <c r="D1211" i="5"/>
  <c r="D1210" i="5"/>
  <c r="D1209" i="5"/>
  <c r="D1208" i="5"/>
  <c r="D1207" i="5"/>
  <c r="D1206" i="5"/>
  <c r="D1205" i="5"/>
  <c r="D1204" i="5"/>
  <c r="D1203" i="5"/>
  <c r="D1202" i="5"/>
  <c r="D1201" i="5"/>
  <c r="D1200" i="5"/>
  <c r="D1199" i="5"/>
  <c r="D1198" i="5"/>
  <c r="D1197" i="5"/>
  <c r="D1196" i="5"/>
  <c r="D1195" i="5"/>
  <c r="D1194" i="5"/>
  <c r="D1193" i="5"/>
  <c r="D1192" i="5"/>
  <c r="D1191" i="5"/>
  <c r="D1190" i="5"/>
  <c r="D1189" i="5"/>
  <c r="D1188" i="5"/>
  <c r="D1187" i="5"/>
  <c r="D1186" i="5"/>
  <c r="D1185" i="5"/>
  <c r="D1184" i="5"/>
  <c r="D1183" i="5"/>
  <c r="D1182" i="5"/>
  <c r="D1181" i="5"/>
  <c r="D1180" i="5"/>
  <c r="D1179" i="5"/>
  <c r="D1178" i="5"/>
  <c r="D1177" i="5"/>
  <c r="D1176" i="5"/>
  <c r="D1175" i="5"/>
  <c r="D1174" i="5"/>
  <c r="D1173" i="5"/>
  <c r="D1172" i="5"/>
  <c r="D1171" i="5"/>
  <c r="D1170" i="5"/>
  <c r="D1169" i="5"/>
  <c r="D1168" i="5"/>
  <c r="D1167" i="5"/>
  <c r="D1166" i="5"/>
  <c r="D1165" i="5"/>
  <c r="D1164" i="5"/>
  <c r="D1163" i="5"/>
  <c r="D1162" i="5"/>
  <c r="D1161" i="5"/>
  <c r="D1160" i="5"/>
  <c r="D1159" i="5"/>
  <c r="D1158" i="5"/>
  <c r="D1157" i="5"/>
  <c r="D1156" i="5"/>
  <c r="D1155" i="5"/>
  <c r="D1154" i="5"/>
  <c r="D1153" i="5"/>
  <c r="D1152" i="5"/>
  <c r="D1151" i="5"/>
  <c r="D1150" i="5"/>
  <c r="D1149" i="5"/>
  <c r="D1148" i="5"/>
  <c r="D1147" i="5"/>
  <c r="D1146" i="5"/>
  <c r="D1145" i="5"/>
  <c r="D1144" i="5"/>
  <c r="D1143" i="5"/>
  <c r="D1142" i="5"/>
  <c r="D1141" i="5"/>
  <c r="D1140" i="5"/>
  <c r="D1139" i="5"/>
  <c r="D1138" i="5"/>
  <c r="D1137" i="5"/>
  <c r="D1136" i="5"/>
  <c r="D1135" i="5"/>
  <c r="D1134" i="5"/>
  <c r="D1133" i="5"/>
  <c r="D1132" i="5"/>
  <c r="D1131" i="5"/>
  <c r="D1130" i="5"/>
  <c r="D1129" i="5"/>
  <c r="D1128" i="5"/>
  <c r="D1127" i="5"/>
  <c r="D1126" i="5"/>
  <c r="D1125" i="5"/>
  <c r="D1124" i="5"/>
  <c r="D1123" i="5"/>
  <c r="D1122" i="5"/>
  <c r="D1121" i="5"/>
  <c r="D1120" i="5"/>
  <c r="D1119" i="5"/>
  <c r="D1118" i="5"/>
  <c r="D1117" i="5"/>
  <c r="D1116" i="5"/>
  <c r="D1115" i="5"/>
  <c r="D1114" i="5"/>
  <c r="D1113" i="5"/>
  <c r="D1112" i="5"/>
  <c r="D1111" i="5"/>
  <c r="D1110" i="5"/>
  <c r="D1109" i="5"/>
  <c r="D1108" i="5"/>
  <c r="D1107" i="5"/>
  <c r="D1106" i="5"/>
  <c r="D1105" i="5"/>
  <c r="D1104" i="5"/>
  <c r="D1103" i="5"/>
  <c r="D1102" i="5"/>
  <c r="D1101" i="5"/>
  <c r="D1100" i="5"/>
  <c r="D1099" i="5"/>
  <c r="D1098" i="5"/>
  <c r="D1097" i="5"/>
  <c r="D1096" i="5"/>
  <c r="D1095" i="5"/>
  <c r="D1094" i="5"/>
  <c r="D1093" i="5"/>
  <c r="D1092" i="5"/>
  <c r="D1091" i="5"/>
  <c r="D1090" i="5"/>
  <c r="D1089" i="5"/>
  <c r="D1088" i="5"/>
  <c r="D1087" i="5"/>
  <c r="D1086" i="5"/>
  <c r="D1085" i="5"/>
  <c r="D1084" i="5"/>
  <c r="D1083" i="5"/>
  <c r="D1082" i="5"/>
  <c r="D1081" i="5"/>
  <c r="D1080" i="5"/>
  <c r="D1079" i="5"/>
  <c r="D1078" i="5"/>
  <c r="D1077" i="5"/>
  <c r="D1076" i="5"/>
  <c r="D1075" i="5"/>
  <c r="D1074" i="5"/>
  <c r="D1073" i="5"/>
  <c r="D1072" i="5"/>
  <c r="D1071" i="5"/>
  <c r="D1070" i="5"/>
  <c r="D1069" i="5"/>
  <c r="D1068" i="5"/>
  <c r="D1067" i="5"/>
  <c r="D1066" i="5"/>
  <c r="D1065" i="5"/>
  <c r="D1064" i="5"/>
  <c r="D1063" i="5"/>
  <c r="D1062" i="5"/>
  <c r="D1061" i="5"/>
  <c r="D1060" i="5"/>
  <c r="D1059" i="5"/>
  <c r="D1058" i="5"/>
  <c r="D1057" i="5"/>
  <c r="D1056" i="5"/>
  <c r="D1055" i="5"/>
  <c r="D1054" i="5"/>
  <c r="D1053" i="5"/>
  <c r="D1052" i="5"/>
  <c r="D1051" i="5"/>
  <c r="D1050" i="5"/>
  <c r="D1049" i="5"/>
  <c r="D1048" i="5"/>
  <c r="D1047" i="5"/>
  <c r="D1046" i="5"/>
  <c r="D1045" i="5"/>
  <c r="D1044" i="5"/>
  <c r="D1043" i="5"/>
  <c r="D1042" i="5"/>
  <c r="D1041" i="5"/>
  <c r="D1040" i="5"/>
  <c r="D1039" i="5"/>
  <c r="D1038" i="5"/>
  <c r="D1037" i="5"/>
  <c r="D1036" i="5"/>
  <c r="D1035" i="5"/>
  <c r="D1034" i="5"/>
  <c r="D1033" i="5"/>
  <c r="D1032" i="5"/>
  <c r="D1031" i="5"/>
  <c r="D1030" i="5"/>
  <c r="D1029" i="5"/>
  <c r="D1028" i="5"/>
  <c r="D1027" i="5"/>
  <c r="D1026" i="5"/>
  <c r="D1025" i="5"/>
  <c r="D1024" i="5"/>
  <c r="D1023" i="5"/>
  <c r="D1022" i="5"/>
  <c r="D1021" i="5"/>
  <c r="D1020" i="5"/>
  <c r="D1019" i="5"/>
  <c r="D1018" i="5"/>
  <c r="D1017" i="5"/>
  <c r="D1016" i="5"/>
  <c r="D1015" i="5"/>
  <c r="D1014" i="5"/>
  <c r="D1013" i="5"/>
  <c r="D1012" i="5"/>
  <c r="D1011" i="5"/>
  <c r="D1010" i="5"/>
  <c r="D1009" i="5"/>
  <c r="D1008" i="5"/>
  <c r="D1007" i="5"/>
  <c r="D1006" i="5"/>
  <c r="D1005" i="5"/>
  <c r="D1004" i="5"/>
  <c r="D1003" i="5"/>
  <c r="D1002" i="5"/>
  <c r="D1001" i="5"/>
  <c r="D1000" i="5"/>
  <c r="D999" i="5"/>
  <c r="D998" i="5"/>
  <c r="D997" i="5"/>
  <c r="D996" i="5"/>
  <c r="D995" i="5"/>
  <c r="D994" i="5"/>
  <c r="D993" i="5"/>
  <c r="D992" i="5"/>
  <c r="D991" i="5"/>
  <c r="D990" i="5"/>
  <c r="D989" i="5"/>
  <c r="D988" i="5"/>
  <c r="D987" i="5"/>
  <c r="D986" i="5"/>
  <c r="D985" i="5"/>
  <c r="D984" i="5"/>
  <c r="D983" i="5"/>
  <c r="D982" i="5"/>
  <c r="D981" i="5"/>
  <c r="D980" i="5"/>
  <c r="D979" i="5"/>
  <c r="D978" i="5"/>
  <c r="D977" i="5"/>
  <c r="D976" i="5"/>
  <c r="D975" i="5"/>
  <c r="D974" i="5"/>
  <c r="D973" i="5"/>
  <c r="D972" i="5"/>
  <c r="D971" i="5"/>
  <c r="D970" i="5"/>
  <c r="D969" i="5"/>
  <c r="D968" i="5"/>
  <c r="D967" i="5"/>
  <c r="D966" i="5"/>
  <c r="D965" i="5"/>
  <c r="D964" i="5"/>
  <c r="D963" i="5"/>
  <c r="D962" i="5"/>
  <c r="D961" i="5"/>
  <c r="D960" i="5"/>
  <c r="D959" i="5"/>
  <c r="D958" i="5"/>
  <c r="D957" i="5"/>
  <c r="D956" i="5"/>
  <c r="D955" i="5"/>
  <c r="D954" i="5"/>
  <c r="D953" i="5"/>
  <c r="D952" i="5"/>
  <c r="D951" i="5"/>
  <c r="D950" i="5"/>
  <c r="D949" i="5"/>
  <c r="D948" i="5"/>
  <c r="D947" i="5"/>
  <c r="D946" i="5"/>
  <c r="D945" i="5"/>
  <c r="D944" i="5"/>
  <c r="D943" i="5"/>
  <c r="D942" i="5"/>
  <c r="D941" i="5"/>
  <c r="D940" i="5"/>
  <c r="D939" i="5"/>
  <c r="D938" i="5"/>
  <c r="D937" i="5"/>
  <c r="D936" i="5"/>
  <c r="D935" i="5"/>
  <c r="D934" i="5"/>
  <c r="D933" i="5"/>
  <c r="D932" i="5"/>
  <c r="D931" i="5"/>
  <c r="D930" i="5"/>
  <c r="D929" i="5"/>
  <c r="D928" i="5"/>
  <c r="D927" i="5"/>
  <c r="D926" i="5"/>
  <c r="D925" i="5"/>
  <c r="D924" i="5"/>
  <c r="D923" i="5"/>
  <c r="D922" i="5"/>
  <c r="D921" i="5"/>
  <c r="D920" i="5"/>
  <c r="D919" i="5"/>
  <c r="D918" i="5"/>
  <c r="D917" i="5"/>
  <c r="D916" i="5"/>
  <c r="D915" i="5"/>
  <c r="D914" i="5"/>
  <c r="D913" i="5"/>
  <c r="D912" i="5"/>
  <c r="D911" i="5"/>
  <c r="D910" i="5"/>
  <c r="D909" i="5"/>
  <c r="D908" i="5"/>
  <c r="D907" i="5"/>
  <c r="D906" i="5"/>
  <c r="D905" i="5"/>
  <c r="D904" i="5"/>
  <c r="D903" i="5"/>
  <c r="D902" i="5"/>
  <c r="D901" i="5"/>
  <c r="D900" i="5"/>
  <c r="D899" i="5"/>
  <c r="D898" i="5"/>
  <c r="D897" i="5"/>
  <c r="D896" i="5"/>
  <c r="D895" i="5"/>
  <c r="D894" i="5"/>
  <c r="D893" i="5"/>
  <c r="D892" i="5"/>
  <c r="D891" i="5"/>
  <c r="D890" i="5"/>
  <c r="D889" i="5"/>
  <c r="D888" i="5"/>
  <c r="D887" i="5"/>
  <c r="D886" i="5"/>
  <c r="D885" i="5"/>
  <c r="D884" i="5"/>
  <c r="D883" i="5"/>
  <c r="D882" i="5"/>
  <c r="D881" i="5"/>
  <c r="D880" i="5"/>
  <c r="D879" i="5"/>
  <c r="D878" i="5"/>
  <c r="D877" i="5"/>
  <c r="D876" i="5"/>
  <c r="D875" i="5"/>
  <c r="D874" i="5"/>
  <c r="D873" i="5"/>
  <c r="D872" i="5"/>
  <c r="D871" i="5"/>
  <c r="D870" i="5"/>
  <c r="D869" i="5"/>
  <c r="D868" i="5"/>
  <c r="D867" i="5"/>
  <c r="D866" i="5"/>
  <c r="D865" i="5"/>
  <c r="D864" i="5"/>
  <c r="D863" i="5"/>
  <c r="D862" i="5"/>
  <c r="D861" i="5"/>
  <c r="D860" i="5"/>
  <c r="D859" i="5"/>
  <c r="D858" i="5"/>
  <c r="D857" i="5"/>
  <c r="D856" i="5"/>
  <c r="D855" i="5"/>
  <c r="D854" i="5"/>
  <c r="D853" i="5"/>
  <c r="D852" i="5"/>
  <c r="D851" i="5"/>
  <c r="D850" i="5"/>
  <c r="D849" i="5"/>
  <c r="D848" i="5"/>
  <c r="D847" i="5"/>
  <c r="D846" i="5"/>
  <c r="D845" i="5"/>
  <c r="D844" i="5"/>
  <c r="D843" i="5"/>
  <c r="D842" i="5"/>
  <c r="D841" i="5"/>
  <c r="D840" i="5"/>
  <c r="D839" i="5"/>
  <c r="D838" i="5"/>
  <c r="D837" i="5"/>
  <c r="D836" i="5"/>
  <c r="D835" i="5"/>
  <c r="D834" i="5"/>
  <c r="D833" i="5"/>
  <c r="D832" i="5"/>
  <c r="D831" i="5"/>
  <c r="D830" i="5"/>
  <c r="D829" i="5"/>
  <c r="D828" i="5"/>
  <c r="D827" i="5"/>
  <c r="D826" i="5"/>
  <c r="D825" i="5"/>
  <c r="D824" i="5"/>
  <c r="D823" i="5"/>
  <c r="D822" i="5"/>
  <c r="D821" i="5"/>
  <c r="D820" i="5"/>
  <c r="D819" i="5"/>
  <c r="D818" i="5"/>
  <c r="D817" i="5"/>
  <c r="D816" i="5"/>
  <c r="D815" i="5"/>
  <c r="D814" i="5"/>
  <c r="D813" i="5"/>
  <c r="D812" i="5"/>
  <c r="D811" i="5"/>
  <c r="D810" i="5"/>
  <c r="D809" i="5"/>
  <c r="D808" i="5"/>
  <c r="D807" i="5"/>
  <c r="D806" i="5"/>
  <c r="D805" i="5"/>
  <c r="D804" i="5"/>
  <c r="D803" i="5"/>
  <c r="D802" i="5"/>
  <c r="D801" i="5"/>
  <c r="D800" i="5"/>
  <c r="D799" i="5"/>
  <c r="D798" i="5"/>
  <c r="D797" i="5"/>
  <c r="D796" i="5"/>
  <c r="D795" i="5"/>
  <c r="D794" i="5"/>
  <c r="D793" i="5"/>
  <c r="D792" i="5"/>
  <c r="D791" i="5"/>
  <c r="D790" i="5"/>
  <c r="D789" i="5"/>
  <c r="D788" i="5"/>
  <c r="D787" i="5"/>
  <c r="D786" i="5"/>
  <c r="D785" i="5"/>
  <c r="D784" i="5"/>
  <c r="D783" i="5"/>
  <c r="D782" i="5"/>
  <c r="D781" i="5"/>
  <c r="D780" i="5"/>
  <c r="D779" i="5"/>
  <c r="D778" i="5"/>
  <c r="D777" i="5"/>
  <c r="D776" i="5"/>
  <c r="D775" i="5"/>
  <c r="D774" i="5"/>
  <c r="D773" i="5"/>
  <c r="D772" i="5"/>
  <c r="D771" i="5"/>
  <c r="D770" i="5"/>
  <c r="D769" i="5"/>
  <c r="D768" i="5"/>
  <c r="D767" i="5"/>
  <c r="D766" i="5"/>
  <c r="D765" i="5"/>
  <c r="D764" i="5"/>
  <c r="D763" i="5"/>
  <c r="D762" i="5"/>
  <c r="D761" i="5"/>
  <c r="D760" i="5"/>
  <c r="D759" i="5"/>
  <c r="D758" i="5"/>
  <c r="D757" i="5"/>
  <c r="D756" i="5"/>
  <c r="D755" i="5"/>
  <c r="D754" i="5"/>
  <c r="D753" i="5"/>
  <c r="D752" i="5"/>
  <c r="D751" i="5"/>
  <c r="D750" i="5"/>
  <c r="D749" i="5"/>
  <c r="D748" i="5"/>
  <c r="D747" i="5"/>
  <c r="D746" i="5"/>
  <c r="D745" i="5"/>
  <c r="D744" i="5"/>
  <c r="D743" i="5"/>
  <c r="D742" i="5"/>
  <c r="D741" i="5"/>
  <c r="D740" i="5"/>
  <c r="D739" i="5"/>
  <c r="D738" i="5"/>
  <c r="D737" i="5"/>
  <c r="D736" i="5"/>
  <c r="D735" i="5"/>
  <c r="D734" i="5"/>
  <c r="D733" i="5"/>
  <c r="D732" i="5"/>
  <c r="D731" i="5"/>
  <c r="D730" i="5"/>
  <c r="D729" i="5"/>
  <c r="D728" i="5"/>
  <c r="D727" i="5"/>
  <c r="D726" i="5"/>
  <c r="D725" i="5"/>
  <c r="D724" i="5"/>
  <c r="D723" i="5"/>
  <c r="D722" i="5"/>
  <c r="D721" i="5"/>
  <c r="D720" i="5"/>
  <c r="D719" i="5"/>
  <c r="D718" i="5"/>
  <c r="D717" i="5"/>
  <c r="D716" i="5"/>
  <c r="D715" i="5"/>
  <c r="D714" i="5"/>
  <c r="D713" i="5"/>
  <c r="D712" i="5"/>
  <c r="D711" i="5"/>
  <c r="D710" i="5"/>
  <c r="D709" i="5"/>
  <c r="D708" i="5"/>
  <c r="D707" i="5"/>
  <c r="D706" i="5"/>
  <c r="D705" i="5"/>
  <c r="D704" i="5"/>
  <c r="D703" i="5"/>
  <c r="D702" i="5"/>
  <c r="D701" i="5"/>
  <c r="D700" i="5"/>
  <c r="D699" i="5"/>
  <c r="D698" i="5"/>
  <c r="D697" i="5"/>
  <c r="D696" i="5"/>
  <c r="D695" i="5"/>
  <c r="D694" i="5"/>
  <c r="D693" i="5"/>
  <c r="D692" i="5"/>
  <c r="D691" i="5"/>
  <c r="D690" i="5"/>
  <c r="D689" i="5"/>
  <c r="D688" i="5"/>
  <c r="D687" i="5"/>
  <c r="D686" i="5"/>
  <c r="D685" i="5"/>
  <c r="D684" i="5"/>
  <c r="D683" i="5"/>
  <c r="D682" i="5"/>
  <c r="D681" i="5"/>
  <c r="D680" i="5"/>
  <c r="D679" i="5"/>
  <c r="D678" i="5"/>
  <c r="D677" i="5"/>
  <c r="D676" i="5"/>
  <c r="D675" i="5"/>
  <c r="D674" i="5"/>
  <c r="D673" i="5"/>
  <c r="D672" i="5"/>
  <c r="D671" i="5"/>
  <c r="D670" i="5"/>
  <c r="D669" i="5"/>
  <c r="D668" i="5"/>
  <c r="D667" i="5"/>
  <c r="D666" i="5"/>
  <c r="D665" i="5"/>
  <c r="D664" i="5"/>
  <c r="D663" i="5"/>
  <c r="D662" i="5"/>
  <c r="D661" i="5"/>
  <c r="D660" i="5"/>
  <c r="D659" i="5"/>
  <c r="D658" i="5"/>
  <c r="D657" i="5"/>
  <c r="D656" i="5"/>
  <c r="D655" i="5"/>
  <c r="D654" i="5"/>
  <c r="D653" i="5"/>
  <c r="D652" i="5"/>
  <c r="D651" i="5"/>
  <c r="D650" i="5"/>
  <c r="D649" i="5"/>
  <c r="D648" i="5"/>
  <c r="D647" i="5"/>
  <c r="D646" i="5"/>
  <c r="D645" i="5"/>
  <c r="D644" i="5"/>
  <c r="D643" i="5"/>
  <c r="D642" i="5"/>
  <c r="D641" i="5"/>
  <c r="D640" i="5"/>
  <c r="D639" i="5"/>
  <c r="D638" i="5"/>
  <c r="D637" i="5"/>
  <c r="D636" i="5"/>
  <c r="D635" i="5"/>
  <c r="D634" i="5"/>
  <c r="D633" i="5"/>
  <c r="D632" i="5"/>
  <c r="D631" i="5"/>
  <c r="D630" i="5"/>
  <c r="D629" i="5"/>
  <c r="D628" i="5"/>
  <c r="D627" i="5"/>
  <c r="D626" i="5"/>
  <c r="D625" i="5"/>
  <c r="D624" i="5"/>
  <c r="D623" i="5"/>
  <c r="D622" i="5"/>
  <c r="D621" i="5"/>
  <c r="D620" i="5"/>
  <c r="D619" i="5"/>
  <c r="D618" i="5"/>
  <c r="D617" i="5"/>
  <c r="D616" i="5"/>
  <c r="D615" i="5"/>
  <c r="D614" i="5"/>
  <c r="D613" i="5"/>
  <c r="D612" i="5"/>
  <c r="D611" i="5"/>
  <c r="D610" i="5"/>
  <c r="D609" i="5"/>
  <c r="D608" i="5"/>
  <c r="D607" i="5"/>
  <c r="D606" i="5"/>
  <c r="D605" i="5"/>
  <c r="D604" i="5"/>
  <c r="D603" i="5"/>
  <c r="D602" i="5"/>
  <c r="D601" i="5"/>
  <c r="D600" i="5"/>
  <c r="D599" i="5"/>
  <c r="D598" i="5"/>
  <c r="D597" i="5"/>
  <c r="D596" i="5"/>
  <c r="D595" i="5"/>
  <c r="D594" i="5"/>
  <c r="D593" i="5"/>
  <c r="D592" i="5"/>
  <c r="D591" i="5"/>
  <c r="D590" i="5"/>
  <c r="D589" i="5"/>
  <c r="D588" i="5"/>
  <c r="D587" i="5"/>
  <c r="D586" i="5"/>
  <c r="D585" i="5"/>
  <c r="D584" i="5"/>
  <c r="D583" i="5"/>
  <c r="D582" i="5"/>
  <c r="D581" i="5"/>
  <c r="D580" i="5"/>
  <c r="D579" i="5"/>
  <c r="D578" i="5"/>
  <c r="D577" i="5"/>
  <c r="D576" i="5"/>
  <c r="D575" i="5"/>
  <c r="D574" i="5"/>
  <c r="D573" i="5"/>
  <c r="D572" i="5"/>
  <c r="D571" i="5"/>
  <c r="D570" i="5"/>
  <c r="D569" i="5"/>
  <c r="D568" i="5"/>
  <c r="D567" i="5"/>
  <c r="D566" i="5"/>
  <c r="D565" i="5"/>
  <c r="D564" i="5"/>
  <c r="D563" i="5"/>
  <c r="D562" i="5"/>
  <c r="D561" i="5"/>
  <c r="D560" i="5"/>
  <c r="D559" i="5"/>
  <c r="D558" i="5"/>
  <c r="D557" i="5"/>
  <c r="D556" i="5"/>
  <c r="D555" i="5"/>
  <c r="D554" i="5"/>
  <c r="D553" i="5"/>
  <c r="D552" i="5"/>
  <c r="D551" i="5"/>
  <c r="D550" i="5"/>
  <c r="D549" i="5"/>
  <c r="D548" i="5"/>
  <c r="D547" i="5"/>
  <c r="D546" i="5"/>
  <c r="D545" i="5"/>
  <c r="D544" i="5"/>
  <c r="D543" i="5"/>
  <c r="D542" i="5"/>
  <c r="D541" i="5"/>
  <c r="D540" i="5"/>
  <c r="D539" i="5"/>
  <c r="D538" i="5"/>
  <c r="D537" i="5"/>
  <c r="D536" i="5"/>
  <c r="D535" i="5"/>
  <c r="D534" i="5"/>
  <c r="D533" i="5"/>
  <c r="D532" i="5"/>
  <c r="D531" i="5"/>
  <c r="D530" i="5"/>
  <c r="D529" i="5"/>
  <c r="D528" i="5"/>
  <c r="D527" i="5"/>
  <c r="D526" i="5"/>
  <c r="D525" i="5"/>
  <c r="D524" i="5"/>
  <c r="D523" i="5"/>
  <c r="D522" i="5"/>
  <c r="D521" i="5"/>
  <c r="D520" i="5"/>
  <c r="D519" i="5"/>
  <c r="D518" i="5"/>
  <c r="D517" i="5"/>
  <c r="D516" i="5"/>
  <c r="D515" i="5"/>
  <c r="D514" i="5"/>
  <c r="D513" i="5"/>
  <c r="D512" i="5"/>
  <c r="D511" i="5"/>
  <c r="D510" i="5"/>
  <c r="D509" i="5"/>
  <c r="D508" i="5"/>
  <c r="D507" i="5"/>
  <c r="D506" i="5"/>
  <c r="D505" i="5"/>
  <c r="D504" i="5"/>
  <c r="D503" i="5"/>
  <c r="D502" i="5"/>
  <c r="D501" i="5"/>
  <c r="D500" i="5"/>
  <c r="D499" i="5"/>
  <c r="D498" i="5"/>
  <c r="D497" i="5"/>
  <c r="D496" i="5"/>
  <c r="D495" i="5"/>
  <c r="D494" i="5"/>
  <c r="D493" i="5"/>
  <c r="D492" i="5"/>
  <c r="D491" i="5"/>
  <c r="D490" i="5"/>
  <c r="D489" i="5"/>
  <c r="D488" i="5"/>
  <c r="D487" i="5"/>
  <c r="D486" i="5"/>
  <c r="D485" i="5"/>
  <c r="D484" i="5"/>
  <c r="D483" i="5"/>
  <c r="D482" i="5"/>
  <c r="D481" i="5"/>
  <c r="D480" i="5"/>
  <c r="D479" i="5"/>
  <c r="D478" i="5"/>
  <c r="D477" i="5"/>
  <c r="D476" i="5"/>
  <c r="D475" i="5"/>
  <c r="D474" i="5"/>
  <c r="D473" i="5"/>
  <c r="D472" i="5"/>
  <c r="D471" i="5"/>
  <c r="D470" i="5"/>
  <c r="D469" i="5"/>
  <c r="D468" i="5"/>
  <c r="D467" i="5"/>
  <c r="D466" i="5"/>
  <c r="D465" i="5"/>
  <c r="D464" i="5"/>
  <c r="D463" i="5"/>
  <c r="D462" i="5"/>
  <c r="D461" i="5"/>
  <c r="D460" i="5"/>
  <c r="D459" i="5"/>
  <c r="D458" i="5"/>
  <c r="D457" i="5"/>
  <c r="D456" i="5"/>
  <c r="D455" i="5"/>
  <c r="D454" i="5"/>
  <c r="D453" i="5"/>
  <c r="D452" i="5"/>
  <c r="D451" i="5"/>
  <c r="D450" i="5"/>
  <c r="D449" i="5"/>
  <c r="D448" i="5"/>
  <c r="D447" i="5"/>
  <c r="D446" i="5"/>
  <c r="D445" i="5"/>
  <c r="D444" i="5"/>
  <c r="D443" i="5"/>
  <c r="D442" i="5"/>
  <c r="D441" i="5"/>
  <c r="D440" i="5"/>
  <c r="D439" i="5"/>
  <c r="D438" i="5"/>
  <c r="D437" i="5"/>
  <c r="D436" i="5"/>
  <c r="D435" i="5"/>
  <c r="D434" i="5"/>
  <c r="D433" i="5"/>
  <c r="D432" i="5"/>
  <c r="D431" i="5"/>
  <c r="D430" i="5"/>
  <c r="D429" i="5"/>
  <c r="D428" i="5"/>
  <c r="D427" i="5"/>
  <c r="D426" i="5"/>
  <c r="D425" i="5"/>
  <c r="D424" i="5"/>
  <c r="D423" i="5"/>
  <c r="D422" i="5"/>
  <c r="D421" i="5"/>
  <c r="D420" i="5"/>
  <c r="D419" i="5"/>
  <c r="D418" i="5"/>
  <c r="D417" i="5"/>
  <c r="D416" i="5"/>
  <c r="D415" i="5"/>
  <c r="D414" i="5"/>
  <c r="D413" i="5"/>
  <c r="D412" i="5"/>
  <c r="D411" i="5"/>
  <c r="D410" i="5"/>
  <c r="D409" i="5"/>
  <c r="D408" i="5"/>
  <c r="D407" i="5"/>
  <c r="D406" i="5"/>
  <c r="D405" i="5"/>
  <c r="D404" i="5"/>
  <c r="D403" i="5"/>
  <c r="D402" i="5"/>
  <c r="D401" i="5"/>
  <c r="D400" i="5"/>
  <c r="D399" i="5"/>
  <c r="D398" i="5"/>
  <c r="D397" i="5"/>
  <c r="D396" i="5"/>
  <c r="D395" i="5"/>
  <c r="D394" i="5"/>
  <c r="D393" i="5"/>
  <c r="D392" i="5"/>
  <c r="D391" i="5"/>
  <c r="D390" i="5"/>
  <c r="D389" i="5"/>
  <c r="D388" i="5"/>
  <c r="D387" i="5"/>
  <c r="D386" i="5"/>
  <c r="D385" i="5"/>
  <c r="D384" i="5"/>
  <c r="D383" i="5"/>
  <c r="D382" i="5"/>
  <c r="D381" i="5"/>
  <c r="D380" i="5"/>
  <c r="D379" i="5"/>
  <c r="D378" i="5"/>
  <c r="D377" i="5"/>
  <c r="D376" i="5"/>
  <c r="D375" i="5"/>
  <c r="D374" i="5"/>
  <c r="D373" i="5"/>
  <c r="D372" i="5"/>
  <c r="D371" i="5"/>
  <c r="D370" i="5"/>
  <c r="D369" i="5"/>
  <c r="D368" i="5"/>
  <c r="D367" i="5"/>
  <c r="D366" i="5"/>
  <c r="D365" i="5"/>
  <c r="D364" i="5"/>
  <c r="D363" i="5"/>
  <c r="D362" i="5"/>
  <c r="D361" i="5"/>
  <c r="D360" i="5"/>
  <c r="D359" i="5"/>
  <c r="D358" i="5"/>
  <c r="D357" i="5"/>
  <c r="D356" i="5"/>
  <c r="D355" i="5"/>
  <c r="D354" i="5"/>
  <c r="D353" i="5"/>
  <c r="D352" i="5"/>
  <c r="D351" i="5"/>
  <c r="D350" i="5"/>
  <c r="D349" i="5"/>
  <c r="D348" i="5"/>
  <c r="D347" i="5"/>
  <c r="D346" i="5"/>
  <c r="D345" i="5"/>
  <c r="D344" i="5"/>
  <c r="D343" i="5"/>
  <c r="D342" i="5"/>
  <c r="D341" i="5"/>
  <c r="D340" i="5"/>
  <c r="D339" i="5"/>
  <c r="D338" i="5"/>
  <c r="D337" i="5"/>
  <c r="D336" i="5"/>
  <c r="D335" i="5"/>
  <c r="D334" i="5"/>
  <c r="D333" i="5"/>
  <c r="D332" i="5"/>
  <c r="D331" i="5"/>
  <c r="D330" i="5"/>
  <c r="D329" i="5"/>
  <c r="D328" i="5"/>
  <c r="D327" i="5"/>
  <c r="D326" i="5"/>
  <c r="D325" i="5"/>
  <c r="D324" i="5"/>
  <c r="D323" i="5"/>
  <c r="D322" i="5"/>
  <c r="D321" i="5"/>
  <c r="D320" i="5"/>
  <c r="D319" i="5"/>
  <c r="D318" i="5"/>
  <c r="D317" i="5"/>
  <c r="D316" i="5"/>
  <c r="D315" i="5"/>
  <c r="D314" i="5"/>
  <c r="D313" i="5"/>
  <c r="D312" i="5"/>
  <c r="D311" i="5"/>
  <c r="D310" i="5"/>
  <c r="D309" i="5"/>
  <c r="D308" i="5"/>
  <c r="D307" i="5"/>
  <c r="D306" i="5"/>
  <c r="D305" i="5"/>
  <c r="D304" i="5"/>
  <c r="D303" i="5"/>
  <c r="D302" i="5"/>
  <c r="D301" i="5"/>
  <c r="D300" i="5"/>
  <c r="D299" i="5"/>
  <c r="D298" i="5"/>
  <c r="D297" i="5"/>
  <c r="D296" i="5"/>
  <c r="D295" i="5"/>
  <c r="D294" i="5"/>
  <c r="D293" i="5"/>
  <c r="D292" i="5"/>
  <c r="D291" i="5"/>
  <c r="D290" i="5"/>
  <c r="D289" i="5"/>
  <c r="D288" i="5"/>
  <c r="D287" i="5"/>
  <c r="D286" i="5"/>
  <c r="D285" i="5"/>
  <c r="D284" i="5"/>
  <c r="D283" i="5"/>
  <c r="D282" i="5"/>
  <c r="D281" i="5"/>
  <c r="D280" i="5"/>
  <c r="D279" i="5"/>
  <c r="D278" i="5"/>
  <c r="D277" i="5"/>
  <c r="D276" i="5"/>
  <c r="D275" i="5"/>
  <c r="D274" i="5"/>
  <c r="D273" i="5"/>
  <c r="D272" i="5"/>
  <c r="D271" i="5"/>
  <c r="D270" i="5"/>
  <c r="D269" i="5"/>
  <c r="D268" i="5"/>
  <c r="D267" i="5"/>
  <c r="D266" i="5"/>
  <c r="D265" i="5"/>
  <c r="D264" i="5"/>
  <c r="D263" i="5"/>
  <c r="D262" i="5"/>
  <c r="D261" i="5"/>
  <c r="D260" i="5"/>
  <c r="D259" i="5"/>
  <c r="D258" i="5"/>
  <c r="D257" i="5"/>
  <c r="D256" i="5"/>
  <c r="D255" i="5"/>
  <c r="D254" i="5"/>
  <c r="D253" i="5"/>
  <c r="D252" i="5"/>
  <c r="D251" i="5"/>
  <c r="D250" i="5"/>
  <c r="D249" i="5"/>
  <c r="D248" i="5"/>
  <c r="D247" i="5"/>
  <c r="D246" i="5"/>
  <c r="D245" i="5"/>
  <c r="D244" i="5"/>
  <c r="D243" i="5"/>
  <c r="D242" i="5"/>
  <c r="D241" i="5"/>
  <c r="D240" i="5"/>
  <c r="D239" i="5"/>
  <c r="D238" i="5"/>
  <c r="D237" i="5"/>
  <c r="D236" i="5"/>
  <c r="D235" i="5"/>
  <c r="D234" i="5"/>
  <c r="D233" i="5"/>
  <c r="D232" i="5"/>
  <c r="D231" i="5"/>
  <c r="D230" i="5"/>
  <c r="D229" i="5"/>
  <c r="D228" i="5"/>
  <c r="D227" i="5"/>
  <c r="D226" i="5"/>
  <c r="D225" i="5"/>
  <c r="D224" i="5"/>
  <c r="D223" i="5"/>
  <c r="D222" i="5"/>
  <c r="D221" i="5"/>
  <c r="D220" i="5"/>
  <c r="D219" i="5"/>
  <c r="D218" i="5"/>
  <c r="D217" i="5"/>
  <c r="D216" i="5"/>
  <c r="D215" i="5"/>
  <c r="D214" i="5"/>
  <c r="D213" i="5"/>
  <c r="D212" i="5"/>
  <c r="D211" i="5"/>
  <c r="D210" i="5"/>
  <c r="D209" i="5"/>
  <c r="D208" i="5"/>
  <c r="D207" i="5"/>
  <c r="D206" i="5"/>
  <c r="D205" i="5"/>
  <c r="D204" i="5"/>
  <c r="D203" i="5"/>
  <c r="D202" i="5"/>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C2000" i="5"/>
  <c r="C1999" i="5"/>
  <c r="C1998" i="5"/>
  <c r="C1997" i="5"/>
  <c r="C1996" i="5"/>
  <c r="C1995" i="5"/>
  <c r="C1994" i="5"/>
  <c r="C1993" i="5"/>
  <c r="C1992" i="5"/>
  <c r="C1991" i="5"/>
  <c r="C1990" i="5"/>
  <c r="C1989" i="5"/>
  <c r="C1988" i="5"/>
  <c r="C1987" i="5"/>
  <c r="C1986" i="5"/>
  <c r="C1985" i="5"/>
  <c r="C1984" i="5"/>
  <c r="C1983" i="5"/>
  <c r="C1982" i="5"/>
  <c r="C1981" i="5"/>
  <c r="C1980" i="5"/>
  <c r="C1979" i="5"/>
  <c r="C1978" i="5"/>
  <c r="C1977" i="5"/>
  <c r="C1976" i="5"/>
  <c r="C1975" i="5"/>
  <c r="C1974" i="5"/>
  <c r="C1973" i="5"/>
  <c r="C1972" i="5"/>
  <c r="C1971" i="5"/>
  <c r="C1970" i="5"/>
  <c r="C1969" i="5"/>
  <c r="C1968" i="5"/>
  <c r="C1967" i="5"/>
  <c r="C1966" i="5"/>
  <c r="C1965" i="5"/>
  <c r="C1964" i="5"/>
  <c r="C1963" i="5"/>
  <c r="C1962" i="5"/>
  <c r="C1961" i="5"/>
  <c r="C1960" i="5"/>
  <c r="C1959" i="5"/>
  <c r="C1958" i="5"/>
  <c r="C1957" i="5"/>
  <c r="C1956" i="5"/>
  <c r="C1955" i="5"/>
  <c r="C1954" i="5"/>
  <c r="C1953" i="5"/>
  <c r="C1952" i="5"/>
  <c r="C1951" i="5"/>
  <c r="C1950" i="5"/>
  <c r="C1949" i="5"/>
  <c r="C1948" i="5"/>
  <c r="C1947" i="5"/>
  <c r="C1946" i="5"/>
  <c r="C1945" i="5"/>
  <c r="C1944" i="5"/>
  <c r="C1943" i="5"/>
  <c r="C1942" i="5"/>
  <c r="C1941" i="5"/>
  <c r="C1940" i="5"/>
  <c r="C1939" i="5"/>
  <c r="C1938" i="5"/>
  <c r="C1937" i="5"/>
  <c r="C1936" i="5"/>
  <c r="C1935" i="5"/>
  <c r="C1934" i="5"/>
  <c r="C1933" i="5"/>
  <c r="C1932" i="5"/>
  <c r="C1931" i="5"/>
  <c r="C1930" i="5"/>
  <c r="C1929" i="5"/>
  <c r="C1928" i="5"/>
  <c r="C1927" i="5"/>
  <c r="C1926" i="5"/>
  <c r="C1925" i="5"/>
  <c r="C1924" i="5"/>
  <c r="C1923" i="5"/>
  <c r="C1922" i="5"/>
  <c r="C1921" i="5"/>
  <c r="C1920" i="5"/>
  <c r="C1919" i="5"/>
  <c r="C1918" i="5"/>
  <c r="C1917" i="5"/>
  <c r="C1916" i="5"/>
  <c r="C1915" i="5"/>
  <c r="C1914" i="5"/>
  <c r="C1913" i="5"/>
  <c r="C1912" i="5"/>
  <c r="C1911" i="5"/>
  <c r="C1910" i="5"/>
  <c r="C1909" i="5"/>
  <c r="C1908" i="5"/>
  <c r="C1907" i="5"/>
  <c r="C1906" i="5"/>
  <c r="C1905" i="5"/>
  <c r="C1904" i="5"/>
  <c r="C1903" i="5"/>
  <c r="C1902" i="5"/>
  <c r="C1901" i="5"/>
  <c r="C1900" i="5"/>
  <c r="C1899" i="5"/>
  <c r="C1898" i="5"/>
  <c r="C1897" i="5"/>
  <c r="C1896" i="5"/>
  <c r="C1895" i="5"/>
  <c r="C1894" i="5"/>
  <c r="C1893" i="5"/>
  <c r="C1892" i="5"/>
  <c r="C1891" i="5"/>
  <c r="C1890" i="5"/>
  <c r="C1889" i="5"/>
  <c r="C1888" i="5"/>
  <c r="C1887" i="5"/>
  <c r="C1886" i="5"/>
  <c r="C1885" i="5"/>
  <c r="C1884" i="5"/>
  <c r="C1883" i="5"/>
  <c r="C1882" i="5"/>
  <c r="C1881" i="5"/>
  <c r="C1880" i="5"/>
  <c r="C1879" i="5"/>
  <c r="C1878" i="5"/>
  <c r="C1877" i="5"/>
  <c r="C1876" i="5"/>
  <c r="C1875" i="5"/>
  <c r="C1874" i="5"/>
  <c r="C1873" i="5"/>
  <c r="C1872" i="5"/>
  <c r="C1871" i="5"/>
  <c r="C1870" i="5"/>
  <c r="C1869" i="5"/>
  <c r="C1868" i="5"/>
  <c r="C1867" i="5"/>
  <c r="C1866" i="5"/>
  <c r="C1865" i="5"/>
  <c r="C1864" i="5"/>
  <c r="C1863" i="5"/>
  <c r="C1862" i="5"/>
  <c r="C1861" i="5"/>
  <c r="C1860" i="5"/>
  <c r="C1859" i="5"/>
  <c r="C1858" i="5"/>
  <c r="C1857" i="5"/>
  <c r="C1856" i="5"/>
  <c r="C1855" i="5"/>
  <c r="C1854" i="5"/>
  <c r="C1853" i="5"/>
  <c r="C1852" i="5"/>
  <c r="C1851" i="5"/>
  <c r="C1850" i="5"/>
  <c r="C1849" i="5"/>
  <c r="C1848" i="5"/>
  <c r="C1847" i="5"/>
  <c r="C1846" i="5"/>
  <c r="C1845" i="5"/>
  <c r="C1844" i="5"/>
  <c r="C1843" i="5"/>
  <c r="C1842" i="5"/>
  <c r="C1841" i="5"/>
  <c r="C1840" i="5"/>
  <c r="C1839" i="5"/>
  <c r="C1838" i="5"/>
  <c r="C1837" i="5"/>
  <c r="C1836" i="5"/>
  <c r="C1835" i="5"/>
  <c r="C1834" i="5"/>
  <c r="C1833" i="5"/>
  <c r="C1832" i="5"/>
  <c r="C1831" i="5"/>
  <c r="C1830" i="5"/>
  <c r="C1829" i="5"/>
  <c r="C1828" i="5"/>
  <c r="C1827" i="5"/>
  <c r="C1826" i="5"/>
  <c r="C1825" i="5"/>
  <c r="C1824" i="5"/>
  <c r="C1823" i="5"/>
  <c r="C1822" i="5"/>
  <c r="C1821" i="5"/>
  <c r="C1820" i="5"/>
  <c r="C1819" i="5"/>
  <c r="C1818" i="5"/>
  <c r="C1817" i="5"/>
  <c r="C1816" i="5"/>
  <c r="C1815" i="5"/>
  <c r="C1814" i="5"/>
  <c r="C1813" i="5"/>
  <c r="C1812" i="5"/>
  <c r="C1811" i="5"/>
  <c r="C1810" i="5"/>
  <c r="C1809" i="5"/>
  <c r="C1808" i="5"/>
  <c r="C1807" i="5"/>
  <c r="C1806" i="5"/>
  <c r="C1805" i="5"/>
  <c r="C1804" i="5"/>
  <c r="C1803" i="5"/>
  <c r="C1802" i="5"/>
  <c r="C1801" i="5"/>
  <c r="C1800" i="5"/>
  <c r="C1799" i="5"/>
  <c r="C1798" i="5"/>
  <c r="C1797" i="5"/>
  <c r="C1796" i="5"/>
  <c r="C1795" i="5"/>
  <c r="C1794" i="5"/>
  <c r="C1793" i="5"/>
  <c r="C1792" i="5"/>
  <c r="C1791" i="5"/>
  <c r="C1790" i="5"/>
  <c r="C1789" i="5"/>
  <c r="C1788" i="5"/>
  <c r="C1787" i="5"/>
  <c r="C1786" i="5"/>
  <c r="C1785" i="5"/>
  <c r="C1784" i="5"/>
  <c r="C1783" i="5"/>
  <c r="C1782" i="5"/>
  <c r="C1781" i="5"/>
  <c r="C1780" i="5"/>
  <c r="C1779" i="5"/>
  <c r="C1778" i="5"/>
  <c r="C1777" i="5"/>
  <c r="C1776" i="5"/>
  <c r="C1775" i="5"/>
  <c r="C1774" i="5"/>
  <c r="C1773" i="5"/>
  <c r="C1772" i="5"/>
  <c r="C1771" i="5"/>
  <c r="C1770" i="5"/>
  <c r="C1769" i="5"/>
  <c r="C1768" i="5"/>
  <c r="C1767" i="5"/>
  <c r="C1766" i="5"/>
  <c r="C1765" i="5"/>
  <c r="C1764" i="5"/>
  <c r="C1763" i="5"/>
  <c r="C1762" i="5"/>
  <c r="C1761" i="5"/>
  <c r="C1760" i="5"/>
  <c r="C1759" i="5"/>
  <c r="C1758" i="5"/>
  <c r="C1757" i="5"/>
  <c r="C1756" i="5"/>
  <c r="C1755" i="5"/>
  <c r="C1754" i="5"/>
  <c r="C1753" i="5"/>
  <c r="C1752" i="5"/>
  <c r="C1751" i="5"/>
  <c r="C1750" i="5"/>
  <c r="C1749" i="5"/>
  <c r="C1748" i="5"/>
  <c r="C1747" i="5"/>
  <c r="C1746" i="5"/>
  <c r="C1745" i="5"/>
  <c r="C1744" i="5"/>
  <c r="C1743" i="5"/>
  <c r="C1742" i="5"/>
  <c r="C1741" i="5"/>
  <c r="C1740" i="5"/>
  <c r="C1739" i="5"/>
  <c r="C1738" i="5"/>
  <c r="C1737" i="5"/>
  <c r="C1736" i="5"/>
  <c r="C1735" i="5"/>
  <c r="C1734" i="5"/>
  <c r="C1733" i="5"/>
  <c r="C1732" i="5"/>
  <c r="C1731" i="5"/>
  <c r="C1730" i="5"/>
  <c r="C1729" i="5"/>
  <c r="C1728" i="5"/>
  <c r="C1727" i="5"/>
  <c r="C1726" i="5"/>
  <c r="C1725" i="5"/>
  <c r="C1724" i="5"/>
  <c r="C1723" i="5"/>
  <c r="C1722" i="5"/>
  <c r="C1721" i="5"/>
  <c r="C1720" i="5"/>
  <c r="C1719" i="5"/>
  <c r="C1718" i="5"/>
  <c r="C1717" i="5"/>
  <c r="C1716" i="5"/>
  <c r="C1715" i="5"/>
  <c r="C1714" i="5"/>
  <c r="C1713" i="5"/>
  <c r="C1712" i="5"/>
  <c r="C1711" i="5"/>
  <c r="C1710" i="5"/>
  <c r="C1709" i="5"/>
  <c r="C1708" i="5"/>
  <c r="C1707" i="5"/>
  <c r="C1706" i="5"/>
  <c r="C1705" i="5"/>
  <c r="C1704" i="5"/>
  <c r="C1703" i="5"/>
  <c r="C1702" i="5"/>
  <c r="C1701" i="5"/>
  <c r="C1700" i="5"/>
  <c r="C1699" i="5"/>
  <c r="C1698" i="5"/>
  <c r="C1697" i="5"/>
  <c r="C1696" i="5"/>
  <c r="C1695" i="5"/>
  <c r="C1694" i="5"/>
  <c r="C1693" i="5"/>
  <c r="C1692" i="5"/>
  <c r="C1691" i="5"/>
  <c r="C1690" i="5"/>
  <c r="C1689" i="5"/>
  <c r="C1688" i="5"/>
  <c r="C1687" i="5"/>
  <c r="C1686" i="5"/>
  <c r="C1685" i="5"/>
  <c r="C1684" i="5"/>
  <c r="C1683" i="5"/>
  <c r="C1682" i="5"/>
  <c r="C1681" i="5"/>
  <c r="C1680" i="5"/>
  <c r="C1679" i="5"/>
  <c r="C1678" i="5"/>
  <c r="C1677" i="5"/>
  <c r="C1676" i="5"/>
  <c r="C1675" i="5"/>
  <c r="C1674" i="5"/>
  <c r="C1673" i="5"/>
  <c r="C1672" i="5"/>
  <c r="C1671" i="5"/>
  <c r="C1670" i="5"/>
  <c r="C1669" i="5"/>
  <c r="C1668" i="5"/>
  <c r="C1667" i="5"/>
  <c r="C1666" i="5"/>
  <c r="C1665" i="5"/>
  <c r="C1664" i="5"/>
  <c r="C1663" i="5"/>
  <c r="C1662" i="5"/>
  <c r="C1661" i="5"/>
  <c r="C1660" i="5"/>
  <c r="C1659" i="5"/>
  <c r="C1658" i="5"/>
  <c r="C1657" i="5"/>
  <c r="C1656" i="5"/>
  <c r="C1655" i="5"/>
  <c r="C1654" i="5"/>
  <c r="C1653" i="5"/>
  <c r="C1652" i="5"/>
  <c r="C1651" i="5"/>
  <c r="C1650" i="5"/>
  <c r="C1649" i="5"/>
  <c r="C1648" i="5"/>
  <c r="C1647" i="5"/>
  <c r="C1646" i="5"/>
  <c r="C1645" i="5"/>
  <c r="C1644" i="5"/>
  <c r="C1643" i="5"/>
  <c r="C1642" i="5"/>
  <c r="C1641" i="5"/>
  <c r="C1640" i="5"/>
  <c r="C1639" i="5"/>
  <c r="C1638" i="5"/>
  <c r="C1637" i="5"/>
  <c r="C1636" i="5"/>
  <c r="C1635" i="5"/>
  <c r="C1634" i="5"/>
  <c r="C1633" i="5"/>
  <c r="C1632" i="5"/>
  <c r="C1631" i="5"/>
  <c r="C1630" i="5"/>
  <c r="C1629" i="5"/>
  <c r="C1628" i="5"/>
  <c r="C1627" i="5"/>
  <c r="C1626" i="5"/>
  <c r="C1625" i="5"/>
  <c r="C1624" i="5"/>
  <c r="C1623" i="5"/>
  <c r="C1622" i="5"/>
  <c r="C1621" i="5"/>
  <c r="C1620" i="5"/>
  <c r="C1619" i="5"/>
  <c r="C1618" i="5"/>
  <c r="C1617" i="5"/>
  <c r="C1616" i="5"/>
  <c r="C1615" i="5"/>
  <c r="C1614" i="5"/>
  <c r="C1613" i="5"/>
  <c r="C1612" i="5"/>
  <c r="C1611" i="5"/>
  <c r="C1610" i="5"/>
  <c r="C1609" i="5"/>
  <c r="C1608" i="5"/>
  <c r="C1607" i="5"/>
  <c r="C1606" i="5"/>
  <c r="C1605" i="5"/>
  <c r="C1604" i="5"/>
  <c r="C1603" i="5"/>
  <c r="C1602" i="5"/>
  <c r="C1601" i="5"/>
  <c r="C1600" i="5"/>
  <c r="C1599" i="5"/>
  <c r="C1598" i="5"/>
  <c r="C1597" i="5"/>
  <c r="C1596" i="5"/>
  <c r="C1595" i="5"/>
  <c r="C1594" i="5"/>
  <c r="C1593" i="5"/>
  <c r="C1592" i="5"/>
  <c r="C1591" i="5"/>
  <c r="C1590" i="5"/>
  <c r="C1589" i="5"/>
  <c r="C1588" i="5"/>
  <c r="C1587" i="5"/>
  <c r="C1586" i="5"/>
  <c r="C1585" i="5"/>
  <c r="C1584" i="5"/>
  <c r="C1583" i="5"/>
  <c r="C1582" i="5"/>
  <c r="C1581" i="5"/>
  <c r="C1580" i="5"/>
  <c r="C1579" i="5"/>
  <c r="C1578" i="5"/>
  <c r="C1577" i="5"/>
  <c r="C1576" i="5"/>
  <c r="C1575" i="5"/>
  <c r="C1574" i="5"/>
  <c r="C1573" i="5"/>
  <c r="C1572" i="5"/>
  <c r="C1571" i="5"/>
  <c r="C1570" i="5"/>
  <c r="C1569" i="5"/>
  <c r="C1568" i="5"/>
  <c r="C1567" i="5"/>
  <c r="C1566" i="5"/>
  <c r="C1565" i="5"/>
  <c r="C1564" i="5"/>
  <c r="C1563" i="5"/>
  <c r="C1562" i="5"/>
  <c r="C1561" i="5"/>
  <c r="C1560" i="5"/>
  <c r="C1559" i="5"/>
  <c r="C1558" i="5"/>
  <c r="C1557" i="5"/>
  <c r="C1556" i="5"/>
  <c r="C1555" i="5"/>
  <c r="C1554" i="5"/>
  <c r="C1553" i="5"/>
  <c r="C1552" i="5"/>
  <c r="C1551" i="5"/>
  <c r="C1550" i="5"/>
  <c r="C1549" i="5"/>
  <c r="C1548" i="5"/>
  <c r="C1547" i="5"/>
  <c r="C1546" i="5"/>
  <c r="C1545" i="5"/>
  <c r="C1544" i="5"/>
  <c r="C1543" i="5"/>
  <c r="C1542" i="5"/>
  <c r="C1541" i="5"/>
  <c r="C1540" i="5"/>
  <c r="C1539" i="5"/>
  <c r="C1538" i="5"/>
  <c r="C1537" i="5"/>
  <c r="C1536" i="5"/>
  <c r="C1535" i="5"/>
  <c r="C1534" i="5"/>
  <c r="C1533" i="5"/>
  <c r="C1532" i="5"/>
  <c r="C1531" i="5"/>
  <c r="C1530" i="5"/>
  <c r="C1529" i="5"/>
  <c r="C1528" i="5"/>
  <c r="C1527" i="5"/>
  <c r="C1526" i="5"/>
  <c r="C1525" i="5"/>
  <c r="C1524" i="5"/>
  <c r="C1523" i="5"/>
  <c r="C1522" i="5"/>
  <c r="C1521" i="5"/>
  <c r="C1520" i="5"/>
  <c r="C1519" i="5"/>
  <c r="C1518" i="5"/>
  <c r="C1517" i="5"/>
  <c r="C1516" i="5"/>
  <c r="C1515" i="5"/>
  <c r="C1514" i="5"/>
  <c r="C1513" i="5"/>
  <c r="C1512" i="5"/>
  <c r="C1511" i="5"/>
  <c r="C1510" i="5"/>
  <c r="C1509" i="5"/>
  <c r="C1508" i="5"/>
  <c r="C1507" i="5"/>
  <c r="C1506" i="5"/>
  <c r="C1505" i="5"/>
  <c r="C1504" i="5"/>
  <c r="C1503" i="5"/>
  <c r="C1502" i="5"/>
  <c r="C1501" i="5"/>
  <c r="C1500" i="5"/>
  <c r="C1499" i="5"/>
  <c r="C1498" i="5"/>
  <c r="C1497" i="5"/>
  <c r="C1496" i="5"/>
  <c r="C1495" i="5"/>
  <c r="C1494" i="5"/>
  <c r="C1493" i="5"/>
  <c r="C1492" i="5"/>
  <c r="C1491" i="5"/>
  <c r="C1490" i="5"/>
  <c r="C1489" i="5"/>
  <c r="C1488" i="5"/>
  <c r="C1487" i="5"/>
  <c r="C1486" i="5"/>
  <c r="C1485" i="5"/>
  <c r="C1484" i="5"/>
  <c r="C1483" i="5"/>
  <c r="C1482" i="5"/>
  <c r="C1481" i="5"/>
  <c r="C1480" i="5"/>
  <c r="C1479" i="5"/>
  <c r="C1478" i="5"/>
  <c r="C1477" i="5"/>
  <c r="C1476" i="5"/>
  <c r="C1475" i="5"/>
  <c r="C1474" i="5"/>
  <c r="C1473" i="5"/>
  <c r="C1472" i="5"/>
  <c r="C1471" i="5"/>
  <c r="C1470" i="5"/>
  <c r="C1469" i="5"/>
  <c r="C1468" i="5"/>
  <c r="C1467" i="5"/>
  <c r="C1466" i="5"/>
  <c r="C1465" i="5"/>
  <c r="C1464" i="5"/>
  <c r="C1463" i="5"/>
  <c r="C1462" i="5"/>
  <c r="C1461" i="5"/>
  <c r="C1460" i="5"/>
  <c r="C1459" i="5"/>
  <c r="C1458" i="5"/>
  <c r="C1457" i="5"/>
  <c r="C1456" i="5"/>
  <c r="C1455" i="5"/>
  <c r="C1454" i="5"/>
  <c r="C1453" i="5"/>
  <c r="C1452" i="5"/>
  <c r="C1451" i="5"/>
  <c r="C1450" i="5"/>
  <c r="C1449" i="5"/>
  <c r="C1448" i="5"/>
  <c r="C1447" i="5"/>
  <c r="C1446" i="5"/>
  <c r="C1445" i="5"/>
  <c r="C1444" i="5"/>
  <c r="C1443" i="5"/>
  <c r="C1442" i="5"/>
  <c r="C1441" i="5"/>
  <c r="C1440" i="5"/>
  <c r="C1439" i="5"/>
  <c r="C1438" i="5"/>
  <c r="C1437" i="5"/>
  <c r="C1436" i="5"/>
  <c r="C1435" i="5"/>
  <c r="C1434" i="5"/>
  <c r="C1433" i="5"/>
  <c r="C1432" i="5"/>
  <c r="C1431" i="5"/>
  <c r="C1430" i="5"/>
  <c r="C1429" i="5"/>
  <c r="C1428" i="5"/>
  <c r="C1427" i="5"/>
  <c r="C1426" i="5"/>
  <c r="C1425" i="5"/>
  <c r="C1424" i="5"/>
  <c r="C1423" i="5"/>
  <c r="C1422" i="5"/>
  <c r="C1421" i="5"/>
  <c r="C1420" i="5"/>
  <c r="C1419" i="5"/>
  <c r="C1418" i="5"/>
  <c r="C1417" i="5"/>
  <c r="C1416" i="5"/>
  <c r="C1415" i="5"/>
  <c r="C1414" i="5"/>
  <c r="C1413" i="5"/>
  <c r="C1412" i="5"/>
  <c r="C1411" i="5"/>
  <c r="C1410" i="5"/>
  <c r="C1409" i="5"/>
  <c r="C1408" i="5"/>
  <c r="C1407" i="5"/>
  <c r="C1406" i="5"/>
  <c r="C1405" i="5"/>
  <c r="C1404" i="5"/>
  <c r="C1403" i="5"/>
  <c r="C1402" i="5"/>
  <c r="C1401" i="5"/>
  <c r="C1400" i="5"/>
  <c r="C1399" i="5"/>
  <c r="C1398" i="5"/>
  <c r="C1397" i="5"/>
  <c r="C1396" i="5"/>
  <c r="C1395" i="5"/>
  <c r="C1394" i="5"/>
  <c r="C1393" i="5"/>
  <c r="C1392" i="5"/>
  <c r="C1391" i="5"/>
  <c r="C1390" i="5"/>
  <c r="C1389" i="5"/>
  <c r="C1388" i="5"/>
  <c r="C1387" i="5"/>
  <c r="C1386" i="5"/>
  <c r="C1385" i="5"/>
  <c r="C1384" i="5"/>
  <c r="C1383" i="5"/>
  <c r="C1382" i="5"/>
  <c r="C1381" i="5"/>
  <c r="C1380" i="5"/>
  <c r="C1379" i="5"/>
  <c r="C1378" i="5"/>
  <c r="C1377" i="5"/>
  <c r="C1376" i="5"/>
  <c r="C1375" i="5"/>
  <c r="C1374" i="5"/>
  <c r="C1373" i="5"/>
  <c r="C1372" i="5"/>
  <c r="C1371" i="5"/>
  <c r="C1370" i="5"/>
  <c r="C1369" i="5"/>
  <c r="C1368" i="5"/>
  <c r="C1367" i="5"/>
  <c r="C1366" i="5"/>
  <c r="C1365" i="5"/>
  <c r="C1364" i="5"/>
  <c r="C1363" i="5"/>
  <c r="C1362" i="5"/>
  <c r="C1361" i="5"/>
  <c r="C1360" i="5"/>
  <c r="C1359" i="5"/>
  <c r="C1358" i="5"/>
  <c r="C1357" i="5"/>
  <c r="C1356" i="5"/>
  <c r="C1355" i="5"/>
  <c r="C1354" i="5"/>
  <c r="C1353" i="5"/>
  <c r="C1352" i="5"/>
  <c r="C1351" i="5"/>
  <c r="C1350" i="5"/>
  <c r="C1349" i="5"/>
  <c r="C1348" i="5"/>
  <c r="C1347" i="5"/>
  <c r="C1346" i="5"/>
  <c r="C1345" i="5"/>
  <c r="C1344" i="5"/>
  <c r="C1343" i="5"/>
  <c r="C1342" i="5"/>
  <c r="C1341" i="5"/>
  <c r="C1340" i="5"/>
  <c r="C1339" i="5"/>
  <c r="C1338" i="5"/>
  <c r="C1337" i="5"/>
  <c r="C1336" i="5"/>
  <c r="C1335" i="5"/>
  <c r="C1334" i="5"/>
  <c r="C1333" i="5"/>
  <c r="C1332" i="5"/>
  <c r="C1331" i="5"/>
  <c r="C1330" i="5"/>
  <c r="C1329" i="5"/>
  <c r="C1328" i="5"/>
  <c r="C1327" i="5"/>
  <c r="C1326" i="5"/>
  <c r="C1325" i="5"/>
  <c r="C1324" i="5"/>
  <c r="C1323" i="5"/>
  <c r="C1322" i="5"/>
  <c r="C1321" i="5"/>
  <c r="C1320" i="5"/>
  <c r="C1319" i="5"/>
  <c r="C1318" i="5"/>
  <c r="C1317" i="5"/>
  <c r="C1316" i="5"/>
  <c r="C1315" i="5"/>
  <c r="C1314" i="5"/>
  <c r="C1313" i="5"/>
  <c r="C1312" i="5"/>
  <c r="C1311" i="5"/>
  <c r="C1310" i="5"/>
  <c r="C1309" i="5"/>
  <c r="C1308" i="5"/>
  <c r="C1307" i="5"/>
  <c r="C1306" i="5"/>
  <c r="C1305" i="5"/>
  <c r="C1304" i="5"/>
  <c r="C1303" i="5"/>
  <c r="C1302" i="5"/>
  <c r="C1301" i="5"/>
  <c r="C1300" i="5"/>
  <c r="C1299" i="5"/>
  <c r="C1298" i="5"/>
  <c r="C1297" i="5"/>
  <c r="C1296" i="5"/>
  <c r="C1295" i="5"/>
  <c r="C1294" i="5"/>
  <c r="C1293" i="5"/>
  <c r="C1292" i="5"/>
  <c r="C1291" i="5"/>
  <c r="C1290" i="5"/>
  <c r="C1289" i="5"/>
  <c r="C1288" i="5"/>
  <c r="C1287" i="5"/>
  <c r="C1286" i="5"/>
  <c r="C1285" i="5"/>
  <c r="C1284" i="5"/>
  <c r="C1283" i="5"/>
  <c r="C1282" i="5"/>
  <c r="C1281" i="5"/>
  <c r="C1280" i="5"/>
  <c r="C1279" i="5"/>
  <c r="C1278" i="5"/>
  <c r="C1277" i="5"/>
  <c r="C1276" i="5"/>
  <c r="C1275" i="5"/>
  <c r="C1274" i="5"/>
  <c r="C1273" i="5"/>
  <c r="C1272" i="5"/>
  <c r="C1271" i="5"/>
  <c r="C1270" i="5"/>
  <c r="C1269" i="5"/>
  <c r="C1268" i="5"/>
  <c r="C1267" i="5"/>
  <c r="C1266" i="5"/>
  <c r="C1265" i="5"/>
  <c r="C1264" i="5"/>
  <c r="C1263" i="5"/>
  <c r="C1262" i="5"/>
  <c r="C1261" i="5"/>
  <c r="C1260" i="5"/>
  <c r="C1259" i="5"/>
  <c r="C1258" i="5"/>
  <c r="C1257" i="5"/>
  <c r="C1256" i="5"/>
  <c r="C1255" i="5"/>
  <c r="C1254" i="5"/>
  <c r="C1253" i="5"/>
  <c r="C1252" i="5"/>
  <c r="C1251" i="5"/>
  <c r="C1250" i="5"/>
  <c r="C1249" i="5"/>
  <c r="C1248" i="5"/>
  <c r="C1247" i="5"/>
  <c r="C1246" i="5"/>
  <c r="C1245" i="5"/>
  <c r="C1244" i="5"/>
  <c r="C1243" i="5"/>
  <c r="C1242" i="5"/>
  <c r="C1241" i="5"/>
  <c r="C1240" i="5"/>
  <c r="C1239" i="5"/>
  <c r="C1238" i="5"/>
  <c r="C1237" i="5"/>
  <c r="C1236" i="5"/>
  <c r="C1235" i="5"/>
  <c r="C1234" i="5"/>
  <c r="C1233" i="5"/>
  <c r="C1232" i="5"/>
  <c r="C1231" i="5"/>
  <c r="C1230" i="5"/>
  <c r="C1229" i="5"/>
  <c r="C1228" i="5"/>
  <c r="C1227" i="5"/>
  <c r="C1226" i="5"/>
  <c r="C1225" i="5"/>
  <c r="C1224" i="5"/>
  <c r="C1223" i="5"/>
  <c r="C1222" i="5"/>
  <c r="C1221" i="5"/>
  <c r="C1220" i="5"/>
  <c r="C1219" i="5"/>
  <c r="C1218" i="5"/>
  <c r="C1217" i="5"/>
  <c r="C1216" i="5"/>
  <c r="C1215" i="5"/>
  <c r="C1214" i="5"/>
  <c r="C1213" i="5"/>
  <c r="C1212" i="5"/>
  <c r="C1211" i="5"/>
  <c r="C1210" i="5"/>
  <c r="C1209" i="5"/>
  <c r="C1208" i="5"/>
  <c r="C1207" i="5"/>
  <c r="C1206" i="5"/>
  <c r="C1205" i="5"/>
  <c r="C1204" i="5"/>
  <c r="C1203" i="5"/>
  <c r="C1202" i="5"/>
  <c r="C1201" i="5"/>
  <c r="C1200" i="5"/>
  <c r="C1199" i="5"/>
  <c r="C1198" i="5"/>
  <c r="C1197" i="5"/>
  <c r="C1196" i="5"/>
  <c r="C1195" i="5"/>
  <c r="C1194" i="5"/>
  <c r="C1193" i="5"/>
  <c r="C1192" i="5"/>
  <c r="C1191" i="5"/>
  <c r="C1190" i="5"/>
  <c r="C1189" i="5"/>
  <c r="C1188" i="5"/>
  <c r="C1187" i="5"/>
  <c r="C1186" i="5"/>
  <c r="C1185" i="5"/>
  <c r="C1184" i="5"/>
  <c r="C1183" i="5"/>
  <c r="C1182" i="5"/>
  <c r="C1181" i="5"/>
  <c r="C1180" i="5"/>
  <c r="C1179" i="5"/>
  <c r="C1178" i="5"/>
  <c r="C1177" i="5"/>
  <c r="C1176" i="5"/>
  <c r="C1175" i="5"/>
  <c r="C1174" i="5"/>
  <c r="C1173" i="5"/>
  <c r="C1172" i="5"/>
  <c r="C1171" i="5"/>
  <c r="C1170" i="5"/>
  <c r="C1169" i="5"/>
  <c r="C1168" i="5"/>
  <c r="C1167" i="5"/>
  <c r="C1166" i="5"/>
  <c r="C1165" i="5"/>
  <c r="C1164" i="5"/>
  <c r="C1163" i="5"/>
  <c r="C1162" i="5"/>
  <c r="C1161" i="5"/>
  <c r="C1160" i="5"/>
  <c r="C1159" i="5"/>
  <c r="C1158" i="5"/>
  <c r="C1157" i="5"/>
  <c r="C1156" i="5"/>
  <c r="C1155" i="5"/>
  <c r="C1154" i="5"/>
  <c r="C1153" i="5"/>
  <c r="C1152" i="5"/>
  <c r="C1151" i="5"/>
  <c r="C1150" i="5"/>
  <c r="C1149" i="5"/>
  <c r="C1148" i="5"/>
  <c r="C1147" i="5"/>
  <c r="C1146" i="5"/>
  <c r="C1145" i="5"/>
  <c r="C1144" i="5"/>
  <c r="C1143" i="5"/>
  <c r="C1142" i="5"/>
  <c r="C1141" i="5"/>
  <c r="C1140" i="5"/>
  <c r="C1139" i="5"/>
  <c r="C1138" i="5"/>
  <c r="C1137" i="5"/>
  <c r="C1136" i="5"/>
  <c r="C1135" i="5"/>
  <c r="C1134" i="5"/>
  <c r="C1133" i="5"/>
  <c r="C1132" i="5"/>
  <c r="C1131" i="5"/>
  <c r="C1130" i="5"/>
  <c r="C1129" i="5"/>
  <c r="C1128" i="5"/>
  <c r="C1127" i="5"/>
  <c r="C1126" i="5"/>
  <c r="C1125" i="5"/>
  <c r="C1124" i="5"/>
  <c r="C1123" i="5"/>
  <c r="C1122" i="5"/>
  <c r="C1121" i="5"/>
  <c r="C1120" i="5"/>
  <c r="C1119" i="5"/>
  <c r="C1118" i="5"/>
  <c r="C1117" i="5"/>
  <c r="C1116" i="5"/>
  <c r="C1115" i="5"/>
  <c r="C1114" i="5"/>
  <c r="C1113" i="5"/>
  <c r="C1112" i="5"/>
  <c r="C1111" i="5"/>
  <c r="C1110" i="5"/>
  <c r="C1109" i="5"/>
  <c r="C1108" i="5"/>
  <c r="C1107" i="5"/>
  <c r="C1106" i="5"/>
  <c r="C1105" i="5"/>
  <c r="C1104" i="5"/>
  <c r="C1103" i="5"/>
  <c r="C1102" i="5"/>
  <c r="C1101" i="5"/>
  <c r="C1100" i="5"/>
  <c r="C1099" i="5"/>
  <c r="C1098" i="5"/>
  <c r="C1097" i="5"/>
  <c r="C1096" i="5"/>
  <c r="C1095" i="5"/>
  <c r="C1094" i="5"/>
  <c r="C1093" i="5"/>
  <c r="C1092" i="5"/>
  <c r="C1091" i="5"/>
  <c r="C1090" i="5"/>
  <c r="C1089" i="5"/>
  <c r="C1088" i="5"/>
  <c r="C1087" i="5"/>
  <c r="C1086" i="5"/>
  <c r="C1085" i="5"/>
  <c r="C1084" i="5"/>
  <c r="C1083" i="5"/>
  <c r="C1082" i="5"/>
  <c r="C1081" i="5"/>
  <c r="C1080" i="5"/>
  <c r="C1079" i="5"/>
  <c r="C1078" i="5"/>
  <c r="C1077" i="5"/>
  <c r="C1076" i="5"/>
  <c r="C1075" i="5"/>
  <c r="C1074" i="5"/>
  <c r="C1073" i="5"/>
  <c r="C1072" i="5"/>
  <c r="C1071" i="5"/>
  <c r="C1070" i="5"/>
  <c r="C1069" i="5"/>
  <c r="C1068" i="5"/>
  <c r="C1067" i="5"/>
  <c r="C1066" i="5"/>
  <c r="C1065" i="5"/>
  <c r="C1064" i="5"/>
  <c r="C1063" i="5"/>
  <c r="C1062" i="5"/>
  <c r="C1061" i="5"/>
  <c r="C1060" i="5"/>
  <c r="C1059" i="5"/>
  <c r="C1058" i="5"/>
  <c r="C1057" i="5"/>
  <c r="C1056" i="5"/>
  <c r="C1055" i="5"/>
  <c r="C1054" i="5"/>
  <c r="C1053" i="5"/>
  <c r="C1052" i="5"/>
  <c r="C1051" i="5"/>
  <c r="C1050" i="5"/>
  <c r="C1049" i="5"/>
  <c r="C1048" i="5"/>
  <c r="C1047" i="5"/>
  <c r="C1046" i="5"/>
  <c r="C1045" i="5"/>
  <c r="C1044" i="5"/>
  <c r="C1043" i="5"/>
  <c r="C1042" i="5"/>
  <c r="C1041" i="5"/>
  <c r="C1040" i="5"/>
  <c r="C1039" i="5"/>
  <c r="C1038" i="5"/>
  <c r="C1037" i="5"/>
  <c r="C1036" i="5"/>
  <c r="C1035" i="5"/>
  <c r="C1034" i="5"/>
  <c r="C1033" i="5"/>
  <c r="C1032" i="5"/>
  <c r="C1031" i="5"/>
  <c r="C1030" i="5"/>
  <c r="C1029" i="5"/>
  <c r="C1028" i="5"/>
  <c r="C1027" i="5"/>
  <c r="C1026" i="5"/>
  <c r="C1025" i="5"/>
  <c r="C1024" i="5"/>
  <c r="C1023" i="5"/>
  <c r="C1022" i="5"/>
  <c r="C1021" i="5"/>
  <c r="C1020" i="5"/>
  <c r="C1019" i="5"/>
  <c r="C1018" i="5"/>
  <c r="C1017" i="5"/>
  <c r="C1016" i="5"/>
  <c r="C1015" i="5"/>
  <c r="C1014" i="5"/>
  <c r="C1013" i="5"/>
  <c r="C1012" i="5"/>
  <c r="C1011" i="5"/>
  <c r="C1010" i="5"/>
  <c r="C1009" i="5"/>
  <c r="C1008" i="5"/>
  <c r="C1007" i="5"/>
  <c r="C1006" i="5"/>
  <c r="C1005" i="5"/>
  <c r="C1004" i="5"/>
  <c r="C1003" i="5"/>
  <c r="C1002" i="5"/>
  <c r="C1001" i="5"/>
  <c r="C1000" i="5"/>
  <c r="C999" i="5"/>
  <c r="C998" i="5"/>
  <c r="C997" i="5"/>
  <c r="C996" i="5"/>
  <c r="C995" i="5"/>
  <c r="C994" i="5"/>
  <c r="C993" i="5"/>
  <c r="C992" i="5"/>
  <c r="C991" i="5"/>
  <c r="C990" i="5"/>
  <c r="C989" i="5"/>
  <c r="C988" i="5"/>
  <c r="C987" i="5"/>
  <c r="C986" i="5"/>
  <c r="C985" i="5"/>
  <c r="C984" i="5"/>
  <c r="C983" i="5"/>
  <c r="C982" i="5"/>
  <c r="C981" i="5"/>
  <c r="C980" i="5"/>
  <c r="C979" i="5"/>
  <c r="C978" i="5"/>
  <c r="C977" i="5"/>
  <c r="C976" i="5"/>
  <c r="C975" i="5"/>
  <c r="C974" i="5"/>
  <c r="C973" i="5"/>
  <c r="C972" i="5"/>
  <c r="C971" i="5"/>
  <c r="C970" i="5"/>
  <c r="C969" i="5"/>
  <c r="C968" i="5"/>
  <c r="C967" i="5"/>
  <c r="C966" i="5"/>
  <c r="C965" i="5"/>
  <c r="C964" i="5"/>
  <c r="C963" i="5"/>
  <c r="C962" i="5"/>
  <c r="C961" i="5"/>
  <c r="C960" i="5"/>
  <c r="C959" i="5"/>
  <c r="C958" i="5"/>
  <c r="C957" i="5"/>
  <c r="C956" i="5"/>
  <c r="C955" i="5"/>
  <c r="C954" i="5"/>
  <c r="C953" i="5"/>
  <c r="C952" i="5"/>
  <c r="C951" i="5"/>
  <c r="C950" i="5"/>
  <c r="C949" i="5"/>
  <c r="C948" i="5"/>
  <c r="C947" i="5"/>
  <c r="C946" i="5"/>
  <c r="C945" i="5"/>
  <c r="C944" i="5"/>
  <c r="C943" i="5"/>
  <c r="C942" i="5"/>
  <c r="C941" i="5"/>
  <c r="C940" i="5"/>
  <c r="C939" i="5"/>
  <c r="C938" i="5"/>
  <c r="C937" i="5"/>
  <c r="C936" i="5"/>
  <c r="C935" i="5"/>
  <c r="C934" i="5"/>
  <c r="C933" i="5"/>
  <c r="C932" i="5"/>
  <c r="C931" i="5"/>
  <c r="C930" i="5"/>
  <c r="C929" i="5"/>
  <c r="C928" i="5"/>
  <c r="C927" i="5"/>
  <c r="C926" i="5"/>
  <c r="C925" i="5"/>
  <c r="C924" i="5"/>
  <c r="C923" i="5"/>
  <c r="C922" i="5"/>
  <c r="C921" i="5"/>
  <c r="C920" i="5"/>
  <c r="C919" i="5"/>
  <c r="C918" i="5"/>
  <c r="C917" i="5"/>
  <c r="C916" i="5"/>
  <c r="C915" i="5"/>
  <c r="C914" i="5"/>
  <c r="C913" i="5"/>
  <c r="C912" i="5"/>
  <c r="C911" i="5"/>
  <c r="C910" i="5"/>
  <c r="C909" i="5"/>
  <c r="C908" i="5"/>
  <c r="C907" i="5"/>
  <c r="C906" i="5"/>
  <c r="C905" i="5"/>
  <c r="C904" i="5"/>
  <c r="C903" i="5"/>
  <c r="C902" i="5"/>
  <c r="C901" i="5"/>
  <c r="C900" i="5"/>
  <c r="C899" i="5"/>
  <c r="C898" i="5"/>
  <c r="C897" i="5"/>
  <c r="C896" i="5"/>
  <c r="C895" i="5"/>
  <c r="C894" i="5"/>
  <c r="C893" i="5"/>
  <c r="C892" i="5"/>
  <c r="C891" i="5"/>
  <c r="C890" i="5"/>
  <c r="C889" i="5"/>
  <c r="C888" i="5"/>
  <c r="C887" i="5"/>
  <c r="C886" i="5"/>
  <c r="C885" i="5"/>
  <c r="C884" i="5"/>
  <c r="C883" i="5"/>
  <c r="C882" i="5"/>
  <c r="C881" i="5"/>
  <c r="C880" i="5"/>
  <c r="C879" i="5"/>
  <c r="C878" i="5"/>
  <c r="C877" i="5"/>
  <c r="C876" i="5"/>
  <c r="C875" i="5"/>
  <c r="C874" i="5"/>
  <c r="C873" i="5"/>
  <c r="C872" i="5"/>
  <c r="C871" i="5"/>
  <c r="C870" i="5"/>
  <c r="C869" i="5"/>
  <c r="C868" i="5"/>
  <c r="C867" i="5"/>
  <c r="C866" i="5"/>
  <c r="C865" i="5"/>
  <c r="C864" i="5"/>
  <c r="C863" i="5"/>
  <c r="C862" i="5"/>
  <c r="C861" i="5"/>
  <c r="C860" i="5"/>
  <c r="C859" i="5"/>
  <c r="C858" i="5"/>
  <c r="C857" i="5"/>
  <c r="C856" i="5"/>
  <c r="C855" i="5"/>
  <c r="C854" i="5"/>
  <c r="C853" i="5"/>
  <c r="C852" i="5"/>
  <c r="C851" i="5"/>
  <c r="C850" i="5"/>
  <c r="C849" i="5"/>
  <c r="C848" i="5"/>
  <c r="C847" i="5"/>
  <c r="C846" i="5"/>
  <c r="C845" i="5"/>
  <c r="C844" i="5"/>
  <c r="C843" i="5"/>
  <c r="C842" i="5"/>
  <c r="C841" i="5"/>
  <c r="C840" i="5"/>
  <c r="C839" i="5"/>
  <c r="C838" i="5"/>
  <c r="C837" i="5"/>
  <c r="C836" i="5"/>
  <c r="C835" i="5"/>
  <c r="C834" i="5"/>
  <c r="C833" i="5"/>
  <c r="C832" i="5"/>
  <c r="C831" i="5"/>
  <c r="C830" i="5"/>
  <c r="C829" i="5"/>
  <c r="C828" i="5"/>
  <c r="C827" i="5"/>
  <c r="C826" i="5"/>
  <c r="C825" i="5"/>
  <c r="C824" i="5"/>
  <c r="C823" i="5"/>
  <c r="C822" i="5"/>
  <c r="C821" i="5"/>
  <c r="C820" i="5"/>
  <c r="C819" i="5"/>
  <c r="C818" i="5"/>
  <c r="C817" i="5"/>
  <c r="C816" i="5"/>
  <c r="C815" i="5"/>
  <c r="C814" i="5"/>
  <c r="C813" i="5"/>
  <c r="C812" i="5"/>
  <c r="C811" i="5"/>
  <c r="C810" i="5"/>
  <c r="C809" i="5"/>
  <c r="C808" i="5"/>
  <c r="C807" i="5"/>
  <c r="C806" i="5"/>
  <c r="C805" i="5"/>
  <c r="C804" i="5"/>
  <c r="C803" i="5"/>
  <c r="C802" i="5"/>
  <c r="C801" i="5"/>
  <c r="C800" i="5"/>
  <c r="C799" i="5"/>
  <c r="C798" i="5"/>
  <c r="C797" i="5"/>
  <c r="C796" i="5"/>
  <c r="C795" i="5"/>
  <c r="C794" i="5"/>
  <c r="C793" i="5"/>
  <c r="C792" i="5"/>
  <c r="C791" i="5"/>
  <c r="C790" i="5"/>
  <c r="C789" i="5"/>
  <c r="C788" i="5"/>
  <c r="C787" i="5"/>
  <c r="C786" i="5"/>
  <c r="C785" i="5"/>
  <c r="C784" i="5"/>
  <c r="C783" i="5"/>
  <c r="C782" i="5"/>
  <c r="C781" i="5"/>
  <c r="C780" i="5"/>
  <c r="C779" i="5"/>
  <c r="C778" i="5"/>
  <c r="C777" i="5"/>
  <c r="C776" i="5"/>
  <c r="C775" i="5"/>
  <c r="C774" i="5"/>
  <c r="C773" i="5"/>
  <c r="C772" i="5"/>
  <c r="C771" i="5"/>
  <c r="C770" i="5"/>
  <c r="C769" i="5"/>
  <c r="C768" i="5"/>
  <c r="C767" i="5"/>
  <c r="C766" i="5"/>
  <c r="C765" i="5"/>
  <c r="C764" i="5"/>
  <c r="C763" i="5"/>
  <c r="C762" i="5"/>
  <c r="C761" i="5"/>
  <c r="C760" i="5"/>
  <c r="C759" i="5"/>
  <c r="C758" i="5"/>
  <c r="C757" i="5"/>
  <c r="C756" i="5"/>
  <c r="C755" i="5"/>
  <c r="C754" i="5"/>
  <c r="C753" i="5"/>
  <c r="C752" i="5"/>
  <c r="C751" i="5"/>
  <c r="C750" i="5"/>
  <c r="C749" i="5"/>
  <c r="C748" i="5"/>
  <c r="C747" i="5"/>
  <c r="C746" i="5"/>
  <c r="C745" i="5"/>
  <c r="C744" i="5"/>
  <c r="C743" i="5"/>
  <c r="C742" i="5"/>
  <c r="C741" i="5"/>
  <c r="C740" i="5"/>
  <c r="C739" i="5"/>
  <c r="C738" i="5"/>
  <c r="C737" i="5"/>
  <c r="C736" i="5"/>
  <c r="C735" i="5"/>
  <c r="C734" i="5"/>
  <c r="C733" i="5"/>
  <c r="C732" i="5"/>
  <c r="C731" i="5"/>
  <c r="C730" i="5"/>
  <c r="C729" i="5"/>
  <c r="C728" i="5"/>
  <c r="C727" i="5"/>
  <c r="C726" i="5"/>
  <c r="C725" i="5"/>
  <c r="C724" i="5"/>
  <c r="C723" i="5"/>
  <c r="C722" i="5"/>
  <c r="C721" i="5"/>
  <c r="C720" i="5"/>
  <c r="C719" i="5"/>
  <c r="C718" i="5"/>
  <c r="C717" i="5"/>
  <c r="C716" i="5"/>
  <c r="C715" i="5"/>
  <c r="C714" i="5"/>
  <c r="C713" i="5"/>
  <c r="C712" i="5"/>
  <c r="C711" i="5"/>
  <c r="C710" i="5"/>
  <c r="C709" i="5"/>
  <c r="C708" i="5"/>
  <c r="C707" i="5"/>
  <c r="C706" i="5"/>
  <c r="C705" i="5"/>
  <c r="C704" i="5"/>
  <c r="C703" i="5"/>
  <c r="C702" i="5"/>
  <c r="C701" i="5"/>
  <c r="C700" i="5"/>
  <c r="C699" i="5"/>
  <c r="C698" i="5"/>
  <c r="C697" i="5"/>
  <c r="C696" i="5"/>
  <c r="C695" i="5"/>
  <c r="C694" i="5"/>
  <c r="C693" i="5"/>
  <c r="C692" i="5"/>
  <c r="C691" i="5"/>
  <c r="C690" i="5"/>
  <c r="C689" i="5"/>
  <c r="C688" i="5"/>
  <c r="C687" i="5"/>
  <c r="C686" i="5"/>
  <c r="C685" i="5"/>
  <c r="C684" i="5"/>
  <c r="C683" i="5"/>
  <c r="C682" i="5"/>
  <c r="C681" i="5"/>
  <c r="C680" i="5"/>
  <c r="C679" i="5"/>
  <c r="C678" i="5"/>
  <c r="C677" i="5"/>
  <c r="C676" i="5"/>
  <c r="C675" i="5"/>
  <c r="C674" i="5"/>
  <c r="C673" i="5"/>
  <c r="C672" i="5"/>
  <c r="C671" i="5"/>
  <c r="C670" i="5"/>
  <c r="C669" i="5"/>
  <c r="C668" i="5"/>
  <c r="C667" i="5"/>
  <c r="C666" i="5"/>
  <c r="C665" i="5"/>
  <c r="C664" i="5"/>
  <c r="C663" i="5"/>
  <c r="C662" i="5"/>
  <c r="C661" i="5"/>
  <c r="C660" i="5"/>
  <c r="C659" i="5"/>
  <c r="C658" i="5"/>
  <c r="C657" i="5"/>
  <c r="C656" i="5"/>
  <c r="C655" i="5"/>
  <c r="C654" i="5"/>
  <c r="C653" i="5"/>
  <c r="C652" i="5"/>
  <c r="C651" i="5"/>
  <c r="C650" i="5"/>
  <c r="C649" i="5"/>
  <c r="C648" i="5"/>
  <c r="C647" i="5"/>
  <c r="C646" i="5"/>
  <c r="C645" i="5"/>
  <c r="C644" i="5"/>
  <c r="C643" i="5"/>
  <c r="C642" i="5"/>
  <c r="C641" i="5"/>
  <c r="C640" i="5"/>
  <c r="C639" i="5"/>
  <c r="C638" i="5"/>
  <c r="C637" i="5"/>
  <c r="C636" i="5"/>
  <c r="C635" i="5"/>
  <c r="C634" i="5"/>
  <c r="C633" i="5"/>
  <c r="C632" i="5"/>
  <c r="C631" i="5"/>
  <c r="C630" i="5"/>
  <c r="C629" i="5"/>
  <c r="C628" i="5"/>
  <c r="C627" i="5"/>
  <c r="C626" i="5"/>
  <c r="C625" i="5"/>
  <c r="C624" i="5"/>
  <c r="C623" i="5"/>
  <c r="C622" i="5"/>
  <c r="C621" i="5"/>
  <c r="C620" i="5"/>
  <c r="C619" i="5"/>
  <c r="C618" i="5"/>
  <c r="C617" i="5"/>
  <c r="C616" i="5"/>
  <c r="C615" i="5"/>
  <c r="C614" i="5"/>
  <c r="C613" i="5"/>
  <c r="C612" i="5"/>
  <c r="C611" i="5"/>
  <c r="C610" i="5"/>
  <c r="C609" i="5"/>
  <c r="C608" i="5"/>
  <c r="C607" i="5"/>
  <c r="C606" i="5"/>
  <c r="C605" i="5"/>
  <c r="C604" i="5"/>
  <c r="C603" i="5"/>
  <c r="C602" i="5"/>
  <c r="C601" i="5"/>
  <c r="C600" i="5"/>
  <c r="C599" i="5"/>
  <c r="C598" i="5"/>
  <c r="C597" i="5"/>
  <c r="C596" i="5"/>
  <c r="C595" i="5"/>
  <c r="C594" i="5"/>
  <c r="C593" i="5"/>
  <c r="C592" i="5"/>
  <c r="C591" i="5"/>
  <c r="C590" i="5"/>
  <c r="C589" i="5"/>
  <c r="C588" i="5"/>
  <c r="C587" i="5"/>
  <c r="C586" i="5"/>
  <c r="C585" i="5"/>
  <c r="C584" i="5"/>
  <c r="C583" i="5"/>
  <c r="C582" i="5"/>
  <c r="C581" i="5"/>
  <c r="C580" i="5"/>
  <c r="C579" i="5"/>
  <c r="C578" i="5"/>
  <c r="C577" i="5"/>
  <c r="C576" i="5"/>
  <c r="C575" i="5"/>
  <c r="C574" i="5"/>
  <c r="C573" i="5"/>
  <c r="C572" i="5"/>
  <c r="C571" i="5"/>
  <c r="C570" i="5"/>
  <c r="C569" i="5"/>
  <c r="C568" i="5"/>
  <c r="C567" i="5"/>
  <c r="C566" i="5"/>
  <c r="C565" i="5"/>
  <c r="C564" i="5"/>
  <c r="C563" i="5"/>
  <c r="C562" i="5"/>
  <c r="C561" i="5"/>
  <c r="C560" i="5"/>
  <c r="C559" i="5"/>
  <c r="C558" i="5"/>
  <c r="C557" i="5"/>
  <c r="C556" i="5"/>
  <c r="C555" i="5"/>
  <c r="C554" i="5"/>
  <c r="C553" i="5"/>
  <c r="C552" i="5"/>
  <c r="C551" i="5"/>
  <c r="C550" i="5"/>
  <c r="C549" i="5"/>
  <c r="C548" i="5"/>
  <c r="C547" i="5"/>
  <c r="C546" i="5"/>
  <c r="C545" i="5"/>
  <c r="C544" i="5"/>
  <c r="C543" i="5"/>
  <c r="C542" i="5"/>
  <c r="C541" i="5"/>
  <c r="C540" i="5"/>
  <c r="C539" i="5"/>
  <c r="C538" i="5"/>
  <c r="C537" i="5"/>
  <c r="C536" i="5"/>
  <c r="C535" i="5"/>
  <c r="C534" i="5"/>
  <c r="C533" i="5"/>
  <c r="C532" i="5"/>
  <c r="C531" i="5"/>
  <c r="C530" i="5"/>
  <c r="C529" i="5"/>
  <c r="C528" i="5"/>
  <c r="C527" i="5"/>
  <c r="C526" i="5"/>
  <c r="C525" i="5"/>
  <c r="C524" i="5"/>
  <c r="C523" i="5"/>
  <c r="C522" i="5"/>
  <c r="C521" i="5"/>
  <c r="C520" i="5"/>
  <c r="C519" i="5"/>
  <c r="C518" i="5"/>
  <c r="C517" i="5"/>
  <c r="C516" i="5"/>
  <c r="C515" i="5"/>
  <c r="C514" i="5"/>
  <c r="C513" i="5"/>
  <c r="C512" i="5"/>
  <c r="C511" i="5"/>
  <c r="C510" i="5"/>
  <c r="C509" i="5"/>
  <c r="C508" i="5"/>
  <c r="C507" i="5"/>
  <c r="C506" i="5"/>
  <c r="C505" i="5"/>
  <c r="C504" i="5"/>
  <c r="C503" i="5"/>
  <c r="C502" i="5"/>
  <c r="C501" i="5"/>
  <c r="C500" i="5"/>
  <c r="C499" i="5"/>
  <c r="C498" i="5"/>
  <c r="C497" i="5"/>
  <c r="C496" i="5"/>
  <c r="C495" i="5"/>
  <c r="C494" i="5"/>
  <c r="C493" i="5"/>
  <c r="C492" i="5"/>
  <c r="C491" i="5"/>
  <c r="C490" i="5"/>
  <c r="C489" i="5"/>
  <c r="C488" i="5"/>
  <c r="C487" i="5"/>
  <c r="C486" i="5"/>
  <c r="C485" i="5"/>
  <c r="C484" i="5"/>
  <c r="C483" i="5"/>
  <c r="C482" i="5"/>
  <c r="C481" i="5"/>
  <c r="C480" i="5"/>
  <c r="C479" i="5"/>
  <c r="C478" i="5"/>
  <c r="C477" i="5"/>
  <c r="C476" i="5"/>
  <c r="C475" i="5"/>
  <c r="C474" i="5"/>
  <c r="C473" i="5"/>
  <c r="C472" i="5"/>
  <c r="C471" i="5"/>
  <c r="C470" i="5"/>
  <c r="C469" i="5"/>
  <c r="C468" i="5"/>
  <c r="C467" i="5"/>
  <c r="C466" i="5"/>
  <c r="C465" i="5"/>
  <c r="C464" i="5"/>
  <c r="C463" i="5"/>
  <c r="C462" i="5"/>
  <c r="C461" i="5"/>
  <c r="C460" i="5"/>
  <c r="C459" i="5"/>
  <c r="C458" i="5"/>
  <c r="C457" i="5"/>
  <c r="C456" i="5"/>
  <c r="C455" i="5"/>
  <c r="C454" i="5"/>
  <c r="C453" i="5"/>
  <c r="C452" i="5"/>
  <c r="C451" i="5"/>
  <c r="C450" i="5"/>
  <c r="C449" i="5"/>
  <c r="C448" i="5"/>
  <c r="C447" i="5"/>
  <c r="C446" i="5"/>
  <c r="C445" i="5"/>
  <c r="C444" i="5"/>
  <c r="C443" i="5"/>
  <c r="C442" i="5"/>
  <c r="C441" i="5"/>
  <c r="C440" i="5"/>
  <c r="C439" i="5"/>
  <c r="C438" i="5"/>
  <c r="C437" i="5"/>
  <c r="C436" i="5"/>
  <c r="C435" i="5"/>
  <c r="C434" i="5"/>
  <c r="C433" i="5"/>
  <c r="C432" i="5"/>
  <c r="C431" i="5"/>
  <c r="C430" i="5"/>
  <c r="C429" i="5"/>
  <c r="C428" i="5"/>
  <c r="C427" i="5"/>
  <c r="C426" i="5"/>
  <c r="C425" i="5"/>
  <c r="C424" i="5"/>
  <c r="C423" i="5"/>
  <c r="C422" i="5"/>
  <c r="C421" i="5"/>
  <c r="C420" i="5"/>
  <c r="C419" i="5"/>
  <c r="C418" i="5"/>
  <c r="C417" i="5"/>
  <c r="C416" i="5"/>
  <c r="C415" i="5"/>
  <c r="C414" i="5"/>
  <c r="C413" i="5"/>
  <c r="C412" i="5"/>
  <c r="C411" i="5"/>
  <c r="C410" i="5"/>
  <c r="C409" i="5"/>
  <c r="C408" i="5"/>
  <c r="C407" i="5"/>
  <c r="C406" i="5"/>
  <c r="C405" i="5"/>
  <c r="C404" i="5"/>
  <c r="C403" i="5"/>
  <c r="C402" i="5"/>
  <c r="C401" i="5"/>
  <c r="C400" i="5"/>
  <c r="C399" i="5"/>
  <c r="C398" i="5"/>
  <c r="C397" i="5"/>
  <c r="C396" i="5"/>
  <c r="C395" i="5"/>
  <c r="C394" i="5"/>
  <c r="C393" i="5"/>
  <c r="C392" i="5"/>
  <c r="C391" i="5"/>
  <c r="C390" i="5"/>
  <c r="C389" i="5"/>
  <c r="C388" i="5"/>
  <c r="C387" i="5"/>
  <c r="C386" i="5"/>
  <c r="C385" i="5"/>
  <c r="C384" i="5"/>
  <c r="C383" i="5"/>
  <c r="C382" i="5"/>
  <c r="C381" i="5"/>
  <c r="C380" i="5"/>
  <c r="C379" i="5"/>
  <c r="C378" i="5"/>
  <c r="C377" i="5"/>
  <c r="C376" i="5"/>
  <c r="C375" i="5"/>
  <c r="C374" i="5"/>
  <c r="C373" i="5"/>
  <c r="C372" i="5"/>
  <c r="C371" i="5"/>
  <c r="C370" i="5"/>
  <c r="C369" i="5"/>
  <c r="C368" i="5"/>
  <c r="C367" i="5"/>
  <c r="C366" i="5"/>
  <c r="C365" i="5"/>
  <c r="C364" i="5"/>
  <c r="C363" i="5"/>
  <c r="C362" i="5"/>
  <c r="C361" i="5"/>
  <c r="C360" i="5"/>
  <c r="C359" i="5"/>
  <c r="C358" i="5"/>
  <c r="C357" i="5"/>
  <c r="C356" i="5"/>
  <c r="C355" i="5"/>
  <c r="C354" i="5"/>
  <c r="C353" i="5"/>
  <c r="C352" i="5"/>
  <c r="C351" i="5"/>
  <c r="C350" i="5"/>
  <c r="C349" i="5"/>
  <c r="C348" i="5"/>
  <c r="C347" i="5"/>
  <c r="C346" i="5"/>
  <c r="C345" i="5"/>
  <c r="C344" i="5"/>
  <c r="C343" i="5"/>
  <c r="C342" i="5"/>
  <c r="C341" i="5"/>
  <c r="C340" i="5"/>
  <c r="C339" i="5"/>
  <c r="C338" i="5"/>
  <c r="C337" i="5"/>
  <c r="C336" i="5"/>
  <c r="C335" i="5"/>
  <c r="C334" i="5"/>
  <c r="C333" i="5"/>
  <c r="C332" i="5"/>
  <c r="C331" i="5"/>
  <c r="C330" i="5"/>
  <c r="C329" i="5"/>
  <c r="C328" i="5"/>
  <c r="C327" i="5"/>
  <c r="C326" i="5"/>
  <c r="C325" i="5"/>
  <c r="C324" i="5"/>
  <c r="C323" i="5"/>
  <c r="C322" i="5"/>
  <c r="C321" i="5"/>
  <c r="C320" i="5"/>
  <c r="C319" i="5"/>
  <c r="C318" i="5"/>
  <c r="C317" i="5"/>
  <c r="C316" i="5"/>
  <c r="C315" i="5"/>
  <c r="C314" i="5"/>
  <c r="C313" i="5"/>
  <c r="C312" i="5"/>
  <c r="C311" i="5"/>
  <c r="C310" i="5"/>
  <c r="C309" i="5"/>
  <c r="C308" i="5"/>
  <c r="C307" i="5"/>
  <c r="C306" i="5"/>
  <c r="C305" i="5"/>
  <c r="C304" i="5"/>
  <c r="C303" i="5"/>
  <c r="C302" i="5"/>
  <c r="C301" i="5"/>
  <c r="C300" i="5"/>
  <c r="C299" i="5"/>
  <c r="C298" i="5"/>
  <c r="C297" i="5"/>
  <c r="C296" i="5"/>
  <c r="C295" i="5"/>
  <c r="C294" i="5"/>
  <c r="C293" i="5"/>
  <c r="C292" i="5"/>
  <c r="C291" i="5"/>
  <c r="C290" i="5"/>
  <c r="C289" i="5"/>
  <c r="C288" i="5"/>
  <c r="C287" i="5"/>
  <c r="C286" i="5"/>
  <c r="C285" i="5"/>
  <c r="C284" i="5"/>
  <c r="C283" i="5"/>
  <c r="C282" i="5"/>
  <c r="C281" i="5"/>
  <c r="C280" i="5"/>
  <c r="C279" i="5"/>
  <c r="C278" i="5"/>
  <c r="C277" i="5"/>
  <c r="C276" i="5"/>
  <c r="C275" i="5"/>
  <c r="C274" i="5"/>
  <c r="C273" i="5"/>
  <c r="C272" i="5"/>
  <c r="C271" i="5"/>
  <c r="C270" i="5"/>
  <c r="C269" i="5"/>
  <c r="C268" i="5"/>
  <c r="C267" i="5"/>
  <c r="C266" i="5"/>
  <c r="C265" i="5"/>
  <c r="C264" i="5"/>
  <c r="C263" i="5"/>
  <c r="C262" i="5"/>
  <c r="C261" i="5"/>
  <c r="C260" i="5"/>
  <c r="C259" i="5"/>
  <c r="C258" i="5"/>
  <c r="C257" i="5"/>
  <c r="C256" i="5"/>
  <c r="C255" i="5"/>
  <c r="C254" i="5"/>
  <c r="C253" i="5"/>
  <c r="C252" i="5"/>
  <c r="C251" i="5"/>
  <c r="C250" i="5"/>
  <c r="C249" i="5"/>
  <c r="C248" i="5"/>
  <c r="C247" i="5"/>
  <c r="C246" i="5"/>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C215" i="5"/>
  <c r="C214" i="5"/>
  <c r="C213" i="5"/>
  <c r="C212" i="5"/>
  <c r="C211" i="5"/>
  <c r="C210" i="5"/>
  <c r="C209" i="5"/>
  <c r="C208" i="5"/>
  <c r="C207" i="5"/>
  <c r="C206" i="5"/>
  <c r="C205" i="5"/>
  <c r="C204" i="5"/>
  <c r="C203" i="5"/>
  <c r="C202" i="5"/>
  <c r="C201" i="5"/>
  <c r="C200" i="5"/>
  <c r="C199" i="5"/>
  <c r="C198" i="5"/>
  <c r="C197" i="5"/>
  <c r="C196" i="5"/>
  <c r="C195" i="5"/>
  <c r="C194" i="5"/>
  <c r="C193" i="5"/>
  <c r="C192" i="5"/>
  <c r="C191" i="5"/>
  <c r="C190" i="5"/>
  <c r="C189" i="5"/>
  <c r="C188" i="5"/>
  <c r="C187" i="5"/>
  <c r="C186" i="5"/>
  <c r="C185" i="5"/>
  <c r="C184" i="5"/>
  <c r="C183" i="5"/>
  <c r="C182" i="5"/>
  <c r="C181" i="5"/>
  <c r="C180" i="5"/>
  <c r="C179" i="5"/>
  <c r="C178" i="5"/>
  <c r="C177" i="5"/>
  <c r="C176" i="5"/>
  <c r="C175" i="5"/>
  <c r="C174" i="5"/>
  <c r="C173" i="5"/>
  <c r="C172" i="5"/>
  <c r="C171" i="5"/>
  <c r="C170" i="5"/>
  <c r="C169" i="5"/>
  <c r="C168" i="5"/>
  <c r="C167" i="5"/>
  <c r="C166" i="5"/>
  <c r="C165" i="5"/>
  <c r="C164" i="5"/>
  <c r="C163" i="5"/>
  <c r="C162" i="5"/>
  <c r="C161" i="5"/>
  <c r="C160" i="5"/>
  <c r="C159" i="5"/>
  <c r="C158" i="5"/>
  <c r="C157" i="5"/>
  <c r="C156" i="5"/>
  <c r="C155" i="5"/>
  <c r="C154" i="5"/>
  <c r="C153" i="5"/>
  <c r="C152" i="5"/>
  <c r="C151" i="5"/>
  <c r="C150" i="5"/>
  <c r="C149" i="5"/>
  <c r="C148" i="5"/>
  <c r="C147" i="5"/>
  <c r="C146" i="5"/>
  <c r="C145" i="5"/>
  <c r="C144" i="5"/>
  <c r="C143" i="5"/>
  <c r="C142" i="5"/>
  <c r="C141" i="5"/>
  <c r="C140" i="5"/>
  <c r="C139" i="5"/>
  <c r="C138" i="5"/>
  <c r="C137" i="5"/>
  <c r="C136" i="5"/>
  <c r="C135" i="5"/>
  <c r="C134" i="5"/>
  <c r="C133" i="5"/>
  <c r="C132" i="5"/>
  <c r="C131" i="5"/>
  <c r="C130" i="5"/>
  <c r="C129" i="5"/>
  <c r="C128" i="5"/>
  <c r="C127" i="5"/>
  <c r="C126" i="5"/>
  <c r="C125" i="5"/>
  <c r="C124" i="5"/>
  <c r="C123" i="5"/>
  <c r="C122" i="5"/>
  <c r="C121" i="5"/>
  <c r="C120" i="5"/>
  <c r="C119" i="5"/>
  <c r="C118" i="5"/>
  <c r="C117" i="5"/>
  <c r="C116" i="5"/>
  <c r="C115" i="5"/>
  <c r="C114" i="5"/>
  <c r="C113" i="5"/>
  <c r="C112" i="5"/>
  <c r="C111" i="5"/>
  <c r="C110" i="5"/>
  <c r="C109" i="5"/>
  <c r="C108" i="5"/>
  <c r="C107" i="5"/>
  <c r="C106" i="5"/>
  <c r="C105" i="5"/>
  <c r="C104" i="5"/>
  <c r="C103" i="5"/>
  <c r="C102" i="5"/>
  <c r="C101" i="5"/>
  <c r="C100" i="5"/>
  <c r="C99" i="5"/>
  <c r="C98" i="5"/>
  <c r="C97" i="5"/>
  <c r="C96" i="5"/>
  <c r="C95" i="5"/>
  <c r="C94" i="5"/>
  <c r="C93" i="5"/>
  <c r="C92" i="5"/>
  <c r="C91" i="5"/>
  <c r="C90" i="5"/>
  <c r="C89" i="5"/>
  <c r="C88" i="5"/>
  <c r="C87" i="5"/>
  <c r="C86" i="5"/>
  <c r="C85" i="5"/>
  <c r="C84" i="5"/>
  <c r="C83" i="5"/>
  <c r="C82" i="5"/>
  <c r="C81" i="5"/>
  <c r="C80" i="5"/>
  <c r="C79" i="5"/>
  <c r="C78" i="5"/>
  <c r="C77" i="5"/>
  <c r="C76" i="5"/>
  <c r="C75" i="5"/>
  <c r="C74" i="5"/>
  <c r="C73" i="5"/>
  <c r="C72" i="5"/>
  <c r="C71" i="5"/>
  <c r="C70" i="5"/>
  <c r="C69" i="5"/>
  <c r="C68" i="5"/>
  <c r="C67" i="5"/>
  <c r="C66" i="5"/>
  <c r="C65" i="5"/>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B2000" i="5"/>
  <c r="B1999" i="5"/>
  <c r="B1998" i="5"/>
  <c r="B1997" i="5"/>
  <c r="B1996" i="5"/>
  <c r="B1995" i="5"/>
  <c r="B1994" i="5"/>
  <c r="B1993" i="5"/>
  <c r="B1992" i="5"/>
  <c r="B1991" i="5"/>
  <c r="B1990" i="5"/>
  <c r="B1989" i="5"/>
  <c r="B1988" i="5"/>
  <c r="B1987" i="5"/>
  <c r="B1986" i="5"/>
  <c r="B1985" i="5"/>
  <c r="B1984" i="5"/>
  <c r="B1983" i="5"/>
  <c r="B1982" i="5"/>
  <c r="B1981" i="5"/>
  <c r="B1980" i="5"/>
  <c r="B1979" i="5"/>
  <c r="B1978" i="5"/>
  <c r="B1977" i="5"/>
  <c r="B1976" i="5"/>
  <c r="B1975" i="5"/>
  <c r="B1974" i="5"/>
  <c r="B1973" i="5"/>
  <c r="B1972" i="5"/>
  <c r="B1971" i="5"/>
  <c r="B1970" i="5"/>
  <c r="B1969" i="5"/>
  <c r="B1968" i="5"/>
  <c r="B1967" i="5"/>
  <c r="B1966" i="5"/>
  <c r="B1965" i="5"/>
  <c r="B1964" i="5"/>
  <c r="B1963" i="5"/>
  <c r="B1962" i="5"/>
  <c r="B1961" i="5"/>
  <c r="B1960" i="5"/>
  <c r="B1959" i="5"/>
  <c r="B1958" i="5"/>
  <c r="B1957" i="5"/>
  <c r="B1956" i="5"/>
  <c r="B1955" i="5"/>
  <c r="B1954" i="5"/>
  <c r="B1953" i="5"/>
  <c r="B1952" i="5"/>
  <c r="B1951" i="5"/>
  <c r="B1950" i="5"/>
  <c r="B1949" i="5"/>
  <c r="B1948" i="5"/>
  <c r="B1947" i="5"/>
  <c r="B1946" i="5"/>
  <c r="B1945" i="5"/>
  <c r="B1944" i="5"/>
  <c r="B1943" i="5"/>
  <c r="B1942" i="5"/>
  <c r="B1941" i="5"/>
  <c r="B1940" i="5"/>
  <c r="B1939" i="5"/>
  <c r="B1938" i="5"/>
  <c r="B1937" i="5"/>
  <c r="B1936" i="5"/>
  <c r="B1935" i="5"/>
  <c r="B1934" i="5"/>
  <c r="B1933" i="5"/>
  <c r="B1932" i="5"/>
  <c r="B1931" i="5"/>
  <c r="B1930" i="5"/>
  <c r="B1929" i="5"/>
  <c r="B1928" i="5"/>
  <c r="B1927" i="5"/>
  <c r="B1926" i="5"/>
  <c r="B1925" i="5"/>
  <c r="B1924" i="5"/>
  <c r="B1923" i="5"/>
  <c r="B1922" i="5"/>
  <c r="B1921" i="5"/>
  <c r="B1920" i="5"/>
  <c r="B1919" i="5"/>
  <c r="B1918" i="5"/>
  <c r="B1917" i="5"/>
  <c r="B1916" i="5"/>
  <c r="B1915" i="5"/>
  <c r="B1914" i="5"/>
  <c r="B1913" i="5"/>
  <c r="B1912" i="5"/>
  <c r="B1911" i="5"/>
  <c r="B1910" i="5"/>
  <c r="B1909" i="5"/>
  <c r="B1908" i="5"/>
  <c r="B1907" i="5"/>
  <c r="B1906" i="5"/>
  <c r="B1905" i="5"/>
  <c r="B1904" i="5"/>
  <c r="B1903" i="5"/>
  <c r="B1902" i="5"/>
  <c r="B1901" i="5"/>
  <c r="B1900" i="5"/>
  <c r="B1899" i="5"/>
  <c r="B1898" i="5"/>
  <c r="B1897" i="5"/>
  <c r="B1896" i="5"/>
  <c r="B1895" i="5"/>
  <c r="B1894" i="5"/>
  <c r="B1893" i="5"/>
  <c r="B1892" i="5"/>
  <c r="B1891" i="5"/>
  <c r="B1890" i="5"/>
  <c r="B1889" i="5"/>
  <c r="B1888" i="5"/>
  <c r="B1887" i="5"/>
  <c r="B1886" i="5"/>
  <c r="B1885" i="5"/>
  <c r="B1884" i="5"/>
  <c r="B1883" i="5"/>
  <c r="B1882" i="5"/>
  <c r="B1881" i="5"/>
  <c r="B1880" i="5"/>
  <c r="B1879" i="5"/>
  <c r="B1878" i="5"/>
  <c r="B1877" i="5"/>
  <c r="B1876" i="5"/>
  <c r="B1875" i="5"/>
  <c r="B1874" i="5"/>
  <c r="B1873" i="5"/>
  <c r="B1872" i="5"/>
  <c r="B1871" i="5"/>
  <c r="B1870" i="5"/>
  <c r="B1869" i="5"/>
  <c r="B1868" i="5"/>
  <c r="B1867" i="5"/>
  <c r="B1866" i="5"/>
  <c r="B1865" i="5"/>
  <c r="B1864" i="5"/>
  <c r="B1863" i="5"/>
  <c r="B1862" i="5"/>
  <c r="B1861" i="5"/>
  <c r="B1860" i="5"/>
  <c r="B1859" i="5"/>
  <c r="B1858" i="5"/>
  <c r="B1857" i="5"/>
  <c r="B1856" i="5"/>
  <c r="B1855" i="5"/>
  <c r="B1854" i="5"/>
  <c r="B1853" i="5"/>
  <c r="B1852" i="5"/>
  <c r="B1851" i="5"/>
  <c r="B1850" i="5"/>
  <c r="B1849" i="5"/>
  <c r="B1848" i="5"/>
  <c r="B1847" i="5"/>
  <c r="B1846" i="5"/>
  <c r="B1845" i="5"/>
  <c r="B1844" i="5"/>
  <c r="B1843" i="5"/>
  <c r="B1842" i="5"/>
  <c r="B1841" i="5"/>
  <c r="B1840" i="5"/>
  <c r="B1839" i="5"/>
  <c r="B1838" i="5"/>
  <c r="B1837" i="5"/>
  <c r="B1836" i="5"/>
  <c r="B1835" i="5"/>
  <c r="B1834" i="5"/>
  <c r="B1833" i="5"/>
  <c r="B1832" i="5"/>
  <c r="B1831" i="5"/>
  <c r="B1830" i="5"/>
  <c r="B1829" i="5"/>
  <c r="B1828" i="5"/>
  <c r="B1827" i="5"/>
  <c r="B1826" i="5"/>
  <c r="B1825" i="5"/>
  <c r="B1824" i="5"/>
  <c r="B1823" i="5"/>
  <c r="B1822" i="5"/>
  <c r="B1821" i="5"/>
  <c r="B1820" i="5"/>
  <c r="B1819" i="5"/>
  <c r="B1818" i="5"/>
  <c r="B1817" i="5"/>
  <c r="B1816" i="5"/>
  <c r="B1815" i="5"/>
  <c r="B1814" i="5"/>
  <c r="B1813" i="5"/>
  <c r="B1812" i="5"/>
  <c r="B1811" i="5"/>
  <c r="B1810" i="5"/>
  <c r="B1809" i="5"/>
  <c r="B1808" i="5"/>
  <c r="B1807" i="5"/>
  <c r="B1806" i="5"/>
  <c r="B1805" i="5"/>
  <c r="B1804" i="5"/>
  <c r="B1803" i="5"/>
  <c r="B1802" i="5"/>
  <c r="B1801" i="5"/>
  <c r="B1800" i="5"/>
  <c r="B1799" i="5"/>
  <c r="B1798" i="5"/>
  <c r="B1797" i="5"/>
  <c r="B1796" i="5"/>
  <c r="B1795" i="5"/>
  <c r="B1794" i="5"/>
  <c r="B1793" i="5"/>
  <c r="B1792" i="5"/>
  <c r="B1791" i="5"/>
  <c r="B1790" i="5"/>
  <c r="B1789" i="5"/>
  <c r="B1788" i="5"/>
  <c r="B1787" i="5"/>
  <c r="B1786" i="5"/>
  <c r="B1785" i="5"/>
  <c r="B1784" i="5"/>
  <c r="B1783" i="5"/>
  <c r="B1782" i="5"/>
  <c r="B1781" i="5"/>
  <c r="B1780" i="5"/>
  <c r="B1779" i="5"/>
  <c r="B1778" i="5"/>
  <c r="B1777" i="5"/>
  <c r="B1776" i="5"/>
  <c r="B1775" i="5"/>
  <c r="B1774" i="5"/>
  <c r="B1773" i="5"/>
  <c r="B1772" i="5"/>
  <c r="B1771" i="5"/>
  <c r="B1770" i="5"/>
  <c r="B1769" i="5"/>
  <c r="B1768" i="5"/>
  <c r="B1767" i="5"/>
  <c r="B1766" i="5"/>
  <c r="B1765" i="5"/>
  <c r="B1764" i="5"/>
  <c r="B1763" i="5"/>
  <c r="B1762" i="5"/>
  <c r="B1761" i="5"/>
  <c r="B1760" i="5"/>
  <c r="B1759" i="5"/>
  <c r="B1758" i="5"/>
  <c r="B1757" i="5"/>
  <c r="B1756" i="5"/>
  <c r="B1755" i="5"/>
  <c r="B1754" i="5"/>
  <c r="B1753" i="5"/>
  <c r="B1752" i="5"/>
  <c r="B1751" i="5"/>
  <c r="B1750" i="5"/>
  <c r="B1749" i="5"/>
  <c r="B1748" i="5"/>
  <c r="B1747" i="5"/>
  <c r="B1746" i="5"/>
  <c r="B1745" i="5"/>
  <c r="B1744" i="5"/>
  <c r="B1743" i="5"/>
  <c r="B1742" i="5"/>
  <c r="B1741" i="5"/>
  <c r="B1740" i="5"/>
  <c r="B1739" i="5"/>
  <c r="B1738" i="5"/>
  <c r="B1737" i="5"/>
  <c r="B1736" i="5"/>
  <c r="B1735" i="5"/>
  <c r="B1734" i="5"/>
  <c r="B1733" i="5"/>
  <c r="B1732" i="5"/>
  <c r="B1731" i="5"/>
  <c r="B1730" i="5"/>
  <c r="B1729" i="5"/>
  <c r="B1728" i="5"/>
  <c r="B1727" i="5"/>
  <c r="B1726" i="5"/>
  <c r="B1725" i="5"/>
  <c r="B1724" i="5"/>
  <c r="B1723" i="5"/>
  <c r="B1722" i="5"/>
  <c r="B1721" i="5"/>
  <c r="B1720" i="5"/>
  <c r="B1719" i="5"/>
  <c r="B1718" i="5"/>
  <c r="B1717" i="5"/>
  <c r="B1716" i="5"/>
  <c r="B1715" i="5"/>
  <c r="B1714" i="5"/>
  <c r="B1713" i="5"/>
  <c r="B1712" i="5"/>
  <c r="B1711" i="5"/>
  <c r="B1710" i="5"/>
  <c r="B1709" i="5"/>
  <c r="B1708" i="5"/>
  <c r="B1707" i="5"/>
  <c r="B1706" i="5"/>
  <c r="B1705" i="5"/>
  <c r="B1704" i="5"/>
  <c r="B1703" i="5"/>
  <c r="B1702" i="5"/>
  <c r="B1701" i="5"/>
  <c r="B1700" i="5"/>
  <c r="B1699" i="5"/>
  <c r="B1698" i="5"/>
  <c r="B1697" i="5"/>
  <c r="B1696" i="5"/>
  <c r="B1695" i="5"/>
  <c r="B1694" i="5"/>
  <c r="B1693" i="5"/>
  <c r="B1692" i="5"/>
  <c r="B1691" i="5"/>
  <c r="B1690" i="5"/>
  <c r="B1689" i="5"/>
  <c r="B1688" i="5"/>
  <c r="B1687" i="5"/>
  <c r="B1686" i="5"/>
  <c r="B1685" i="5"/>
  <c r="B1684" i="5"/>
  <c r="B1683" i="5"/>
  <c r="B1682" i="5"/>
  <c r="B1681" i="5"/>
  <c r="B1680" i="5"/>
  <c r="B1679" i="5"/>
  <c r="B1678" i="5"/>
  <c r="B1677" i="5"/>
  <c r="B1676" i="5"/>
  <c r="B1675" i="5"/>
  <c r="B1674" i="5"/>
  <c r="B1673" i="5"/>
  <c r="B1672" i="5"/>
  <c r="B1671" i="5"/>
  <c r="B1670" i="5"/>
  <c r="B1669" i="5"/>
  <c r="B1668" i="5"/>
  <c r="B1667" i="5"/>
  <c r="B1666" i="5"/>
  <c r="B1665" i="5"/>
  <c r="B1664" i="5"/>
  <c r="B1663" i="5"/>
  <c r="B1662" i="5"/>
  <c r="B1661" i="5"/>
  <c r="B1660" i="5"/>
  <c r="B1659" i="5"/>
  <c r="B1658" i="5"/>
  <c r="B1657" i="5"/>
  <c r="B1656" i="5"/>
  <c r="B1655" i="5"/>
  <c r="B1654" i="5"/>
  <c r="B1653" i="5"/>
  <c r="B1652" i="5"/>
  <c r="B1651" i="5"/>
  <c r="B1650" i="5"/>
  <c r="B1649" i="5"/>
  <c r="B1648" i="5"/>
  <c r="B1647" i="5"/>
  <c r="B1646" i="5"/>
  <c r="B1645" i="5"/>
  <c r="B1644" i="5"/>
  <c r="B1643" i="5"/>
  <c r="B1642" i="5"/>
  <c r="B1641" i="5"/>
  <c r="B1640" i="5"/>
  <c r="B1639" i="5"/>
  <c r="B1638" i="5"/>
  <c r="B1637" i="5"/>
  <c r="B1636" i="5"/>
  <c r="B1635" i="5"/>
  <c r="B1634" i="5"/>
  <c r="B1633" i="5"/>
  <c r="B1632" i="5"/>
  <c r="B1631" i="5"/>
  <c r="B1630" i="5"/>
  <c r="B1629" i="5"/>
  <c r="B1628" i="5"/>
  <c r="B1627" i="5"/>
  <c r="B1626" i="5"/>
  <c r="B1625" i="5"/>
  <c r="B1624" i="5"/>
  <c r="B1623" i="5"/>
  <c r="B1622" i="5"/>
  <c r="B1621" i="5"/>
  <c r="B1620" i="5"/>
  <c r="B1619" i="5"/>
  <c r="B1618" i="5"/>
  <c r="B1617" i="5"/>
  <c r="B1616" i="5"/>
  <c r="B1615" i="5"/>
  <c r="B1614" i="5"/>
  <c r="B1613" i="5"/>
  <c r="B1612" i="5"/>
  <c r="B1611" i="5"/>
  <c r="B1610" i="5"/>
  <c r="B1609" i="5"/>
  <c r="B1608" i="5"/>
  <c r="B1607" i="5"/>
  <c r="B1606" i="5"/>
  <c r="B1605" i="5"/>
  <c r="B1604" i="5"/>
  <c r="B1603" i="5"/>
  <c r="B1602" i="5"/>
  <c r="B1601" i="5"/>
  <c r="B1600" i="5"/>
  <c r="B1599" i="5"/>
  <c r="B1598" i="5"/>
  <c r="B1597" i="5"/>
  <c r="B1596" i="5"/>
  <c r="B1595" i="5"/>
  <c r="B1594" i="5"/>
  <c r="B1593" i="5"/>
  <c r="B1592" i="5"/>
  <c r="B1591" i="5"/>
  <c r="B1590" i="5"/>
  <c r="B1589" i="5"/>
  <c r="B1588" i="5"/>
  <c r="B1587" i="5"/>
  <c r="B1586" i="5"/>
  <c r="B1585" i="5"/>
  <c r="B1584" i="5"/>
  <c r="B1583" i="5"/>
  <c r="B1582" i="5"/>
  <c r="B1581" i="5"/>
  <c r="B1580" i="5"/>
  <c r="B1579" i="5"/>
  <c r="B1578" i="5"/>
  <c r="B1577" i="5"/>
  <c r="B1576" i="5"/>
  <c r="B1575" i="5"/>
  <c r="B1574" i="5"/>
  <c r="B1573" i="5"/>
  <c r="B1572" i="5"/>
  <c r="B1571" i="5"/>
  <c r="B1570" i="5"/>
  <c r="B1569" i="5"/>
  <c r="B1568" i="5"/>
  <c r="B1567" i="5"/>
  <c r="B1566" i="5"/>
  <c r="B1565" i="5"/>
  <c r="B1564" i="5"/>
  <c r="B1563" i="5"/>
  <c r="B1562" i="5"/>
  <c r="B1561" i="5"/>
  <c r="B1560" i="5"/>
  <c r="B1559" i="5"/>
  <c r="B1558" i="5"/>
  <c r="B1557" i="5"/>
  <c r="B1556" i="5"/>
  <c r="B1555" i="5"/>
  <c r="B1554" i="5"/>
  <c r="B1553" i="5"/>
  <c r="B1552" i="5"/>
  <c r="B1551" i="5"/>
  <c r="B1550" i="5"/>
  <c r="B1549" i="5"/>
  <c r="B1548" i="5"/>
  <c r="B1547" i="5"/>
  <c r="B1546" i="5"/>
  <c r="B1545" i="5"/>
  <c r="B1544" i="5"/>
  <c r="B1543" i="5"/>
  <c r="B1542" i="5"/>
  <c r="B1541" i="5"/>
  <c r="B1540" i="5"/>
  <c r="B1539" i="5"/>
  <c r="B1538" i="5"/>
  <c r="B1537" i="5"/>
  <c r="B1536" i="5"/>
  <c r="B1535" i="5"/>
  <c r="B1534" i="5"/>
  <c r="B1533" i="5"/>
  <c r="B1532" i="5"/>
  <c r="B1531" i="5"/>
  <c r="B1530" i="5"/>
  <c r="B1529" i="5"/>
  <c r="B1528" i="5"/>
  <c r="B1527" i="5"/>
  <c r="B1526" i="5"/>
  <c r="B1525" i="5"/>
  <c r="B1524" i="5"/>
  <c r="B1523" i="5"/>
  <c r="B1522" i="5"/>
  <c r="B1521" i="5"/>
  <c r="B1520" i="5"/>
  <c r="B1519" i="5"/>
  <c r="B1518" i="5"/>
  <c r="B1517" i="5"/>
  <c r="B1516" i="5"/>
  <c r="B1515" i="5"/>
  <c r="B1514" i="5"/>
  <c r="B1513" i="5"/>
  <c r="B1512" i="5"/>
  <c r="B1511" i="5"/>
  <c r="B1510" i="5"/>
  <c r="B1509" i="5"/>
  <c r="B1508" i="5"/>
  <c r="B1507" i="5"/>
  <c r="B1506" i="5"/>
  <c r="B1505" i="5"/>
  <c r="B1504" i="5"/>
  <c r="B1503" i="5"/>
  <c r="B1502" i="5"/>
  <c r="B1501" i="5"/>
  <c r="B1500" i="5"/>
  <c r="B1499" i="5"/>
  <c r="B1498" i="5"/>
  <c r="B1497" i="5"/>
  <c r="B1496" i="5"/>
  <c r="B1495" i="5"/>
  <c r="B1494" i="5"/>
  <c r="B1493" i="5"/>
  <c r="B1492" i="5"/>
  <c r="B1491" i="5"/>
  <c r="B1490" i="5"/>
  <c r="B1489" i="5"/>
  <c r="B1488" i="5"/>
  <c r="B1487" i="5"/>
  <c r="B1486" i="5"/>
  <c r="B1485" i="5"/>
  <c r="B1484" i="5"/>
  <c r="B1483" i="5"/>
  <c r="B1482" i="5"/>
  <c r="B1481" i="5"/>
  <c r="B1480" i="5"/>
  <c r="B1479" i="5"/>
  <c r="B1478" i="5"/>
  <c r="B1477" i="5"/>
  <c r="B1476" i="5"/>
  <c r="B1475" i="5"/>
  <c r="B1474" i="5"/>
  <c r="B1473" i="5"/>
  <c r="B1472" i="5"/>
  <c r="B1471" i="5"/>
  <c r="B1470" i="5"/>
  <c r="B1469" i="5"/>
  <c r="B1468" i="5"/>
  <c r="B1467" i="5"/>
  <c r="B1466" i="5"/>
  <c r="B1465" i="5"/>
  <c r="B1464" i="5"/>
  <c r="B1463" i="5"/>
  <c r="B1462" i="5"/>
  <c r="B1461" i="5"/>
  <c r="B1460" i="5"/>
  <c r="B1459" i="5"/>
  <c r="B1458" i="5"/>
  <c r="B1457" i="5"/>
  <c r="B1456" i="5"/>
  <c r="B1455" i="5"/>
  <c r="B1454" i="5"/>
  <c r="B1453" i="5"/>
  <c r="B1452" i="5"/>
  <c r="B1451" i="5"/>
  <c r="B1450" i="5"/>
  <c r="B1449" i="5"/>
  <c r="B1448" i="5"/>
  <c r="B1447" i="5"/>
  <c r="B1446" i="5"/>
  <c r="B1445" i="5"/>
  <c r="B1444" i="5"/>
  <c r="B1443" i="5"/>
  <c r="B1442" i="5"/>
  <c r="B1441" i="5"/>
  <c r="B1440" i="5"/>
  <c r="B1439" i="5"/>
  <c r="B1438" i="5"/>
  <c r="B1437" i="5"/>
  <c r="B1436" i="5"/>
  <c r="B1435" i="5"/>
  <c r="B1434" i="5"/>
  <c r="B1433" i="5"/>
  <c r="B1432" i="5"/>
  <c r="B1431" i="5"/>
  <c r="B1430" i="5"/>
  <c r="B1429" i="5"/>
  <c r="B1428" i="5"/>
  <c r="B1427" i="5"/>
  <c r="B1426" i="5"/>
  <c r="B1425" i="5"/>
  <c r="B1424" i="5"/>
  <c r="B1423" i="5"/>
  <c r="B1422" i="5"/>
  <c r="B1421" i="5"/>
  <c r="B1420" i="5"/>
  <c r="B1419" i="5"/>
  <c r="B1418" i="5"/>
  <c r="B1417" i="5"/>
  <c r="B1416" i="5"/>
  <c r="B1415" i="5"/>
  <c r="B1414" i="5"/>
  <c r="B1413" i="5"/>
  <c r="B1412" i="5"/>
  <c r="B1411" i="5"/>
  <c r="B1410" i="5"/>
  <c r="B1409" i="5"/>
  <c r="B1408" i="5"/>
  <c r="B1407" i="5"/>
  <c r="B1406" i="5"/>
  <c r="B1405" i="5"/>
  <c r="B1404" i="5"/>
  <c r="B1403" i="5"/>
  <c r="B1402" i="5"/>
  <c r="B1401" i="5"/>
  <c r="B1400" i="5"/>
  <c r="B1399" i="5"/>
  <c r="B1398" i="5"/>
  <c r="B1397" i="5"/>
  <c r="B1396" i="5"/>
  <c r="B1395" i="5"/>
  <c r="B1394" i="5"/>
  <c r="B1393" i="5"/>
  <c r="B1392" i="5"/>
  <c r="B1391" i="5"/>
  <c r="B1390" i="5"/>
  <c r="B1389" i="5"/>
  <c r="B1388" i="5"/>
  <c r="B1387" i="5"/>
  <c r="B1386" i="5"/>
  <c r="B1385" i="5"/>
  <c r="B1384" i="5"/>
  <c r="B1383" i="5"/>
  <c r="B1382" i="5"/>
  <c r="B1381" i="5"/>
  <c r="B1380" i="5"/>
  <c r="B1379" i="5"/>
  <c r="B1378" i="5"/>
  <c r="B1377" i="5"/>
  <c r="B1376" i="5"/>
  <c r="B1375" i="5"/>
  <c r="B1374" i="5"/>
  <c r="B1373" i="5"/>
  <c r="B1372" i="5"/>
  <c r="B1371" i="5"/>
  <c r="B1370" i="5"/>
  <c r="B1369" i="5"/>
  <c r="B1368" i="5"/>
  <c r="B1367" i="5"/>
  <c r="B1366" i="5"/>
  <c r="B1365" i="5"/>
  <c r="B1364" i="5"/>
  <c r="B1363" i="5"/>
  <c r="B1362" i="5"/>
  <c r="B1361" i="5"/>
  <c r="B1360" i="5"/>
  <c r="B1359" i="5"/>
  <c r="B1358" i="5"/>
  <c r="B1357" i="5"/>
  <c r="B1356" i="5"/>
  <c r="B1355" i="5"/>
  <c r="B1354" i="5"/>
  <c r="B1353" i="5"/>
  <c r="B1352" i="5"/>
  <c r="B1351" i="5"/>
  <c r="B1350" i="5"/>
  <c r="B1349" i="5"/>
  <c r="B1348" i="5"/>
  <c r="B1347" i="5"/>
  <c r="B1346" i="5"/>
  <c r="B1345" i="5"/>
  <c r="B1344" i="5"/>
  <c r="B1343" i="5"/>
  <c r="B1342" i="5"/>
  <c r="B1341" i="5"/>
  <c r="B1340" i="5"/>
  <c r="B1339" i="5"/>
  <c r="B1338" i="5"/>
  <c r="B1337" i="5"/>
  <c r="B1336" i="5"/>
  <c r="B1335" i="5"/>
  <c r="B1334" i="5"/>
  <c r="B1333" i="5"/>
  <c r="B1332" i="5"/>
  <c r="B1331" i="5"/>
  <c r="B1330" i="5"/>
  <c r="B1329" i="5"/>
  <c r="B1328" i="5"/>
  <c r="B1327" i="5"/>
  <c r="B1326" i="5"/>
  <c r="B1325" i="5"/>
  <c r="B1324" i="5"/>
  <c r="B1323" i="5"/>
  <c r="B1322" i="5"/>
  <c r="B1321" i="5"/>
  <c r="B1320" i="5"/>
  <c r="B1319" i="5"/>
  <c r="B1318" i="5"/>
  <c r="B1317" i="5"/>
  <c r="B1316" i="5"/>
  <c r="B1315" i="5"/>
  <c r="B1314" i="5"/>
  <c r="B1313" i="5"/>
  <c r="B1312" i="5"/>
  <c r="B1311" i="5"/>
  <c r="B1310" i="5"/>
  <c r="B1309" i="5"/>
  <c r="B1308" i="5"/>
  <c r="B1307" i="5"/>
  <c r="B1306" i="5"/>
  <c r="B1305" i="5"/>
  <c r="B1304" i="5"/>
  <c r="B1303" i="5"/>
  <c r="B1302" i="5"/>
  <c r="B1301" i="5"/>
  <c r="B1300" i="5"/>
  <c r="B1299" i="5"/>
  <c r="B1298" i="5"/>
  <c r="B1297" i="5"/>
  <c r="B1296" i="5"/>
  <c r="B1295" i="5"/>
  <c r="B1294" i="5"/>
  <c r="B1293" i="5"/>
  <c r="B1292" i="5"/>
  <c r="B1291" i="5"/>
  <c r="B1290" i="5"/>
  <c r="B1289" i="5"/>
  <c r="B1288" i="5"/>
  <c r="B1287" i="5"/>
  <c r="B1286" i="5"/>
  <c r="B1285" i="5"/>
  <c r="B1284" i="5"/>
  <c r="B1283" i="5"/>
  <c r="B1282" i="5"/>
  <c r="B1281" i="5"/>
  <c r="B1280" i="5"/>
  <c r="B1279" i="5"/>
  <c r="B1278" i="5"/>
  <c r="B1277" i="5"/>
  <c r="B1276" i="5"/>
  <c r="B1275" i="5"/>
  <c r="B1274" i="5"/>
  <c r="B1273" i="5"/>
  <c r="B1272" i="5"/>
  <c r="B1271" i="5"/>
  <c r="B1270" i="5"/>
  <c r="B1269" i="5"/>
  <c r="B1268" i="5"/>
  <c r="B1267" i="5"/>
  <c r="B1266" i="5"/>
  <c r="B1265" i="5"/>
  <c r="B1264" i="5"/>
  <c r="B1263" i="5"/>
  <c r="B1262" i="5"/>
  <c r="B1261" i="5"/>
  <c r="B1260" i="5"/>
  <c r="B1259" i="5"/>
  <c r="B1258" i="5"/>
  <c r="B1257" i="5"/>
  <c r="B1256" i="5"/>
  <c r="B1255" i="5"/>
  <c r="B1254" i="5"/>
  <c r="B1253" i="5"/>
  <c r="B1252" i="5"/>
  <c r="B1251" i="5"/>
  <c r="B1250" i="5"/>
  <c r="B1249" i="5"/>
  <c r="B1248" i="5"/>
  <c r="B1247" i="5"/>
  <c r="B1246" i="5"/>
  <c r="B1245" i="5"/>
  <c r="B1244" i="5"/>
  <c r="B1243" i="5"/>
  <c r="B1242" i="5"/>
  <c r="B1241" i="5"/>
  <c r="B1240" i="5"/>
  <c r="B1239" i="5"/>
  <c r="B1238" i="5"/>
  <c r="B1237" i="5"/>
  <c r="B1236" i="5"/>
  <c r="B1235" i="5"/>
  <c r="B1234" i="5"/>
  <c r="B1233" i="5"/>
  <c r="B1232" i="5"/>
  <c r="B1231" i="5"/>
  <c r="B1230" i="5"/>
  <c r="B1229" i="5"/>
  <c r="B1228" i="5"/>
  <c r="B1227" i="5"/>
  <c r="B1226" i="5"/>
  <c r="B1225" i="5"/>
  <c r="B1224" i="5"/>
  <c r="B1223" i="5"/>
  <c r="B1222" i="5"/>
  <c r="B1221" i="5"/>
  <c r="B1220" i="5"/>
  <c r="B1219" i="5"/>
  <c r="B1218" i="5"/>
  <c r="B1217" i="5"/>
  <c r="B1216" i="5"/>
  <c r="B1215" i="5"/>
  <c r="B1214" i="5"/>
  <c r="B1213" i="5"/>
  <c r="B1212" i="5"/>
  <c r="B1211" i="5"/>
  <c r="B1210" i="5"/>
  <c r="B1209" i="5"/>
  <c r="B1208" i="5"/>
  <c r="B1207" i="5"/>
  <c r="B1206" i="5"/>
  <c r="B1205" i="5"/>
  <c r="B1204" i="5"/>
  <c r="B1203" i="5"/>
  <c r="B1202" i="5"/>
  <c r="B1201" i="5"/>
  <c r="B1200" i="5"/>
  <c r="B1199" i="5"/>
  <c r="B1198" i="5"/>
  <c r="B1197" i="5"/>
  <c r="B1196" i="5"/>
  <c r="B1195" i="5"/>
  <c r="B1194" i="5"/>
  <c r="B1193" i="5"/>
  <c r="B1192" i="5"/>
  <c r="B1191" i="5"/>
  <c r="B1190" i="5"/>
  <c r="B1189" i="5"/>
  <c r="B1188" i="5"/>
  <c r="B1187" i="5"/>
  <c r="B1186" i="5"/>
  <c r="B1185" i="5"/>
  <c r="B1184" i="5"/>
  <c r="B1183" i="5"/>
  <c r="B1182" i="5"/>
  <c r="B1181" i="5"/>
  <c r="B1180" i="5"/>
  <c r="B1179" i="5"/>
  <c r="B1178" i="5"/>
  <c r="B1177" i="5"/>
  <c r="B1176" i="5"/>
  <c r="B1175" i="5"/>
  <c r="B1174" i="5"/>
  <c r="B1173" i="5"/>
  <c r="B1172" i="5"/>
  <c r="B1171" i="5"/>
  <c r="B1170" i="5"/>
  <c r="B1169" i="5"/>
  <c r="B1168" i="5"/>
  <c r="B1167" i="5"/>
  <c r="B1166" i="5"/>
  <c r="B1165" i="5"/>
  <c r="B1164" i="5"/>
  <c r="B1163" i="5"/>
  <c r="B1162" i="5"/>
  <c r="B1161" i="5"/>
  <c r="B1160" i="5"/>
  <c r="B1159" i="5"/>
  <c r="B1158" i="5"/>
  <c r="B1157" i="5"/>
  <c r="B1156" i="5"/>
  <c r="B1155" i="5"/>
  <c r="B1154" i="5"/>
  <c r="B1153" i="5"/>
  <c r="B1152" i="5"/>
  <c r="B1151" i="5"/>
  <c r="B1150" i="5"/>
  <c r="B1149" i="5"/>
  <c r="B1148" i="5"/>
  <c r="B1147" i="5"/>
  <c r="B1146" i="5"/>
  <c r="B1145" i="5"/>
  <c r="B1144" i="5"/>
  <c r="B1143" i="5"/>
  <c r="B1142" i="5"/>
  <c r="B1141" i="5"/>
  <c r="B1140" i="5"/>
  <c r="B1139" i="5"/>
  <c r="B1138" i="5"/>
  <c r="B1137" i="5"/>
  <c r="B1136" i="5"/>
  <c r="B1135" i="5"/>
  <c r="B1134" i="5"/>
  <c r="B1133" i="5"/>
  <c r="B1132" i="5"/>
  <c r="B1131" i="5"/>
  <c r="B1130" i="5"/>
  <c r="B1129" i="5"/>
  <c r="B1128" i="5"/>
  <c r="B1127" i="5"/>
  <c r="B1126" i="5"/>
  <c r="B1125" i="5"/>
  <c r="B1124" i="5"/>
  <c r="B1123" i="5"/>
  <c r="B1122" i="5"/>
  <c r="B1121" i="5"/>
  <c r="B1120" i="5"/>
  <c r="B1119" i="5"/>
  <c r="B1118" i="5"/>
  <c r="B1117" i="5"/>
  <c r="B1116" i="5"/>
  <c r="B1115" i="5"/>
  <c r="B1114" i="5"/>
  <c r="B1113" i="5"/>
  <c r="B1112" i="5"/>
  <c r="B1111" i="5"/>
  <c r="B1110" i="5"/>
  <c r="B1109" i="5"/>
  <c r="B1108" i="5"/>
  <c r="B1107" i="5"/>
  <c r="B1106" i="5"/>
  <c r="B1105" i="5"/>
  <c r="B1104" i="5"/>
  <c r="B1103" i="5"/>
  <c r="B1102" i="5"/>
  <c r="B1101" i="5"/>
  <c r="B1100" i="5"/>
  <c r="B1099" i="5"/>
  <c r="B1098" i="5"/>
  <c r="B1097" i="5"/>
  <c r="B1096" i="5"/>
  <c r="B1095" i="5"/>
  <c r="B1094" i="5"/>
  <c r="B1093" i="5"/>
  <c r="B1092" i="5"/>
  <c r="B1091" i="5"/>
  <c r="B1090" i="5"/>
  <c r="B1089" i="5"/>
  <c r="B1088" i="5"/>
  <c r="B1087" i="5"/>
  <c r="B1086" i="5"/>
  <c r="B1085" i="5"/>
  <c r="B1084" i="5"/>
  <c r="B1083" i="5"/>
  <c r="B1082" i="5"/>
  <c r="B1081" i="5"/>
  <c r="B1080" i="5"/>
  <c r="B1079" i="5"/>
  <c r="B1078" i="5"/>
  <c r="B1077" i="5"/>
  <c r="B1076" i="5"/>
  <c r="B1075" i="5"/>
  <c r="B1074" i="5"/>
  <c r="B1073" i="5"/>
  <c r="B1072" i="5"/>
  <c r="B1071" i="5"/>
  <c r="B1070" i="5"/>
  <c r="B1069" i="5"/>
  <c r="B1068" i="5"/>
  <c r="B1067" i="5"/>
  <c r="B1066" i="5"/>
  <c r="B1065" i="5"/>
  <c r="B1064" i="5"/>
  <c r="B1063" i="5"/>
  <c r="B1062" i="5"/>
  <c r="B1061" i="5"/>
  <c r="B1060" i="5"/>
  <c r="B1059" i="5"/>
  <c r="B1058" i="5"/>
  <c r="B1057" i="5"/>
  <c r="B1056" i="5"/>
  <c r="B1055" i="5"/>
  <c r="B1054" i="5"/>
  <c r="B1053" i="5"/>
  <c r="B1052" i="5"/>
  <c r="B1051" i="5"/>
  <c r="B1050" i="5"/>
  <c r="B1049" i="5"/>
  <c r="B1048" i="5"/>
  <c r="B1047" i="5"/>
  <c r="B1046" i="5"/>
  <c r="B1045" i="5"/>
  <c r="B1044" i="5"/>
  <c r="B1043" i="5"/>
  <c r="B1042" i="5"/>
  <c r="B1041" i="5"/>
  <c r="B1040" i="5"/>
  <c r="B1039" i="5"/>
  <c r="B1038" i="5"/>
  <c r="B1037" i="5"/>
  <c r="B1036" i="5"/>
  <c r="B1035" i="5"/>
  <c r="B1034" i="5"/>
  <c r="B1033" i="5"/>
  <c r="B1032" i="5"/>
  <c r="B1031" i="5"/>
  <c r="B1030" i="5"/>
  <c r="B1029" i="5"/>
  <c r="B1028" i="5"/>
  <c r="B1027" i="5"/>
  <c r="B1026" i="5"/>
  <c r="B1025" i="5"/>
  <c r="B1024" i="5"/>
  <c r="B1023" i="5"/>
  <c r="B1022" i="5"/>
  <c r="B1021" i="5"/>
  <c r="B1020" i="5"/>
  <c r="B1019" i="5"/>
  <c r="B1018" i="5"/>
  <c r="B1017" i="5"/>
  <c r="B1016" i="5"/>
  <c r="B1015" i="5"/>
  <c r="B1014" i="5"/>
  <c r="B1013" i="5"/>
  <c r="B1012" i="5"/>
  <c r="B1011" i="5"/>
  <c r="B1010" i="5"/>
  <c r="B1009" i="5"/>
  <c r="B1008" i="5"/>
  <c r="B1007" i="5"/>
  <c r="B1006" i="5"/>
  <c r="B1005" i="5"/>
  <c r="B1004" i="5"/>
  <c r="B1003" i="5"/>
  <c r="B1002" i="5"/>
  <c r="B1001" i="5"/>
  <c r="B1000" i="5"/>
  <c r="B999" i="5"/>
  <c r="B998" i="5"/>
  <c r="B997" i="5"/>
  <c r="B996" i="5"/>
  <c r="B995" i="5"/>
  <c r="B994" i="5"/>
  <c r="B993" i="5"/>
  <c r="B992" i="5"/>
  <c r="B991" i="5"/>
  <c r="B990" i="5"/>
  <c r="B989" i="5"/>
  <c r="B988" i="5"/>
  <c r="B987" i="5"/>
  <c r="B986" i="5"/>
  <c r="B985" i="5"/>
  <c r="B984" i="5"/>
  <c r="B983" i="5"/>
  <c r="B982" i="5"/>
  <c r="B981" i="5"/>
  <c r="B980" i="5"/>
  <c r="B979" i="5"/>
  <c r="B978" i="5"/>
  <c r="B977" i="5"/>
  <c r="B976" i="5"/>
  <c r="B975" i="5"/>
  <c r="B974" i="5"/>
  <c r="B973" i="5"/>
  <c r="B972" i="5"/>
  <c r="B971" i="5"/>
  <c r="B970" i="5"/>
  <c r="B969" i="5"/>
  <c r="B968" i="5"/>
  <c r="B967" i="5"/>
  <c r="B966" i="5"/>
  <c r="B965" i="5"/>
  <c r="B964" i="5"/>
  <c r="B963" i="5"/>
  <c r="B962" i="5"/>
  <c r="B961" i="5"/>
  <c r="B960" i="5"/>
  <c r="B959" i="5"/>
  <c r="B958" i="5"/>
  <c r="B957" i="5"/>
  <c r="B956" i="5"/>
  <c r="B955" i="5"/>
  <c r="B954" i="5"/>
  <c r="B953" i="5"/>
  <c r="B952" i="5"/>
  <c r="B951" i="5"/>
  <c r="B950" i="5"/>
  <c r="B949" i="5"/>
  <c r="B948" i="5"/>
  <c r="B947" i="5"/>
  <c r="B946" i="5"/>
  <c r="B945" i="5"/>
  <c r="B944" i="5"/>
  <c r="B943" i="5"/>
  <c r="B942" i="5"/>
  <c r="B941" i="5"/>
  <c r="B940" i="5"/>
  <c r="B939" i="5"/>
  <c r="B938" i="5"/>
  <c r="B937" i="5"/>
  <c r="B936" i="5"/>
  <c r="B935" i="5"/>
  <c r="B934" i="5"/>
  <c r="B933" i="5"/>
  <c r="B932" i="5"/>
  <c r="B931" i="5"/>
  <c r="B930" i="5"/>
  <c r="B929" i="5"/>
  <c r="B928" i="5"/>
  <c r="B927" i="5"/>
  <c r="B926" i="5"/>
  <c r="B925" i="5"/>
  <c r="B924" i="5"/>
  <c r="B923" i="5"/>
  <c r="B922" i="5"/>
  <c r="B921" i="5"/>
  <c r="B920" i="5"/>
  <c r="B919" i="5"/>
  <c r="B918" i="5"/>
  <c r="B917" i="5"/>
  <c r="B916" i="5"/>
  <c r="B915" i="5"/>
  <c r="B914" i="5"/>
  <c r="B913" i="5"/>
  <c r="B912" i="5"/>
  <c r="B911" i="5"/>
  <c r="B910" i="5"/>
  <c r="B909" i="5"/>
  <c r="B908" i="5"/>
  <c r="B907" i="5"/>
  <c r="B906" i="5"/>
  <c r="B905" i="5"/>
  <c r="B904" i="5"/>
  <c r="B903" i="5"/>
  <c r="B902" i="5"/>
  <c r="B901" i="5"/>
  <c r="B900" i="5"/>
  <c r="B899" i="5"/>
  <c r="B898" i="5"/>
  <c r="B897" i="5"/>
  <c r="B896" i="5"/>
  <c r="B895" i="5"/>
  <c r="B894" i="5"/>
  <c r="B893" i="5"/>
  <c r="B892" i="5"/>
  <c r="B891" i="5"/>
  <c r="B890" i="5"/>
  <c r="B889" i="5"/>
  <c r="B888" i="5"/>
  <c r="B887" i="5"/>
  <c r="B886" i="5"/>
  <c r="B885" i="5"/>
  <c r="B884" i="5"/>
  <c r="B883" i="5"/>
  <c r="B882" i="5"/>
  <c r="B881" i="5"/>
  <c r="B880" i="5"/>
  <c r="B879" i="5"/>
  <c r="B878" i="5"/>
  <c r="B877" i="5"/>
  <c r="B876" i="5"/>
  <c r="B875" i="5"/>
  <c r="B874" i="5"/>
  <c r="B873" i="5"/>
  <c r="B872" i="5"/>
  <c r="B871" i="5"/>
  <c r="B870" i="5"/>
  <c r="B869" i="5"/>
  <c r="B868" i="5"/>
  <c r="B867" i="5"/>
  <c r="B866" i="5"/>
  <c r="B865" i="5"/>
  <c r="B864" i="5"/>
  <c r="B863" i="5"/>
  <c r="B862" i="5"/>
  <c r="B861" i="5"/>
  <c r="B860" i="5"/>
  <c r="B859" i="5"/>
  <c r="B858" i="5"/>
  <c r="B857" i="5"/>
  <c r="B856" i="5"/>
  <c r="B855" i="5"/>
  <c r="B854" i="5"/>
  <c r="B853" i="5"/>
  <c r="B852" i="5"/>
  <c r="B851" i="5"/>
  <c r="B850" i="5"/>
  <c r="B849" i="5"/>
  <c r="B848" i="5"/>
  <c r="B847" i="5"/>
  <c r="B846" i="5"/>
  <c r="B845" i="5"/>
  <c r="B844" i="5"/>
  <c r="B843" i="5"/>
  <c r="B842" i="5"/>
  <c r="B841" i="5"/>
  <c r="B840" i="5"/>
  <c r="B839" i="5"/>
  <c r="B838" i="5"/>
  <c r="B837" i="5"/>
  <c r="B836" i="5"/>
  <c r="B835" i="5"/>
  <c r="B834" i="5"/>
  <c r="B833" i="5"/>
  <c r="B832" i="5"/>
  <c r="B831" i="5"/>
  <c r="B830" i="5"/>
  <c r="B829" i="5"/>
  <c r="B828" i="5"/>
  <c r="B827" i="5"/>
  <c r="B826" i="5"/>
  <c r="B825" i="5"/>
  <c r="B824" i="5"/>
  <c r="B823" i="5"/>
  <c r="B822" i="5"/>
  <c r="B821" i="5"/>
  <c r="B820" i="5"/>
  <c r="B819" i="5"/>
  <c r="B818" i="5"/>
  <c r="B817" i="5"/>
  <c r="B816" i="5"/>
  <c r="B815" i="5"/>
  <c r="B814" i="5"/>
  <c r="B813" i="5"/>
  <c r="B812" i="5"/>
  <c r="B811" i="5"/>
  <c r="B810" i="5"/>
  <c r="B809" i="5"/>
  <c r="B808" i="5"/>
  <c r="B807" i="5"/>
  <c r="B806" i="5"/>
  <c r="B805" i="5"/>
  <c r="B804" i="5"/>
  <c r="B803" i="5"/>
  <c r="B802" i="5"/>
  <c r="B801" i="5"/>
  <c r="B800" i="5"/>
  <c r="B799" i="5"/>
  <c r="B798" i="5"/>
  <c r="B797" i="5"/>
  <c r="B796" i="5"/>
  <c r="B795" i="5"/>
  <c r="B794" i="5"/>
  <c r="B793" i="5"/>
  <c r="B792" i="5"/>
  <c r="B791" i="5"/>
  <c r="B790" i="5"/>
  <c r="B789" i="5"/>
  <c r="B788" i="5"/>
  <c r="B787" i="5"/>
  <c r="B786" i="5"/>
  <c r="B785" i="5"/>
  <c r="B784" i="5"/>
  <c r="B783" i="5"/>
  <c r="B782" i="5"/>
  <c r="B781" i="5"/>
  <c r="B780" i="5"/>
  <c r="B779" i="5"/>
  <c r="B778" i="5"/>
  <c r="B777" i="5"/>
  <c r="B776" i="5"/>
  <c r="B775" i="5"/>
  <c r="B774" i="5"/>
  <c r="B773" i="5"/>
  <c r="B772" i="5"/>
  <c r="B771" i="5"/>
  <c r="B770" i="5"/>
  <c r="B769" i="5"/>
  <c r="B768" i="5"/>
  <c r="B767" i="5"/>
  <c r="B766" i="5"/>
  <c r="B765" i="5"/>
  <c r="B764" i="5"/>
  <c r="B763" i="5"/>
  <c r="B762" i="5"/>
  <c r="B761" i="5"/>
  <c r="B760" i="5"/>
  <c r="B759" i="5"/>
  <c r="B758" i="5"/>
  <c r="B757" i="5"/>
  <c r="B756" i="5"/>
  <c r="B755" i="5"/>
  <c r="B754" i="5"/>
  <c r="B753" i="5"/>
  <c r="B752" i="5"/>
  <c r="B751" i="5"/>
  <c r="B750" i="5"/>
  <c r="B749" i="5"/>
  <c r="B748" i="5"/>
  <c r="B747" i="5"/>
  <c r="B746" i="5"/>
  <c r="B745" i="5"/>
  <c r="B744" i="5"/>
  <c r="B743" i="5"/>
  <c r="B742" i="5"/>
  <c r="B741" i="5"/>
  <c r="B740" i="5"/>
  <c r="B739" i="5"/>
  <c r="B738" i="5"/>
  <c r="B737" i="5"/>
  <c r="B736" i="5"/>
  <c r="B735" i="5"/>
  <c r="B734" i="5"/>
  <c r="B733" i="5"/>
  <c r="B732" i="5"/>
  <c r="B731" i="5"/>
  <c r="B730" i="5"/>
  <c r="B729" i="5"/>
  <c r="B728" i="5"/>
  <c r="B727" i="5"/>
  <c r="B726" i="5"/>
  <c r="B725" i="5"/>
  <c r="B724" i="5"/>
  <c r="B723" i="5"/>
  <c r="B722" i="5"/>
  <c r="B721" i="5"/>
  <c r="B720" i="5"/>
  <c r="B719" i="5"/>
  <c r="B718" i="5"/>
  <c r="B717" i="5"/>
  <c r="B716" i="5"/>
  <c r="B715" i="5"/>
  <c r="B714" i="5"/>
  <c r="B713" i="5"/>
  <c r="B712" i="5"/>
  <c r="B711" i="5"/>
  <c r="B710" i="5"/>
  <c r="B709" i="5"/>
  <c r="B708" i="5"/>
  <c r="B707" i="5"/>
  <c r="B706" i="5"/>
  <c r="B705" i="5"/>
  <c r="B704" i="5"/>
  <c r="B703" i="5"/>
  <c r="B702" i="5"/>
  <c r="B701" i="5"/>
  <c r="B700" i="5"/>
  <c r="B699" i="5"/>
  <c r="B698" i="5"/>
  <c r="B697" i="5"/>
  <c r="B696" i="5"/>
  <c r="B695" i="5"/>
  <c r="B694" i="5"/>
  <c r="B693" i="5"/>
  <c r="B692" i="5"/>
  <c r="B691" i="5"/>
  <c r="B690" i="5"/>
  <c r="B689" i="5"/>
  <c r="B688" i="5"/>
  <c r="B687" i="5"/>
  <c r="B686" i="5"/>
  <c r="B685" i="5"/>
  <c r="B684" i="5"/>
  <c r="B683" i="5"/>
  <c r="B682" i="5"/>
  <c r="B681" i="5"/>
  <c r="B680" i="5"/>
  <c r="B679" i="5"/>
  <c r="B678" i="5"/>
  <c r="B677" i="5"/>
  <c r="B676" i="5"/>
  <c r="B675" i="5"/>
  <c r="B674" i="5"/>
  <c r="B673" i="5"/>
  <c r="B672" i="5"/>
  <c r="B671" i="5"/>
  <c r="B670" i="5"/>
  <c r="B669" i="5"/>
  <c r="B668" i="5"/>
  <c r="B667" i="5"/>
  <c r="B666" i="5"/>
  <c r="B665" i="5"/>
  <c r="B664" i="5"/>
  <c r="B663" i="5"/>
  <c r="B662" i="5"/>
  <c r="B661" i="5"/>
  <c r="B660" i="5"/>
  <c r="B659" i="5"/>
  <c r="B658" i="5"/>
  <c r="B657" i="5"/>
  <c r="B656" i="5"/>
  <c r="B655" i="5"/>
  <c r="B654" i="5"/>
  <c r="B653" i="5"/>
  <c r="B652" i="5"/>
  <c r="B651" i="5"/>
  <c r="B650" i="5"/>
  <c r="B649" i="5"/>
  <c r="B648" i="5"/>
  <c r="B647" i="5"/>
  <c r="B646" i="5"/>
  <c r="B645" i="5"/>
  <c r="B644" i="5"/>
  <c r="B643" i="5"/>
  <c r="B642" i="5"/>
  <c r="B641" i="5"/>
  <c r="B640" i="5"/>
  <c r="B639" i="5"/>
  <c r="B638" i="5"/>
  <c r="B637" i="5"/>
  <c r="B636" i="5"/>
  <c r="B635" i="5"/>
  <c r="B634" i="5"/>
  <c r="B633" i="5"/>
  <c r="B632" i="5"/>
  <c r="B631" i="5"/>
  <c r="B630" i="5"/>
  <c r="B629" i="5"/>
  <c r="B628" i="5"/>
  <c r="B627" i="5"/>
  <c r="B626" i="5"/>
  <c r="B625" i="5"/>
  <c r="B624" i="5"/>
  <c r="B623" i="5"/>
  <c r="B622" i="5"/>
  <c r="B621" i="5"/>
  <c r="B620" i="5"/>
  <c r="B619" i="5"/>
  <c r="B618" i="5"/>
  <c r="B617" i="5"/>
  <c r="B616" i="5"/>
  <c r="B615" i="5"/>
  <c r="B614" i="5"/>
  <c r="B613" i="5"/>
  <c r="B612" i="5"/>
  <c r="B611" i="5"/>
  <c r="B610" i="5"/>
  <c r="B609" i="5"/>
  <c r="B608" i="5"/>
  <c r="B607" i="5"/>
  <c r="B606" i="5"/>
  <c r="B605" i="5"/>
  <c r="B604" i="5"/>
  <c r="B603" i="5"/>
  <c r="B602" i="5"/>
  <c r="B601" i="5"/>
  <c r="B600" i="5"/>
  <c r="B599" i="5"/>
  <c r="B598" i="5"/>
  <c r="B597" i="5"/>
  <c r="B596" i="5"/>
  <c r="B595" i="5"/>
  <c r="B594" i="5"/>
  <c r="B593" i="5"/>
  <c r="B592" i="5"/>
  <c r="B591" i="5"/>
  <c r="B590" i="5"/>
  <c r="B589" i="5"/>
  <c r="B588" i="5"/>
  <c r="B587" i="5"/>
  <c r="B586" i="5"/>
  <c r="B585" i="5"/>
  <c r="B584" i="5"/>
  <c r="B583" i="5"/>
  <c r="B582" i="5"/>
  <c r="B581" i="5"/>
  <c r="B580" i="5"/>
  <c r="B579" i="5"/>
  <c r="B578" i="5"/>
  <c r="B577" i="5"/>
  <c r="B576" i="5"/>
  <c r="B575" i="5"/>
  <c r="B574" i="5"/>
  <c r="B573" i="5"/>
  <c r="B572" i="5"/>
  <c r="B571" i="5"/>
  <c r="B570" i="5"/>
  <c r="B569" i="5"/>
  <c r="B568" i="5"/>
  <c r="B567" i="5"/>
  <c r="B566" i="5"/>
  <c r="B565" i="5"/>
  <c r="B564" i="5"/>
  <c r="B563" i="5"/>
  <c r="B562" i="5"/>
  <c r="B561" i="5"/>
  <c r="B560" i="5"/>
  <c r="B559" i="5"/>
  <c r="B558" i="5"/>
  <c r="B557" i="5"/>
  <c r="B556" i="5"/>
  <c r="B555" i="5"/>
  <c r="B554" i="5"/>
  <c r="B553" i="5"/>
  <c r="B552" i="5"/>
  <c r="B551" i="5"/>
  <c r="B550" i="5"/>
  <c r="B549" i="5"/>
  <c r="B548" i="5"/>
  <c r="B547" i="5"/>
  <c r="B546" i="5"/>
  <c r="B545" i="5"/>
  <c r="B544" i="5"/>
  <c r="B543" i="5"/>
  <c r="B542" i="5"/>
  <c r="B541" i="5"/>
  <c r="B540" i="5"/>
  <c r="B539" i="5"/>
  <c r="B538" i="5"/>
  <c r="B537" i="5"/>
  <c r="B536" i="5"/>
  <c r="B535" i="5"/>
  <c r="B534" i="5"/>
  <c r="B533" i="5"/>
  <c r="B532" i="5"/>
  <c r="B531" i="5"/>
  <c r="B530" i="5"/>
  <c r="B529" i="5"/>
  <c r="B528" i="5"/>
  <c r="B527" i="5"/>
  <c r="B526" i="5"/>
  <c r="B525" i="5"/>
  <c r="B524" i="5"/>
  <c r="B523" i="5"/>
  <c r="B522" i="5"/>
  <c r="B521" i="5"/>
  <c r="B520" i="5"/>
  <c r="B519" i="5"/>
  <c r="B518" i="5"/>
  <c r="B517" i="5"/>
  <c r="B516" i="5"/>
  <c r="B515" i="5"/>
  <c r="B514" i="5"/>
  <c r="B513" i="5"/>
  <c r="B512" i="5"/>
  <c r="B511" i="5"/>
  <c r="B510" i="5"/>
  <c r="B509" i="5"/>
  <c r="B508" i="5"/>
  <c r="B507" i="5"/>
  <c r="B506" i="5"/>
  <c r="B505" i="5"/>
  <c r="B504" i="5"/>
  <c r="B503" i="5"/>
  <c r="B502" i="5"/>
  <c r="B501" i="5"/>
  <c r="B500" i="5"/>
  <c r="B499" i="5"/>
  <c r="B498" i="5"/>
  <c r="B497" i="5"/>
  <c r="B496" i="5"/>
  <c r="B495" i="5"/>
  <c r="B494" i="5"/>
  <c r="B493" i="5"/>
  <c r="B492" i="5"/>
  <c r="B491" i="5"/>
  <c r="B490" i="5"/>
  <c r="B489" i="5"/>
  <c r="B488" i="5"/>
  <c r="B487" i="5"/>
  <c r="B486" i="5"/>
  <c r="B485" i="5"/>
  <c r="B484" i="5"/>
  <c r="B483" i="5"/>
  <c r="B482" i="5"/>
  <c r="B481"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A2000" i="5"/>
  <c r="A1999" i="5"/>
  <c r="A1998" i="5"/>
  <c r="A1997" i="5"/>
  <c r="A1996" i="5"/>
  <c r="A1995" i="5"/>
  <c r="A1994" i="5"/>
  <c r="A1993" i="5"/>
  <c r="A1992" i="5"/>
  <c r="A1991" i="5"/>
  <c r="A1990" i="5"/>
  <c r="A1989" i="5"/>
  <c r="A1988" i="5"/>
  <c r="A1987" i="5"/>
  <c r="A1986" i="5"/>
  <c r="A1985" i="5"/>
  <c r="A1984" i="5"/>
  <c r="A1983" i="5"/>
  <c r="A1982" i="5"/>
  <c r="A1981" i="5"/>
  <c r="A1980" i="5"/>
  <c r="A1979" i="5"/>
  <c r="A1978" i="5"/>
  <c r="A1977" i="5"/>
  <c r="A1976" i="5"/>
  <c r="A1975" i="5"/>
  <c r="A1974" i="5"/>
  <c r="A1973" i="5"/>
  <c r="A1972" i="5"/>
  <c r="A1971" i="5"/>
  <c r="A1970" i="5"/>
  <c r="A1969" i="5"/>
  <c r="A1968" i="5"/>
  <c r="A1967" i="5"/>
  <c r="A1966" i="5"/>
  <c r="A1965" i="5"/>
  <c r="A1964" i="5"/>
  <c r="A1963" i="5"/>
  <c r="A1962" i="5"/>
  <c r="A1961" i="5"/>
  <c r="A1960" i="5"/>
  <c r="A1959" i="5"/>
  <c r="A1958" i="5"/>
  <c r="A1957" i="5"/>
  <c r="A1956" i="5"/>
  <c r="A1955" i="5"/>
  <c r="A1954" i="5"/>
  <c r="A1953" i="5"/>
  <c r="A1952" i="5"/>
  <c r="A1951" i="5"/>
  <c r="A1950" i="5"/>
  <c r="A1949" i="5"/>
  <c r="A1948" i="5"/>
  <c r="A1947" i="5"/>
  <c r="A1946" i="5"/>
  <c r="A1945" i="5"/>
  <c r="A1944" i="5"/>
  <c r="A1943" i="5"/>
  <c r="A1942" i="5"/>
  <c r="A1941" i="5"/>
  <c r="A1940" i="5"/>
  <c r="A1939" i="5"/>
  <c r="A1938" i="5"/>
  <c r="A1937" i="5"/>
  <c r="A1936" i="5"/>
  <c r="A1935" i="5"/>
  <c r="A1934" i="5"/>
  <c r="A1933" i="5"/>
  <c r="A1932" i="5"/>
  <c r="A1931" i="5"/>
  <c r="A1930" i="5"/>
  <c r="A1929" i="5"/>
  <c r="A1928" i="5"/>
  <c r="A1927" i="5"/>
  <c r="A1926" i="5"/>
  <c r="A1925" i="5"/>
  <c r="A1924" i="5"/>
  <c r="A1923" i="5"/>
  <c r="A1922" i="5"/>
  <c r="A1921" i="5"/>
  <c r="A1920" i="5"/>
  <c r="A1919" i="5"/>
  <c r="A1918" i="5"/>
  <c r="A1917" i="5"/>
  <c r="A1916" i="5"/>
  <c r="A1915" i="5"/>
  <c r="A1914" i="5"/>
  <c r="A1913" i="5"/>
  <c r="A1912" i="5"/>
  <c r="A1911" i="5"/>
  <c r="A1910" i="5"/>
  <c r="A1909" i="5"/>
  <c r="A1908" i="5"/>
  <c r="A1907" i="5"/>
  <c r="A1906" i="5"/>
  <c r="A1905" i="5"/>
  <c r="A1904" i="5"/>
  <c r="A1903" i="5"/>
  <c r="A1902" i="5"/>
  <c r="A1901" i="5"/>
  <c r="A1900" i="5"/>
  <c r="A1899" i="5"/>
  <c r="A1898" i="5"/>
  <c r="A1897" i="5"/>
  <c r="A1896" i="5"/>
  <c r="A1895" i="5"/>
  <c r="A1894" i="5"/>
  <c r="A1893" i="5"/>
  <c r="A1892" i="5"/>
  <c r="A1891" i="5"/>
  <c r="A1890" i="5"/>
  <c r="A1889" i="5"/>
  <c r="A1888" i="5"/>
  <c r="A1887" i="5"/>
  <c r="A1886" i="5"/>
  <c r="A1885" i="5"/>
  <c r="A1884" i="5"/>
  <c r="A1883" i="5"/>
  <c r="A1882" i="5"/>
  <c r="A1881" i="5"/>
  <c r="A1880" i="5"/>
  <c r="A1879" i="5"/>
  <c r="A1878" i="5"/>
  <c r="A1877" i="5"/>
  <c r="A1876" i="5"/>
  <c r="A1875" i="5"/>
  <c r="A1874" i="5"/>
  <c r="A1873" i="5"/>
  <c r="A1872" i="5"/>
  <c r="A1871" i="5"/>
  <c r="A1870" i="5"/>
  <c r="A1869" i="5"/>
  <c r="A1868" i="5"/>
  <c r="A1867" i="5"/>
  <c r="A1866" i="5"/>
  <c r="A1865" i="5"/>
  <c r="A1864" i="5"/>
  <c r="A1863" i="5"/>
  <c r="A1862" i="5"/>
  <c r="A1861" i="5"/>
  <c r="A1860" i="5"/>
  <c r="A1859" i="5"/>
  <c r="A1858" i="5"/>
  <c r="A1857" i="5"/>
  <c r="A1856" i="5"/>
  <c r="A1855" i="5"/>
  <c r="A1854" i="5"/>
  <c r="A1853" i="5"/>
  <c r="A1852" i="5"/>
  <c r="A1851" i="5"/>
  <c r="A1850" i="5"/>
  <c r="A1849" i="5"/>
  <c r="A1848" i="5"/>
  <c r="A1847" i="5"/>
  <c r="A1846" i="5"/>
  <c r="A1845" i="5"/>
  <c r="A1844" i="5"/>
  <c r="A1843" i="5"/>
  <c r="A1842" i="5"/>
  <c r="A1841" i="5"/>
  <c r="A1840" i="5"/>
  <c r="A1839" i="5"/>
  <c r="A1838" i="5"/>
  <c r="A1837" i="5"/>
  <c r="A1836" i="5"/>
  <c r="A1835" i="5"/>
  <c r="A1834" i="5"/>
  <c r="A1833" i="5"/>
  <c r="A1832" i="5"/>
  <c r="A1831" i="5"/>
  <c r="A1830" i="5"/>
  <c r="A1829" i="5"/>
  <c r="A1828" i="5"/>
  <c r="A1827" i="5"/>
  <c r="A1826" i="5"/>
  <c r="A1825" i="5"/>
  <c r="A1824" i="5"/>
  <c r="A1823" i="5"/>
  <c r="A1822" i="5"/>
  <c r="A1821" i="5"/>
  <c r="A1820" i="5"/>
  <c r="A1819" i="5"/>
  <c r="A1818" i="5"/>
  <c r="A1817" i="5"/>
  <c r="A1816" i="5"/>
  <c r="A1815" i="5"/>
  <c r="A1814" i="5"/>
  <c r="A1813" i="5"/>
  <c r="A1812" i="5"/>
  <c r="A1811" i="5"/>
  <c r="A1810" i="5"/>
  <c r="A1809" i="5"/>
  <c r="A1808" i="5"/>
  <c r="A1807" i="5"/>
  <c r="A1806" i="5"/>
  <c r="A1805" i="5"/>
  <c r="A1804" i="5"/>
  <c r="A1803" i="5"/>
  <c r="A1802" i="5"/>
  <c r="A1801" i="5"/>
  <c r="A1800" i="5"/>
  <c r="A1799" i="5"/>
  <c r="A1798" i="5"/>
  <c r="A1797" i="5"/>
  <c r="A1796" i="5"/>
  <c r="A1795" i="5"/>
  <c r="A1794" i="5"/>
  <c r="A1793" i="5"/>
  <c r="A1792" i="5"/>
  <c r="A1791" i="5"/>
  <c r="A1790" i="5"/>
  <c r="A1789" i="5"/>
  <c r="A1788" i="5"/>
  <c r="A1787" i="5"/>
  <c r="A1786" i="5"/>
  <c r="A1785" i="5"/>
  <c r="A1784" i="5"/>
  <c r="A1783" i="5"/>
  <c r="A1782" i="5"/>
  <c r="A1781" i="5"/>
  <c r="A1780" i="5"/>
  <c r="A1779" i="5"/>
  <c r="A1778" i="5"/>
  <c r="A1777" i="5"/>
  <c r="A1776" i="5"/>
  <c r="A1775" i="5"/>
  <c r="A1774" i="5"/>
  <c r="A1773" i="5"/>
  <c r="A1772" i="5"/>
  <c r="A1771" i="5"/>
  <c r="A1770" i="5"/>
  <c r="A1769" i="5"/>
  <c r="A1768" i="5"/>
  <c r="A1767" i="5"/>
  <c r="A1766" i="5"/>
  <c r="A1765" i="5"/>
  <c r="A1764" i="5"/>
  <c r="A1763" i="5"/>
  <c r="A1762" i="5"/>
  <c r="A1761" i="5"/>
  <c r="A1760" i="5"/>
  <c r="A1759" i="5"/>
  <c r="A1758" i="5"/>
  <c r="A1757" i="5"/>
  <c r="A1756" i="5"/>
  <c r="A1755" i="5"/>
  <c r="A1754" i="5"/>
  <c r="A1753" i="5"/>
  <c r="A1752" i="5"/>
  <c r="A1751" i="5"/>
  <c r="A1750" i="5"/>
  <c r="A1749" i="5"/>
  <c r="A1748" i="5"/>
  <c r="A1747" i="5"/>
  <c r="A1746" i="5"/>
  <c r="A1745" i="5"/>
  <c r="A1744" i="5"/>
  <c r="A1743" i="5"/>
  <c r="A1742" i="5"/>
  <c r="A1741" i="5"/>
  <c r="A1740" i="5"/>
  <c r="A1739" i="5"/>
  <c r="A1738" i="5"/>
  <c r="A1737" i="5"/>
  <c r="A1736" i="5"/>
  <c r="A1735" i="5"/>
  <c r="A1734" i="5"/>
  <c r="A1733" i="5"/>
  <c r="A1732" i="5"/>
  <c r="A1731" i="5"/>
  <c r="A1730" i="5"/>
  <c r="A1729" i="5"/>
  <c r="A1728" i="5"/>
  <c r="A1727" i="5"/>
  <c r="A1726" i="5"/>
  <c r="A1725" i="5"/>
  <c r="A1724" i="5"/>
  <c r="A1723" i="5"/>
  <c r="A1722" i="5"/>
  <c r="A1721" i="5"/>
  <c r="A1720" i="5"/>
  <c r="A1719" i="5"/>
  <c r="A1718" i="5"/>
  <c r="A1717" i="5"/>
  <c r="A1716" i="5"/>
  <c r="A1715" i="5"/>
  <c r="A1714" i="5"/>
  <c r="A1713" i="5"/>
  <c r="A1712" i="5"/>
  <c r="A1711" i="5"/>
  <c r="A1710" i="5"/>
  <c r="A1709" i="5"/>
  <c r="A1708" i="5"/>
  <c r="A1707" i="5"/>
  <c r="A1706" i="5"/>
  <c r="A1705" i="5"/>
  <c r="A1704" i="5"/>
  <c r="A1703" i="5"/>
  <c r="A1702" i="5"/>
  <c r="A1701" i="5"/>
  <c r="A1700" i="5"/>
  <c r="A1699" i="5"/>
  <c r="A1698" i="5"/>
  <c r="A1697" i="5"/>
  <c r="A1696" i="5"/>
  <c r="A1695" i="5"/>
  <c r="A1694" i="5"/>
  <c r="A1693" i="5"/>
  <c r="A1692" i="5"/>
  <c r="A1691" i="5"/>
  <c r="A1690" i="5"/>
  <c r="A1689" i="5"/>
  <c r="A1688" i="5"/>
  <c r="A1687" i="5"/>
  <c r="A1686" i="5"/>
  <c r="A1685" i="5"/>
  <c r="A1684" i="5"/>
  <c r="A1683" i="5"/>
  <c r="A1682" i="5"/>
  <c r="A1681" i="5"/>
  <c r="A1680" i="5"/>
  <c r="A1679" i="5"/>
  <c r="A1678" i="5"/>
  <c r="A1677" i="5"/>
  <c r="A1676" i="5"/>
  <c r="A1675" i="5"/>
  <c r="A1674" i="5"/>
  <c r="A1673" i="5"/>
  <c r="A1672" i="5"/>
  <c r="A1671" i="5"/>
  <c r="A1670" i="5"/>
  <c r="A1669" i="5"/>
  <c r="A1668" i="5"/>
  <c r="A1667" i="5"/>
  <c r="A1666" i="5"/>
  <c r="A1665" i="5"/>
  <c r="A1664" i="5"/>
  <c r="A1663" i="5"/>
  <c r="A1662" i="5"/>
  <c r="A1661" i="5"/>
  <c r="A1660" i="5"/>
  <c r="A1659" i="5"/>
  <c r="A1658" i="5"/>
  <c r="A1657" i="5"/>
  <c r="A1656" i="5"/>
  <c r="A1655" i="5"/>
  <c r="A1654" i="5"/>
  <c r="A1653" i="5"/>
  <c r="A1652" i="5"/>
  <c r="A1651" i="5"/>
  <c r="A1650" i="5"/>
  <c r="A1649" i="5"/>
  <c r="A1648" i="5"/>
  <c r="A1647" i="5"/>
  <c r="A1646" i="5"/>
  <c r="A1645" i="5"/>
  <c r="A1644" i="5"/>
  <c r="A1643" i="5"/>
  <c r="A1642" i="5"/>
  <c r="A1641" i="5"/>
  <c r="A1640" i="5"/>
  <c r="A1639" i="5"/>
  <c r="A1638" i="5"/>
  <c r="A1637" i="5"/>
  <c r="A1636" i="5"/>
  <c r="A1635" i="5"/>
  <c r="A1634" i="5"/>
  <c r="A1633" i="5"/>
  <c r="A1632" i="5"/>
  <c r="A1631" i="5"/>
  <c r="A1630" i="5"/>
  <c r="A1629" i="5"/>
  <c r="A1628" i="5"/>
  <c r="A1627" i="5"/>
  <c r="A1626" i="5"/>
  <c r="A1625" i="5"/>
  <c r="A1624" i="5"/>
  <c r="A1623" i="5"/>
  <c r="A1622" i="5"/>
  <c r="A1621" i="5"/>
  <c r="A1620" i="5"/>
  <c r="A1619" i="5"/>
  <c r="A1618" i="5"/>
  <c r="A1617" i="5"/>
  <c r="A1616" i="5"/>
  <c r="A1615" i="5"/>
  <c r="A1614" i="5"/>
  <c r="A1613" i="5"/>
  <c r="A1612" i="5"/>
  <c r="A1611" i="5"/>
  <c r="A1610" i="5"/>
  <c r="A1609" i="5"/>
  <c r="A1608" i="5"/>
  <c r="A1607" i="5"/>
  <c r="A1606" i="5"/>
  <c r="A1605" i="5"/>
  <c r="A1604" i="5"/>
  <c r="A1603" i="5"/>
  <c r="A1602" i="5"/>
  <c r="A1601" i="5"/>
  <c r="A1600" i="5"/>
  <c r="A1599" i="5"/>
  <c r="A1598" i="5"/>
  <c r="A1597" i="5"/>
  <c r="A1596" i="5"/>
  <c r="A1595" i="5"/>
  <c r="A1594" i="5"/>
  <c r="A1593" i="5"/>
  <c r="A1592" i="5"/>
  <c r="A1591" i="5"/>
  <c r="A1590" i="5"/>
  <c r="A1589" i="5"/>
  <c r="A1588" i="5"/>
  <c r="A1587" i="5"/>
  <c r="A1586" i="5"/>
  <c r="A1585" i="5"/>
  <c r="A1584" i="5"/>
  <c r="A1583" i="5"/>
  <c r="A1582" i="5"/>
  <c r="A1581" i="5"/>
  <c r="A1580" i="5"/>
  <c r="A1579" i="5"/>
  <c r="A1578" i="5"/>
  <c r="A1577" i="5"/>
  <c r="A1576" i="5"/>
  <c r="A1575" i="5"/>
  <c r="A1574" i="5"/>
  <c r="A1573" i="5"/>
  <c r="A1572" i="5"/>
  <c r="A1571" i="5"/>
  <c r="A1570" i="5"/>
  <c r="A1569" i="5"/>
  <c r="A1568" i="5"/>
  <c r="A1567" i="5"/>
  <c r="A1566" i="5"/>
  <c r="A1565" i="5"/>
  <c r="A1564" i="5"/>
  <c r="A1563" i="5"/>
  <c r="A1562" i="5"/>
  <c r="A1561" i="5"/>
  <c r="A1560" i="5"/>
  <c r="A1559" i="5"/>
  <c r="A1558" i="5"/>
  <c r="A1557" i="5"/>
  <c r="A1556" i="5"/>
  <c r="A1555" i="5"/>
  <c r="A1554" i="5"/>
  <c r="A1553" i="5"/>
  <c r="A1552" i="5"/>
  <c r="A1551" i="5"/>
  <c r="A1550" i="5"/>
  <c r="A1549" i="5"/>
  <c r="A1548" i="5"/>
  <c r="A1547" i="5"/>
  <c r="A1546" i="5"/>
  <c r="A1545" i="5"/>
  <c r="A1544" i="5"/>
  <c r="A1543" i="5"/>
  <c r="A1542" i="5"/>
  <c r="A1541" i="5"/>
  <c r="A1540" i="5"/>
  <c r="A1539" i="5"/>
  <c r="A1538" i="5"/>
  <c r="A1537" i="5"/>
  <c r="A1536" i="5"/>
  <c r="A1535" i="5"/>
  <c r="A1534" i="5"/>
  <c r="A1533" i="5"/>
  <c r="A1532" i="5"/>
  <c r="A1531" i="5"/>
  <c r="A1530" i="5"/>
  <c r="A1529" i="5"/>
  <c r="A1528" i="5"/>
  <c r="A1527" i="5"/>
  <c r="A1526" i="5"/>
  <c r="A1525" i="5"/>
  <c r="A1524" i="5"/>
  <c r="A1523" i="5"/>
  <c r="A1522" i="5"/>
  <c r="A1521" i="5"/>
  <c r="A1520" i="5"/>
  <c r="A1519" i="5"/>
  <c r="A1518" i="5"/>
  <c r="A1517" i="5"/>
  <c r="A1516" i="5"/>
  <c r="A1515" i="5"/>
  <c r="A1514" i="5"/>
  <c r="A1513" i="5"/>
  <c r="A1512" i="5"/>
  <c r="A1511" i="5"/>
  <c r="A1510" i="5"/>
  <c r="A1509" i="5"/>
  <c r="A1508" i="5"/>
  <c r="A1507" i="5"/>
  <c r="A1506" i="5"/>
  <c r="A1505" i="5"/>
  <c r="A1504" i="5"/>
  <c r="A1503" i="5"/>
  <c r="A1502" i="5"/>
  <c r="A1501" i="5"/>
  <c r="A1500" i="5"/>
  <c r="A1499" i="5"/>
  <c r="A1498" i="5"/>
  <c r="A1497" i="5"/>
  <c r="A1496" i="5"/>
  <c r="A1495" i="5"/>
  <c r="A1494" i="5"/>
  <c r="A1493" i="5"/>
  <c r="A1492" i="5"/>
  <c r="A1491" i="5"/>
  <c r="A1490" i="5"/>
  <c r="A1489" i="5"/>
  <c r="A1488" i="5"/>
  <c r="A1487" i="5"/>
  <c r="A1486" i="5"/>
  <c r="A1485" i="5"/>
  <c r="A1484" i="5"/>
  <c r="A1483" i="5"/>
  <c r="A1482" i="5"/>
  <c r="A1481" i="5"/>
  <c r="A1480" i="5"/>
  <c r="A1479" i="5"/>
  <c r="A1478" i="5"/>
  <c r="A1477" i="5"/>
  <c r="A1476" i="5"/>
  <c r="A1475" i="5"/>
  <c r="A1474" i="5"/>
  <c r="A1473" i="5"/>
  <c r="A1472" i="5"/>
  <c r="A1471" i="5"/>
  <c r="A1470" i="5"/>
  <c r="A1469" i="5"/>
  <c r="A1468" i="5"/>
  <c r="A1467" i="5"/>
  <c r="A1466" i="5"/>
  <c r="A1465" i="5"/>
  <c r="A1464" i="5"/>
  <c r="A1463" i="5"/>
  <c r="A1462" i="5"/>
  <c r="A1461" i="5"/>
  <c r="A1460" i="5"/>
  <c r="A1459" i="5"/>
  <c r="A1458" i="5"/>
  <c r="A1457" i="5"/>
  <c r="A1456" i="5"/>
  <c r="A1455" i="5"/>
  <c r="A1454" i="5"/>
  <c r="A1453" i="5"/>
  <c r="A1452" i="5"/>
  <c r="A1451" i="5"/>
  <c r="A1450" i="5"/>
  <c r="A1449" i="5"/>
  <c r="A1448" i="5"/>
  <c r="A1447" i="5"/>
  <c r="A1446" i="5"/>
  <c r="A1445" i="5"/>
  <c r="A1444" i="5"/>
  <c r="A1443" i="5"/>
  <c r="A1442" i="5"/>
  <c r="A1441" i="5"/>
  <c r="A1440" i="5"/>
  <c r="A1439" i="5"/>
  <c r="A1438" i="5"/>
  <c r="A1437" i="5"/>
  <c r="A1436" i="5"/>
  <c r="A1435" i="5"/>
  <c r="A1434" i="5"/>
  <c r="A1433" i="5"/>
  <c r="A1432" i="5"/>
  <c r="A1431" i="5"/>
  <c r="A1430" i="5"/>
  <c r="A1429" i="5"/>
  <c r="A1428" i="5"/>
  <c r="A1427" i="5"/>
  <c r="A1426" i="5"/>
  <c r="A1425" i="5"/>
  <c r="A1424" i="5"/>
  <c r="A1423" i="5"/>
  <c r="A1422" i="5"/>
  <c r="A1421" i="5"/>
  <c r="A1420" i="5"/>
  <c r="A1419" i="5"/>
  <c r="A1418" i="5"/>
  <c r="A1417" i="5"/>
  <c r="A1416" i="5"/>
  <c r="A1415" i="5"/>
  <c r="A1414" i="5"/>
  <c r="A1413" i="5"/>
  <c r="A1412" i="5"/>
  <c r="A1411" i="5"/>
  <c r="A1410" i="5"/>
  <c r="A1409" i="5"/>
  <c r="A1408" i="5"/>
  <c r="A1407" i="5"/>
  <c r="A1406" i="5"/>
  <c r="A1405" i="5"/>
  <c r="A1404" i="5"/>
  <c r="A1403" i="5"/>
  <c r="A1402" i="5"/>
  <c r="A1401" i="5"/>
  <c r="A1400" i="5"/>
  <c r="A1399" i="5"/>
  <c r="A1398" i="5"/>
  <c r="A1397" i="5"/>
  <c r="A1396" i="5"/>
  <c r="A1395" i="5"/>
  <c r="A1394" i="5"/>
  <c r="A1393" i="5"/>
  <c r="A1392" i="5"/>
  <c r="A1391" i="5"/>
  <c r="A1390" i="5"/>
  <c r="A1389" i="5"/>
  <c r="A1388" i="5"/>
  <c r="A1387" i="5"/>
  <c r="A1386" i="5"/>
  <c r="A1385" i="5"/>
  <c r="A1384" i="5"/>
  <c r="A1383" i="5"/>
  <c r="A1382" i="5"/>
  <c r="A1381" i="5"/>
  <c r="A1380" i="5"/>
  <c r="A1379" i="5"/>
  <c r="A1378" i="5"/>
  <c r="A1377" i="5"/>
  <c r="A1376" i="5"/>
  <c r="A1375" i="5"/>
  <c r="A1374" i="5"/>
  <c r="A1373" i="5"/>
  <c r="A1372" i="5"/>
  <c r="A1371" i="5"/>
  <c r="A1370" i="5"/>
  <c r="A1369" i="5"/>
  <c r="A1368" i="5"/>
  <c r="A1367" i="5"/>
  <c r="A1366" i="5"/>
  <c r="A1365" i="5"/>
  <c r="A1364" i="5"/>
  <c r="A1363" i="5"/>
  <c r="A1362" i="5"/>
  <c r="A1361" i="5"/>
  <c r="A1360" i="5"/>
  <c r="A1359" i="5"/>
  <c r="A1358" i="5"/>
  <c r="A1357" i="5"/>
  <c r="A1356" i="5"/>
  <c r="A1355" i="5"/>
  <c r="A1354" i="5"/>
  <c r="A1353" i="5"/>
  <c r="A1352" i="5"/>
  <c r="A1351" i="5"/>
  <c r="A1350" i="5"/>
  <c r="A1349" i="5"/>
  <c r="A1348" i="5"/>
  <c r="A1347" i="5"/>
  <c r="A1346" i="5"/>
  <c r="A1345" i="5"/>
  <c r="A1344" i="5"/>
  <c r="A1343" i="5"/>
  <c r="A1342" i="5"/>
  <c r="A1341" i="5"/>
  <c r="A1340" i="5"/>
  <c r="A1339" i="5"/>
  <c r="A1338" i="5"/>
  <c r="A1337" i="5"/>
  <c r="A1336" i="5"/>
  <c r="A1335" i="5"/>
  <c r="A1334" i="5"/>
  <c r="A1333" i="5"/>
  <c r="A1332" i="5"/>
  <c r="A1331" i="5"/>
  <c r="A1330" i="5"/>
  <c r="A1329" i="5"/>
  <c r="A1328" i="5"/>
  <c r="A1327" i="5"/>
  <c r="A1326" i="5"/>
  <c r="A1325" i="5"/>
  <c r="A1324" i="5"/>
  <c r="A1323" i="5"/>
  <c r="A1322" i="5"/>
  <c r="A1321" i="5"/>
  <c r="A1320" i="5"/>
  <c r="A1319" i="5"/>
  <c r="A1318" i="5"/>
  <c r="A1317" i="5"/>
  <c r="A1316" i="5"/>
  <c r="A1315" i="5"/>
  <c r="A1314" i="5"/>
  <c r="A1313" i="5"/>
  <c r="A1312" i="5"/>
  <c r="A1311" i="5"/>
  <c r="A1310" i="5"/>
  <c r="A1309" i="5"/>
  <c r="A1308" i="5"/>
  <c r="A1307" i="5"/>
  <c r="A1306" i="5"/>
  <c r="A1305" i="5"/>
  <c r="A1304" i="5"/>
  <c r="A1303" i="5"/>
  <c r="A1302" i="5"/>
  <c r="A1301" i="5"/>
  <c r="A1300" i="5"/>
  <c r="A1299" i="5"/>
  <c r="A1298" i="5"/>
  <c r="A1297" i="5"/>
  <c r="A1296" i="5"/>
  <c r="A1295" i="5"/>
  <c r="A1294" i="5"/>
  <c r="A1293" i="5"/>
  <c r="A1292" i="5"/>
  <c r="A1291" i="5"/>
  <c r="A1290" i="5"/>
  <c r="A1289" i="5"/>
  <c r="A1288" i="5"/>
  <c r="A1287" i="5"/>
  <c r="A1286" i="5"/>
  <c r="A1285" i="5"/>
  <c r="A1284" i="5"/>
  <c r="A1283" i="5"/>
  <c r="A1282" i="5"/>
  <c r="A1281" i="5"/>
  <c r="A1280" i="5"/>
  <c r="A1279" i="5"/>
  <c r="A1278" i="5"/>
  <c r="A1277" i="5"/>
  <c r="A1276" i="5"/>
  <c r="A1275" i="5"/>
  <c r="A1274" i="5"/>
  <c r="A1273" i="5"/>
  <c r="A1272" i="5"/>
  <c r="A1271" i="5"/>
  <c r="A1270" i="5"/>
  <c r="A1269" i="5"/>
  <c r="A1268" i="5"/>
  <c r="A1267" i="5"/>
  <c r="A1266" i="5"/>
  <c r="A1265" i="5"/>
  <c r="A1264" i="5"/>
  <c r="A1263" i="5"/>
  <c r="A1262" i="5"/>
  <c r="A1261" i="5"/>
  <c r="A1260" i="5"/>
  <c r="A1259" i="5"/>
  <c r="A1258" i="5"/>
  <c r="A1257" i="5"/>
  <c r="A1256" i="5"/>
  <c r="A1255" i="5"/>
  <c r="A1254" i="5"/>
  <c r="A1253" i="5"/>
  <c r="A1252" i="5"/>
  <c r="A1251" i="5"/>
  <c r="A1250" i="5"/>
  <c r="A1249" i="5"/>
  <c r="A1248" i="5"/>
  <c r="A1247" i="5"/>
  <c r="A1246" i="5"/>
  <c r="A1245" i="5"/>
  <c r="A1244" i="5"/>
  <c r="A1243" i="5"/>
  <c r="A1242" i="5"/>
  <c r="A1241" i="5"/>
  <c r="A1240" i="5"/>
  <c r="A1239" i="5"/>
  <c r="A1238" i="5"/>
  <c r="A1237" i="5"/>
  <c r="A1236" i="5"/>
  <c r="A1235" i="5"/>
  <c r="A1234" i="5"/>
  <c r="A1233" i="5"/>
  <c r="A1232" i="5"/>
  <c r="A1231" i="5"/>
  <c r="A1230" i="5"/>
  <c r="A1229" i="5"/>
  <c r="A1228" i="5"/>
  <c r="A1227" i="5"/>
  <c r="A1226" i="5"/>
  <c r="A1225" i="5"/>
  <c r="A1224" i="5"/>
  <c r="A1223" i="5"/>
  <c r="A1222" i="5"/>
  <c r="A1221" i="5"/>
  <c r="A1220" i="5"/>
  <c r="A1219" i="5"/>
  <c r="A1218" i="5"/>
  <c r="A1217" i="5"/>
  <c r="A1216" i="5"/>
  <c r="A1215" i="5"/>
  <c r="A1214" i="5"/>
  <c r="A1213" i="5"/>
  <c r="A1212" i="5"/>
  <c r="A1211" i="5"/>
  <c r="A1210" i="5"/>
  <c r="A1209" i="5"/>
  <c r="A1208" i="5"/>
  <c r="A1207" i="5"/>
  <c r="A1206" i="5"/>
  <c r="A1205" i="5"/>
  <c r="A1204" i="5"/>
  <c r="A1203" i="5"/>
  <c r="A1202" i="5"/>
  <c r="A1201" i="5"/>
  <c r="A1200" i="5"/>
  <c r="A1199" i="5"/>
  <c r="A1198" i="5"/>
  <c r="A1197" i="5"/>
  <c r="A1196" i="5"/>
  <c r="A1195" i="5"/>
  <c r="A1194" i="5"/>
  <c r="A1193" i="5"/>
  <c r="A1192" i="5"/>
  <c r="A1191" i="5"/>
  <c r="A1190" i="5"/>
  <c r="A1189" i="5"/>
  <c r="A1188" i="5"/>
  <c r="A1187" i="5"/>
  <c r="A1186" i="5"/>
  <c r="A1185" i="5"/>
  <c r="A1184" i="5"/>
  <c r="A1183" i="5"/>
  <c r="A1182" i="5"/>
  <c r="A1181" i="5"/>
  <c r="A1180" i="5"/>
  <c r="A1179" i="5"/>
  <c r="A1178" i="5"/>
  <c r="A1177" i="5"/>
  <c r="A1176" i="5"/>
  <c r="A1175" i="5"/>
  <c r="A1174" i="5"/>
  <c r="A1173" i="5"/>
  <c r="A1172" i="5"/>
  <c r="A1171" i="5"/>
  <c r="A1170" i="5"/>
  <c r="A1169" i="5"/>
  <c r="A1168" i="5"/>
  <c r="A1167" i="5"/>
  <c r="A1166" i="5"/>
  <c r="A1165" i="5"/>
  <c r="A1164" i="5"/>
  <c r="A1163" i="5"/>
  <c r="A1162" i="5"/>
  <c r="A1161" i="5"/>
  <c r="A1160" i="5"/>
  <c r="A1159" i="5"/>
  <c r="A1158" i="5"/>
  <c r="A1157" i="5"/>
  <c r="A1156" i="5"/>
  <c r="A1155" i="5"/>
  <c r="A1154" i="5"/>
  <c r="A1153" i="5"/>
  <c r="A1152" i="5"/>
  <c r="A1151" i="5"/>
  <c r="A1150" i="5"/>
  <c r="A1149" i="5"/>
  <c r="A1148" i="5"/>
  <c r="A1147" i="5"/>
  <c r="A1146" i="5"/>
  <c r="A1145" i="5"/>
  <c r="A1144" i="5"/>
  <c r="A1143" i="5"/>
  <c r="A1142" i="5"/>
  <c r="A1141" i="5"/>
  <c r="A1140" i="5"/>
  <c r="A1139" i="5"/>
  <c r="A1138" i="5"/>
  <c r="A1137" i="5"/>
  <c r="A1136" i="5"/>
  <c r="A1135" i="5"/>
  <c r="A1134" i="5"/>
  <c r="A1133" i="5"/>
  <c r="A1132" i="5"/>
  <c r="A1131" i="5"/>
  <c r="A1130" i="5"/>
  <c r="A1129" i="5"/>
  <c r="A1128" i="5"/>
  <c r="A1127" i="5"/>
  <c r="A1126" i="5"/>
  <c r="A1125" i="5"/>
  <c r="A1124" i="5"/>
  <c r="A1123" i="5"/>
  <c r="A1122" i="5"/>
  <c r="A1121" i="5"/>
  <c r="A1120" i="5"/>
  <c r="A1119" i="5"/>
  <c r="A1118" i="5"/>
  <c r="A1117" i="5"/>
  <c r="A1116" i="5"/>
  <c r="A1115" i="5"/>
  <c r="A1114" i="5"/>
  <c r="A1113" i="5"/>
  <c r="A1112" i="5"/>
  <c r="A1111" i="5"/>
  <c r="A1110" i="5"/>
  <c r="A1109" i="5"/>
  <c r="A1108" i="5"/>
  <c r="A1107" i="5"/>
  <c r="A1106" i="5"/>
  <c r="A1105" i="5"/>
  <c r="A1104" i="5"/>
  <c r="A1103" i="5"/>
  <c r="A1102" i="5"/>
  <c r="A1101" i="5"/>
  <c r="A1100" i="5"/>
  <c r="A1099" i="5"/>
  <c r="A1098" i="5"/>
  <c r="A1097" i="5"/>
  <c r="A1096" i="5"/>
  <c r="A1095" i="5"/>
  <c r="A1094" i="5"/>
  <c r="A1093" i="5"/>
  <c r="A1092" i="5"/>
  <c r="A1091" i="5"/>
  <c r="A1090" i="5"/>
  <c r="A1089" i="5"/>
  <c r="A1088" i="5"/>
  <c r="A1087" i="5"/>
  <c r="A1086" i="5"/>
  <c r="A1085" i="5"/>
  <c r="A1084" i="5"/>
  <c r="A1083" i="5"/>
  <c r="A1082" i="5"/>
  <c r="A1081" i="5"/>
  <c r="A1080" i="5"/>
  <c r="A1079" i="5"/>
  <c r="A1078" i="5"/>
  <c r="A1077" i="5"/>
  <c r="A1076" i="5"/>
  <c r="A1075" i="5"/>
  <c r="A1074" i="5"/>
  <c r="A1073" i="5"/>
  <c r="A1072" i="5"/>
  <c r="A1071" i="5"/>
  <c r="A1070" i="5"/>
  <c r="A1069" i="5"/>
  <c r="A1068" i="5"/>
  <c r="A1067" i="5"/>
  <c r="A1066" i="5"/>
  <c r="A1065" i="5"/>
  <c r="A1064" i="5"/>
  <c r="A1063" i="5"/>
  <c r="A1062" i="5"/>
  <c r="A1061" i="5"/>
  <c r="A1060" i="5"/>
  <c r="A1059" i="5"/>
  <c r="A1058" i="5"/>
  <c r="A1057" i="5"/>
  <c r="A1056" i="5"/>
  <c r="A1055" i="5"/>
  <c r="A1054" i="5"/>
  <c r="A1053" i="5"/>
  <c r="A1052" i="5"/>
  <c r="A1051" i="5"/>
  <c r="A1050" i="5"/>
  <c r="A1049" i="5"/>
  <c r="A1048" i="5"/>
  <c r="A1047" i="5"/>
  <c r="A1046" i="5"/>
  <c r="A1045" i="5"/>
  <c r="A1044" i="5"/>
  <c r="A1043" i="5"/>
  <c r="A1042" i="5"/>
  <c r="A1041" i="5"/>
  <c r="A1040" i="5"/>
  <c r="A1039" i="5"/>
  <c r="A1038" i="5"/>
  <c r="A1037" i="5"/>
  <c r="A1036" i="5"/>
  <c r="A1035" i="5"/>
  <c r="A1034" i="5"/>
  <c r="A1033" i="5"/>
  <c r="A1032" i="5"/>
  <c r="A1031" i="5"/>
  <c r="A1030" i="5"/>
  <c r="A1029" i="5"/>
  <c r="A1028" i="5"/>
  <c r="A1027" i="5"/>
  <c r="A1026" i="5"/>
  <c r="A1025" i="5"/>
  <c r="A1024" i="5"/>
  <c r="A1023" i="5"/>
  <c r="A1022" i="5"/>
  <c r="A1021" i="5"/>
  <c r="A1020" i="5"/>
  <c r="A1019" i="5"/>
  <c r="A1018" i="5"/>
  <c r="A1017" i="5"/>
  <c r="A1016" i="5"/>
  <c r="A1015" i="5"/>
  <c r="A1014" i="5"/>
  <c r="A1013" i="5"/>
  <c r="A1012" i="5"/>
  <c r="A1011" i="5"/>
  <c r="A1010" i="5"/>
  <c r="A1009" i="5"/>
  <c r="A1008" i="5"/>
  <c r="A1007" i="5"/>
  <c r="A1006" i="5"/>
  <c r="A1005" i="5"/>
  <c r="A1004" i="5"/>
  <c r="A1003" i="5"/>
  <c r="A1002" i="5"/>
  <c r="A1001" i="5"/>
  <c r="A1000" i="5"/>
  <c r="A999" i="5"/>
  <c r="A998" i="5"/>
  <c r="A997" i="5"/>
  <c r="A996" i="5"/>
  <c r="A995" i="5"/>
  <c r="A994" i="5"/>
  <c r="A993" i="5"/>
  <c r="A992" i="5"/>
  <c r="A991" i="5"/>
  <c r="A990" i="5"/>
  <c r="A989" i="5"/>
  <c r="A988" i="5"/>
  <c r="A987" i="5"/>
  <c r="A986" i="5"/>
  <c r="A985" i="5"/>
  <c r="A984" i="5"/>
  <c r="A983" i="5"/>
  <c r="A982" i="5"/>
  <c r="A981" i="5"/>
  <c r="A980" i="5"/>
  <c r="A979" i="5"/>
  <c r="A978" i="5"/>
  <c r="A977" i="5"/>
  <c r="A976" i="5"/>
  <c r="A975" i="5"/>
  <c r="A974" i="5"/>
  <c r="A973" i="5"/>
  <c r="A972" i="5"/>
  <c r="A971" i="5"/>
  <c r="A970" i="5"/>
  <c r="A969" i="5"/>
  <c r="A968" i="5"/>
  <c r="A967" i="5"/>
  <c r="A966" i="5"/>
  <c r="A965" i="5"/>
  <c r="A964" i="5"/>
  <c r="A963" i="5"/>
  <c r="A962" i="5"/>
  <c r="A961" i="5"/>
  <c r="A960" i="5"/>
  <c r="A959" i="5"/>
  <c r="A958" i="5"/>
  <c r="A957" i="5"/>
  <c r="A956" i="5"/>
  <c r="A955" i="5"/>
  <c r="A954" i="5"/>
  <c r="A953" i="5"/>
  <c r="A952" i="5"/>
  <c r="A951" i="5"/>
  <c r="A950" i="5"/>
  <c r="A949" i="5"/>
  <c r="A948" i="5"/>
  <c r="A947" i="5"/>
  <c r="A946" i="5"/>
  <c r="A945" i="5"/>
  <c r="A944" i="5"/>
  <c r="A943" i="5"/>
  <c r="A942" i="5"/>
  <c r="A941" i="5"/>
  <c r="A940" i="5"/>
  <c r="A939" i="5"/>
  <c r="A938" i="5"/>
  <c r="A937" i="5"/>
  <c r="A936" i="5"/>
  <c r="A935" i="5"/>
  <c r="A934" i="5"/>
  <c r="A933" i="5"/>
  <c r="A932" i="5"/>
  <c r="A931" i="5"/>
  <c r="A930" i="5"/>
  <c r="A929" i="5"/>
  <c r="A928" i="5"/>
  <c r="A927" i="5"/>
  <c r="A926" i="5"/>
  <c r="A925" i="5"/>
  <c r="A924" i="5"/>
  <c r="A923" i="5"/>
  <c r="A922" i="5"/>
  <c r="A921" i="5"/>
  <c r="A920" i="5"/>
  <c r="A919" i="5"/>
  <c r="A918" i="5"/>
  <c r="A917" i="5"/>
  <c r="A916" i="5"/>
  <c r="A915" i="5"/>
  <c r="A914" i="5"/>
  <c r="A913" i="5"/>
  <c r="A912" i="5"/>
  <c r="A911" i="5"/>
  <c r="A910" i="5"/>
  <c r="A909" i="5"/>
  <c r="A908" i="5"/>
  <c r="A907" i="5"/>
  <c r="A906" i="5"/>
  <c r="A905" i="5"/>
  <c r="A904" i="5"/>
  <c r="A903" i="5"/>
  <c r="A902" i="5"/>
  <c r="A901" i="5"/>
  <c r="A900" i="5"/>
  <c r="A899" i="5"/>
  <c r="A898" i="5"/>
  <c r="A897" i="5"/>
  <c r="A896" i="5"/>
  <c r="A895" i="5"/>
  <c r="A894" i="5"/>
  <c r="A893" i="5"/>
  <c r="A892" i="5"/>
  <c r="A891" i="5"/>
  <c r="A890" i="5"/>
  <c r="A889" i="5"/>
  <c r="A888" i="5"/>
  <c r="A887" i="5"/>
  <c r="A886" i="5"/>
  <c r="A885" i="5"/>
  <c r="A884" i="5"/>
  <c r="A883" i="5"/>
  <c r="A882" i="5"/>
  <c r="A881" i="5"/>
  <c r="A880" i="5"/>
  <c r="A879" i="5"/>
  <c r="A878" i="5"/>
  <c r="A877" i="5"/>
  <c r="A876" i="5"/>
  <c r="A875" i="5"/>
  <c r="A874" i="5"/>
  <c r="A873" i="5"/>
  <c r="A872" i="5"/>
  <c r="A871" i="5"/>
  <c r="A870" i="5"/>
  <c r="A869" i="5"/>
  <c r="A868" i="5"/>
  <c r="A867" i="5"/>
  <c r="A866" i="5"/>
  <c r="A865" i="5"/>
  <c r="A864" i="5"/>
  <c r="A863" i="5"/>
  <c r="A862" i="5"/>
  <c r="A861" i="5"/>
  <c r="A860" i="5"/>
  <c r="A859" i="5"/>
  <c r="A858" i="5"/>
  <c r="A857" i="5"/>
  <c r="A856" i="5"/>
  <c r="A855" i="5"/>
  <c r="A854" i="5"/>
  <c r="A853" i="5"/>
  <c r="A852" i="5"/>
  <c r="A851" i="5"/>
  <c r="A850" i="5"/>
  <c r="A849" i="5"/>
  <c r="A848" i="5"/>
  <c r="A847" i="5"/>
  <c r="A846" i="5"/>
  <c r="A845" i="5"/>
  <c r="A844" i="5"/>
  <c r="A843" i="5"/>
  <c r="A842" i="5"/>
  <c r="A841" i="5"/>
  <c r="A840" i="5"/>
  <c r="A839" i="5"/>
  <c r="A838" i="5"/>
  <c r="A837" i="5"/>
  <c r="A836" i="5"/>
  <c r="A835" i="5"/>
  <c r="A834" i="5"/>
  <c r="A833" i="5"/>
  <c r="A832" i="5"/>
  <c r="A831" i="5"/>
  <c r="A830" i="5"/>
  <c r="A829" i="5"/>
  <c r="A828" i="5"/>
  <c r="A827" i="5"/>
  <c r="A826" i="5"/>
  <c r="A825" i="5"/>
  <c r="A824" i="5"/>
  <c r="A823" i="5"/>
  <c r="A822" i="5"/>
  <c r="A821" i="5"/>
  <c r="A820" i="5"/>
  <c r="A819" i="5"/>
  <c r="A818" i="5"/>
  <c r="A817" i="5"/>
  <c r="A816" i="5"/>
  <c r="A815" i="5"/>
  <c r="A814" i="5"/>
  <c r="A813" i="5"/>
  <c r="A812" i="5"/>
  <c r="A811" i="5"/>
  <c r="A810" i="5"/>
  <c r="A809" i="5"/>
  <c r="A808" i="5"/>
  <c r="A807" i="5"/>
  <c r="A806" i="5"/>
  <c r="A805" i="5"/>
  <c r="A804" i="5"/>
  <c r="A803" i="5"/>
  <c r="A802" i="5"/>
  <c r="A801" i="5"/>
  <c r="A800" i="5"/>
  <c r="A799" i="5"/>
  <c r="A798" i="5"/>
  <c r="A797" i="5"/>
  <c r="A796" i="5"/>
  <c r="A795" i="5"/>
  <c r="A794" i="5"/>
  <c r="A793" i="5"/>
  <c r="A792" i="5"/>
  <c r="A791" i="5"/>
  <c r="A790" i="5"/>
  <c r="A789" i="5"/>
  <c r="A788" i="5"/>
  <c r="A787" i="5"/>
  <c r="A786" i="5"/>
  <c r="A785" i="5"/>
  <c r="A784" i="5"/>
  <c r="A783" i="5"/>
  <c r="A782" i="5"/>
  <c r="A781" i="5"/>
  <c r="A780" i="5"/>
  <c r="A779" i="5"/>
  <c r="A778" i="5"/>
  <c r="A777" i="5"/>
  <c r="A776" i="5"/>
  <c r="A775" i="5"/>
  <c r="A774" i="5"/>
  <c r="A773" i="5"/>
  <c r="A772" i="5"/>
  <c r="A771" i="5"/>
  <c r="A770" i="5"/>
  <c r="A769" i="5"/>
  <c r="A768" i="5"/>
  <c r="A767" i="5"/>
  <c r="A766" i="5"/>
  <c r="A765" i="5"/>
  <c r="A764" i="5"/>
  <c r="A763" i="5"/>
  <c r="A762" i="5"/>
  <c r="A761" i="5"/>
  <c r="A760" i="5"/>
  <c r="A759" i="5"/>
  <c r="A758" i="5"/>
  <c r="A757" i="5"/>
  <c r="A756" i="5"/>
  <c r="A755" i="5"/>
  <c r="A754" i="5"/>
  <c r="A753" i="5"/>
  <c r="A752" i="5"/>
  <c r="A751" i="5"/>
  <c r="A750" i="5"/>
  <c r="A749" i="5"/>
  <c r="A748" i="5"/>
  <c r="A747" i="5"/>
  <c r="A746" i="5"/>
  <c r="A745" i="5"/>
  <c r="A744" i="5"/>
  <c r="A743" i="5"/>
  <c r="A742" i="5"/>
  <c r="A741" i="5"/>
  <c r="A740" i="5"/>
  <c r="A739" i="5"/>
  <c r="A738" i="5"/>
  <c r="A737" i="5"/>
  <c r="A736" i="5"/>
  <c r="A735" i="5"/>
  <c r="A734" i="5"/>
  <c r="A733" i="5"/>
  <c r="A732" i="5"/>
  <c r="A731" i="5"/>
  <c r="A730" i="5"/>
  <c r="A729" i="5"/>
  <c r="A728" i="5"/>
  <c r="A727" i="5"/>
  <c r="A726" i="5"/>
  <c r="A725" i="5"/>
  <c r="A724" i="5"/>
  <c r="A723" i="5"/>
  <c r="A722" i="5"/>
  <c r="A721" i="5"/>
  <c r="A720" i="5"/>
  <c r="A719" i="5"/>
  <c r="A718" i="5"/>
  <c r="A717" i="5"/>
  <c r="A716" i="5"/>
  <c r="A715" i="5"/>
  <c r="A714" i="5"/>
  <c r="A713" i="5"/>
  <c r="A712" i="5"/>
  <c r="A711" i="5"/>
  <c r="A710" i="5"/>
  <c r="A709" i="5"/>
  <c r="A708" i="5"/>
  <c r="A707" i="5"/>
  <c r="A706" i="5"/>
  <c r="A705" i="5"/>
  <c r="A704" i="5"/>
  <c r="A703" i="5"/>
  <c r="A702" i="5"/>
  <c r="A701" i="5"/>
  <c r="A700" i="5"/>
  <c r="A699" i="5"/>
  <c r="A698" i="5"/>
  <c r="A697" i="5"/>
  <c r="A696" i="5"/>
  <c r="A695" i="5"/>
  <c r="A694" i="5"/>
  <c r="A693" i="5"/>
  <c r="A692" i="5"/>
  <c r="A691" i="5"/>
  <c r="A690" i="5"/>
  <c r="A689" i="5"/>
  <c r="A688" i="5"/>
  <c r="A687" i="5"/>
  <c r="A686" i="5"/>
  <c r="A685" i="5"/>
  <c r="A684" i="5"/>
  <c r="A683" i="5"/>
  <c r="A682" i="5"/>
  <c r="A681" i="5"/>
  <c r="A680" i="5"/>
  <c r="A679" i="5"/>
  <c r="A678" i="5"/>
  <c r="A677" i="5"/>
  <c r="A676" i="5"/>
  <c r="A675" i="5"/>
  <c r="A674" i="5"/>
  <c r="A673" i="5"/>
  <c r="A672" i="5"/>
  <c r="A671" i="5"/>
  <c r="A670" i="5"/>
  <c r="A669" i="5"/>
  <c r="A668" i="5"/>
  <c r="A667" i="5"/>
  <c r="A666" i="5"/>
  <c r="A665" i="5"/>
  <c r="A664" i="5"/>
  <c r="A663" i="5"/>
  <c r="A662" i="5"/>
  <c r="A661" i="5"/>
  <c r="A660" i="5"/>
  <c r="A659" i="5"/>
  <c r="A658" i="5"/>
  <c r="A657" i="5"/>
  <c r="A656" i="5"/>
  <c r="A655" i="5"/>
  <c r="A654" i="5"/>
  <c r="A653" i="5"/>
  <c r="A652" i="5"/>
  <c r="A651" i="5"/>
  <c r="A650" i="5"/>
  <c r="A649" i="5"/>
  <c r="A648" i="5"/>
  <c r="A647" i="5"/>
  <c r="A646" i="5"/>
  <c r="A645" i="5"/>
  <c r="A644" i="5"/>
  <c r="A643" i="5"/>
  <c r="A642" i="5"/>
  <c r="A641" i="5"/>
  <c r="A640" i="5"/>
  <c r="A639" i="5"/>
  <c r="A638" i="5"/>
  <c r="A637" i="5"/>
  <c r="A636" i="5"/>
  <c r="A635" i="5"/>
  <c r="A634" i="5"/>
  <c r="A633" i="5"/>
  <c r="A632" i="5"/>
  <c r="A631" i="5"/>
  <c r="A630" i="5"/>
  <c r="A629" i="5"/>
  <c r="A628" i="5"/>
  <c r="A627" i="5"/>
  <c r="A626" i="5"/>
  <c r="A625" i="5"/>
  <c r="A624" i="5"/>
  <c r="A623" i="5"/>
  <c r="A622" i="5"/>
  <c r="A621" i="5"/>
  <c r="A620" i="5"/>
  <c r="A619" i="5"/>
  <c r="A618" i="5"/>
  <c r="A617" i="5"/>
  <c r="A616" i="5"/>
  <c r="A615" i="5"/>
  <c r="A614" i="5"/>
  <c r="A613" i="5"/>
  <c r="A612" i="5"/>
  <c r="A611" i="5"/>
  <c r="A610" i="5"/>
  <c r="A609" i="5"/>
  <c r="A608" i="5"/>
  <c r="A607" i="5"/>
  <c r="A606" i="5"/>
  <c r="A605" i="5"/>
  <c r="A604" i="5"/>
  <c r="A603" i="5"/>
  <c r="A602" i="5"/>
  <c r="A601" i="5"/>
  <c r="A600" i="5"/>
  <c r="A599" i="5"/>
  <c r="A598" i="5"/>
  <c r="A597" i="5"/>
  <c r="A596" i="5"/>
  <c r="A595" i="5"/>
  <c r="A594" i="5"/>
  <c r="A593" i="5"/>
  <c r="A592" i="5"/>
  <c r="A591" i="5"/>
  <c r="A590" i="5"/>
  <c r="A589" i="5"/>
  <c r="A588" i="5"/>
  <c r="A587" i="5"/>
  <c r="A586" i="5"/>
  <c r="A585" i="5"/>
  <c r="A584" i="5"/>
  <c r="A583" i="5"/>
  <c r="A582" i="5"/>
  <c r="A581" i="5"/>
  <c r="A580" i="5"/>
  <c r="A579" i="5"/>
  <c r="A578" i="5"/>
  <c r="A577" i="5"/>
  <c r="A576" i="5"/>
  <c r="A575" i="5"/>
  <c r="A574" i="5"/>
  <c r="A573" i="5"/>
  <c r="A572" i="5"/>
  <c r="A571" i="5"/>
  <c r="A570" i="5"/>
  <c r="A569" i="5"/>
  <c r="A568" i="5"/>
  <c r="A567" i="5"/>
  <c r="A566" i="5"/>
  <c r="A565" i="5"/>
  <c r="A564" i="5"/>
  <c r="A563" i="5"/>
  <c r="A562" i="5"/>
  <c r="A561" i="5"/>
  <c r="A560" i="5"/>
  <c r="A559" i="5"/>
  <c r="A558" i="5"/>
  <c r="A557" i="5"/>
  <c r="A556" i="5"/>
  <c r="A555" i="5"/>
  <c r="A554" i="5"/>
  <c r="A553" i="5"/>
  <c r="A552" i="5"/>
  <c r="A551" i="5"/>
  <c r="A550" i="5"/>
  <c r="A549" i="5"/>
  <c r="A548" i="5"/>
  <c r="A547" i="5"/>
  <c r="A546" i="5"/>
  <c r="A545" i="5"/>
  <c r="A544" i="5"/>
  <c r="A543" i="5"/>
  <c r="A542" i="5"/>
  <c r="A541" i="5"/>
  <c r="A540" i="5"/>
  <c r="A539" i="5"/>
  <c r="A538" i="5"/>
  <c r="A537" i="5"/>
  <c r="A536" i="5"/>
  <c r="A535" i="5"/>
  <c r="A534" i="5"/>
  <c r="A533" i="5"/>
  <c r="A532" i="5"/>
  <c r="A531" i="5"/>
  <c r="A530" i="5"/>
  <c r="A529" i="5"/>
  <c r="A528" i="5"/>
  <c r="A527" i="5"/>
  <c r="A526" i="5"/>
  <c r="A525" i="5"/>
  <c r="A524" i="5"/>
  <c r="A523" i="5"/>
  <c r="A522" i="5"/>
  <c r="A521" i="5"/>
  <c r="A520" i="5"/>
  <c r="A519" i="5"/>
  <c r="A518" i="5"/>
  <c r="A517" i="5"/>
  <c r="A516" i="5"/>
  <c r="A515" i="5"/>
  <c r="A514" i="5"/>
  <c r="A513" i="5"/>
  <c r="A512" i="5"/>
  <c r="A511" i="5"/>
  <c r="A510" i="5"/>
  <c r="A509" i="5"/>
  <c r="A508" i="5"/>
  <c r="A507" i="5"/>
  <c r="A506" i="5"/>
  <c r="A505" i="5"/>
  <c r="A504" i="5"/>
  <c r="A503" i="5"/>
  <c r="A502" i="5"/>
  <c r="A501" i="5"/>
  <c r="A500" i="5"/>
  <c r="A499" i="5"/>
  <c r="A498" i="5"/>
  <c r="A497" i="5"/>
  <c r="A496" i="5"/>
  <c r="A495" i="5"/>
  <c r="A494" i="5"/>
  <c r="A493" i="5"/>
  <c r="A492" i="5"/>
  <c r="A491" i="5"/>
  <c r="A490" i="5"/>
  <c r="A489" i="5"/>
  <c r="A488" i="5"/>
  <c r="A487" i="5"/>
  <c r="A486" i="5"/>
  <c r="A485" i="5"/>
  <c r="A484" i="5"/>
  <c r="A483" i="5"/>
  <c r="A482" i="5"/>
  <c r="A481" i="5"/>
  <c r="A480" i="5"/>
  <c r="A479" i="5"/>
  <c r="A478" i="5"/>
  <c r="A477" i="5"/>
  <c r="A476" i="5"/>
  <c r="A475" i="5"/>
  <c r="A474" i="5"/>
  <c r="A473" i="5"/>
  <c r="A472" i="5"/>
  <c r="A471" i="5"/>
  <c r="A470" i="5"/>
  <c r="A469" i="5"/>
  <c r="A468" i="5"/>
  <c r="A467" i="5"/>
  <c r="A466" i="5"/>
  <c r="A465" i="5"/>
  <c r="A464" i="5"/>
  <c r="A463" i="5"/>
  <c r="A462" i="5"/>
  <c r="A461" i="5"/>
  <c r="A460" i="5"/>
  <c r="A459" i="5"/>
  <c r="A458" i="5"/>
  <c r="A457" i="5"/>
  <c r="A456" i="5"/>
  <c r="A455" i="5"/>
  <c r="A454" i="5"/>
  <c r="A453" i="5"/>
  <c r="A452" i="5"/>
  <c r="A451" i="5"/>
  <c r="A450" i="5"/>
  <c r="A449" i="5"/>
  <c r="A448" i="5"/>
  <c r="A447" i="5"/>
  <c r="A446" i="5"/>
  <c r="A445" i="5"/>
  <c r="A444" i="5"/>
  <c r="A443" i="5"/>
  <c r="A442" i="5"/>
  <c r="A441" i="5"/>
  <c r="A440" i="5"/>
  <c r="A439" i="5"/>
  <c r="A438" i="5"/>
  <c r="A437" i="5"/>
  <c r="A436" i="5"/>
  <c r="A435" i="5"/>
  <c r="A434" i="5"/>
  <c r="A433" i="5"/>
  <c r="A432" i="5"/>
  <c r="A431" i="5"/>
  <c r="A430" i="5"/>
  <c r="A429" i="5"/>
  <c r="A428" i="5"/>
  <c r="A427" i="5"/>
  <c r="A426" i="5"/>
  <c r="A425" i="5"/>
  <c r="A424" i="5"/>
  <c r="A423" i="5"/>
  <c r="A422" i="5"/>
  <c r="A421" i="5"/>
  <c r="A420" i="5"/>
  <c r="A419" i="5"/>
  <c r="A418" i="5"/>
  <c r="A417" i="5"/>
  <c r="A416" i="5"/>
  <c r="A415" i="5"/>
  <c r="A414" i="5"/>
  <c r="A413" i="5"/>
  <c r="A412" i="5"/>
  <c r="A411" i="5"/>
  <c r="A410" i="5"/>
  <c r="A409" i="5"/>
  <c r="A408" i="5"/>
  <c r="A407" i="5"/>
  <c r="A406" i="5"/>
  <c r="A405" i="5"/>
  <c r="A404" i="5"/>
  <c r="A403" i="5"/>
  <c r="A402" i="5"/>
  <c r="A401" i="5"/>
  <c r="A400" i="5"/>
  <c r="A399" i="5"/>
  <c r="A398" i="5"/>
  <c r="A397" i="5"/>
  <c r="A396" i="5"/>
  <c r="A395" i="5"/>
  <c r="A394" i="5"/>
  <c r="A393" i="5"/>
  <c r="A392" i="5"/>
  <c r="A391" i="5"/>
  <c r="A390" i="5"/>
  <c r="A389" i="5"/>
  <c r="A388" i="5"/>
  <c r="A387" i="5"/>
  <c r="A386" i="5"/>
  <c r="A385" i="5"/>
  <c r="A384" i="5"/>
  <c r="A383" i="5"/>
  <c r="A382" i="5"/>
  <c r="A381" i="5"/>
  <c r="A380" i="5"/>
  <c r="A379" i="5"/>
  <c r="A378" i="5"/>
  <c r="A377" i="5"/>
  <c r="A376" i="5"/>
  <c r="A375" i="5"/>
  <c r="A374" i="5"/>
  <c r="A373" i="5"/>
  <c r="A372" i="5"/>
  <c r="A371" i="5"/>
  <c r="A370" i="5"/>
  <c r="A369" i="5"/>
  <c r="A368" i="5"/>
  <c r="A367" i="5"/>
  <c r="A366" i="5"/>
  <c r="A365" i="5"/>
  <c r="A364" i="5"/>
  <c r="A363" i="5"/>
  <c r="A362" i="5"/>
  <c r="A361" i="5"/>
  <c r="A360" i="5"/>
  <c r="A359" i="5"/>
  <c r="A358" i="5"/>
  <c r="A357" i="5"/>
  <c r="A356" i="5"/>
  <c r="A355" i="5"/>
  <c r="A354" i="5"/>
  <c r="A353" i="5"/>
  <c r="A352" i="5"/>
  <c r="A351" i="5"/>
  <c r="A350" i="5"/>
  <c r="A349" i="5"/>
  <c r="A348" i="5"/>
  <c r="A347" i="5"/>
  <c r="A346" i="5"/>
  <c r="A345" i="5"/>
  <c r="A344" i="5"/>
  <c r="A343" i="5"/>
  <c r="A342" i="5"/>
  <c r="A341" i="5"/>
  <c r="A340" i="5"/>
  <c r="A339" i="5"/>
  <c r="A338" i="5"/>
  <c r="A337" i="5"/>
  <c r="A336" i="5"/>
  <c r="A335" i="5"/>
  <c r="A334" i="5"/>
  <c r="A333" i="5"/>
  <c r="A332" i="5"/>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27" i="5"/>
  <c r="A126" i="5"/>
  <c r="A125" i="5"/>
  <c r="A124" i="5"/>
  <c r="A123" i="5"/>
  <c r="A122" i="5"/>
  <c r="A121" i="5"/>
  <c r="A120" i="5"/>
  <c r="A119" i="5"/>
  <c r="A118" i="5"/>
  <c r="A117" i="5"/>
  <c r="A116" i="5"/>
  <c r="A115" i="5"/>
  <c r="A114" i="5"/>
  <c r="A113" i="5"/>
  <c r="A112" i="5"/>
  <c r="A111" i="5"/>
  <c r="A110"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1" i="5"/>
  <c r="A10" i="5"/>
  <c r="C2000" i="7"/>
  <c r="C1999" i="7"/>
  <c r="C1998" i="7"/>
  <c r="C1997" i="7"/>
  <c r="C1996" i="7"/>
  <c r="C1995" i="7"/>
  <c r="C1994" i="7"/>
  <c r="C1993" i="7"/>
  <c r="C1992" i="7"/>
  <c r="C1991" i="7"/>
  <c r="C1990" i="7"/>
  <c r="C1989" i="7"/>
  <c r="C1988" i="7"/>
  <c r="C1987" i="7"/>
  <c r="C1986" i="7"/>
  <c r="C1985" i="7"/>
  <c r="C1984" i="7"/>
  <c r="C1983" i="7"/>
  <c r="C1982" i="7"/>
  <c r="C1981" i="7"/>
  <c r="C1980" i="7"/>
  <c r="C1979" i="7"/>
  <c r="C1978" i="7"/>
  <c r="C1977" i="7"/>
  <c r="C1976" i="7"/>
  <c r="C1975" i="7"/>
  <c r="C1974" i="7"/>
  <c r="C1973" i="7"/>
  <c r="C1972" i="7"/>
  <c r="C1971" i="7"/>
  <c r="C1970" i="7"/>
  <c r="C1969" i="7"/>
  <c r="C1968" i="7"/>
  <c r="C1967" i="7"/>
  <c r="C1966" i="7"/>
  <c r="C1965" i="7"/>
  <c r="C1964" i="7"/>
  <c r="C1963" i="7"/>
  <c r="C1962" i="7"/>
  <c r="C1961" i="7"/>
  <c r="C1960" i="7"/>
  <c r="C1959" i="7"/>
  <c r="C1958" i="7"/>
  <c r="C1957" i="7"/>
  <c r="C1956" i="7"/>
  <c r="C1955" i="7"/>
  <c r="C1954" i="7"/>
  <c r="C1953" i="7"/>
  <c r="C1952" i="7"/>
  <c r="C1951" i="7"/>
  <c r="C1950" i="7"/>
  <c r="C1949" i="7"/>
  <c r="C1948" i="7"/>
  <c r="C1947" i="7"/>
  <c r="C1946" i="7"/>
  <c r="C1945" i="7"/>
  <c r="C1944" i="7"/>
  <c r="C1943" i="7"/>
  <c r="C1942" i="7"/>
  <c r="C1941" i="7"/>
  <c r="C1940" i="7"/>
  <c r="C1939" i="7"/>
  <c r="C1938" i="7"/>
  <c r="C1937" i="7"/>
  <c r="C1936" i="7"/>
  <c r="C1935" i="7"/>
  <c r="C1934" i="7"/>
  <c r="C1933" i="7"/>
  <c r="C1932" i="7"/>
  <c r="C1931" i="7"/>
  <c r="C1930" i="7"/>
  <c r="C1929" i="7"/>
  <c r="C1928" i="7"/>
  <c r="C1927" i="7"/>
  <c r="C1926" i="7"/>
  <c r="C1925" i="7"/>
  <c r="C1924" i="7"/>
  <c r="C1923" i="7"/>
  <c r="C1922" i="7"/>
  <c r="C1921" i="7"/>
  <c r="C1920" i="7"/>
  <c r="C1919" i="7"/>
  <c r="C1918" i="7"/>
  <c r="C1917" i="7"/>
  <c r="C1916" i="7"/>
  <c r="C1915" i="7"/>
  <c r="C1914" i="7"/>
  <c r="C1913" i="7"/>
  <c r="C1912" i="7"/>
  <c r="C1911" i="7"/>
  <c r="C1910" i="7"/>
  <c r="C1909" i="7"/>
  <c r="C1908" i="7"/>
  <c r="C1907" i="7"/>
  <c r="C1906" i="7"/>
  <c r="C1905" i="7"/>
  <c r="C1904" i="7"/>
  <c r="C1903" i="7"/>
  <c r="C1902" i="7"/>
  <c r="C1901" i="7"/>
  <c r="C1900" i="7"/>
  <c r="C1899" i="7"/>
  <c r="C1898" i="7"/>
  <c r="C1897" i="7"/>
  <c r="C1896" i="7"/>
  <c r="C1895" i="7"/>
  <c r="C1894" i="7"/>
  <c r="C1893" i="7"/>
  <c r="C1892" i="7"/>
  <c r="C1891" i="7"/>
  <c r="C1890" i="7"/>
  <c r="C1889" i="7"/>
  <c r="C1888" i="7"/>
  <c r="C1887" i="7"/>
  <c r="C1886" i="7"/>
  <c r="C1885" i="7"/>
  <c r="C1884" i="7"/>
  <c r="C1883" i="7"/>
  <c r="C1882" i="7"/>
  <c r="C1881" i="7"/>
  <c r="C1880" i="7"/>
  <c r="C1879" i="7"/>
  <c r="C1878" i="7"/>
  <c r="C1877" i="7"/>
  <c r="C1876" i="7"/>
  <c r="C1875" i="7"/>
  <c r="C1874" i="7"/>
  <c r="C1873" i="7"/>
  <c r="C1872" i="7"/>
  <c r="C1871" i="7"/>
  <c r="C1870" i="7"/>
  <c r="C1869" i="7"/>
  <c r="C1868" i="7"/>
  <c r="C1867" i="7"/>
  <c r="C1866" i="7"/>
  <c r="C1865" i="7"/>
  <c r="C1864" i="7"/>
  <c r="C1863" i="7"/>
  <c r="C1862" i="7"/>
  <c r="C1861" i="7"/>
  <c r="C1860" i="7"/>
  <c r="C1859" i="7"/>
  <c r="C1858" i="7"/>
  <c r="C1857" i="7"/>
  <c r="C1856" i="7"/>
  <c r="C1855" i="7"/>
  <c r="C1854" i="7"/>
  <c r="C1853" i="7"/>
  <c r="C1852" i="7"/>
  <c r="C1851" i="7"/>
  <c r="C1850" i="7"/>
  <c r="C1849" i="7"/>
  <c r="C1848" i="7"/>
  <c r="C1847" i="7"/>
  <c r="C1846" i="7"/>
  <c r="C1845" i="7"/>
  <c r="C1844" i="7"/>
  <c r="C1843" i="7"/>
  <c r="C1842" i="7"/>
  <c r="C1841" i="7"/>
  <c r="C1840" i="7"/>
  <c r="C1839" i="7"/>
  <c r="C1838" i="7"/>
  <c r="C1837" i="7"/>
  <c r="C1836" i="7"/>
  <c r="C1835" i="7"/>
  <c r="C1834" i="7"/>
  <c r="C1833" i="7"/>
  <c r="C1832" i="7"/>
  <c r="C1831" i="7"/>
  <c r="C1830" i="7"/>
  <c r="C1829" i="7"/>
  <c r="C1828" i="7"/>
  <c r="C1827" i="7"/>
  <c r="C1826" i="7"/>
  <c r="C1825" i="7"/>
  <c r="C1824" i="7"/>
  <c r="C1823" i="7"/>
  <c r="C1822" i="7"/>
  <c r="C1821" i="7"/>
  <c r="C1820" i="7"/>
  <c r="C1819" i="7"/>
  <c r="C1818" i="7"/>
  <c r="C1817" i="7"/>
  <c r="C1816" i="7"/>
  <c r="C1815" i="7"/>
  <c r="C1814" i="7"/>
  <c r="C1813" i="7"/>
  <c r="C1812" i="7"/>
  <c r="C1811" i="7"/>
  <c r="C1810" i="7"/>
  <c r="C1809" i="7"/>
  <c r="C1808" i="7"/>
  <c r="C1807" i="7"/>
  <c r="C1806" i="7"/>
  <c r="C1805" i="7"/>
  <c r="C1804" i="7"/>
  <c r="C1803" i="7"/>
  <c r="C1802" i="7"/>
  <c r="C1801" i="7"/>
  <c r="C1800" i="7"/>
  <c r="C1799" i="7"/>
  <c r="C1798" i="7"/>
  <c r="C1797" i="7"/>
  <c r="C1796" i="7"/>
  <c r="C1795" i="7"/>
  <c r="C1794" i="7"/>
  <c r="C1793" i="7"/>
  <c r="C1792" i="7"/>
  <c r="C1791" i="7"/>
  <c r="C1790" i="7"/>
  <c r="C1789" i="7"/>
  <c r="C1788" i="7"/>
  <c r="C1787" i="7"/>
  <c r="C1786" i="7"/>
  <c r="C1785" i="7"/>
  <c r="C1784" i="7"/>
  <c r="C1783" i="7"/>
  <c r="C1782" i="7"/>
  <c r="C1781" i="7"/>
  <c r="C1780" i="7"/>
  <c r="C1779" i="7"/>
  <c r="C1778" i="7"/>
  <c r="C1777" i="7"/>
  <c r="C1776" i="7"/>
  <c r="C1775" i="7"/>
  <c r="C1774" i="7"/>
  <c r="C1773" i="7"/>
  <c r="C1772" i="7"/>
  <c r="C1771" i="7"/>
  <c r="C1770" i="7"/>
  <c r="C1769" i="7"/>
  <c r="C1768" i="7"/>
  <c r="C1767" i="7"/>
  <c r="C1766" i="7"/>
  <c r="C1765" i="7"/>
  <c r="C1764" i="7"/>
  <c r="C1763" i="7"/>
  <c r="C1762" i="7"/>
  <c r="C1761" i="7"/>
  <c r="C1760" i="7"/>
  <c r="C1759" i="7"/>
  <c r="C1758" i="7"/>
  <c r="C1757" i="7"/>
  <c r="C1756" i="7"/>
  <c r="C1755" i="7"/>
  <c r="C1754" i="7"/>
  <c r="C1753" i="7"/>
  <c r="C1752" i="7"/>
  <c r="C1751" i="7"/>
  <c r="C1750" i="7"/>
  <c r="C1749" i="7"/>
  <c r="C1748" i="7"/>
  <c r="C1747" i="7"/>
  <c r="C1746" i="7"/>
  <c r="C1745" i="7"/>
  <c r="C1744" i="7"/>
  <c r="C1743" i="7"/>
  <c r="C1742" i="7"/>
  <c r="C1741" i="7"/>
  <c r="C1740" i="7"/>
  <c r="C1739" i="7"/>
  <c r="C1738" i="7"/>
  <c r="C1737" i="7"/>
  <c r="C1736" i="7"/>
  <c r="C1735" i="7"/>
  <c r="C1734" i="7"/>
  <c r="C1733" i="7"/>
  <c r="C1732" i="7"/>
  <c r="C1731" i="7"/>
  <c r="C1730" i="7"/>
  <c r="C1729" i="7"/>
  <c r="C1728" i="7"/>
  <c r="C1727" i="7"/>
  <c r="C1726" i="7"/>
  <c r="C1725" i="7"/>
  <c r="C1724" i="7"/>
  <c r="C1723" i="7"/>
  <c r="C1722" i="7"/>
  <c r="C1721" i="7"/>
  <c r="C1720" i="7"/>
  <c r="C1719" i="7"/>
  <c r="C1718" i="7"/>
  <c r="C1717" i="7"/>
  <c r="C1716" i="7"/>
  <c r="C1715" i="7"/>
  <c r="C1714" i="7"/>
  <c r="C1713" i="7"/>
  <c r="C1712" i="7"/>
  <c r="C1711" i="7"/>
  <c r="C1710" i="7"/>
  <c r="C1709" i="7"/>
  <c r="C1708" i="7"/>
  <c r="C1707" i="7"/>
  <c r="C1706" i="7"/>
  <c r="C1705" i="7"/>
  <c r="C1704" i="7"/>
  <c r="C1703" i="7"/>
  <c r="C1702" i="7"/>
  <c r="C1701" i="7"/>
  <c r="C1700" i="7"/>
  <c r="C1699" i="7"/>
  <c r="C1698" i="7"/>
  <c r="C1697" i="7"/>
  <c r="C1696" i="7"/>
  <c r="C1695" i="7"/>
  <c r="C1694" i="7"/>
  <c r="C1693" i="7"/>
  <c r="C1692" i="7"/>
  <c r="C1691" i="7"/>
  <c r="C1690" i="7"/>
  <c r="C1689" i="7"/>
  <c r="C1688" i="7"/>
  <c r="C1687" i="7"/>
  <c r="C1686" i="7"/>
  <c r="C1685" i="7"/>
  <c r="C1684" i="7"/>
  <c r="C1683" i="7"/>
  <c r="C1682" i="7"/>
  <c r="C1681" i="7"/>
  <c r="C1680" i="7"/>
  <c r="C1679" i="7"/>
  <c r="C1678" i="7"/>
  <c r="C1677" i="7"/>
  <c r="C1676" i="7"/>
  <c r="C1675" i="7"/>
  <c r="C1674" i="7"/>
  <c r="C1673" i="7"/>
  <c r="C1672" i="7"/>
  <c r="C1671" i="7"/>
  <c r="C1670" i="7"/>
  <c r="C1669" i="7"/>
  <c r="C1668" i="7"/>
  <c r="C1667" i="7"/>
  <c r="C1666" i="7"/>
  <c r="C1665" i="7"/>
  <c r="C1664" i="7"/>
  <c r="C1663" i="7"/>
  <c r="C1662" i="7"/>
  <c r="C1661" i="7"/>
  <c r="C1660" i="7"/>
  <c r="C1659" i="7"/>
  <c r="C1658" i="7"/>
  <c r="C1657" i="7"/>
  <c r="C1656" i="7"/>
  <c r="C1655" i="7"/>
  <c r="C1654" i="7"/>
  <c r="C1653" i="7"/>
  <c r="C1652" i="7"/>
  <c r="C1651" i="7"/>
  <c r="C1650" i="7"/>
  <c r="C1649" i="7"/>
  <c r="C1648" i="7"/>
  <c r="C1647" i="7"/>
  <c r="C1646" i="7"/>
  <c r="C1645" i="7"/>
  <c r="C1644" i="7"/>
  <c r="C1643" i="7"/>
  <c r="C1642" i="7"/>
  <c r="C1641" i="7"/>
  <c r="C1640" i="7"/>
  <c r="C1639" i="7"/>
  <c r="C1638" i="7"/>
  <c r="C1637" i="7"/>
  <c r="C1636" i="7"/>
  <c r="C1635" i="7"/>
  <c r="C1634" i="7"/>
  <c r="C1633" i="7"/>
  <c r="C1632" i="7"/>
  <c r="C1631" i="7"/>
  <c r="C1630" i="7"/>
  <c r="C1629" i="7"/>
  <c r="C1628" i="7"/>
  <c r="C1627" i="7"/>
  <c r="C1626" i="7"/>
  <c r="C1625" i="7"/>
  <c r="C1624" i="7"/>
  <c r="C1623" i="7"/>
  <c r="C1622" i="7"/>
  <c r="C1621" i="7"/>
  <c r="C1620" i="7"/>
  <c r="C1619" i="7"/>
  <c r="C1618" i="7"/>
  <c r="C1617" i="7"/>
  <c r="C1616" i="7"/>
  <c r="C1615" i="7"/>
  <c r="C1614" i="7"/>
  <c r="C1613" i="7"/>
  <c r="C1612" i="7"/>
  <c r="C1611" i="7"/>
  <c r="C1610" i="7"/>
  <c r="C1609" i="7"/>
  <c r="C1608" i="7"/>
  <c r="C1607" i="7"/>
  <c r="C1606" i="7"/>
  <c r="C1605" i="7"/>
  <c r="C1604" i="7"/>
  <c r="C1603" i="7"/>
  <c r="C1602" i="7"/>
  <c r="C1601" i="7"/>
  <c r="C1600" i="7"/>
  <c r="C1599" i="7"/>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9"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1" i="7"/>
  <c r="G1988" i="5"/>
  <c r="G1987" i="5"/>
  <c r="G1986" i="5"/>
  <c r="G1985" i="5"/>
  <c r="G1984" i="5"/>
  <c r="G1983" i="5"/>
  <c r="G1982" i="5"/>
  <c r="G1981" i="5"/>
  <c r="G1980" i="5"/>
  <c r="G1979" i="5"/>
  <c r="G1978" i="5"/>
  <c r="G1977" i="5"/>
  <c r="G1976" i="5"/>
  <c r="G1975" i="5"/>
  <c r="G1974" i="5"/>
  <c r="G1973" i="5"/>
  <c r="G1972" i="5"/>
  <c r="G1971" i="5"/>
  <c r="G1970" i="5"/>
  <c r="G1969" i="5"/>
  <c r="G1968" i="5"/>
  <c r="G1967" i="5"/>
  <c r="G1966" i="5"/>
  <c r="G1965" i="5"/>
  <c r="G1964" i="5"/>
  <c r="G1963" i="5"/>
  <c r="G1962" i="5"/>
  <c r="G1961" i="5"/>
  <c r="G1960" i="5"/>
  <c r="G1959" i="5"/>
  <c r="G1958" i="5"/>
  <c r="G1957" i="5"/>
  <c r="G1956" i="5"/>
  <c r="G1955" i="5"/>
  <c r="G1954" i="5"/>
  <c r="G1953" i="5"/>
  <c r="G1952" i="5"/>
  <c r="G1951" i="5"/>
  <c r="G1950" i="5"/>
  <c r="G1949" i="5"/>
  <c r="G1948" i="5"/>
  <c r="G1947" i="5"/>
  <c r="G1946" i="5"/>
  <c r="G1945" i="5"/>
  <c r="G1944" i="5"/>
  <c r="G1943" i="5"/>
  <c r="G1942" i="5"/>
  <c r="G1941" i="5"/>
  <c r="G1940" i="5"/>
  <c r="G1939" i="5"/>
  <c r="G1938" i="5"/>
  <c r="G1937" i="5"/>
  <c r="G1936" i="5"/>
  <c r="G1935" i="5"/>
  <c r="G1934" i="5"/>
  <c r="G1933" i="5"/>
  <c r="G1932" i="5"/>
  <c r="G1931" i="5"/>
  <c r="G1930" i="5"/>
  <c r="G1929" i="5"/>
  <c r="G1928" i="5"/>
  <c r="G1927" i="5"/>
  <c r="G1926" i="5"/>
  <c r="G1925" i="5"/>
  <c r="G1924" i="5"/>
  <c r="G1923" i="5"/>
  <c r="G1922" i="5"/>
  <c r="G1921" i="5"/>
  <c r="G1920" i="5"/>
  <c r="G1919" i="5"/>
  <c r="G1918" i="5"/>
  <c r="G1917" i="5"/>
  <c r="G1916" i="5"/>
  <c r="G1915" i="5"/>
  <c r="G1914" i="5"/>
  <c r="G1913" i="5"/>
  <c r="G1912" i="5"/>
  <c r="G1911" i="5"/>
  <c r="G1910" i="5"/>
  <c r="G1909" i="5"/>
  <c r="G1908" i="5"/>
  <c r="G1907" i="5"/>
  <c r="G1906" i="5"/>
  <c r="G1905" i="5"/>
  <c r="G1904" i="5"/>
  <c r="G1903" i="5"/>
  <c r="G1902" i="5"/>
  <c r="G1901" i="5"/>
  <c r="G1900" i="5"/>
  <c r="G1899" i="5"/>
  <c r="G1898" i="5"/>
  <c r="G1897" i="5"/>
  <c r="G1896" i="5"/>
  <c r="G1895" i="5"/>
  <c r="G1894" i="5"/>
  <c r="G1893" i="5"/>
  <c r="G1892" i="5"/>
  <c r="G1891" i="5"/>
  <c r="G1890" i="5"/>
  <c r="G1889" i="5"/>
  <c r="G1888" i="5"/>
  <c r="G1887" i="5"/>
  <c r="G1886" i="5"/>
  <c r="G1885" i="5"/>
  <c r="G1884" i="5"/>
  <c r="G1883" i="5"/>
  <c r="G1882" i="5"/>
  <c r="G1881" i="5"/>
  <c r="G1880" i="5"/>
  <c r="G1879" i="5"/>
  <c r="G1878" i="5"/>
  <c r="G1877" i="5"/>
  <c r="G1876" i="5"/>
  <c r="G1875" i="5"/>
  <c r="G1874" i="5"/>
  <c r="G1873" i="5"/>
  <c r="G1872" i="5"/>
  <c r="G1871" i="5"/>
  <c r="G1870" i="5"/>
  <c r="G1869" i="5"/>
  <c r="G1868" i="5"/>
  <c r="G1867" i="5"/>
  <c r="G1866" i="5"/>
  <c r="G1865" i="5"/>
  <c r="G1864" i="5"/>
  <c r="G1863" i="5"/>
  <c r="G1862" i="5"/>
  <c r="G1861" i="5"/>
  <c r="G1860" i="5"/>
  <c r="G1859" i="5"/>
  <c r="G1858" i="5"/>
  <c r="G1857" i="5"/>
  <c r="G1856" i="5"/>
  <c r="G1855" i="5"/>
  <c r="G1854" i="5"/>
  <c r="G1853" i="5"/>
  <c r="G1852" i="5"/>
  <c r="G1851" i="5"/>
  <c r="G1850" i="5"/>
  <c r="G1849" i="5"/>
  <c r="G1848" i="5"/>
  <c r="G1847" i="5"/>
  <c r="G1846" i="5"/>
  <c r="G1845" i="5"/>
  <c r="G1844" i="5"/>
  <c r="G1843" i="5"/>
  <c r="G1842" i="5"/>
  <c r="G1841" i="5"/>
  <c r="G1840" i="5"/>
  <c r="G1839" i="5"/>
  <c r="G1838" i="5"/>
  <c r="G1837" i="5"/>
  <c r="G1836" i="5"/>
  <c r="G1835" i="5"/>
  <c r="G1834" i="5"/>
  <c r="G1833" i="5"/>
  <c r="G1832" i="5"/>
  <c r="G1831" i="5"/>
  <c r="G1830" i="5"/>
  <c r="G1829" i="5"/>
  <c r="G1828" i="5"/>
  <c r="G1827" i="5"/>
  <c r="G1826" i="5"/>
  <c r="G1825" i="5"/>
  <c r="G1824" i="5"/>
  <c r="G1823" i="5"/>
  <c r="G1822" i="5"/>
  <c r="G1821" i="5"/>
  <c r="G1820" i="5"/>
  <c r="G1819" i="5"/>
  <c r="G1818" i="5"/>
  <c r="G1817" i="5"/>
  <c r="G1816" i="5"/>
  <c r="G1815" i="5"/>
  <c r="G1814" i="5"/>
  <c r="G1813" i="5"/>
  <c r="G1812" i="5"/>
  <c r="G1811" i="5"/>
  <c r="G1810" i="5"/>
  <c r="G1809" i="5"/>
  <c r="G1808" i="5"/>
  <c r="G1807" i="5"/>
  <c r="G1806" i="5"/>
  <c r="G1805" i="5"/>
  <c r="G1804" i="5"/>
  <c r="G1803" i="5"/>
  <c r="G1802" i="5"/>
  <c r="G1801" i="5"/>
  <c r="G1800" i="5"/>
  <c r="G1799" i="5"/>
  <c r="G1798" i="5"/>
  <c r="G1797" i="5"/>
  <c r="G1796" i="5"/>
  <c r="G1795" i="5"/>
  <c r="G1794" i="5"/>
  <c r="G1793" i="5"/>
  <c r="G1792" i="5"/>
  <c r="G1791" i="5"/>
  <c r="G1790" i="5"/>
  <c r="G1789" i="5"/>
  <c r="G1788" i="5"/>
  <c r="G1787" i="5"/>
  <c r="G1786" i="5"/>
  <c r="G1785" i="5"/>
  <c r="G1784" i="5"/>
  <c r="G1783" i="5"/>
  <c r="G1782" i="5"/>
  <c r="G1781" i="5"/>
  <c r="G1780" i="5"/>
  <c r="G1779" i="5"/>
  <c r="G1778" i="5"/>
  <c r="G1777" i="5"/>
  <c r="G1776" i="5"/>
  <c r="G1775" i="5"/>
  <c r="G1774" i="5"/>
  <c r="G1773" i="5"/>
  <c r="G1772" i="5"/>
  <c r="G1771" i="5"/>
  <c r="G1770" i="5"/>
  <c r="G1769" i="5"/>
  <c r="G1768" i="5"/>
  <c r="G1767" i="5"/>
  <c r="G1766" i="5"/>
  <c r="G1765" i="5"/>
  <c r="G1764" i="5"/>
  <c r="G1763" i="5"/>
  <c r="G1762" i="5"/>
  <c r="G1761" i="5"/>
  <c r="G1760" i="5"/>
  <c r="G1759" i="5"/>
  <c r="G1758" i="5"/>
  <c r="G1757" i="5"/>
  <c r="G1756" i="5"/>
  <c r="G1755" i="5"/>
  <c r="G1754" i="5"/>
  <c r="G1753" i="5"/>
  <c r="G1752" i="5"/>
  <c r="G1751" i="5"/>
  <c r="G1750" i="5"/>
  <c r="G1749" i="5"/>
  <c r="G1748" i="5"/>
  <c r="G1747" i="5"/>
  <c r="G1746" i="5"/>
  <c r="G1745" i="5"/>
  <c r="G1744" i="5"/>
  <c r="G1743" i="5"/>
  <c r="G1742" i="5"/>
  <c r="G1741" i="5"/>
  <c r="G1740" i="5"/>
  <c r="G1739" i="5"/>
  <c r="G1738" i="5"/>
  <c r="G1737" i="5"/>
  <c r="G1736" i="5"/>
  <c r="G1735" i="5"/>
  <c r="G1734" i="5"/>
  <c r="G1733" i="5"/>
  <c r="G1732" i="5"/>
  <c r="G1731" i="5"/>
  <c r="G1730" i="5"/>
  <c r="G1729" i="5"/>
  <c r="G1728" i="5"/>
  <c r="G1727" i="5"/>
  <c r="G1726" i="5"/>
  <c r="G1725" i="5"/>
  <c r="G1724" i="5"/>
  <c r="G1723" i="5"/>
  <c r="G1722" i="5"/>
  <c r="G1721" i="5"/>
  <c r="G1720" i="5"/>
  <c r="G1719" i="5"/>
  <c r="G1718" i="5"/>
  <c r="G1717" i="5"/>
  <c r="G1716" i="5"/>
  <c r="G1715" i="5"/>
  <c r="G1714" i="5"/>
  <c r="G1713" i="5"/>
  <c r="G1712" i="5"/>
  <c r="G1711" i="5"/>
  <c r="G1710" i="5"/>
  <c r="G1709" i="5"/>
  <c r="G1708" i="5"/>
  <c r="G1707" i="5"/>
  <c r="G1706" i="5"/>
  <c r="G1705" i="5"/>
  <c r="G1704" i="5"/>
  <c r="G1703" i="5"/>
  <c r="G1702" i="5"/>
  <c r="G1701" i="5"/>
  <c r="G1700" i="5"/>
  <c r="G1699" i="5"/>
  <c r="G1698" i="5"/>
  <c r="G1697" i="5"/>
  <c r="G1696" i="5"/>
  <c r="G1695" i="5"/>
  <c r="G1694" i="5"/>
  <c r="G1693" i="5"/>
  <c r="G1692" i="5"/>
  <c r="G1691" i="5"/>
  <c r="G1690" i="5"/>
  <c r="G1689" i="5"/>
  <c r="G1688" i="5"/>
  <c r="G1687" i="5"/>
  <c r="G1686" i="5"/>
  <c r="G1685" i="5"/>
  <c r="G1684" i="5"/>
  <c r="G1683" i="5"/>
  <c r="G1682" i="5"/>
  <c r="G1681" i="5"/>
  <c r="G1680" i="5"/>
  <c r="G1679" i="5"/>
  <c r="G1678" i="5"/>
  <c r="G1677" i="5"/>
  <c r="G1676" i="5"/>
  <c r="G1675" i="5"/>
  <c r="G1674" i="5"/>
  <c r="G1673" i="5"/>
  <c r="G1672" i="5"/>
  <c r="G1671" i="5"/>
  <c r="G1670" i="5"/>
  <c r="G1669" i="5"/>
  <c r="G1668" i="5"/>
  <c r="G1667" i="5"/>
  <c r="G1666" i="5"/>
  <c r="G1665" i="5"/>
  <c r="G1664" i="5"/>
  <c r="G1663" i="5"/>
  <c r="G1662" i="5"/>
  <c r="G1661" i="5"/>
  <c r="G1660" i="5"/>
  <c r="G1659" i="5"/>
  <c r="G1658" i="5"/>
  <c r="G1657" i="5"/>
  <c r="G1656" i="5"/>
  <c r="G1655" i="5"/>
  <c r="G1654" i="5"/>
  <c r="G1653" i="5"/>
  <c r="G1652" i="5"/>
  <c r="G1651" i="5"/>
  <c r="G1650" i="5"/>
  <c r="G1649" i="5"/>
  <c r="G1648" i="5"/>
  <c r="G1647" i="5"/>
  <c r="G1646" i="5"/>
  <c r="G1645" i="5"/>
  <c r="G1644" i="5"/>
  <c r="G1643" i="5"/>
  <c r="G1642" i="5"/>
  <c r="G1641" i="5"/>
  <c r="G1640" i="5"/>
  <c r="G1639" i="5"/>
  <c r="G1638" i="5"/>
  <c r="G1637" i="5"/>
  <c r="G1636" i="5"/>
  <c r="G1635" i="5"/>
  <c r="G1634" i="5"/>
  <c r="G1633" i="5"/>
  <c r="G1632" i="5"/>
  <c r="G1631" i="5"/>
  <c r="G1630" i="5"/>
  <c r="G1629" i="5"/>
  <c r="G1628" i="5"/>
  <c r="G1627" i="5"/>
  <c r="G1626" i="5"/>
  <c r="G1625" i="5"/>
  <c r="G1624" i="5"/>
  <c r="G1623" i="5"/>
  <c r="G1622" i="5"/>
  <c r="G1621" i="5"/>
  <c r="G1620" i="5"/>
  <c r="G1619" i="5"/>
  <c r="G1618" i="5"/>
  <c r="G1617" i="5"/>
  <c r="G1616" i="5"/>
  <c r="G1615" i="5"/>
  <c r="G1614" i="5"/>
  <c r="G1613" i="5"/>
  <c r="G1612" i="5"/>
  <c r="G1611" i="5"/>
  <c r="G1610" i="5"/>
  <c r="G1609" i="5"/>
  <c r="G1608" i="5"/>
  <c r="G1607" i="5"/>
  <c r="G1606" i="5"/>
  <c r="G1605" i="5"/>
  <c r="G1604" i="5"/>
  <c r="G1603" i="5"/>
  <c r="G1602" i="5"/>
  <c r="G1601" i="5"/>
  <c r="G1600" i="5"/>
  <c r="G1599" i="5"/>
  <c r="G1598" i="5"/>
  <c r="G1597" i="5"/>
  <c r="G1596" i="5"/>
  <c r="G1595" i="5"/>
  <c r="G1594" i="5"/>
  <c r="G1593" i="5"/>
  <c r="G1592" i="5"/>
  <c r="G1591" i="5"/>
  <c r="G1590" i="5"/>
  <c r="G1589" i="5"/>
  <c r="G1588" i="5"/>
  <c r="G1587" i="5"/>
  <c r="G1586" i="5"/>
  <c r="G1585" i="5"/>
  <c r="G1584" i="5"/>
  <c r="G1583" i="5"/>
  <c r="G1582" i="5"/>
  <c r="G1581" i="5"/>
  <c r="G1580" i="5"/>
  <c r="G1579" i="5"/>
  <c r="G1578" i="5"/>
  <c r="G1577" i="5"/>
  <c r="G1576" i="5"/>
  <c r="G1575" i="5"/>
  <c r="G1574" i="5"/>
  <c r="G1573" i="5"/>
  <c r="G1572" i="5"/>
  <c r="G1571" i="5"/>
  <c r="G1570" i="5"/>
  <c r="G1569" i="5"/>
  <c r="G1568" i="5"/>
  <c r="G1567" i="5"/>
  <c r="G1566" i="5"/>
  <c r="G1565" i="5"/>
  <c r="G1564" i="5"/>
  <c r="G1563" i="5"/>
  <c r="G1562" i="5"/>
  <c r="G1561" i="5"/>
  <c r="G1560" i="5"/>
  <c r="G1559" i="5"/>
  <c r="G1558" i="5"/>
  <c r="G1557" i="5"/>
  <c r="G1556" i="5"/>
  <c r="G1555" i="5"/>
  <c r="G1554" i="5"/>
  <c r="G1553" i="5"/>
  <c r="G1552" i="5"/>
  <c r="G1551" i="5"/>
  <c r="G1550" i="5"/>
  <c r="G1549" i="5"/>
  <c r="G1548" i="5"/>
  <c r="G1547" i="5"/>
  <c r="G1546" i="5"/>
  <c r="G1545" i="5"/>
  <c r="G1544" i="5"/>
  <c r="G1543" i="5"/>
  <c r="G1542" i="5"/>
  <c r="G1541" i="5"/>
  <c r="G1540" i="5"/>
  <c r="G1539" i="5"/>
  <c r="G1538" i="5"/>
  <c r="G1537" i="5"/>
  <c r="G1536" i="5"/>
  <c r="G1535" i="5"/>
  <c r="G1534" i="5"/>
  <c r="G1533" i="5"/>
  <c r="G1532" i="5"/>
  <c r="G1531" i="5"/>
  <c r="G1530" i="5"/>
  <c r="G1529" i="5"/>
  <c r="G1528" i="5"/>
  <c r="G1527" i="5"/>
  <c r="G1526" i="5"/>
  <c r="G1525" i="5"/>
  <c r="G1524" i="5"/>
  <c r="G1523" i="5"/>
  <c r="G1522" i="5"/>
  <c r="G1521" i="5"/>
  <c r="G1520" i="5"/>
  <c r="G1519" i="5"/>
  <c r="G1518" i="5"/>
  <c r="G1517" i="5"/>
  <c r="G1516" i="5"/>
  <c r="G1515" i="5"/>
  <c r="G1514" i="5"/>
  <c r="G1513" i="5"/>
  <c r="G1512" i="5"/>
  <c r="G1511" i="5"/>
  <c r="G1510" i="5"/>
  <c r="G1509" i="5"/>
  <c r="G1508" i="5"/>
  <c r="G1507" i="5"/>
  <c r="G1506" i="5"/>
  <c r="G1505" i="5"/>
  <c r="G1504" i="5"/>
  <c r="G1503" i="5"/>
  <c r="G1502" i="5"/>
  <c r="G1501" i="5"/>
  <c r="G1500" i="5"/>
  <c r="G1499" i="5"/>
  <c r="G1498" i="5"/>
  <c r="G1497" i="5"/>
  <c r="G1496" i="5"/>
  <c r="G1495" i="5"/>
  <c r="G1494" i="5"/>
  <c r="G1493" i="5"/>
  <c r="G1492" i="5"/>
  <c r="G1491" i="5"/>
  <c r="G1490" i="5"/>
  <c r="G1489" i="5"/>
  <c r="G1488" i="5"/>
  <c r="G1487" i="5"/>
  <c r="G1486" i="5"/>
  <c r="G1485" i="5"/>
  <c r="G1484" i="5"/>
  <c r="G1483" i="5"/>
  <c r="G1482" i="5"/>
  <c r="G1481" i="5"/>
  <c r="G1480" i="5"/>
  <c r="G1479" i="5"/>
  <c r="G1478" i="5"/>
  <c r="G1477" i="5"/>
  <c r="G1476" i="5"/>
  <c r="G1475" i="5"/>
  <c r="G1474" i="5"/>
  <c r="G1473" i="5"/>
  <c r="G1472" i="5"/>
  <c r="G1471" i="5"/>
  <c r="G1470" i="5"/>
  <c r="G1469" i="5"/>
  <c r="G1468" i="5"/>
  <c r="G1467" i="5"/>
  <c r="G1466" i="5"/>
  <c r="G1465" i="5"/>
  <c r="G1464" i="5"/>
  <c r="G1463" i="5"/>
  <c r="G1462" i="5"/>
  <c r="G1461" i="5"/>
  <c r="G1460" i="5"/>
  <c r="G1459" i="5"/>
  <c r="G1458" i="5"/>
  <c r="G1457" i="5"/>
  <c r="G1456" i="5"/>
  <c r="G1455" i="5"/>
  <c r="G1454" i="5"/>
  <c r="G1453" i="5"/>
  <c r="G1452" i="5"/>
  <c r="G1451" i="5"/>
  <c r="G1450" i="5"/>
  <c r="G1449" i="5"/>
  <c r="G1448" i="5"/>
  <c r="G1447" i="5"/>
  <c r="G1446" i="5"/>
  <c r="G1445" i="5"/>
  <c r="G1444" i="5"/>
  <c r="G1443" i="5"/>
  <c r="G1442" i="5"/>
  <c r="G1441" i="5"/>
  <c r="G1440" i="5"/>
  <c r="G1439" i="5"/>
  <c r="G1438" i="5"/>
  <c r="G1437" i="5"/>
  <c r="G1436" i="5"/>
  <c r="G1435" i="5"/>
  <c r="G1434" i="5"/>
  <c r="G1433" i="5"/>
  <c r="G1432" i="5"/>
  <c r="G1431" i="5"/>
  <c r="G1430" i="5"/>
  <c r="G1429" i="5"/>
  <c r="G1428" i="5"/>
  <c r="G1427" i="5"/>
  <c r="G1426" i="5"/>
  <c r="G1425" i="5"/>
  <c r="G1424" i="5"/>
  <c r="G1423" i="5"/>
  <c r="G1422" i="5"/>
  <c r="G1421" i="5"/>
  <c r="G1420" i="5"/>
  <c r="G1419" i="5"/>
  <c r="G1418" i="5"/>
  <c r="G1417" i="5"/>
  <c r="G1416" i="5"/>
  <c r="G1415" i="5"/>
  <c r="G1414" i="5"/>
  <c r="G1413" i="5"/>
  <c r="G1412" i="5"/>
  <c r="G1411" i="5"/>
  <c r="G1410" i="5"/>
  <c r="G1409" i="5"/>
  <c r="G1408" i="5"/>
  <c r="G1407" i="5"/>
  <c r="G1406" i="5"/>
  <c r="G1405" i="5"/>
  <c r="G1404" i="5"/>
  <c r="G1403" i="5"/>
  <c r="G1402" i="5"/>
  <c r="G1401" i="5"/>
  <c r="G1400" i="5"/>
  <c r="G1399" i="5"/>
  <c r="G1398" i="5"/>
  <c r="G1397" i="5"/>
  <c r="G1396" i="5"/>
  <c r="G1395" i="5"/>
  <c r="G1394" i="5"/>
  <c r="G1393" i="5"/>
  <c r="G1392" i="5"/>
  <c r="G1391" i="5"/>
  <c r="G1390" i="5"/>
  <c r="G1389" i="5"/>
  <c r="G1388" i="5"/>
  <c r="G1387" i="5"/>
  <c r="G1386" i="5"/>
  <c r="G1385" i="5"/>
  <c r="G1384" i="5"/>
  <c r="G1383" i="5"/>
  <c r="G1382" i="5"/>
  <c r="G1381" i="5"/>
  <c r="G1380" i="5"/>
  <c r="G1379" i="5"/>
  <c r="G1378" i="5"/>
  <c r="G1377" i="5"/>
  <c r="G1376" i="5"/>
  <c r="G1375" i="5"/>
  <c r="G1374" i="5"/>
  <c r="G1373" i="5"/>
  <c r="G1372" i="5"/>
  <c r="G1371" i="5"/>
  <c r="G1370" i="5"/>
  <c r="G1369" i="5"/>
  <c r="G1368" i="5"/>
  <c r="G1367" i="5"/>
  <c r="G1366" i="5"/>
  <c r="G1365" i="5"/>
  <c r="G1364" i="5"/>
  <c r="G1363" i="5"/>
  <c r="G1362" i="5"/>
  <c r="G1361" i="5"/>
  <c r="G1360" i="5"/>
  <c r="G1359" i="5"/>
  <c r="G1358" i="5"/>
  <c r="G1357" i="5"/>
  <c r="G1356" i="5"/>
  <c r="G1355" i="5"/>
  <c r="G1354" i="5"/>
  <c r="G1353" i="5"/>
  <c r="G1352" i="5"/>
  <c r="G1351" i="5"/>
  <c r="G1350" i="5"/>
  <c r="G1349" i="5"/>
  <c r="G1348" i="5"/>
  <c r="G1347" i="5"/>
  <c r="G1346" i="5"/>
  <c r="G1345" i="5"/>
  <c r="G1344" i="5"/>
  <c r="G1343" i="5"/>
  <c r="G1342" i="5"/>
  <c r="G1341" i="5"/>
  <c r="G1340" i="5"/>
  <c r="G1339" i="5"/>
  <c r="G1338" i="5"/>
  <c r="G1337" i="5"/>
  <c r="G1336" i="5"/>
  <c r="G1335" i="5"/>
  <c r="G1334" i="5"/>
  <c r="G1333" i="5"/>
  <c r="G1332" i="5"/>
  <c r="G1331" i="5"/>
  <c r="G1330" i="5"/>
  <c r="G1329" i="5"/>
  <c r="G1328" i="5"/>
  <c r="G1327" i="5"/>
  <c r="G1326" i="5"/>
  <c r="G1325" i="5"/>
  <c r="G1324" i="5"/>
  <c r="G1323" i="5"/>
  <c r="G1322" i="5"/>
  <c r="G1321" i="5"/>
  <c r="G1320" i="5"/>
  <c r="G1319" i="5"/>
  <c r="G1318" i="5"/>
  <c r="G1317" i="5"/>
  <c r="G1316" i="5"/>
  <c r="G1315" i="5"/>
  <c r="G1314" i="5"/>
  <c r="G1313" i="5"/>
  <c r="G1312" i="5"/>
  <c r="G1311" i="5"/>
  <c r="G1310" i="5"/>
  <c r="G1309" i="5"/>
  <c r="G1308" i="5"/>
  <c r="G1307" i="5"/>
  <c r="G1306" i="5"/>
  <c r="G1305" i="5"/>
  <c r="G1304" i="5"/>
  <c r="G1303" i="5"/>
  <c r="G1302" i="5"/>
  <c r="G1301" i="5"/>
  <c r="G1300" i="5"/>
  <c r="G1299" i="5"/>
  <c r="G1298" i="5"/>
  <c r="G1297" i="5"/>
  <c r="G1296" i="5"/>
  <c r="G1295" i="5"/>
  <c r="G1294" i="5"/>
  <c r="G1293" i="5"/>
  <c r="G1292" i="5"/>
  <c r="G1291" i="5"/>
  <c r="G1290" i="5"/>
  <c r="G1289" i="5"/>
  <c r="G1288" i="5"/>
  <c r="G1287" i="5"/>
  <c r="G1286" i="5"/>
  <c r="G1285" i="5"/>
  <c r="G1284" i="5"/>
  <c r="G1283" i="5"/>
  <c r="G1282" i="5"/>
  <c r="G1281" i="5"/>
  <c r="G1280" i="5"/>
  <c r="G1279" i="5"/>
  <c r="G1278" i="5"/>
  <c r="G1277" i="5"/>
  <c r="G1276" i="5"/>
  <c r="G1275" i="5"/>
  <c r="G1274" i="5"/>
  <c r="G1273" i="5"/>
  <c r="G1272" i="5"/>
  <c r="G1271" i="5"/>
  <c r="G1270" i="5"/>
  <c r="G1269" i="5"/>
  <c r="G1268" i="5"/>
  <c r="G1267" i="5"/>
  <c r="G1266" i="5"/>
  <c r="G1265" i="5"/>
  <c r="G1264" i="5"/>
  <c r="G1263" i="5"/>
  <c r="G1262" i="5"/>
  <c r="G1261" i="5"/>
  <c r="G1260" i="5"/>
  <c r="G1259" i="5"/>
  <c r="G1258" i="5"/>
  <c r="G1257" i="5"/>
  <c r="G1256" i="5"/>
  <c r="G1255" i="5"/>
  <c r="G1254" i="5"/>
  <c r="G1253" i="5"/>
  <c r="G1252" i="5"/>
  <c r="G1251" i="5"/>
  <c r="G1250" i="5"/>
  <c r="G1249" i="5"/>
  <c r="G1248" i="5"/>
  <c r="G1247" i="5"/>
  <c r="G1246" i="5"/>
  <c r="G1245" i="5"/>
  <c r="G1244" i="5"/>
  <c r="G1243" i="5"/>
  <c r="G1242" i="5"/>
  <c r="G1241" i="5"/>
  <c r="G1240" i="5"/>
  <c r="G1239" i="5"/>
  <c r="G1238" i="5"/>
  <c r="G1237" i="5"/>
  <c r="G1236" i="5"/>
  <c r="G1235" i="5"/>
  <c r="G1234" i="5"/>
  <c r="G1233" i="5"/>
  <c r="G1232" i="5"/>
  <c r="G1231" i="5"/>
  <c r="G1230" i="5"/>
  <c r="G1229" i="5"/>
  <c r="G1228" i="5"/>
  <c r="G1227" i="5"/>
  <c r="G1226" i="5"/>
  <c r="G1225" i="5"/>
  <c r="G1224" i="5"/>
  <c r="G1223" i="5"/>
  <c r="G1222" i="5"/>
  <c r="G1221" i="5"/>
  <c r="G1220" i="5"/>
  <c r="G1219" i="5"/>
  <c r="G1218" i="5"/>
  <c r="G1217" i="5"/>
  <c r="G1216" i="5"/>
  <c r="G1215" i="5"/>
  <c r="G1214" i="5"/>
  <c r="G1213" i="5"/>
  <c r="G1212" i="5"/>
  <c r="G1211" i="5"/>
  <c r="G1210" i="5"/>
  <c r="G1209" i="5"/>
  <c r="G1208" i="5"/>
  <c r="G1207" i="5"/>
  <c r="G1206" i="5"/>
  <c r="G1205" i="5"/>
  <c r="G1204" i="5"/>
  <c r="G1203" i="5"/>
  <c r="G1202" i="5"/>
  <c r="G1201" i="5"/>
  <c r="G1200" i="5"/>
  <c r="G1199" i="5"/>
  <c r="G1198" i="5"/>
  <c r="G1197" i="5"/>
  <c r="G1196" i="5"/>
  <c r="G1195" i="5"/>
  <c r="G1194" i="5"/>
  <c r="G1193" i="5"/>
  <c r="G1192" i="5"/>
  <c r="G1191" i="5"/>
  <c r="G1190" i="5"/>
  <c r="G1189" i="5"/>
  <c r="G1188" i="5"/>
  <c r="G1187" i="5"/>
  <c r="G1186" i="5"/>
  <c r="G1185" i="5"/>
  <c r="G1184" i="5"/>
  <c r="G1183" i="5"/>
  <c r="G1182" i="5"/>
  <c r="G1181" i="5"/>
  <c r="G1180" i="5"/>
  <c r="G1179" i="5"/>
  <c r="G1178" i="5"/>
  <c r="G1177" i="5"/>
  <c r="G1176" i="5"/>
  <c r="G1175" i="5"/>
  <c r="G1174" i="5"/>
  <c r="G1173" i="5"/>
  <c r="G1172" i="5"/>
  <c r="G1171" i="5"/>
  <c r="G1170" i="5"/>
  <c r="G1169" i="5"/>
  <c r="G1168" i="5"/>
  <c r="G1167" i="5"/>
  <c r="G1166" i="5"/>
  <c r="G1165" i="5"/>
  <c r="G1164" i="5"/>
  <c r="G1163" i="5"/>
  <c r="G1162" i="5"/>
  <c r="G1161" i="5"/>
  <c r="G1160" i="5"/>
  <c r="G1159" i="5"/>
  <c r="G1158" i="5"/>
  <c r="G1157" i="5"/>
  <c r="G1156" i="5"/>
  <c r="G1155" i="5"/>
  <c r="G1154" i="5"/>
  <c r="G1153" i="5"/>
  <c r="G1152" i="5"/>
  <c r="G1151" i="5"/>
  <c r="G1150" i="5"/>
  <c r="G1149" i="5"/>
  <c r="G1148" i="5"/>
  <c r="G1147" i="5"/>
  <c r="G1146" i="5"/>
  <c r="G1145" i="5"/>
  <c r="G1144" i="5"/>
  <c r="G1143" i="5"/>
  <c r="G1142" i="5"/>
  <c r="G1141" i="5"/>
  <c r="G1140" i="5"/>
  <c r="G1139" i="5"/>
  <c r="G1138" i="5"/>
  <c r="G1137" i="5"/>
  <c r="G1136" i="5"/>
  <c r="G1135" i="5"/>
  <c r="G1134" i="5"/>
  <c r="G1133" i="5"/>
  <c r="G1132" i="5"/>
  <c r="G1131" i="5"/>
  <c r="G1130" i="5"/>
  <c r="G1129" i="5"/>
  <c r="G1128" i="5"/>
  <c r="G1127" i="5"/>
  <c r="G1126" i="5"/>
  <c r="G1125" i="5"/>
  <c r="G1124" i="5"/>
  <c r="G1123" i="5"/>
  <c r="G1122" i="5"/>
  <c r="G1121" i="5"/>
  <c r="G1120" i="5"/>
  <c r="G1119" i="5"/>
  <c r="G1118" i="5"/>
  <c r="G1117" i="5"/>
  <c r="G1116" i="5"/>
  <c r="G1115" i="5"/>
  <c r="G1114" i="5"/>
  <c r="G1113" i="5"/>
  <c r="G1112" i="5"/>
  <c r="G1111" i="5"/>
  <c r="G1110" i="5"/>
  <c r="G1109" i="5"/>
  <c r="G1108" i="5"/>
  <c r="G1107" i="5"/>
  <c r="G1106" i="5"/>
  <c r="G1105" i="5"/>
  <c r="G1104" i="5"/>
  <c r="G1103" i="5"/>
  <c r="G1102" i="5"/>
  <c r="G1101" i="5"/>
  <c r="G1100" i="5"/>
  <c r="G1099" i="5"/>
  <c r="G1098" i="5"/>
  <c r="G1097" i="5"/>
  <c r="G1096" i="5"/>
  <c r="G1095" i="5"/>
  <c r="G1094" i="5"/>
  <c r="G1093" i="5"/>
  <c r="G1092" i="5"/>
  <c r="G1091" i="5"/>
  <c r="G1090" i="5"/>
  <c r="G1089" i="5"/>
  <c r="G1088" i="5"/>
  <c r="G1087" i="5"/>
  <c r="G1086" i="5"/>
  <c r="G1085" i="5"/>
  <c r="G1084" i="5"/>
  <c r="G1083" i="5"/>
  <c r="G1082" i="5"/>
  <c r="G1081" i="5"/>
  <c r="G1080" i="5"/>
  <c r="G1079" i="5"/>
  <c r="G1078" i="5"/>
  <c r="G1077" i="5"/>
  <c r="G1076" i="5"/>
  <c r="G1075" i="5"/>
  <c r="G1074" i="5"/>
  <c r="G1073" i="5"/>
  <c r="G1072" i="5"/>
  <c r="G1071" i="5"/>
  <c r="G1070" i="5"/>
  <c r="G1069" i="5"/>
  <c r="G1068" i="5"/>
  <c r="G1067" i="5"/>
  <c r="G1066" i="5"/>
  <c r="G1065" i="5"/>
  <c r="G1064" i="5"/>
  <c r="G1063" i="5"/>
  <c r="G1062" i="5"/>
  <c r="G1061" i="5"/>
  <c r="G1060" i="5"/>
  <c r="G1059" i="5"/>
  <c r="G1058" i="5"/>
  <c r="G1057" i="5"/>
  <c r="G1056" i="5"/>
  <c r="G1055" i="5"/>
  <c r="G1054" i="5"/>
  <c r="G1053" i="5"/>
  <c r="G1052" i="5"/>
  <c r="G1051" i="5"/>
  <c r="G1050" i="5"/>
  <c r="G1049" i="5"/>
  <c r="G1048" i="5"/>
  <c r="G1047" i="5"/>
  <c r="G1046" i="5"/>
  <c r="G1045" i="5"/>
  <c r="G1044" i="5"/>
  <c r="G1043" i="5"/>
  <c r="G1042" i="5"/>
  <c r="G1041" i="5"/>
  <c r="G1040" i="5"/>
  <c r="G1039" i="5"/>
  <c r="G1038" i="5"/>
  <c r="G1037" i="5"/>
  <c r="G1036" i="5"/>
  <c r="G1035" i="5"/>
  <c r="G1034" i="5"/>
  <c r="G1033" i="5"/>
  <c r="G1032" i="5"/>
  <c r="G1031" i="5"/>
  <c r="G1030" i="5"/>
  <c r="G1029" i="5"/>
  <c r="G1028" i="5"/>
  <c r="G1027" i="5"/>
  <c r="G1026" i="5"/>
  <c r="G1025" i="5"/>
  <c r="G1024" i="5"/>
  <c r="G1023" i="5"/>
  <c r="G1022" i="5"/>
  <c r="G1021" i="5"/>
  <c r="G1020" i="5"/>
  <c r="G1019" i="5"/>
  <c r="G1018" i="5"/>
  <c r="G1017" i="5"/>
  <c r="G1016" i="5"/>
  <c r="G1015" i="5"/>
  <c r="G1014" i="5"/>
  <c r="G1013" i="5"/>
  <c r="G1012" i="5"/>
  <c r="G1011" i="5"/>
  <c r="G1010" i="5"/>
  <c r="G1009" i="5"/>
  <c r="G1008" i="5"/>
  <c r="G1007" i="5"/>
  <c r="G1006" i="5"/>
  <c r="G1005" i="5"/>
  <c r="G1004" i="5"/>
  <c r="G1003" i="5"/>
  <c r="G1002" i="5"/>
  <c r="G1001" i="5"/>
  <c r="G1000" i="5"/>
  <c r="G999" i="5"/>
  <c r="G998" i="5"/>
  <c r="G997" i="5"/>
  <c r="G996" i="5"/>
  <c r="G995" i="5"/>
  <c r="G994" i="5"/>
  <c r="G993" i="5"/>
  <c r="G992" i="5"/>
  <c r="G991" i="5"/>
  <c r="G990" i="5"/>
  <c r="G989" i="5"/>
  <c r="G988" i="5"/>
  <c r="G987" i="5"/>
  <c r="G986" i="5"/>
  <c r="G985" i="5"/>
  <c r="G984" i="5"/>
  <c r="G983" i="5"/>
  <c r="G982" i="5"/>
  <c r="G981" i="5"/>
  <c r="G980" i="5"/>
  <c r="G979" i="5"/>
  <c r="G978" i="5"/>
  <c r="G977" i="5"/>
  <c r="G976" i="5"/>
  <c r="G975" i="5"/>
  <c r="G974" i="5"/>
  <c r="G973" i="5"/>
  <c r="G972" i="5"/>
  <c r="G971" i="5"/>
  <c r="G970" i="5"/>
  <c r="G969" i="5"/>
  <c r="G968" i="5"/>
  <c r="G967" i="5"/>
  <c r="G966" i="5"/>
  <c r="G965" i="5"/>
  <c r="G964" i="5"/>
  <c r="G963" i="5"/>
  <c r="G962" i="5"/>
  <c r="G961" i="5"/>
  <c r="G960" i="5"/>
  <c r="G959" i="5"/>
  <c r="G958" i="5"/>
  <c r="G957" i="5"/>
  <c r="G956" i="5"/>
  <c r="G955" i="5"/>
  <c r="G954" i="5"/>
  <c r="G953" i="5"/>
  <c r="G952" i="5"/>
  <c r="G951" i="5"/>
  <c r="G950" i="5"/>
  <c r="G949" i="5"/>
  <c r="G948" i="5"/>
  <c r="G947" i="5"/>
  <c r="G946" i="5"/>
  <c r="G945" i="5"/>
  <c r="G944" i="5"/>
  <c r="G943" i="5"/>
  <c r="G942" i="5"/>
  <c r="G941" i="5"/>
  <c r="G940" i="5"/>
  <c r="G939" i="5"/>
  <c r="G938" i="5"/>
  <c r="G937" i="5"/>
  <c r="G936" i="5"/>
  <c r="G935" i="5"/>
  <c r="G934" i="5"/>
  <c r="G933" i="5"/>
  <c r="G932" i="5"/>
  <c r="G931" i="5"/>
  <c r="G930" i="5"/>
  <c r="G929" i="5"/>
  <c r="G928" i="5"/>
  <c r="G927" i="5"/>
  <c r="G926" i="5"/>
  <c r="G925" i="5"/>
  <c r="G924" i="5"/>
  <c r="G923" i="5"/>
  <c r="G922" i="5"/>
  <c r="G921" i="5"/>
  <c r="G920" i="5"/>
  <c r="G919" i="5"/>
  <c r="G918" i="5"/>
  <c r="G917" i="5"/>
  <c r="G916" i="5"/>
  <c r="G915" i="5"/>
  <c r="G914" i="5"/>
  <c r="G913" i="5"/>
  <c r="G912" i="5"/>
  <c r="G911" i="5"/>
  <c r="G910" i="5"/>
  <c r="G909" i="5"/>
  <c r="G908" i="5"/>
  <c r="G907" i="5"/>
  <c r="G906" i="5"/>
  <c r="G905" i="5"/>
  <c r="G904" i="5"/>
  <c r="G903" i="5"/>
  <c r="G902" i="5"/>
  <c r="G901" i="5"/>
  <c r="G900" i="5"/>
  <c r="G899" i="5"/>
  <c r="G898" i="5"/>
  <c r="G897" i="5"/>
  <c r="G896" i="5"/>
  <c r="G895" i="5"/>
  <c r="G894" i="5"/>
  <c r="G893" i="5"/>
  <c r="G892" i="5"/>
  <c r="G891" i="5"/>
  <c r="G890" i="5"/>
  <c r="G889" i="5"/>
  <c r="G888" i="5"/>
  <c r="G887" i="5"/>
  <c r="G886" i="5"/>
  <c r="G885" i="5"/>
  <c r="G884" i="5"/>
  <c r="G883" i="5"/>
  <c r="G882" i="5"/>
  <c r="G881" i="5"/>
  <c r="G880" i="5"/>
  <c r="G879" i="5"/>
  <c r="G878" i="5"/>
  <c r="G877" i="5"/>
  <c r="G876" i="5"/>
  <c r="G875" i="5"/>
  <c r="G874" i="5"/>
  <c r="G873" i="5"/>
  <c r="G872" i="5"/>
  <c r="G871" i="5"/>
  <c r="G870" i="5"/>
  <c r="G869" i="5"/>
  <c r="G868" i="5"/>
  <c r="G867" i="5"/>
  <c r="G866" i="5"/>
  <c r="G865" i="5"/>
  <c r="G864" i="5"/>
  <c r="G863" i="5"/>
  <c r="G862" i="5"/>
  <c r="G861" i="5"/>
  <c r="G860" i="5"/>
  <c r="G859" i="5"/>
  <c r="G858" i="5"/>
  <c r="G857" i="5"/>
  <c r="G856" i="5"/>
  <c r="G855" i="5"/>
  <c r="G854" i="5"/>
  <c r="G853" i="5"/>
  <c r="G852" i="5"/>
  <c r="G851" i="5"/>
  <c r="G850" i="5"/>
  <c r="G849" i="5"/>
  <c r="G848" i="5"/>
  <c r="G847" i="5"/>
  <c r="G846" i="5"/>
  <c r="G845" i="5"/>
  <c r="G844" i="5"/>
  <c r="G843" i="5"/>
  <c r="G842" i="5"/>
  <c r="G841" i="5"/>
  <c r="G840" i="5"/>
  <c r="G839" i="5"/>
  <c r="G838" i="5"/>
  <c r="G837" i="5"/>
  <c r="G836" i="5"/>
  <c r="G835" i="5"/>
  <c r="G834" i="5"/>
  <c r="G833" i="5"/>
  <c r="G832" i="5"/>
  <c r="G831" i="5"/>
  <c r="G830" i="5"/>
  <c r="G829" i="5"/>
  <c r="G828" i="5"/>
  <c r="G827" i="5"/>
  <c r="G826" i="5"/>
  <c r="G825" i="5"/>
  <c r="G824" i="5"/>
  <c r="G823" i="5"/>
  <c r="G822" i="5"/>
  <c r="G821" i="5"/>
  <c r="G820" i="5"/>
  <c r="G819" i="5"/>
  <c r="G818" i="5"/>
  <c r="G817" i="5"/>
  <c r="G816" i="5"/>
  <c r="G815" i="5"/>
  <c r="G814" i="5"/>
  <c r="G813" i="5"/>
  <c r="G812" i="5"/>
  <c r="G811" i="5"/>
  <c r="G810" i="5"/>
  <c r="G809" i="5"/>
  <c r="G808" i="5"/>
  <c r="G807" i="5"/>
  <c r="G806" i="5"/>
  <c r="G805" i="5"/>
  <c r="G804" i="5"/>
  <c r="G803" i="5"/>
  <c r="G802" i="5"/>
  <c r="G801" i="5"/>
  <c r="G800" i="5"/>
  <c r="G799" i="5"/>
  <c r="G798" i="5"/>
  <c r="G797" i="5"/>
  <c r="G796" i="5"/>
  <c r="G795" i="5"/>
  <c r="G794" i="5"/>
  <c r="G793" i="5"/>
  <c r="G792" i="5"/>
  <c r="G791" i="5"/>
  <c r="G790" i="5"/>
  <c r="G789" i="5"/>
  <c r="G788" i="5"/>
  <c r="G787" i="5"/>
  <c r="G786" i="5"/>
  <c r="G785" i="5"/>
  <c r="G784" i="5"/>
  <c r="G783" i="5"/>
  <c r="G782" i="5"/>
  <c r="G781" i="5"/>
  <c r="G780" i="5"/>
  <c r="G779" i="5"/>
  <c r="G778" i="5"/>
  <c r="G777" i="5"/>
  <c r="G776" i="5"/>
  <c r="G775" i="5"/>
  <c r="G774" i="5"/>
  <c r="G773" i="5"/>
  <c r="G772" i="5"/>
  <c r="G771" i="5"/>
  <c r="G770" i="5"/>
  <c r="G769" i="5"/>
  <c r="G768" i="5"/>
  <c r="G767" i="5"/>
  <c r="G766" i="5"/>
  <c r="G765" i="5"/>
  <c r="G764" i="5"/>
  <c r="G763" i="5"/>
  <c r="G762" i="5"/>
  <c r="G761" i="5"/>
  <c r="G760" i="5"/>
  <c r="G759" i="5"/>
  <c r="G758" i="5"/>
  <c r="G757" i="5"/>
  <c r="G756" i="5"/>
  <c r="G755" i="5"/>
  <c r="G754" i="5"/>
  <c r="G753" i="5"/>
  <c r="G752" i="5"/>
  <c r="G751" i="5"/>
  <c r="G750" i="5"/>
  <c r="G749" i="5"/>
  <c r="G748" i="5"/>
  <c r="G747" i="5"/>
  <c r="G746" i="5"/>
  <c r="G745" i="5"/>
  <c r="G744" i="5"/>
  <c r="G743" i="5"/>
  <c r="G742" i="5"/>
  <c r="G741" i="5"/>
  <c r="G740" i="5"/>
  <c r="G739" i="5"/>
  <c r="G738" i="5"/>
  <c r="G737" i="5"/>
  <c r="G736" i="5"/>
  <c r="G735" i="5"/>
  <c r="G734" i="5"/>
  <c r="G733" i="5"/>
  <c r="G732" i="5"/>
  <c r="G731" i="5"/>
  <c r="G730" i="5"/>
  <c r="G729" i="5"/>
  <c r="G728" i="5"/>
  <c r="G727" i="5"/>
  <c r="G726" i="5"/>
  <c r="G725" i="5"/>
  <c r="G724" i="5"/>
  <c r="G723" i="5"/>
  <c r="G722" i="5"/>
  <c r="G721" i="5"/>
  <c r="G720" i="5"/>
  <c r="G719" i="5"/>
  <c r="G718" i="5"/>
  <c r="G717" i="5"/>
  <c r="G716" i="5"/>
  <c r="G715" i="5"/>
  <c r="G714" i="5"/>
  <c r="G713" i="5"/>
  <c r="G712" i="5"/>
  <c r="G711" i="5"/>
  <c r="G710" i="5"/>
  <c r="G709" i="5"/>
  <c r="G708" i="5"/>
  <c r="G707" i="5"/>
  <c r="G706" i="5"/>
  <c r="G705" i="5"/>
  <c r="G704" i="5"/>
  <c r="G703" i="5"/>
  <c r="G702" i="5"/>
  <c r="G701" i="5"/>
  <c r="G700" i="5"/>
  <c r="G699" i="5"/>
  <c r="G698" i="5"/>
  <c r="G697" i="5"/>
  <c r="G696" i="5"/>
  <c r="G695" i="5"/>
  <c r="G694" i="5"/>
  <c r="G693" i="5"/>
  <c r="G692" i="5"/>
  <c r="G691" i="5"/>
  <c r="G690" i="5"/>
  <c r="G689" i="5"/>
  <c r="G688" i="5"/>
  <c r="G687" i="5"/>
  <c r="G686" i="5"/>
  <c r="G685" i="5"/>
  <c r="G684" i="5"/>
  <c r="G683" i="5"/>
  <c r="G682" i="5"/>
  <c r="G681" i="5"/>
  <c r="G680" i="5"/>
  <c r="G679" i="5"/>
  <c r="G678" i="5"/>
  <c r="G677" i="5"/>
  <c r="G676" i="5"/>
  <c r="G675" i="5"/>
  <c r="G674" i="5"/>
  <c r="G673" i="5"/>
  <c r="G672" i="5"/>
  <c r="G671" i="5"/>
  <c r="G670" i="5"/>
  <c r="G669" i="5"/>
  <c r="G668" i="5"/>
  <c r="G667" i="5"/>
  <c r="G666" i="5"/>
  <c r="G665" i="5"/>
  <c r="G664" i="5"/>
  <c r="G663" i="5"/>
  <c r="G662" i="5"/>
  <c r="G661" i="5"/>
  <c r="G660" i="5"/>
  <c r="G659" i="5"/>
  <c r="G658" i="5"/>
  <c r="G657" i="5"/>
  <c r="G656" i="5"/>
  <c r="G655" i="5"/>
  <c r="G654" i="5"/>
  <c r="G653" i="5"/>
  <c r="G652" i="5"/>
  <c r="G651" i="5"/>
  <c r="G650" i="5"/>
  <c r="G649" i="5"/>
  <c r="G648" i="5"/>
  <c r="G647" i="5"/>
  <c r="G646" i="5"/>
  <c r="G645" i="5"/>
  <c r="G644" i="5"/>
  <c r="G643" i="5"/>
  <c r="G642" i="5"/>
  <c r="G641" i="5"/>
  <c r="G640" i="5"/>
  <c r="G639" i="5"/>
  <c r="G638" i="5"/>
  <c r="G637" i="5"/>
  <c r="G636" i="5"/>
  <c r="G635" i="5"/>
  <c r="G634" i="5"/>
  <c r="G633" i="5"/>
  <c r="G632" i="5"/>
  <c r="G631" i="5"/>
  <c r="G630" i="5"/>
  <c r="G629" i="5"/>
  <c r="G628" i="5"/>
  <c r="G627" i="5"/>
  <c r="G626" i="5"/>
  <c r="G625" i="5"/>
  <c r="G624" i="5"/>
  <c r="G623" i="5"/>
  <c r="G622" i="5"/>
  <c r="G621" i="5"/>
  <c r="G620" i="5"/>
  <c r="G619" i="5"/>
  <c r="G618" i="5"/>
  <c r="G617" i="5"/>
  <c r="G616" i="5"/>
  <c r="G615" i="5"/>
  <c r="G614" i="5"/>
  <c r="G613" i="5"/>
  <c r="G612" i="5"/>
  <c r="G611" i="5"/>
  <c r="G610" i="5"/>
  <c r="G609" i="5"/>
  <c r="G608" i="5"/>
  <c r="G607" i="5"/>
  <c r="G606" i="5"/>
  <c r="G605" i="5"/>
  <c r="G604" i="5"/>
  <c r="G603" i="5"/>
  <c r="G602" i="5"/>
  <c r="G601" i="5"/>
  <c r="G600" i="5"/>
  <c r="G599" i="5"/>
  <c r="G598" i="5"/>
  <c r="G597" i="5"/>
  <c r="G596" i="5"/>
  <c r="G595" i="5"/>
  <c r="G594" i="5"/>
  <c r="G593" i="5"/>
  <c r="G592" i="5"/>
  <c r="G591" i="5"/>
  <c r="G590" i="5"/>
  <c r="G589" i="5"/>
  <c r="G588" i="5"/>
  <c r="G587" i="5"/>
  <c r="G586" i="5"/>
  <c r="G585" i="5"/>
  <c r="G584" i="5"/>
  <c r="G583" i="5"/>
  <c r="G582" i="5"/>
  <c r="G581" i="5"/>
  <c r="G580" i="5"/>
  <c r="G579" i="5"/>
  <c r="G578" i="5"/>
  <c r="G577" i="5"/>
  <c r="G576" i="5"/>
  <c r="G575" i="5"/>
  <c r="G574" i="5"/>
  <c r="G573" i="5"/>
  <c r="G572" i="5"/>
  <c r="G571" i="5"/>
  <c r="G570" i="5"/>
  <c r="G569" i="5"/>
  <c r="G568" i="5"/>
  <c r="G567" i="5"/>
  <c r="G566" i="5"/>
  <c r="G565" i="5"/>
  <c r="G564" i="5"/>
  <c r="G563" i="5"/>
  <c r="G562" i="5"/>
  <c r="G561" i="5"/>
  <c r="G560" i="5"/>
  <c r="G559" i="5"/>
  <c r="G558" i="5"/>
  <c r="G557" i="5"/>
  <c r="G556" i="5"/>
  <c r="G555" i="5"/>
  <c r="G554" i="5"/>
  <c r="G553" i="5"/>
  <c r="G552" i="5"/>
  <c r="G551" i="5"/>
  <c r="G550" i="5"/>
  <c r="G549" i="5"/>
  <c r="G548" i="5"/>
  <c r="G547" i="5"/>
  <c r="G546" i="5"/>
  <c r="G545" i="5"/>
  <c r="G544" i="5"/>
  <c r="G543" i="5"/>
  <c r="G542" i="5"/>
  <c r="G541" i="5"/>
  <c r="G540" i="5"/>
  <c r="G539" i="5"/>
  <c r="G538" i="5"/>
  <c r="G537" i="5"/>
  <c r="G536" i="5"/>
  <c r="G535" i="5"/>
  <c r="G534" i="5"/>
  <c r="G533" i="5"/>
  <c r="G532" i="5"/>
  <c r="G531" i="5"/>
  <c r="G530" i="5"/>
  <c r="G529" i="5"/>
  <c r="G528" i="5"/>
  <c r="G527" i="5"/>
  <c r="G526" i="5"/>
  <c r="G525" i="5"/>
  <c r="G524" i="5"/>
  <c r="G523" i="5"/>
  <c r="G522" i="5"/>
  <c r="G521" i="5"/>
  <c r="G520" i="5"/>
  <c r="G519" i="5"/>
  <c r="G518" i="5"/>
  <c r="G517" i="5"/>
  <c r="G516" i="5"/>
  <c r="G515" i="5"/>
  <c r="G514" i="5"/>
  <c r="G513" i="5"/>
  <c r="G512" i="5"/>
  <c r="G511" i="5"/>
  <c r="G510" i="5"/>
  <c r="G509" i="5"/>
  <c r="G508" i="5"/>
  <c r="G507"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77" i="5"/>
  <c r="G476" i="5"/>
  <c r="G475" i="5"/>
  <c r="G474" i="5"/>
  <c r="G473" i="5"/>
  <c r="G472" i="5"/>
  <c r="G471" i="5"/>
  <c r="G470" i="5"/>
  <c r="G469" i="5"/>
  <c r="G46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40" i="5"/>
  <c r="G439" i="5"/>
  <c r="G438" i="5"/>
  <c r="G437" i="5"/>
  <c r="G436" i="5"/>
  <c r="G435" i="5"/>
  <c r="G434" i="5"/>
  <c r="G433" i="5"/>
  <c r="G432" i="5"/>
  <c r="G43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79" i="5"/>
  <c r="G378" i="5"/>
  <c r="G377" i="5"/>
  <c r="G376" i="5"/>
  <c r="G375" i="5"/>
  <c r="G374" i="5"/>
  <c r="G373" i="5"/>
  <c r="G372" i="5"/>
  <c r="G371" i="5"/>
  <c r="G37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27" i="5"/>
  <c r="G326" i="5"/>
  <c r="G325" i="5"/>
  <c r="G324" i="5"/>
  <c r="G323" i="5"/>
  <c r="G322" i="5"/>
  <c r="G321" i="5"/>
  <c r="G320" i="5"/>
  <c r="G319" i="5"/>
  <c r="G31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54" i="5"/>
  <c r="G253" i="5"/>
  <c r="G252" i="5"/>
  <c r="G251" i="5"/>
  <c r="G250" i="5"/>
  <c r="G249" i="5"/>
  <c r="G248" i="5"/>
  <c r="G247" i="5"/>
  <c r="G246" i="5"/>
  <c r="G245" i="5"/>
  <c r="G244" i="5"/>
  <c r="G243" i="5"/>
  <c r="G242"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200" i="5"/>
  <c r="G199" i="5"/>
  <c r="G198" i="5"/>
  <c r="G197" i="5"/>
  <c r="G196" i="5"/>
  <c r="G195" i="5"/>
  <c r="G194" i="5"/>
  <c r="G193" i="5"/>
  <c r="G192" i="5"/>
  <c r="G191" i="5"/>
  <c r="G190" i="5"/>
  <c r="G189" i="5"/>
  <c r="G188" i="5"/>
  <c r="G187" i="5"/>
  <c r="G186" i="5"/>
  <c r="G185"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45" i="5"/>
  <c r="G144" i="5"/>
  <c r="G143" i="5"/>
  <c r="G142" i="5"/>
  <c r="G141" i="5"/>
  <c r="G140" i="5"/>
  <c r="G139" i="5"/>
  <c r="G138" i="5"/>
  <c r="G137"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G13" i="5"/>
  <c r="G12" i="5"/>
  <c r="G11" i="5"/>
  <c r="C2001" i="13" l="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J19" i="2" l="1"/>
  <c r="R6" i="2"/>
  <c r="J18" i="2"/>
  <c r="R7" i="2"/>
  <c r="R8" i="2"/>
  <c r="J7" i="2"/>
  <c r="J15" i="2"/>
  <c r="P16" i="2"/>
  <c r="J17" i="2"/>
  <c r="J8" i="2" l="1"/>
  <c r="I40" i="3"/>
  <c r="A5" i="1" l="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C2002" i="13" l="1"/>
  <c r="B3" i="2" l="1"/>
  <c r="B21" i="3"/>
  <c r="A23" i="3"/>
  <c r="A2" i="9" l="1"/>
  <c r="C7" i="11" l="1"/>
  <c r="A895" i="1" l="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4" i="1"/>
  <c r="A3" i="1"/>
  <c r="A2" i="1"/>
  <c r="A1" i="35"/>
  <c r="E41" i="3"/>
  <c r="F46" i="3"/>
  <c r="P21" i="2" l="1"/>
  <c r="P9" i="2"/>
  <c r="G6" i="3"/>
  <c r="H47" i="11"/>
  <c r="G14" i="3"/>
  <c r="A1" i="12" l="1"/>
  <c r="H3" i="12"/>
  <c r="B3" i="12"/>
  <c r="D1" i="1"/>
  <c r="B3" i="5"/>
  <c r="D3" i="5"/>
  <c r="A1" i="3"/>
  <c r="D49" i="3"/>
  <c r="H49" i="3"/>
  <c r="B36" i="3"/>
  <c r="I31" i="3"/>
  <c r="I30" i="3"/>
  <c r="I29" i="3"/>
  <c r="I28" i="3"/>
  <c r="I27" i="3"/>
  <c r="I26" i="3"/>
  <c r="I25" i="3"/>
  <c r="H31" i="3"/>
  <c r="H30" i="3"/>
  <c r="H29" i="3"/>
  <c r="H28" i="3"/>
  <c r="H27" i="3"/>
  <c r="H26" i="3"/>
  <c r="H25" i="3"/>
  <c r="A31" i="3"/>
  <c r="A30" i="3"/>
  <c r="A29" i="3"/>
  <c r="A28" i="3"/>
  <c r="A27" i="3"/>
  <c r="A26" i="3"/>
  <c r="A25" i="3"/>
  <c r="J18" i="3"/>
  <c r="C18" i="3"/>
  <c r="I4" i="3"/>
  <c r="B5" i="12"/>
  <c r="E43" i="11"/>
  <c r="D21" i="11"/>
  <c r="B5" i="11"/>
  <c r="B3" i="11"/>
  <c r="A1" i="2"/>
  <c r="B5" i="5"/>
  <c r="H12" i="3"/>
  <c r="H11" i="3"/>
  <c r="A1" i="9"/>
  <c r="N7" i="3"/>
  <c r="N9" i="3" l="1"/>
  <c r="G15" i="3"/>
  <c r="A34" i="11"/>
  <c r="G38" i="11"/>
  <c r="F30" i="11"/>
  <c r="G35" i="11"/>
  <c r="A30" i="11"/>
  <c r="F35" i="11"/>
  <c r="G30" i="11"/>
  <c r="A36" i="11"/>
  <c r="F31" i="11"/>
  <c r="G36" i="11"/>
  <c r="G32" i="11"/>
  <c r="A38" i="11"/>
  <c r="H5" i="11"/>
  <c r="A33" i="11"/>
  <c r="F38" i="11"/>
  <c r="F33" i="11"/>
  <c r="N5" i="3"/>
  <c r="N4" i="3"/>
  <c r="N6" i="3"/>
  <c r="G7" i="3"/>
  <c r="N13" i="3"/>
  <c r="N12" i="3"/>
  <c r="J31" i="3"/>
  <c r="J29" i="3"/>
  <c r="J30" i="3"/>
  <c r="N18" i="3"/>
  <c r="J26" i="3"/>
  <c r="B15" i="3"/>
  <c r="J27" i="3"/>
  <c r="J25" i="3"/>
  <c r="J28" i="3"/>
  <c r="N2" i="3"/>
  <c r="B7" i="3"/>
  <c r="B46" i="3"/>
  <c r="P23" i="2"/>
  <c r="N3" i="3"/>
  <c r="N15" i="3"/>
  <c r="P11" i="2"/>
  <c r="P24" i="2"/>
  <c r="F7" i="11"/>
  <c r="A31" i="11"/>
  <c r="G33" i="11"/>
  <c r="F36" i="11"/>
  <c r="B13" i="3"/>
  <c r="N16" i="3"/>
  <c r="B17" i="11"/>
  <c r="A29" i="11"/>
  <c r="G31" i="11"/>
  <c r="F34" i="11"/>
  <c r="A37" i="11"/>
  <c r="B14" i="3"/>
  <c r="N17" i="3"/>
  <c r="F29" i="11"/>
  <c r="A32" i="11"/>
  <c r="G34" i="11"/>
  <c r="F37" i="11"/>
  <c r="P20" i="2"/>
  <c r="C9" i="11"/>
  <c r="G29" i="11"/>
  <c r="F32" i="11"/>
  <c r="A35" i="11"/>
  <c r="G37" i="11"/>
  <c r="B10" i="3"/>
  <c r="N14" i="3"/>
  <c r="P22" i="2"/>
  <c r="J16" i="2" l="1"/>
  <c r="R11" i="2"/>
  <c r="C2" i="3"/>
  <c r="B8" i="3"/>
  <c r="G8" i="3"/>
  <c r="G16" i="3"/>
  <c r="G9" i="3"/>
  <c r="J34" i="3"/>
  <c r="J37" i="3" s="1"/>
  <c r="G39" i="11"/>
  <c r="E17" i="11" s="1"/>
  <c r="F39" i="11"/>
  <c r="D17" i="11" s="1"/>
  <c r="J9" i="11"/>
  <c r="J8" i="11"/>
  <c r="A43" i="11"/>
  <c r="F8" i="11"/>
  <c r="J12" i="11"/>
  <c r="J7" i="11"/>
  <c r="J11" i="11"/>
  <c r="J10" i="11"/>
  <c r="D22" i="11"/>
  <c r="G2" i="57" l="1"/>
  <c r="D23" i="58"/>
  <c r="G2" i="3"/>
  <c r="D23" i="11"/>
  <c r="F17" i="11"/>
  <c r="G17" i="11" s="1"/>
  <c r="F9" i="1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sharedStrings.xml><?xml version="1.0" encoding="utf-8"?>
<sst xmlns="http://purl.oclc.org/ooxml/spreadsheetml/main" count="957" uniqueCount="755">
  <si>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</si>
  <si>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</si>
  <si>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</si>
  <si>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</si>
  <si>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</si>
  <si>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</si>
  <si>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</si>
  <si>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</si>
  <si>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</si>
  <si>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</si>
  <si>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</si>
  <si>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</si>
  <si>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</si>
  <si>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</si>
  <si>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</si>
  <si>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</si>
  <si>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John Smith</t>
  </si>
  <si>
    <t>Your Company Name</t>
  </si>
  <si>
    <t>555-555-5555</t>
  </si>
  <si>
    <t>555-555-5556</t>
  </si>
  <si>
    <t>1234 Construction Lane</t>
  </si>
  <si>
    <t>Springfield</t>
  </si>
  <si>
    <t>IL</t>
  </si>
  <si>
    <t>jsmith@yourcompanyname.com</t>
  </si>
  <si>
    <t>Example Project</t>
  </si>
  <si>
    <t>101 Enterprise Dr</t>
  </si>
  <si>
    <t>Illinois</t>
  </si>
  <si>
    <t>Norman Jacobs</t>
  </si>
  <si>
    <t> </t>
  </si>
  <si>
    <t>Example A/E / Developer</t>
  </si>
  <si>
    <t>(555) 555-5105</t>
  </si>
  <si>
    <t>(555) 555-5167</t>
  </si>
  <si>
    <t>100 Design Street</t>
  </si>
  <si>
    <t>njacobs@exampleaed.com</t>
  </si>
  <si>
    <t>Elmer Fudd</t>
  </si>
  <si>
    <t>Example Owner</t>
  </si>
  <si>
    <t>(555) 555-3514</t>
  </si>
  <si>
    <t>(555) 555-8468</t>
  </si>
  <si>
    <t>403 W. Customer Lane.</t>
  </si>
  <si>
    <t>efudd@exampleowner.com</t>
  </si>
  <si>
    <t>Robert Redford</t>
  </si>
  <si>
    <t>Example Subcontractor</t>
  </si>
  <si>
    <t>(555) 555-4280</t>
  </si>
  <si>
    <t>(555)555-4283</t>
  </si>
  <si>
    <t>PO Box 976</t>
  </si>
  <si>
    <t>rredford@examplesubcontractor.com</t>
  </si>
  <si>
    <t>Michael Jordan</t>
  </si>
  <si>
    <t>Example Supplier/Vendor</t>
  </si>
  <si>
    <t>(555) 555-1733</t>
  </si>
  <si>
    <t>(555) 555-9790</t>
  </si>
  <si>
    <t>440 North Industrial Drive</t>
  </si>
  <si>
    <t>mjordan@examplesupplier.com</t>
  </si>
  <si>
    <t>Project Name:</t>
  </si>
  <si>
    <t>Project Address:</t>
  </si>
  <si>
    <t>Project City, State, Zip:</t>
  </si>
  <si>
    <t>Select Owner:</t>
  </si>
  <si>
    <t>Select A/E:</t>
  </si>
  <si>
    <t>Company Name:</t>
  </si>
  <si>
    <t>Company Address:</t>
  </si>
  <si>
    <t>Company City, State, Zip:</t>
  </si>
  <si>
    <t>Company Phone:</t>
  </si>
  <si>
    <t>Company Fax:</t>
  </si>
  <si>
    <t>Company Email:</t>
  </si>
  <si>
    <t>Project Superintendent:</t>
  </si>
  <si>
    <t>Joe Blow</t>
  </si>
  <si>
    <t>Job Phone:</t>
  </si>
  <si>
    <t>555-555-5559</t>
  </si>
  <si>
    <t>Job Number:</t>
  </si>
  <si>
    <t>DASHBOARD</t>
  </si>
  <si>
    <t>Contacts</t>
  </si>
  <si>
    <t>Purchase Orders</t>
  </si>
  <si>
    <t>Sub Change Orders</t>
  </si>
  <si>
    <t>Project Information</t>
  </si>
  <si>
    <t>Sent to A/E</t>
  </si>
  <si>
    <t>Pending</t>
  </si>
  <si>
    <t>Reviewed by Contractor</t>
  </si>
  <si>
    <t>Contractor</t>
  </si>
  <si>
    <t>Job Cost Codes</t>
  </si>
  <si>
    <t>PURCHASE ORDER NUMBER:</t>
  </si>
  <si>
    <t>JOB/PHASE NUMBER:</t>
  </si>
  <si>
    <t>To:</t>
  </si>
  <si>
    <t>Ship To:</t>
  </si>
  <si>
    <t>Attn:</t>
  </si>
  <si>
    <t>Job-Site:</t>
  </si>
  <si>
    <t xml:space="preserve">Job-Site Phone:  </t>
  </si>
  <si>
    <t xml:space="preserve">Superintendent:  </t>
  </si>
  <si>
    <t>Phone:</t>
  </si>
  <si>
    <t>Send Invoices To:</t>
  </si>
  <si>
    <t>Fax:</t>
  </si>
  <si>
    <t>Ship VIA:</t>
  </si>
  <si>
    <t>Best Route</t>
  </si>
  <si>
    <t>Delivery Required By:</t>
  </si>
  <si>
    <t>F.O.B.:</t>
  </si>
  <si>
    <t>Jobsite</t>
  </si>
  <si>
    <t>SALES TAX EXEMPT:</t>
  </si>
  <si>
    <t>YES</t>
  </si>
  <si>
    <t>DESCRIPTION OF MATERIALS</t>
  </si>
  <si>
    <t>Unit Price</t>
  </si>
  <si>
    <t>Quantity</t>
  </si>
  <si>
    <t>Amount</t>
  </si>
  <si>
    <t>PROJECT:</t>
  </si>
  <si>
    <t xml:space="preserve">Fabricate and furnish the following materials per the plans and specifications prepared by </t>
  </si>
  <si>
    <t xml:space="preserve"> </t>
  </si>
  <si>
    <t>dated --/--/---- and all applicable addenda and correspondence</t>
  </si>
  <si>
    <t>Subtotal</t>
  </si>
  <si>
    <t xml:space="preserve">EXCLUSIONS:  </t>
  </si>
  <si>
    <t>GRAND TOTAL:</t>
  </si>
  <si>
    <t>Purchase Order Number must appear on all invoices, shipments, and correspondence</t>
  </si>
  <si>
    <t>See attached sheet for additional terms and conditions of this offer</t>
  </si>
  <si>
    <t>Attachments:</t>
  </si>
  <si>
    <t>Cost Code:</t>
  </si>
  <si>
    <t>Payment Terms:  Reference contract between the owner and</t>
  </si>
  <si>
    <t>Vendor is to supply a minimum of 24 hours advance notice of shipment of material</t>
  </si>
  <si>
    <t>Acknowledged By:</t>
  </si>
  <si>
    <t>Originated By:</t>
  </si>
  <si>
    <t>Vendor:</t>
  </si>
  <si>
    <t>AP Vendor Number:</t>
  </si>
  <si>
    <t>Date Signed:</t>
  </si>
  <si>
    <t>DATE SIGNED</t>
  </si>
  <si>
    <t>Date of Order:</t>
  </si>
  <si>
    <t>IMPORTANT:  THIS OFFER DOES NOT BECOME AN ORDER UNTIL ALL COPIES ARE SIGNED AND BOTH COPIES ARE RETURNED TO THIS OFFICE.</t>
  </si>
  <si>
    <r>
      <t xml:space="preserve">dated </t>
    </r>
    <r>
      <rPr>
        <i/>
        <sz val="10"/>
        <color rgb="FFFF0000"/>
        <rFont val="Arial"/>
        <family val="2"/>
      </rPr>
      <t>--/--/----</t>
    </r>
    <r>
      <rPr>
        <i/>
        <sz val="10"/>
        <rFont val="Arial"/>
        <family val="2"/>
      </rPr>
      <t xml:space="preserve"> and all applicable addenda and correspondence</t>
    </r>
  </si>
  <si>
    <t>EXCLUSIONS:</t>
  </si>
  <si>
    <t>Attachment:</t>
  </si>
  <si>
    <t xml:space="preserve">Payment Terms:  Reference contract between the owner and </t>
  </si>
  <si>
    <t>PONumber</t>
  </si>
  <si>
    <t>Vendor</t>
  </si>
  <si>
    <t>RequiredBy</t>
  </si>
  <si>
    <t>TaxExempt</t>
  </si>
  <si>
    <t>Description1</t>
  </si>
  <si>
    <t>Description2</t>
  </si>
  <si>
    <t>Description3</t>
  </si>
  <si>
    <t>Description4</t>
  </si>
  <si>
    <t>Description5</t>
  </si>
  <si>
    <t>Description6</t>
  </si>
  <si>
    <t>Description7</t>
  </si>
  <si>
    <t>UnitPrice1</t>
  </si>
  <si>
    <t>UnitPrice2</t>
  </si>
  <si>
    <t>UnitPrice3</t>
  </si>
  <si>
    <t>UnitPrice4</t>
  </si>
  <si>
    <t>UnitPrice5</t>
  </si>
  <si>
    <t>UnitPrice6</t>
  </si>
  <si>
    <t>UnitPrice7</t>
  </si>
  <si>
    <t>Quantity1</t>
  </si>
  <si>
    <t>Quantity2</t>
  </si>
  <si>
    <t>Quantity3</t>
  </si>
  <si>
    <t>Quantity4</t>
  </si>
  <si>
    <t>Quantity5</t>
  </si>
  <si>
    <t>Quantity6</t>
  </si>
  <si>
    <t>Quantity7</t>
  </si>
  <si>
    <t>TotalPO</t>
  </si>
  <si>
    <t>DateOfOrder</t>
  </si>
  <si>
    <t>DateSigned</t>
  </si>
  <si>
    <t>PhaseNumber</t>
  </si>
  <si>
    <t>Exclusions</t>
  </si>
  <si>
    <t>ShipTo</t>
  </si>
  <si>
    <t>InvoiceTo</t>
  </si>
  <si>
    <t>TotalPO2</t>
  </si>
  <si>
    <t>Attachment</t>
  </si>
  <si>
    <t>CostCode</t>
  </si>
  <si>
    <t>Purchase Order Log</t>
  </si>
  <si>
    <t>JOB</t>
  </si>
  <si>
    <t>DATE</t>
  </si>
  <si>
    <t>PO Number</t>
  </si>
  <si>
    <t>Required By</t>
  </si>
  <si>
    <t>PO Total</t>
  </si>
  <si>
    <t>PO Date</t>
  </si>
  <si>
    <t>Date Signed</t>
  </si>
  <si>
    <t>Cost Code</t>
  </si>
  <si>
    <t>Subcontract Change Order</t>
  </si>
  <si>
    <t>Project:</t>
  </si>
  <si>
    <t>Owner:</t>
  </si>
  <si>
    <t>Owner's Change Order No.</t>
  </si>
  <si>
    <t>Subcontract Number:</t>
  </si>
  <si>
    <t>Subcontractor:</t>
  </si>
  <si>
    <t>Change Order Number:</t>
  </si>
  <si>
    <t>Phase Number:</t>
  </si>
  <si>
    <t>You are hereby authorized to make the following additions and/or deductions to your contract</t>
  </si>
  <si>
    <t>Previous Contract</t>
  </si>
  <si>
    <t>Increase</t>
  </si>
  <si>
    <t>Decrease</t>
  </si>
  <si>
    <t>Net Change</t>
  </si>
  <si>
    <t>Revised Contract</t>
  </si>
  <si>
    <t>Please return 2 copies of this change order to:</t>
  </si>
  <si>
    <t>Description of Change:</t>
  </si>
  <si>
    <t>Add</t>
  </si>
  <si>
    <t>Deduct</t>
  </si>
  <si>
    <t>Totals</t>
  </si>
  <si>
    <t>ACCEPTED:</t>
  </si>
  <si>
    <t>APPROVED:</t>
  </si>
  <si>
    <t>Sub-Contractor</t>
  </si>
  <si>
    <t>By:</t>
  </si>
  <si>
    <t>Title:</t>
  </si>
  <si>
    <t>Date:</t>
  </si>
  <si>
    <t xml:space="preserve">Title: </t>
  </si>
  <si>
    <t>SCCONumber</t>
  </si>
  <si>
    <t>OwnerCONumber</t>
  </si>
  <si>
    <t>Subcontractor</t>
  </si>
  <si>
    <t>SubcontractNumber</t>
  </si>
  <si>
    <t>PreviousAmount</t>
  </si>
  <si>
    <t>Description8</t>
  </si>
  <si>
    <t>Description9</t>
  </si>
  <si>
    <t>Description10</t>
  </si>
  <si>
    <t>Add1</t>
  </si>
  <si>
    <t>Add2</t>
  </si>
  <si>
    <t>Add3</t>
  </si>
  <si>
    <t>Add4</t>
  </si>
  <si>
    <t>Add5</t>
  </si>
  <si>
    <t>Add6</t>
  </si>
  <si>
    <t>Add7</t>
  </si>
  <si>
    <t>Add8</t>
  </si>
  <si>
    <t>Add9</t>
  </si>
  <si>
    <t>Add10</t>
  </si>
  <si>
    <t>Deduct1</t>
  </si>
  <si>
    <t>Deduct2</t>
  </si>
  <si>
    <t>Deduct3</t>
  </si>
  <si>
    <t>Deduct4</t>
  </si>
  <si>
    <t>Deduct5</t>
  </si>
  <si>
    <t>Deduct6</t>
  </si>
  <si>
    <t>Deduct7</t>
  </si>
  <si>
    <t>Deduct8</t>
  </si>
  <si>
    <t>Deduct9</t>
  </si>
  <si>
    <t>Deduct10</t>
  </si>
  <si>
    <t>TotalAdd</t>
  </si>
  <si>
    <t>TotalDeduct</t>
  </si>
  <si>
    <t>NetChange</t>
  </si>
  <si>
    <t>RevisedAmount</t>
  </si>
  <si>
    <t>SCCODate</t>
  </si>
  <si>
    <t>.</t>
  </si>
  <si>
    <t>Subcontractor Change Order Log</t>
  </si>
  <si>
    <t>A/E:</t>
  </si>
  <si>
    <t>SCCO Number</t>
  </si>
  <si>
    <t>Owner CO Number</t>
  </si>
  <si>
    <t>Contract Number</t>
  </si>
  <si>
    <t>Previous Amount</t>
  </si>
  <si>
    <t>Total Add</t>
  </si>
  <si>
    <t>Total Deduct</t>
  </si>
  <si>
    <t>Revised Amount</t>
  </si>
  <si>
    <t>SCCO Dtae</t>
  </si>
  <si>
    <t>Approved</t>
  </si>
  <si>
    <t>Owner</t>
  </si>
  <si>
    <t>A/E</t>
  </si>
  <si>
    <t>Job Specific Cost Codes</t>
  </si>
  <si>
    <t>15230   Portable Toilets</t>
  </si>
  <si>
    <t>15620   Temp Fencing</t>
  </si>
  <si>
    <t>15800   Project Signs</t>
  </si>
  <si>
    <t>15900   Dump Trucks</t>
  </si>
  <si>
    <t>15910   Crane</t>
  </si>
  <si>
    <t>15990   Concrete Pumps</t>
  </si>
  <si>
    <t>17410   Cleanup Continuous</t>
  </si>
  <si>
    <t>17420   Drop Box</t>
  </si>
  <si>
    <t>22100   Termite control</t>
  </si>
  <si>
    <t>23103   Cut &amp; fill direct on site</t>
  </si>
  <si>
    <t>23124   Fine grade stairs</t>
  </si>
  <si>
    <t>23165   Machine exc continuous footing</t>
  </si>
  <si>
    <t>23173   Machine excavate column footing</t>
  </si>
  <si>
    <t>23700   Erosion control</t>
  </si>
  <si>
    <t>25100   Water mains</t>
  </si>
  <si>
    <t>26200   Sanitary sewers</t>
  </si>
  <si>
    <t>26201   Pipe laying</t>
  </si>
  <si>
    <t>26202   Manholes &amp; structures</t>
  </si>
  <si>
    <t>26203   Castings</t>
  </si>
  <si>
    <t>26204   Sewage force mains</t>
  </si>
  <si>
    <t>26250   Sub-drainage systems</t>
  </si>
  <si>
    <t>26251   Sub drainage</t>
  </si>
  <si>
    <t>26300   Storm drainage</t>
  </si>
  <si>
    <t>26301   Pipe laying</t>
  </si>
  <si>
    <t>26302   Manholes</t>
  </si>
  <si>
    <t>26303   Castings</t>
  </si>
  <si>
    <t>26350   Storm/Sanitary sewers</t>
  </si>
  <si>
    <t>26360   Surface run-off collection</t>
  </si>
  <si>
    <t>26380   Foundation drainage</t>
  </si>
  <si>
    <t>26400   Culverts</t>
  </si>
  <si>
    <t>27010   Aggregate base course</t>
  </si>
  <si>
    <t>27011   Aggregate stone</t>
  </si>
  <si>
    <t>27012   Aggregate grading</t>
  </si>
  <si>
    <t>27380   Geosynthetic reinforcing</t>
  </si>
  <si>
    <t>27400   Asphalt paving</t>
  </si>
  <si>
    <t>27410   Asphalt sealer</t>
  </si>
  <si>
    <t>27420   Asphalt patch</t>
  </si>
  <si>
    <t>27500   Concrete pavement</t>
  </si>
  <si>
    <t>27520   Concrete paving finish</t>
  </si>
  <si>
    <t>27521   Protect/Cure compete paving</t>
  </si>
  <si>
    <t>27525   Fine grade for concrete paving</t>
  </si>
  <si>
    <t>27530   Add for screeds-Concrete paving</t>
  </si>
  <si>
    <t>27531   Concrete paving edge forms</t>
  </si>
  <si>
    <t>27540   5x6 1.4/1.4 Mesh</t>
  </si>
  <si>
    <t>27546   Reber for concrete paving</t>
  </si>
  <si>
    <t>27547   Expansion joint</t>
  </si>
  <si>
    <t>27600   Parking line striping</t>
  </si>
  <si>
    <t>27700   Curb concrete</t>
  </si>
  <si>
    <t>27705   Metal curb forms</t>
  </si>
  <si>
    <t>27715   Curb finish</t>
  </si>
  <si>
    <t>27717   Excavation curb</t>
  </si>
  <si>
    <t>27718   Backfill curb</t>
  </si>
  <si>
    <t>27720   Protect/Cure curb surfaces</t>
  </si>
  <si>
    <t>27725   Curb reinforcing</t>
  </si>
  <si>
    <t>27750   Sidewalk concrete</t>
  </si>
  <si>
    <t>27755   Sidewalk edge forms</t>
  </si>
  <si>
    <t>27757   Thickened slab edge form</t>
  </si>
  <si>
    <t>27760   Fine grade for sidewalk</t>
  </si>
  <si>
    <t>27762   Washed gravel fill</t>
  </si>
  <si>
    <t>27763   Sand fill</t>
  </si>
  <si>
    <t xml:space="preserve">27769  Excavate @ thickened slab edge    </t>
  </si>
  <si>
    <t xml:space="preserve">27774  Trowel &amp; broom sidewalk    </t>
  </si>
  <si>
    <t>27780   Expansion joint</t>
  </si>
  <si>
    <t>27785   Wire mesh</t>
  </si>
  <si>
    <t>27790   Sidewalk reinforcing</t>
  </si>
  <si>
    <t>27830   Brick pavers</t>
  </si>
  <si>
    <t>27900   Athletic surface</t>
  </si>
  <si>
    <t>28100   Irrigation systems</t>
  </si>
  <si>
    <t>28200   Fences &amp; gates</t>
  </si>
  <si>
    <t>28300   Retaining wails</t>
  </si>
  <si>
    <t>28301   Gravel base &amp; level pad</t>
  </si>
  <si>
    <t>28302   Place block</t>
  </si>
  <si>
    <t>28303  Place cap</t>
  </si>
  <si>
    <t>28304   Excavate</t>
  </si>
  <si>
    <t>28305   Backfill</t>
  </si>
  <si>
    <t>28306   Geotextile Fabric</t>
  </si>
  <si>
    <t>28310   Modular retaining walls</t>
  </si>
  <si>
    <t>28320   Landscape Blocks</t>
  </si>
  <si>
    <t>28330   Structural blocks</t>
  </si>
  <si>
    <t>28340   Caps</t>
  </si>
  <si>
    <t>28350   Sand/gravel leveling pad</t>
  </si>
  <si>
    <t>28360   Modular wall excavation</t>
  </si>
  <si>
    <t>28370   Modular retaining wall backfii</t>
  </si>
  <si>
    <t>28375   Drainage aggregate</t>
  </si>
  <si>
    <t>28600  Screens &amp; barriers</t>
  </si>
  <si>
    <t>28700   Furnishings</t>
  </si>
  <si>
    <t>28800   Play field equip &amp; structures</t>
  </si>
  <si>
    <t>28900   Traffic signs &amp; signals</t>
  </si>
  <si>
    <t>28950   Markers &amp; monuments</t>
  </si>
  <si>
    <t>29000   Landscaping</t>
  </si>
  <si>
    <t>29200   lawns &amp; grass</t>
  </si>
  <si>
    <t>31100   Continuous step foaling forms</t>
  </si>
  <si>
    <t>31105   Mat foundation edge forms</t>
  </si>
  <si>
    <t>31110   Continuous footing edge forms</t>
  </si>
  <si>
    <t>31111   Column footing edge forms</t>
  </si>
  <si>
    <t>31112   Footing keyways</t>
  </si>
  <si>
    <t>31113   Grade beam forms</t>
  </si>
  <si>
    <t>31116   Brick ledge form @ grade beam</t>
  </si>
  <si>
    <t>31117   Pilaster farms @ grade beams</t>
  </si>
  <si>
    <t>31120   Slab block-out edge forms</t>
  </si>
  <si>
    <t>31125   One sided wall form</t>
  </si>
  <si>
    <t>31128   Wall form 0' to 2' high</t>
  </si>
  <si>
    <t>31129   Wall form 2' to 4' high</t>
  </si>
  <si>
    <t>31131   Wall form 8' to 10' high</t>
  </si>
  <si>
    <t>31135   Brick ledge @ wall</t>
  </si>
  <si>
    <t>31140   Form liner</t>
  </si>
  <si>
    <t>31141   Wall key forms</t>
  </si>
  <si>
    <t>31142   Wall bulkheads</t>
  </si>
  <si>
    <t>31143   Gang wall form 0' to 2' high</t>
  </si>
  <si>
    <t>31147   Gang wall form 12' to 14' high</t>
  </si>
  <si>
    <t>31150   Gang wall farm 20' &amp; higher</t>
  </si>
  <si>
    <t>31160   Metal frame wood column form s</t>
  </si>
  <si>
    <t>31165   Fiber tube forms</t>
  </si>
  <si>
    <t>31170   Round metal forms</t>
  </si>
  <si>
    <t>31175   Metal Capital forms</t>
  </si>
  <si>
    <t>31180   Metal framed wood pier forms</t>
  </si>
  <si>
    <t>31185   Radius wall farm 4' to 8' high</t>
  </si>
  <si>
    <t>31186   Radius wall farms 16 to 18' it</t>
  </si>
  <si>
    <t>31188  Beam soffit forms</t>
  </si>
  <si>
    <t>31192   Beam side forms</t>
  </si>
  <si>
    <t>31195   Beam w/slab shoring 0'4'</t>
  </si>
  <si>
    <t>31196   Beam wfslab shoring 14'-18'</t>
  </si>
  <si>
    <t>31198   Slab form shoring &amp; soffit</t>
  </si>
  <si>
    <t>31200   Supported slab edge form</t>
  </si>
  <si>
    <t>31203   Radius slab edge form</t>
  </si>
  <si>
    <t>31206   Slab edge forms at metal deck</t>
  </si>
  <si>
    <t>31220   Chamfer strip</t>
  </si>
  <si>
    <t>31225   Stair forms</t>
  </si>
  <si>
    <t>31228   Dock leveler pit forms</t>
  </si>
  <si>
    <t>31230   Temporary shoring for deck</t>
  </si>
  <si>
    <t>31500   Control joint</t>
  </si>
  <si>
    <t>31505   Saw cut joint</t>
  </si>
  <si>
    <t>31510   Construction joints</t>
  </si>
  <si>
    <t>31515   Expansion joints</t>
  </si>
  <si>
    <t>31530   Vinyl beam pocket liner</t>
  </si>
  <si>
    <t>31540   Waterstop</t>
  </si>
  <si>
    <t>31545   Masonite form liner</t>
  </si>
  <si>
    <t>31546   Sled form liner</t>
  </si>
  <si>
    <t>32100   Reinforcing steel</t>
  </si>
  <si>
    <t>32101   Rebar</t>
  </si>
  <si>
    <t>32200   Wire mesh SF</t>
  </si>
  <si>
    <t>32201   Wire mesh TON</t>
  </si>
  <si>
    <t>33100  Concrete in pile caps/pier cap</t>
  </si>
  <si>
    <t>33110   Concrete in continuous footing</t>
  </si>
  <si>
    <t>33120   Concrete in column footing</t>
  </si>
  <si>
    <t>33130   Concrete in grade beams</t>
  </si>
  <si>
    <t>33140   Mat foundations</t>
  </si>
  <si>
    <t>33150   Concrete in slab on grade SOG</t>
  </si>
  <si>
    <t>33153   Pump slab on grade SOG</t>
  </si>
  <si>
    <t>33160   Concrete in pits</t>
  </si>
  <si>
    <t>33170   Concrete in trenches</t>
  </si>
  <si>
    <t>33180   Concrete in walls</t>
  </si>
  <si>
    <t>33190   Concrete in columns</t>
  </si>
  <si>
    <t>33200   Concrete in piers</t>
  </si>
  <si>
    <t>33210   Concrete in stepped footings</t>
  </si>
  <si>
    <t>33220   Concrete in beams w/slab</t>
  </si>
  <si>
    <t>33230   Concrete in isolated beam</t>
  </si>
  <si>
    <t>33240   Concrete in tie beams</t>
  </si>
  <si>
    <t>33250   Concrete in spandrel beam</t>
  </si>
  <si>
    <t>33260   Concrete in supported slab</t>
  </si>
  <si>
    <t>33270   Pan &amp; waffle slab conrete</t>
  </si>
  <si>
    <t>33280   Slab over metal deck</t>
  </si>
  <si>
    <t>33290   Concrete in pads</t>
  </si>
  <si>
    <t>33300   Concrete in curbs</t>
  </si>
  <si>
    <t>33310   Concrete in stairs &amp; landings</t>
  </si>
  <si>
    <t>33320   Flume concrete</t>
  </si>
  <si>
    <t>33330   Light standards {pole bases)</t>
  </si>
  <si>
    <t>33500   Rub concrete curb</t>
  </si>
  <si>
    <t>33502   Sack ceiling finish</t>
  </si>
  <si>
    <t>33504   Finish footing concrete top su</t>
  </si>
  <si>
    <t>33506   Finish concrete wall top surface</t>
  </si>
  <si>
    <t>33508   Rub concrete beams</t>
  </si>
  <si>
    <t>33510   Rub concrete underside of slab</t>
  </si>
  <si>
    <t>33512   Rub concrete stairs</t>
  </si>
  <si>
    <t>33514   Rub concrete walls</t>
  </si>
  <si>
    <t>33520   Machine trowel finish</t>
  </si>
  <si>
    <t>33522   Point &amp; patch</t>
  </si>
  <si>
    <t>33524   Float finish</t>
  </si>
  <si>
    <t>33530   Laser screed slab</t>
  </si>
  <si>
    <t>33532   Trowel finish topping</t>
  </si>
  <si>
    <t>33534   Trowel finish stairs</t>
  </si>
  <si>
    <t>33540   Hand trowel finish</t>
  </si>
  <si>
    <t>33542   Trowel w/liquid hardener</t>
  </si>
  <si>
    <t>33544   Trowel w/applied hardener</t>
  </si>
  <si>
    <t>33546   Rub concrete column</t>
  </si>
  <si>
    <t>33548   Floor hardener</t>
  </si>
  <si>
    <t>33550   Rubbed concrete finish</t>
  </si>
  <si>
    <t>33602   Sandblast concrete</t>
  </si>
  <si>
    <t>33604   Bushhammer concrete</t>
  </si>
  <si>
    <t>33610   Architectural concrete finish</t>
  </si>
  <si>
    <t>33612   Special wall finish</t>
  </si>
  <si>
    <t>33902   Protect/cure vertical surfaces</t>
  </si>
  <si>
    <t>33904   Protect/cure horizontal surfaces</t>
  </si>
  <si>
    <t>35100   Grout</t>
  </si>
  <si>
    <t>35300   Self-leveling concrete topping</t>
  </si>
  <si>
    <t>35310   Tapping sealant</t>
  </si>
  <si>
    <t>35315   Self-leveling concrete underla</t>
  </si>
  <si>
    <t>35320   Concentrated topping/fir prima</t>
  </si>
  <si>
    <t>35325   Topping/Flooring prep epoxy</t>
  </si>
  <si>
    <t>42000   Masonry</t>
  </si>
  <si>
    <t>51200   Structural steel</t>
  </si>
  <si>
    <t>52000   Metal joists</t>
  </si>
  <si>
    <t>53000   Metal deck</t>
  </si>
  <si>
    <t>54000   Cold formed metal framing</t>
  </si>
  <si>
    <t>55000   Metal fabrications</t>
  </si>
  <si>
    <t>55100   Metal stairs and ladders</t>
  </si>
  <si>
    <t>55200   Handrails and railings</t>
  </si>
  <si>
    <t>55300   Grating</t>
  </si>
  <si>
    <t>55400   Floor plates</t>
  </si>
  <si>
    <t>55500   Stair treads and nosigns</t>
  </si>
  <si>
    <t>55600   Castings</t>
  </si>
  <si>
    <t>55800   Formed metal fabrications</t>
  </si>
  <si>
    <t>56500   Railroad tracks</t>
  </si>
  <si>
    <t>57000   Ornamental metal</t>
  </si>
  <si>
    <t>57100   Ornamental stairs</t>
  </si>
  <si>
    <t>57150   Fabricated spiral stairs</t>
  </si>
  <si>
    <t>57200   Ornamental handrails &amp; railing</t>
  </si>
  <si>
    <t>57250   Ornamental castings</t>
  </si>
  <si>
    <t>57300   Formed metal</t>
  </si>
  <si>
    <t>33602  Sandblast concrete</t>
  </si>
  <si>
    <t>35106   Grout</t>
  </si>
  <si>
    <t>65540   Railroad tracks</t>
  </si>
  <si>
    <t>57400   Ornamental forged metal</t>
  </si>
  <si>
    <t>58100   Expansion joint cover assembli</t>
  </si>
  <si>
    <t>61000   Rough framing lumber</t>
  </si>
  <si>
    <t>61020   Plates silts ribbons ledgers</t>
  </si>
  <si>
    <t>61030   Wall framing</t>
  </si>
  <si>
    <t>61435   Wall backing</t>
  </si>
  <si>
    <t>61040   Wall blocking</t>
  </si>
  <si>
    <t>61044   Headers</t>
  </si>
  <si>
    <t>61046   Post</t>
  </si>
  <si>
    <t>61050   Laminated wood beams</t>
  </si>
  <si>
    <t>61052   Wood purlins</t>
  </si>
  <si>
    <t>61056   Joist framing</t>
  </si>
  <si>
    <t>61060   Floor joist</t>
  </si>
  <si>
    <t>61065   Ceiling joist</t>
  </si>
  <si>
    <t>61070   Roof joist</t>
  </si>
  <si>
    <t>61074   Joist blocking</t>
  </si>
  <si>
    <t>61080   Soffit &amp; fascia framing</t>
  </si>
  <si>
    <t>61085   Furring &amp; stripping</t>
  </si>
  <si>
    <t>61090   Stair framing</t>
  </si>
  <si>
    <t>61200   Sheathings</t>
  </si>
  <si>
    <t>61210   Floor underlayment</t>
  </si>
  <si>
    <t>61220   Roof Sheathing</t>
  </si>
  <si>
    <t>61230   Structural panels</t>
  </si>
  <si>
    <t>61500   Wood decking</t>
  </si>
  <si>
    <t>61800  Set glue-lam beams</t>
  </si>
  <si>
    <t>61810   Set glue-lam purlins</t>
  </si>
  <si>
    <t>61900   Wood trusses</t>
  </si>
  <si>
    <t>61910   Wood trusses crane</t>
  </si>
  <si>
    <t>62000   Finish carpentry materials</t>
  </si>
  <si>
    <t>62100   Exterior trim</t>
  </si>
  <si>
    <t>62110   Interior wood paneling</t>
  </si>
  <si>
    <t>62200   Millwork</t>
  </si>
  <si>
    <t>62230   Solid surface window sills</t>
  </si>
  <si>
    <t>62240   Closet &amp; storage shelving</t>
  </si>
  <si>
    <t>62400   Plastic laminate</t>
  </si>
  <si>
    <t>62500   Pre-finished wood paneling</t>
  </si>
  <si>
    <t>62900   Finish carpentry misc each</t>
  </si>
  <si>
    <t xml:space="preserve">62910   Finish carpentry misc lin. Ft. </t>
  </si>
  <si>
    <t>62920   Finish carpentry misc. sq. ft.</t>
  </si>
  <si>
    <t>64000   Architectural woodwork</t>
  </si>
  <si>
    <t>64100   Custom casework</t>
  </si>
  <si>
    <t>64300   Stair work &amp; handrails</t>
  </si>
  <si>
    <t>64310   Wood hand rails</t>
  </si>
  <si>
    <t>64320   Wood chair rails</t>
  </si>
  <si>
    <t>64500   Interior running trim</t>
  </si>
  <si>
    <t>64510   Window trim &amp; surrounds</t>
  </si>
  <si>
    <t>64550   Wood base</t>
  </si>
  <si>
    <t>66000   Plastic fabrications</t>
  </si>
  <si>
    <t>69000   Misc ea</t>
  </si>
  <si>
    <t>69100   Misc SF</t>
  </si>
  <si>
    <t>69200   Misc LF</t>
  </si>
  <si>
    <t>71000   Waterproofing &amp; dampproofing</t>
  </si>
  <si>
    <t>71100   Dampproofing</t>
  </si>
  <si>
    <t>71200   Built up bituminous waterproof</t>
  </si>
  <si>
    <t>71300   Sheet waterproofing</t>
  </si>
  <si>
    <t>71400   Fluid applied waterproofing</t>
  </si>
  <si>
    <t>71500   Sheetmetal waterproofing</t>
  </si>
  <si>
    <t>71600   Cementitius &amp; reactive waterproofing</t>
  </si>
  <si>
    <t>71700   Bentonite day waterproofing</t>
  </si>
  <si>
    <t>71800   Traffic coatings</t>
  </si>
  <si>
    <t>7190O   Water repellents</t>
  </si>
  <si>
    <t>72000   Thermal protection</t>
  </si>
  <si>
    <t>72100   Building insulation</t>
  </si>
  <si>
    <t>72200   Roof &amp; deck insulation</t>
  </si>
  <si>
    <t xml:space="preserve">72400   Exterior insulation &amp; finish </t>
  </si>
  <si>
    <t>72600   Vapor retarders</t>
  </si>
  <si>
    <t>72700   Air barriers</t>
  </si>
  <si>
    <t>73000   Shingles tiles &amp; coverings</t>
  </si>
  <si>
    <t>73100   Shingles</t>
  </si>
  <si>
    <t>73200   Roof tiles</t>
  </si>
  <si>
    <t>73300   Roof coverings</t>
  </si>
  <si>
    <t>74000   Roof &amp; siding panels</t>
  </si>
  <si>
    <t>74100   Metal roof &amp; wall panels</t>
  </si>
  <si>
    <t>74200   Plastic roof &amp; wall panels</t>
  </si>
  <si>
    <t>74300   Composite panels</t>
  </si>
  <si>
    <t>74400   Faces panels</t>
  </si>
  <si>
    <t>74500   Fiber reinforced cementltious</t>
  </si>
  <si>
    <t>74600   Siding</t>
  </si>
  <si>
    <t>74700   Wood roof &amp; wall panels</t>
  </si>
  <si>
    <t>74800   Exterior wall assemblies</t>
  </si>
  <si>
    <t>75000   Membrane roofing</t>
  </si>
  <si>
    <t>75100   Built up bituminous roofing</t>
  </si>
  <si>
    <t>75300   Elastomeric membrane roofing</t>
  </si>
  <si>
    <t>76000   Flashing</t>
  </si>
  <si>
    <t>76100   Sheetmetal &amp; roofing</t>
  </si>
  <si>
    <t>77200   Roof accessories</t>
  </si>
  <si>
    <t>77210   Roof hatches</t>
  </si>
  <si>
    <t>78100   Fireproofing</t>
  </si>
  <si>
    <t>78400   Firestopping</t>
  </si>
  <si>
    <t>79000   Joint sealers</t>
  </si>
  <si>
    <t>81000   Metal doors &amp; frames</t>
  </si>
  <si>
    <t>81010   Metal doors &amp; frames</t>
  </si>
  <si>
    <t>81011   Metal doors &amp; frames</t>
  </si>
  <si>
    <t>81012   Metal doors &amp; frames</t>
  </si>
  <si>
    <t>81013   Metal doors &amp; frames</t>
  </si>
  <si>
    <t>82100   Wood doors</t>
  </si>
  <si>
    <t>83100   Access doors &amp; panels</t>
  </si>
  <si>
    <t>83300   Coiling doors &amp; grilles</t>
  </si>
  <si>
    <t>83500   Folding doors &amp; grilles</t>
  </si>
  <si>
    <t>83600   Overhead doors</t>
  </si>
  <si>
    <t>83700   Vertical lift doors</t>
  </si>
  <si>
    <t>83800   Traffic doors</t>
  </si>
  <si>
    <t>84000   Entrances &amp; storefronts</t>
  </si>
  <si>
    <t>84600   Automatic entrance doors</t>
  </si>
  <si>
    <t>85000   Windows</t>
  </si>
  <si>
    <t>85200   Aluminum windows</t>
  </si>
  <si>
    <t>85500   Wood windows</t>
  </si>
  <si>
    <t>85900   Window restoration &amp; replacement</t>
  </si>
  <si>
    <t>86000   Skylights</t>
  </si>
  <si>
    <t>87000   Hardware</t>
  </si>
  <si>
    <t>87001   Hardware</t>
  </si>
  <si>
    <t>88000   Glazing</t>
  </si>
  <si>
    <t>89000   Curtainwalls</t>
  </si>
  <si>
    <t>92100   Gypsum plaster</t>
  </si>
  <si>
    <t>92500   Gypsum board</t>
  </si>
  <si>
    <t>93100   Ceramic Tile</t>
  </si>
  <si>
    <t>94000   Terrazzo</t>
  </si>
  <si>
    <t>95100   Acoustical ceilings</t>
  </si>
  <si>
    <t>96200   Specialty floors</t>
  </si>
  <si>
    <t>96500   Resilient flooring</t>
  </si>
  <si>
    <t>96800   Carpet</t>
  </si>
  <si>
    <t>97200   Wall coverings</t>
  </si>
  <si>
    <t>97700   Special surfaces</t>
  </si>
  <si>
    <t>98400   Acoustic wall treatment</t>
  </si>
  <si>
    <t>99100   Paint</t>
  </si>
  <si>
    <t>99600   High performance coatings</t>
  </si>
  <si>
    <t>99800   Concrete &amp; masonry coatings</t>
  </si>
  <si>
    <t>101100   Visual display boards</t>
  </si>
  <si>
    <t>101600   Metal toilet compartments</t>
  </si>
  <si>
    <t>101650   Plastic laminated toilet compartments</t>
  </si>
  <si>
    <t>101700   Plastic toilet compartments</t>
  </si>
  <si>
    <t>101900   Cubicles</t>
  </si>
  <si>
    <t>102000   Louvers &amp; vents</t>
  </si>
  <si>
    <t>102400   Grilles &amp; screens</t>
  </si>
  <si>
    <t>102600   Wall &amp; corner guards</t>
  </si>
  <si>
    <t>102700   Access flooring</t>
  </si>
  <si>
    <t>103500   Flagpoles</t>
  </si>
  <si>
    <t>104200   Plaques</t>
  </si>
  <si>
    <t>104300   Exterior signage</t>
  </si>
  <si>
    <t>104400   Interior signage</t>
  </si>
  <si>
    <t>105000   Lockers</t>
  </si>
  <si>
    <t>105200   Fire protection specialties</t>
  </si>
  <si>
    <t>105500   Postal specialties</t>
  </si>
  <si>
    <t>106000   Partitions</t>
  </si>
  <si>
    <t>106050   Wire &amp; mesh partitions</t>
  </si>
  <si>
    <t>106500   Operable partitions</t>
  </si>
  <si>
    <t>106700   Storage shelving</t>
  </si>
  <si>
    <t>107500   Telephone specialties</t>
  </si>
  <si>
    <t>108100   Toilet accessories</t>
  </si>
  <si>
    <t>109000   Wardrobe &amp; closet specialties</t>
  </si>
  <si>
    <t>110200   Security &amp; vault equipment</t>
  </si>
  <si>
    <t>110300   Teller &amp; service equipment</t>
  </si>
  <si>
    <t>110500   Library equipment</t>
  </si>
  <si>
    <t>110600   Theater &amp; slags equipment</t>
  </si>
  <si>
    <t>111300   Audiovisual equipmenl</t>
  </si>
  <si>
    <t>111400   Parking controls</t>
  </si>
  <si>
    <t>111500   Parking controls</t>
  </si>
  <si>
    <t>111600   Loading dock equipment</t>
  </si>
  <si>
    <t>111700   Solid waste equipment</t>
  </si>
  <si>
    <t>111900   Prison &amp; jail equipment</t>
  </si>
  <si>
    <t>112000   Water supply equipment</t>
  </si>
  <si>
    <t>112100   Supply &amp; treament pumps</t>
  </si>
  <si>
    <t>112200   Mixers &amp; flocculators</t>
  </si>
  <si>
    <t>112250   clarifiers</t>
  </si>
  <si>
    <t>112300   Water aeration equipment</t>
  </si>
  <si>
    <t>112400   Chemical feed equipment</t>
  </si>
  <si>
    <t>112500   Water softening equipment</t>
  </si>
  <si>
    <t>112600   Disinfectant feed equipment</t>
  </si>
  <si>
    <t>112700   Fluoridation equipment</t>
  </si>
  <si>
    <t>112800   Hydraulic gates &amp; valves</t>
  </si>
  <si>
    <t>112850   Gates</t>
  </si>
  <si>
    <t>112950   Valves</t>
  </si>
  <si>
    <t>114490   Food service equiment</t>
  </si>
  <si>
    <t>114500   Residential equipment</t>
  </si>
  <si>
    <t>114600   Unit kitchens</t>
  </si>
  <si>
    <t>114700   Darkroom equipment</t>
  </si>
  <si>
    <t>114800   Athletic &amp;recreational equipm</t>
  </si>
  <si>
    <t>116000   Laboratory Equipment</t>
  </si>
  <si>
    <t>117000   Medical equipment</t>
  </si>
  <si>
    <t>123000   Manufactured casework</t>
  </si>
  <si>
    <t>123100   Metal casework</t>
  </si>
  <si>
    <t>123200   Wood casework</t>
  </si>
  <si>
    <t>123500   Speciality casework</t>
  </si>
  <si>
    <t>124800   Rugs &amp; mats</t>
  </si>
  <si>
    <t>124900   Window Treatments</t>
  </si>
  <si>
    <t>126100   Audience seating</t>
  </si>
  <si>
    <t>126600   Telescoping stands</t>
  </si>
  <si>
    <t>130300   Spedal purpose rooms</t>
  </si>
  <si>
    <t>131100   Modular building</t>
  </si>
  <si>
    <t>131200   Reengineer~ed structures</t>
  </si>
  <si>
    <t>131500   Swimming pools</t>
  </si>
  <si>
    <t>132000   Storage tanks</t>
  </si>
  <si>
    <t>132150   Derailer installation</t>
  </si>
  <si>
    <t>142000   Elevators</t>
  </si>
  <si>
    <t>144000   Lifts</t>
  </si>
  <si>
    <t>145500   Conveyors</t>
  </si>
  <si>
    <t>146000   Hoists &amp; cranes</t>
  </si>
  <si>
    <t>150000   Mechanical</t>
  </si>
  <si>
    <t>150600   Hangers &amp; supports</t>
  </si>
  <si>
    <t>154000   Plumbing</t>
  </si>
  <si>
    <t>157000   HVAC</t>
  </si>
  <si>
    <t>160000   Electrical</t>
  </si>
  <si>
    <t>URGENT</t>
  </si>
  <si>
    <t>RESPOND BY DATE INDCATED</t>
  </si>
  <si>
    <t>Responded by A/E</t>
  </si>
  <si>
    <t>Approved, Work Done</t>
  </si>
  <si>
    <t>NO</t>
  </si>
  <si>
    <t>Next Day of Receipt</t>
  </si>
  <si>
    <t>Not Accepted</t>
  </si>
  <si>
    <t>Reviewed by A/E</t>
  </si>
  <si>
    <t>On Pay Estimate</t>
  </si>
  <si>
    <t>Reviewed as noted</t>
  </si>
  <si>
    <t>Rejected</t>
  </si>
  <si>
    <t>Pending, Work Done</t>
  </si>
  <si>
    <t>Revise and Resubmit</t>
  </si>
  <si>
    <t>10610   Bad Weather</t>
  </si>
  <si>
    <t>13100   Project Superintendent</t>
  </si>
  <si>
    <t>13830   Plans &amp; Specifications</t>
  </si>
  <si>
    <t>14010   Layout-Surveyor</t>
  </si>
  <si>
    <t>14011   Layout</t>
  </si>
  <si>
    <t>14100   Testing</t>
  </si>
  <si>
    <t>14101   ISBE Inspections</t>
  </si>
  <si>
    <t>15001   Depreciation</t>
  </si>
  <si>
    <t>15050   Mobilization</t>
  </si>
  <si>
    <t>15100   Small Tools</t>
  </si>
  <si>
    <t>15110   Rental Equipment</t>
  </si>
  <si>
    <t>15150   Fuel Oil Grease</t>
  </si>
  <si>
    <t>15210   Heat Job Office</t>
  </si>
  <si>
    <t>15220   Temp Phones</t>
  </si>
  <si>
    <t>15281   Job Office-GC</t>
  </si>
  <si>
    <t>15980   Lifts</t>
  </si>
  <si>
    <t>22010   Select Demolition</t>
  </si>
  <si>
    <t>22206   Building Demolition</t>
  </si>
  <si>
    <t>22256   Site Demolition</t>
  </si>
  <si>
    <t>22302   Strip Topsoil</t>
  </si>
  <si>
    <t>23104   Topsoil &amp; Grading</t>
  </si>
  <si>
    <t>23107   Baseball Infield</t>
  </si>
  <si>
    <t>23162   Fine grade slabs</t>
  </si>
  <si>
    <t>27010   Aggregate base course-Slab</t>
  </si>
  <si>
    <t>23178   Backfill Continous Footings-Sand</t>
  </si>
  <si>
    <t>23183   Backfill Column Footings-Sand</t>
  </si>
  <si>
    <t>26350   Storm sewers</t>
  </si>
  <si>
    <t>26360   Underdrains/D.S. Connections</t>
  </si>
  <si>
    <t>26301   Trench Backfill Material</t>
  </si>
  <si>
    <t>27720   Protect/Cure sidewalk</t>
  </si>
  <si>
    <t>27785   Set Bollards</t>
  </si>
  <si>
    <t>31113   Locker Base Forms</t>
  </si>
  <si>
    <t>31120   Slab edge forms</t>
  </si>
  <si>
    <t>31129   Wall Forms under 8'</t>
  </si>
  <si>
    <t>31510   Construction/Expansion joints</t>
  </si>
  <si>
    <t>32101   Rebar Installation</t>
  </si>
  <si>
    <t>32200   Wire mesh for Deck Slab</t>
  </si>
  <si>
    <t>33130   Concrete in Elevator Mat</t>
  </si>
  <si>
    <t>33140   Concrete in walls</t>
  </si>
  <si>
    <t>33260   Locker Bases</t>
  </si>
  <si>
    <t>33311   Concrete in stairs on metal pans</t>
  </si>
  <si>
    <t>35100   Seal Concrete Floors</t>
  </si>
  <si>
    <t>35300   Anchor Bolts</t>
  </si>
  <si>
    <t>55000   Erect Structural Steel</t>
  </si>
  <si>
    <t>57000   Column Covers</t>
  </si>
  <si>
    <t>61020  Plates sills ribbons ledgers</t>
  </si>
  <si>
    <t>62000   Casework &amp; Millwork</t>
  </si>
  <si>
    <t>64100  Display Cases</t>
  </si>
  <si>
    <t>71300   Air Barriers</t>
  </si>
  <si>
    <t>72100   Perimeter insulation</t>
  </si>
  <si>
    <t>72600   Vapor barrier @ slab</t>
  </si>
  <si>
    <t>81011   Door &amp; Frame Installation</t>
  </si>
  <si>
    <t>83100   Access Doors</t>
  </si>
  <si>
    <t>87000   Doors &amp; Hardware</t>
  </si>
  <si>
    <t>92560   Gypsum board</t>
  </si>
  <si>
    <t>96200   Wood Gym Flooring</t>
  </si>
  <si>
    <t>96506   Resilient, Carpet &amp; Tile</t>
  </si>
  <si>
    <t>97700   Decorative Interior Panels</t>
  </si>
  <si>
    <t>101604   Toilet Partitions</t>
  </si>
  <si>
    <t>104406  Signage</t>
  </si>
  <si>
    <t>105240   Fire protection specialties</t>
  </si>
  <si>
    <t>105460   Metal Lockers</t>
  </si>
  <si>
    <t>106100   Toilet accessories</t>
  </si>
  <si>
    <t>110200   Key Cabinet</t>
  </si>
  <si>
    <t>114500   Residential Appliances</t>
  </si>
  <si>
    <t>114800   Athletic Equipment</t>
  </si>
  <si>
    <t>116000   Scoreboard</t>
  </si>
  <si>
    <t>150600   Fire Protection</t>
  </si>
  <si>
    <t>Closed</t>
  </si>
  <si>
    <t>Not Closed</t>
  </si>
  <si>
    <t>Feedback</t>
  </si>
  <si>
    <t>FREE Installation File</t>
  </si>
  <si>
    <t>User Guide</t>
  </si>
  <si>
    <t>Video</t>
  </si>
  <si>
    <t>Project Setup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</si>
</sst>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6" formatCode="&quot;$&quot;#,##0_);[Red]\(&quot;$&quot;#,##0\)"/>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lt;=9999999]###\-####;\(###\)\ ###\-####"/>
    <numFmt numFmtId="165" formatCode="mmmm\ dd\,\ yyyy"/>
    <numFmt numFmtId="166" formatCode="m/d/yy;@"/>
    <numFmt numFmtId="167" formatCode="0.0"/>
    <numFmt numFmtId="168" formatCode="[&lt;=9999999]###\-####;###\-###\-####"/>
    <numFmt numFmtId="169" formatCode="&quot;$&quot;#,##0.00"/>
    <numFmt numFmtId="170" formatCode="ddd\,\ m/d/yyyy"/>
  </numFmts>
  <fonts count="91" x14ac:knownFonts="1">
    <font>
      <sz val="11"/>
      <color theme="1"/>
      <name val="Calibri"/>
      <family val="2"/>
      <scheme val="minor"/>
    </font>
    <font>
      <sz val="11"/>
      <color theme="1"/>
      <name val="Calibri"/>
      <family val="2"/>
      <scheme val="minor"/>
    </font>
    <font>
      <sz val="10"/>
      <name val="Arial"/>
      <family val="2"/>
    </font>
    <font>
      <sz val="9"/>
      <name val="Arial"/>
      <family val="2"/>
    </font>
    <font>
      <b/>
      <i/>
      <sz val="20"/>
      <name val="Arial"/>
      <family val="2"/>
    </font>
    <font>
      <b/>
      <sz val="12"/>
      <name val="Arial"/>
      <family val="2"/>
    </font>
    <font>
      <sz val="10"/>
      <color indexed="23"/>
      <name val="Arial"/>
      <family val="2"/>
    </font>
    <font>
      <b/>
      <sz val="10"/>
      <name val="Arial"/>
      <family val="2"/>
    </font>
    <font>
      <sz val="10"/>
      <color theme="0"/>
      <name val="Arial"/>
      <family val="2"/>
    </font>
    <font>
      <sz val="12"/>
      <name val="Arial"/>
      <family val="2"/>
    </font>
    <font>
      <sz val="10"/>
      <color indexed="18"/>
      <name val="Arial"/>
      <family val="2"/>
    </font>
    <font>
      <i/>
      <sz val="10"/>
      <color indexed="18"/>
      <name val="Arial"/>
      <family val="2"/>
    </font>
    <font>
      <b/>
      <sz val="8"/>
      <color indexed="18"/>
      <name val="Arial"/>
      <family val="2"/>
    </font>
    <font>
      <sz val="10"/>
      <color indexed="17"/>
      <name val="Arial"/>
      <family val="2"/>
    </font>
    <font>
      <sz val="10"/>
      <color indexed="8"/>
      <name val="Arial"/>
      <family val="2"/>
    </font>
    <font>
      <b/>
      <sz val="8"/>
      <name val="Arial"/>
      <family val="2"/>
    </font>
    <font>
      <b/>
      <i/>
      <sz val="16"/>
      <name val="Monotype Corsiva"/>
      <family val="4"/>
    </font>
    <font>
      <sz val="8"/>
      <name val="Arial"/>
      <family val="2"/>
    </font>
    <font>
      <b/>
      <u/>
      <sz val="10"/>
      <name val="Arial"/>
      <family val="2"/>
    </font>
    <font>
      <sz val="10"/>
      <color indexed="12"/>
      <name val="Arial"/>
      <family val="2"/>
    </font>
    <font>
      <b/>
      <sz val="20"/>
      <name val="Arial"/>
      <family val="2"/>
    </font>
    <font>
      <b/>
      <sz val="11"/>
      <color indexed="8"/>
      <name val="Calibri"/>
      <family val="2"/>
    </font>
    <font>
      <sz val="10"/>
      <name val="MS Sans Serif"/>
      <family val="2"/>
    </font>
    <font>
      <b/>
      <sz val="12"/>
      <name val="Arial Narrow"/>
      <family val="2"/>
    </font>
    <font>
      <b/>
      <sz val="18"/>
      <name val="Arial"/>
      <family val="2"/>
    </font>
    <font>
      <b/>
      <sz val="10"/>
      <color indexed="8"/>
      <name val="Arial"/>
      <family val="2"/>
    </font>
    <font>
      <b/>
      <sz val="14"/>
      <name val="Arial"/>
      <family val="2"/>
    </font>
    <font>
      <b/>
      <sz val="11"/>
      <color theme="1"/>
      <name val="Calibri"/>
      <family val="2"/>
      <scheme val="minor"/>
    </font>
    <font>
      <b/>
      <sz val="16"/>
      <name val="Arial"/>
      <family val="2"/>
    </font>
    <font>
      <sz val="16"/>
      <name val="Arial"/>
      <family val="2"/>
    </font>
    <font>
      <b/>
      <sz val="16"/>
      <name val="Monotype Corsiva"/>
      <family val="4"/>
    </font>
    <font>
      <sz val="14"/>
      <name val="Arial"/>
      <family val="2"/>
    </font>
    <font>
      <b/>
      <sz val="12"/>
      <color indexed="8"/>
      <name val="Arial"/>
      <family val="2"/>
    </font>
    <font>
      <b/>
      <sz val="11"/>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rgb="FF444444"/>
      <name val="Calibri"/>
      <family val="2"/>
      <charset val="1"/>
    </font>
    <font>
      <b/>
      <sz val="12"/>
      <color rgb="FF000000"/>
      <name val="Arial Narrow"/>
      <family val="2"/>
    </font>
    <font>
      <sz val="10"/>
      <color rgb="FF000000"/>
      <name val="MS Sans Serif"/>
      <family val="2"/>
    </font>
    <font>
      <sz val="11"/>
      <color theme="0"/>
      <name val="Calibri"/>
      <family val="2"/>
      <scheme val="minor"/>
    </font>
    <font>
      <u/>
      <sz val="11"/>
      <color theme="10"/>
      <name val="Calibri"/>
      <family val="2"/>
      <scheme val="minor"/>
    </font>
    <font>
      <sz val="10"/>
      <color theme="8" tint="0.79998168889431442"/>
      <name val="Arial"/>
      <family val="2"/>
    </font>
    <font>
      <sz val="11"/>
      <color theme="0" tint="-4.9989318521683403E-2"/>
      <name val="Calibri"/>
      <family val="2"/>
      <scheme val="minor"/>
    </font>
    <font>
      <sz val="10"/>
      <color theme="0" tint="-4.9989318521683403E-2"/>
      <name val="Arial"/>
      <family val="2"/>
    </font>
    <font>
      <sz val="12"/>
      <color theme="8" tint="0.79998168889431442"/>
      <name val="Arial"/>
      <family val="2"/>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name val="Calibri"/>
      <family val="2"/>
      <scheme val="minor"/>
    </font>
    <font>
      <sz val="8"/>
      <name val="Calibri"/>
      <family val="2"/>
      <scheme val="minor"/>
    </font>
    <font>
      <u/>
      <sz val="11"/>
      <color theme="4"/>
      <name val="Calibri"/>
      <family val="2"/>
      <scheme val="minor"/>
    </font>
    <font>
      <i/>
      <sz val="10"/>
      <name val="Arial"/>
      <family val="2"/>
    </font>
    <font>
      <i/>
      <sz val="10"/>
      <color rgb="FFFF0000"/>
      <name val="Arial"/>
      <family val="2"/>
    </font>
    <font>
      <sz val="9"/>
      <color theme="1"/>
      <name val="Calibri"/>
      <family val="2"/>
      <scheme val="minor"/>
    </font>
    <font>
      <b/>
      <sz val="11"/>
      <name val="Calibri"/>
      <family val="2"/>
      <scheme val="minor"/>
    </font>
    <font>
      <b/>
      <sz val="10"/>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36"/>
      <name val="Arial"/>
      <family val="2"/>
    </font>
    <font>
      <b/>
      <sz val="26"/>
      <name val="Calibri"/>
      <family val="2"/>
      <scheme val="minor"/>
    </font>
    <font>
      <b/>
      <i/>
      <sz val="10"/>
      <name val="Arial"/>
      <family val="2"/>
    </font>
    <font>
      <b/>
      <sz val="9"/>
      <name val="Arial"/>
      <family val="2"/>
    </font>
    <font>
      <b/>
      <sz val="10"/>
      <name val="Calibri"/>
      <family val="2"/>
    </font>
    <font>
      <b/>
      <sz val="10"/>
      <color theme="0"/>
      <name val="Arial"/>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u/>
      <sz val="11"/>
      <color theme="0"/>
      <name val="Calibri"/>
      <family val="2"/>
      <scheme val="minor"/>
    </font>
    <font>
      <b/>
      <sz val="18"/>
      <name val="Bradley Hand ITC"/>
      <family val="4"/>
    </font>
    <font>
      <b/>
      <sz val="11"/>
      <color theme="1"/>
      <name val="Bradley Hand ITC"/>
      <family val="4"/>
    </font>
    <font>
      <sz val="16"/>
      <color theme="1"/>
      <name val="Calibri"/>
      <family val="2"/>
      <scheme val="minor"/>
    </font>
    <font>
      <sz val="8"/>
      <color theme="0"/>
      <name val="Arial"/>
      <family val="2"/>
    </font>
    <font>
      <sz val="8"/>
      <color theme="0"/>
      <name val="Calibri"/>
      <family val="2"/>
      <scheme val="minor"/>
    </font>
    <font>
      <sz val="11"/>
      <color theme="0"/>
      <name val="Calibri"/>
      <family val="2"/>
    </font>
    <font>
      <b/>
      <sz val="14"/>
      <color theme="0" tint="-0.499984740745262"/>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rgb="FFF2F2F2"/>
        <bgColor rgb="FF000000"/>
      </patternFill>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s>
  <borders count="50">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style="thin">
        <color indexed="64"/>
      </end>
      <top style="medium">
        <color indexed="64"/>
      </top>
      <bottom style="medium">
        <color indexed="64"/>
      </bottom>
      <diagonal/>
    </border>
    <border>
      <start style="thin">
        <color indexed="64"/>
      </start>
      <end style="thin">
        <color indexed="64"/>
      </end>
      <top style="medium">
        <color indexed="64"/>
      </top>
      <bottom style="medium">
        <color indexed="64"/>
      </bottom>
      <diagonal/>
    </border>
    <border>
      <start style="thin">
        <color indexed="64"/>
      </start>
      <end style="medium">
        <color indexed="64"/>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style="double">
        <color indexed="64"/>
      </bottom>
      <diagonal/>
    </border>
    <border>
      <start/>
      <end style="thin">
        <color indexed="64"/>
      </end>
      <top/>
      <bottom style="double">
        <color indexed="64"/>
      </bottom>
      <diagonal/>
    </border>
    <border>
      <start style="thin">
        <color indexed="64"/>
      </start>
      <end/>
      <top style="thick">
        <color indexed="64"/>
      </top>
      <bottom style="thick">
        <color indexed="64"/>
      </bottom>
      <diagonal/>
    </border>
    <border>
      <start/>
      <end/>
      <top style="thick">
        <color indexed="64"/>
      </top>
      <bottom style="thick">
        <color indexed="64"/>
      </bottom>
      <diagonal/>
    </border>
    <border>
      <start/>
      <end style="thin">
        <color indexed="64"/>
      </end>
      <top style="thick">
        <color indexed="64"/>
      </top>
      <bottom style="thick">
        <color indexed="64"/>
      </bottom>
      <diagonal/>
    </border>
    <border>
      <start style="thin">
        <color indexed="64"/>
      </start>
      <end/>
      <top style="thick">
        <color indexed="64"/>
      </top>
      <bottom/>
      <diagonal/>
    </border>
    <border>
      <start/>
      <end/>
      <top style="thick">
        <color indexed="64"/>
      </top>
      <bottom/>
      <diagonal/>
    </border>
    <border>
      <start/>
      <end style="thin">
        <color indexed="64"/>
      </end>
      <top style="thick">
        <color indexed="64"/>
      </top>
      <bottom/>
      <diagonal/>
    </border>
    <border>
      <start style="thin">
        <color indexed="64"/>
      </start>
      <end/>
      <top/>
      <bottom style="thick">
        <color indexed="64"/>
      </bottom>
      <diagonal/>
    </border>
    <border>
      <start/>
      <end/>
      <top/>
      <bottom style="thick">
        <color indexed="64"/>
      </bottom>
      <diagonal/>
    </border>
    <border>
      <start/>
      <end style="thin">
        <color indexed="64"/>
      </end>
      <top/>
      <bottom style="thick">
        <color indexed="64"/>
      </bottom>
      <diagonal/>
    </border>
    <border>
      <start/>
      <end/>
      <top/>
      <bottom style="medium">
        <color indexed="64"/>
      </bottom>
      <diagonal/>
    </border>
    <border>
      <start style="medium">
        <color indexed="64"/>
      </start>
      <end style="medium">
        <color indexed="64"/>
      </end>
      <top style="medium">
        <color indexed="64"/>
      </top>
      <bottom/>
      <diagonal/>
    </border>
    <border>
      <start/>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style="medium">
        <color indexed="64"/>
      </end>
      <top style="medium">
        <color indexed="64"/>
      </top>
      <bottom/>
      <diagonal/>
    </border>
    <border>
      <start style="medium">
        <color indexed="64"/>
      </start>
      <end style="medium">
        <color indexed="64"/>
      </end>
      <top/>
      <bottom style="medium">
        <color indexed="64"/>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2">
    <xf numFmtId="0" fontId="0" fillId="0" borderId="0"/>
    <xf numFmtId="0" fontId="1" fillId="2" borderId="0" applyNumberFormat="0" applyBorder="0" applyAlignment="0" applyProtection="0"/>
    <xf numFmtId="0" fontId="22" fillId="0" borderId="0"/>
    <xf numFmtId="0" fontId="22" fillId="0" borderId="0"/>
    <xf numFmtId="0" fontId="44" fillId="0" borderId="0" applyNumberFormat="0" applyFill="0" applyBorder="0" applyAlignment="0" applyProtection="0"/>
    <xf numFmtId="168" fontId="52" fillId="0" borderId="0" applyFont="0" applyFill="0" applyBorder="0">
      <alignment horizontal="left" vertical="top" wrapText="1"/>
    </xf>
    <xf numFmtId="0" fontId="52" fillId="0" borderId="0" applyNumberFormat="0" applyFont="0" applyFill="0" applyBorder="0">
      <alignment horizontal="center" vertical="center"/>
    </xf>
    <xf numFmtId="14" fontId="52" fillId="0" borderId="0" applyFont="0" applyFill="0" applyBorder="0">
      <alignment horizontal="left" vertical="top"/>
    </xf>
    <xf numFmtId="14" fontId="52" fillId="0" borderId="0" applyFont="0" applyFill="0" applyBorder="0">
      <alignment horizontal="left" vertical="center"/>
    </xf>
    <xf numFmtId="0" fontId="52" fillId="0" borderId="44" applyNumberFormat="0" applyFont="0" applyFill="0" applyAlignment="0">
      <alignment horizontal="left" vertical="center"/>
    </xf>
    <xf numFmtId="0" fontId="53" fillId="0" borderId="0" applyNumberFormat="0" applyFill="0" applyProtection="0">
      <alignment horizontal="left" vertical="center" indent="1"/>
    </xf>
    <xf numFmtId="0" fontId="51" fillId="0" borderId="46">
      <alignment horizontal="left" vertical="top" wrapText="1"/>
    </xf>
    <xf numFmtId="0" fontId="43" fillId="0" borderId="0"/>
    <xf numFmtId="0" fontId="79" fillId="0" borderId="0" applyNumberFormat="0" applyFill="0" applyBorder="0" applyAlignment="0" applyProtection="0"/>
    <xf numFmtId="0" fontId="1" fillId="0" borderId="0" applyNumberFormat="0" applyFill="0" applyProtection="0">
      <alignment horizontal="right" indent="1"/>
    </xf>
    <xf numFmtId="170" fontId="1" fillId="0" borderId="48">
      <alignment horizontal="center" vertical="center"/>
    </xf>
    <xf numFmtId="0" fontId="49" fillId="0" borderId="0" applyNumberFormat="0" applyFill="0" applyAlignment="0" applyProtection="0"/>
    <xf numFmtId="0" fontId="49" fillId="0" borderId="0" applyNumberFormat="0" applyFill="0" applyProtection="0">
      <alignment vertical="top"/>
    </xf>
    <xf numFmtId="0" fontId="80" fillId="0" borderId="0" applyNumberFormat="0" applyFill="0" applyBorder="0" applyAlignment="0" applyProtection="0">
      <alignment vertical="top"/>
      <protection locked="0"/>
    </xf>
    <xf numFmtId="0" fontId="1" fillId="0" borderId="49" applyFill="0">
      <alignment horizontal="center" vertical="center"/>
    </xf>
    <xf numFmtId="0" fontId="1" fillId="0" borderId="49" applyFill="0">
      <alignment horizontal="left" vertical="center" indent="2"/>
    </xf>
    <xf numFmtId="166" fontId="1" fillId="0" borderId="49" applyFill="0">
      <alignment horizontal="center" vertical="center"/>
    </xf>
  </cellStyleXfs>
  <cellXfs count="503">
    <xf numFmtId="0" fontId="0" fillId="0" borderId="0" xfId="0"/>
    <xf numFmtId="0" fontId="0" fillId="0" borderId="0" xfId="0" applyAlignment="1">
      <alignment horizontal="centerContinuous"/>
    </xf>
    <xf numFmtId="0" fontId="5" fillId="0" borderId="13" xfId="0" applyFont="1" applyBorder="1" applyAlignment="1">
      <alignment horizontal="center"/>
    </xf>
    <xf numFmtId="0" fontId="5" fillId="0" borderId="14" xfId="0" applyFont="1" applyBorder="1" applyAlignment="1">
      <alignment horizontal="center"/>
    </xf>
    <xf numFmtId="0" fontId="5" fillId="0" borderId="14" xfId="0" applyFont="1" applyBorder="1" applyAlignment="1">
      <alignment horizontal="left"/>
    </xf>
    <xf numFmtId="0" fontId="5" fillId="0" borderId="15" xfId="0" applyFont="1" applyBorder="1" applyAlignment="1">
      <alignment horizontal="center"/>
    </xf>
    <xf numFmtId="0" fontId="6" fillId="0" borderId="0" xfId="0" applyFont="1"/>
    <xf numFmtId="0" fontId="7" fillId="0" borderId="0" xfId="0" applyFont="1" applyAlignment="1">
      <alignment horizontal="center"/>
    </xf>
    <xf numFmtId="0" fontId="7" fillId="0" borderId="0" xfId="0" applyFont="1"/>
    <xf numFmtId="0" fontId="2" fillId="0" borderId="0" xfId="0" applyFont="1"/>
    <xf numFmtId="0" fontId="7" fillId="0" borderId="0" xfId="0" applyFont="1" applyAlignment="1">
      <alignment horizontal="left"/>
    </xf>
    <xf numFmtId="0" fontId="8" fillId="0" borderId="0" xfId="0" applyFont="1"/>
    <xf numFmtId="41" fontId="7" fillId="0" borderId="0" xfId="0" applyNumberFormat="1" applyFont="1" applyAlignment="1">
      <alignment horizontal="left"/>
    </xf>
    <xf numFmtId="0" fontId="7" fillId="0" borderId="10" xfId="0" applyFont="1" applyBorder="1"/>
    <xf numFmtId="0" fontId="7" fillId="0" borderId="18" xfId="0" applyFont="1" applyBorder="1"/>
    <xf numFmtId="0" fontId="7" fillId="0" borderId="11" xfId="0" applyFont="1" applyBorder="1"/>
    <xf numFmtId="0" fontId="9" fillId="0" borderId="0" xfId="0" applyFont="1"/>
    <xf numFmtId="0" fontId="7" fillId="0" borderId="16" xfId="0" applyFont="1" applyBorder="1"/>
    <xf numFmtId="0" fontId="7" fillId="0" borderId="17" xfId="0" applyFont="1" applyBorder="1" applyAlignment="1">
      <alignment horizontal="center"/>
    </xf>
    <xf numFmtId="0" fontId="7" fillId="0" borderId="21" xfId="0" applyFont="1" applyBorder="1" applyAlignment="1">
      <alignment horizontal="center"/>
    </xf>
    <xf numFmtId="44" fontId="13" fillId="0" borderId="23" xfId="0" applyNumberFormat="1" applyFont="1" applyBorder="1" applyAlignment="1">
      <alignment horizontal="center"/>
    </xf>
    <xf numFmtId="44" fontId="14" fillId="0" borderId="23" xfId="0" applyNumberFormat="1" applyFont="1" applyBorder="1" applyAlignment="1">
      <alignment horizontal="right"/>
    </xf>
    <xf numFmtId="0" fontId="0" fillId="0" borderId="0" xfId="0" applyProtection="1">
      <protection locked="0"/>
    </xf>
    <xf numFmtId="0" fontId="15" fillId="0" borderId="0" xfId="0" applyFont="1" applyProtection="1">
      <protection locked="0"/>
    </xf>
    <xf numFmtId="0" fontId="0" fillId="0" borderId="0" xfId="0" quotePrefix="1"/>
    <xf numFmtId="0" fontId="0" fillId="0" borderId="0" xfId="0" applyAlignment="1">
      <alignment horizontal="left"/>
    </xf>
    <xf numFmtId="0" fontId="7" fillId="0" borderId="20" xfId="0" applyFont="1" applyBorder="1"/>
    <xf numFmtId="0" fontId="3" fillId="0" borderId="20" xfId="0" applyFont="1" applyBorder="1"/>
    <xf numFmtId="0" fontId="7" fillId="0" borderId="25" xfId="0" applyFont="1" applyBorder="1"/>
    <xf numFmtId="44" fontId="7" fillId="0" borderId="26" xfId="0" applyNumberFormat="1" applyFont="1" applyBorder="1" applyAlignment="1">
      <alignment horizontal="right"/>
    </xf>
    <xf numFmtId="0" fontId="19" fillId="0" borderId="14" xfId="0" applyFont="1" applyBorder="1" applyAlignment="1">
      <alignment horizontal="center"/>
    </xf>
    <xf numFmtId="0" fontId="13" fillId="0" borderId="14" xfId="0" applyFont="1" applyBorder="1"/>
    <xf numFmtId="0" fontId="7" fillId="0" borderId="13" xfId="0" applyFont="1" applyBorder="1"/>
    <xf numFmtId="14" fontId="2" fillId="0" borderId="14" xfId="0" applyNumberFormat="1" applyFont="1" applyBorder="1" applyAlignment="1">
      <alignment horizontal="center"/>
    </xf>
    <xf numFmtId="0" fontId="2" fillId="0" borderId="19" xfId="0" applyFont="1" applyBorder="1"/>
    <xf numFmtId="0" fontId="2" fillId="0" borderId="20" xfId="0" applyFont="1" applyBorder="1"/>
    <xf numFmtId="0" fontId="2" fillId="0" borderId="17" xfId="0" applyFont="1" applyBorder="1"/>
    <xf numFmtId="0" fontId="2" fillId="0" borderId="14" xfId="0" applyFont="1" applyBorder="1"/>
    <xf numFmtId="14" fontId="2" fillId="0" borderId="14" xfId="0" applyNumberFormat="1" applyFont="1" applyBorder="1"/>
    <xf numFmtId="0" fontId="2" fillId="0" borderId="15" xfId="0" applyFont="1" applyBorder="1"/>
    <xf numFmtId="14" fontId="7" fillId="0" borderId="0" xfId="0" applyNumberFormat="1" applyFont="1"/>
    <xf numFmtId="0" fontId="7" fillId="0" borderId="37" xfId="0" applyFont="1" applyBorder="1" applyAlignment="1" applyProtection="1">
      <alignment horizontal="left"/>
      <protection locked="0"/>
    </xf>
    <xf numFmtId="14" fontId="25" fillId="0" borderId="38" xfId="0" applyNumberFormat="1" applyFont="1" applyBorder="1" applyAlignment="1" applyProtection="1">
      <alignment horizontal="center"/>
      <protection locked="0"/>
    </xf>
    <xf numFmtId="43" fontId="7" fillId="0" borderId="36" xfId="0" applyNumberFormat="1" applyFont="1" applyBorder="1"/>
    <xf numFmtId="0" fontId="7" fillId="0" borderId="36" xfId="0" applyFont="1" applyBorder="1"/>
    <xf numFmtId="0" fontId="0" fillId="0" borderId="36" xfId="0" applyBorder="1"/>
    <xf numFmtId="0" fontId="0" fillId="0" borderId="37" xfId="0" applyBorder="1" applyAlignment="1">
      <alignment horizontal="center"/>
    </xf>
    <xf numFmtId="0" fontId="0" fillId="0" borderId="43" xfId="0" applyBorder="1"/>
    <xf numFmtId="42" fontId="0" fillId="0" borderId="2" xfId="0" applyNumberFormat="1" applyBorder="1"/>
    <xf numFmtId="0" fontId="14" fillId="0" borderId="0" xfId="0" applyFont="1"/>
    <xf numFmtId="0" fontId="0" fillId="0" borderId="2" xfId="0" applyBorder="1" applyAlignment="1">
      <alignment horizontal="center"/>
    </xf>
    <xf numFmtId="0" fontId="2" fillId="0" borderId="36" xfId="0" applyFont="1" applyBorder="1"/>
    <xf numFmtId="0" fontId="0" fillId="0" borderId="36" xfId="0" applyBorder="1" applyAlignment="1">
      <alignment horizontal="right"/>
    </xf>
    <xf numFmtId="1" fontId="5" fillId="0" borderId="37" xfId="0" applyNumberFormat="1" applyFont="1" applyBorder="1" applyAlignment="1" applyProtection="1">
      <alignment horizontal="right"/>
      <protection locked="0"/>
    </xf>
    <xf numFmtId="0" fontId="5" fillId="0" borderId="37" xfId="0" applyFont="1" applyBorder="1" applyAlignment="1" applyProtection="1">
      <alignment horizontal="right"/>
      <protection locked="0"/>
    </xf>
    <xf numFmtId="0" fontId="5" fillId="0" borderId="37" xfId="0" applyFont="1" applyBorder="1" applyAlignment="1" applyProtection="1">
      <alignment horizontal="left"/>
      <protection locked="0"/>
    </xf>
    <xf numFmtId="43" fontId="32" fillId="0" borderId="38" xfId="0" applyNumberFormat="1" applyFont="1" applyBorder="1" applyAlignment="1" applyProtection="1">
      <alignment horizontal="right"/>
      <protection locked="0"/>
    </xf>
    <xf numFmtId="43" fontId="32" fillId="0" borderId="37" xfId="0" applyNumberFormat="1" applyFont="1" applyBorder="1" applyAlignment="1" applyProtection="1">
      <alignment horizontal="right"/>
      <protection locked="0"/>
    </xf>
    <xf numFmtId="14" fontId="5" fillId="0" borderId="37" xfId="0" applyNumberFormat="1" applyFont="1" applyBorder="1" applyAlignment="1" applyProtection="1">
      <alignment horizontal="center"/>
      <protection locked="0"/>
    </xf>
    <xf numFmtId="0" fontId="0" fillId="0" borderId="0" xfId="0" applyAlignment="1">
      <alignment horizontal="center"/>
    </xf>
    <xf numFmtId="1" fontId="5" fillId="0" borderId="39" xfId="0" applyNumberFormat="1" applyFont="1" applyBorder="1" applyAlignment="1" applyProtection="1">
      <alignment horizontal="right"/>
      <protection locked="0"/>
    </xf>
    <xf numFmtId="0" fontId="5" fillId="0" borderId="39" xfId="0" applyFont="1" applyBorder="1" applyAlignment="1" applyProtection="1">
      <alignment horizontal="right"/>
      <protection locked="0"/>
    </xf>
    <xf numFmtId="0" fontId="5" fillId="0" borderId="39" xfId="0" applyFont="1" applyBorder="1" applyAlignment="1" applyProtection="1">
      <alignment horizontal="left"/>
      <protection locked="0"/>
    </xf>
    <xf numFmtId="43" fontId="32" fillId="0" borderId="0" xfId="0" applyNumberFormat="1" applyFont="1" applyAlignment="1" applyProtection="1">
      <alignment horizontal="right"/>
      <protection locked="0"/>
    </xf>
    <xf numFmtId="43" fontId="32" fillId="0" borderId="39" xfId="0" applyNumberFormat="1" applyFont="1" applyBorder="1" applyAlignment="1" applyProtection="1">
      <alignment horizontal="right"/>
      <protection locked="0"/>
    </xf>
    <xf numFmtId="14" fontId="5" fillId="0" borderId="39" xfId="0" applyNumberFormat="1" applyFont="1" applyBorder="1" applyAlignment="1" applyProtection="1">
      <alignment horizontal="center"/>
      <protection locked="0"/>
    </xf>
    <xf numFmtId="44" fontId="0" fillId="0" borderId="0" xfId="0" applyNumberFormat="1"/>
    <xf numFmtId="0" fontId="34" fillId="0" borderId="0" xfId="0" applyFont="1"/>
    <xf numFmtId="0" fontId="5" fillId="0" borderId="0" xfId="0" applyFont="1"/>
    <xf numFmtId="0" fontId="38" fillId="0" borderId="0" xfId="0" applyFont="1"/>
    <xf numFmtId="0" fontId="37" fillId="0" borderId="0" xfId="0" applyFont="1"/>
    <xf numFmtId="0" fontId="43" fillId="0" borderId="0" xfId="0" applyFont="1"/>
    <xf numFmtId="0" fontId="0" fillId="3" borderId="0" xfId="0" applyFill="1" applyAlignment="1" applyProtection="1">
      <alignment horizontal="left"/>
      <protection locked="0"/>
    </xf>
    <xf numFmtId="0" fontId="46" fillId="0" borderId="0" xfId="0" applyFont="1"/>
    <xf numFmtId="0" fontId="47" fillId="0" borderId="0" xfId="0" applyFont="1"/>
    <xf numFmtId="0" fontId="37" fillId="3" borderId="0" xfId="0" applyFont="1" applyFill="1"/>
    <xf numFmtId="0" fontId="0" fillId="3" borderId="0" xfId="0" applyFill="1" applyAlignment="1" applyProtection="1">
      <alignment wrapText="1"/>
      <protection locked="0"/>
    </xf>
    <xf numFmtId="0" fontId="46" fillId="3" borderId="0" xfId="0" applyFont="1" applyFill="1"/>
    <xf numFmtId="0" fontId="55" fillId="3" borderId="0" xfId="0" applyFont="1" applyFill="1"/>
    <xf numFmtId="0" fontId="23" fillId="3" borderId="0" xfId="2" applyFont="1" applyFill="1" applyAlignment="1">
      <alignment horizontal="center"/>
    </xf>
    <xf numFmtId="1" fontId="50" fillId="3" borderId="0" xfId="4" applyNumberFormat="1" applyFont="1" applyFill="1" applyAlignment="1">
      <alignment horizontal="left"/>
    </xf>
    <xf numFmtId="0" fontId="41" fillId="3" borderId="0" xfId="2" applyFont="1" applyFill="1" applyAlignment="1">
      <alignment horizontal="center"/>
    </xf>
    <xf numFmtId="0" fontId="42" fillId="3" borderId="0" xfId="3" applyFont="1" applyFill="1" applyProtection="1">
      <protection locked="0"/>
    </xf>
    <xf numFmtId="14" fontId="37" fillId="3" borderId="0" xfId="0" applyNumberFormat="1" applyFont="1" applyFill="1"/>
    <xf numFmtId="0" fontId="23" fillId="3" borderId="0" xfId="2" applyFont="1" applyFill="1" applyAlignment="1">
      <alignment horizontal="left"/>
    </xf>
    <xf numFmtId="14" fontId="41" fillId="3" borderId="0" xfId="2" applyNumberFormat="1" applyFont="1" applyFill="1" applyAlignment="1">
      <alignment horizontal="center"/>
    </xf>
    <xf numFmtId="0" fontId="22" fillId="3" borderId="0" xfId="3" applyFill="1"/>
    <xf numFmtId="0" fontId="42" fillId="3" borderId="0" xfId="3" applyFont="1" applyFill="1"/>
    <xf numFmtId="14" fontId="42" fillId="3" borderId="0" xfId="3" applyNumberFormat="1" applyFont="1" applyFill="1"/>
    <xf numFmtId="1" fontId="7" fillId="0" borderId="37" xfId="0" applyNumberFormat="1" applyFont="1" applyBorder="1" applyProtection="1">
      <protection locked="0"/>
    </xf>
    <xf numFmtId="14" fontId="7" fillId="0" borderId="37" xfId="0" applyNumberFormat="1" applyFont="1" applyBorder="1" applyProtection="1">
      <protection locked="0"/>
    </xf>
    <xf numFmtId="43" fontId="7" fillId="0" borderId="37" xfId="0" applyNumberFormat="1" applyFont="1" applyBorder="1" applyAlignment="1" applyProtection="1">
      <alignment horizontal="right"/>
      <protection locked="0"/>
    </xf>
    <xf numFmtId="1" fontId="50" fillId="0" borderId="0" xfId="4" applyNumberFormat="1" applyFont="1" applyAlignment="1" applyProtection="1">
      <alignment horizontal="left"/>
    </xf>
    <xf numFmtId="0" fontId="0" fillId="0" borderId="0" xfId="0" applyAlignment="1">
      <alignment horizontal="right"/>
    </xf>
    <xf numFmtId="43" fontId="25" fillId="0" borderId="0" xfId="0" applyNumberFormat="1" applyFont="1" applyAlignment="1">
      <alignment horizontal="right"/>
    </xf>
    <xf numFmtId="1" fontId="7" fillId="0" borderId="0" xfId="0" applyNumberFormat="1" applyFont="1" applyAlignment="1">
      <alignment horizontal="right"/>
    </xf>
    <xf numFmtId="0" fontId="2" fillId="0" borderId="0" xfId="0" applyFont="1" applyAlignment="1">
      <alignment horizontal="center"/>
    </xf>
    <xf numFmtId="1" fontId="17" fillId="0" borderId="0" xfId="0" applyNumberFormat="1" applyFont="1" applyAlignment="1">
      <alignment horizontal="right"/>
    </xf>
    <xf numFmtId="165" fontId="0" fillId="0" borderId="36" xfId="0" quotePrefix="1" applyNumberFormat="1" applyBorder="1" applyAlignment="1">
      <alignment horizontal="right"/>
    </xf>
    <xf numFmtId="14" fontId="0" fillId="0" borderId="0" xfId="0" applyNumberFormat="1" applyProtection="1">
      <protection locked="0"/>
    </xf>
    <xf numFmtId="0" fontId="21" fillId="0" borderId="0" xfId="1" applyFont="1" applyFill="1" applyBorder="1" applyAlignment="1" applyProtection="1">
      <alignment horizontal="center"/>
      <protection locked="0"/>
    </xf>
    <xf numFmtId="14" fontId="25" fillId="0" borderId="0" xfId="0" applyNumberFormat="1" applyFont="1"/>
    <xf numFmtId="14" fontId="25" fillId="0" borderId="0" xfId="0" applyNumberFormat="1" applyFont="1" applyAlignment="1">
      <alignment horizontal="center"/>
    </xf>
    <xf numFmtId="0" fontId="0" fillId="0" borderId="28" xfId="0" applyBorder="1"/>
    <xf numFmtId="0" fontId="58" fillId="0" borderId="0" xfId="0" applyFont="1"/>
    <xf numFmtId="7" fontId="42" fillId="3" borderId="0" xfId="3" applyNumberFormat="1" applyFont="1" applyFill="1"/>
    <xf numFmtId="0" fontId="46" fillId="3" borderId="0" xfId="0" applyFont="1" applyFill="1" applyAlignment="1" applyProtection="1">
      <alignment horizontal="left"/>
      <protection locked="0"/>
    </xf>
    <xf numFmtId="0" fontId="27" fillId="3" borderId="0" xfId="0" applyFont="1" applyFill="1" applyAlignment="1" applyProtection="1">
      <alignment horizontal="left"/>
      <protection locked="0"/>
    </xf>
    <xf numFmtId="0" fontId="58" fillId="3" borderId="0" xfId="0" applyFont="1" applyFill="1"/>
    <xf numFmtId="0" fontId="58" fillId="3" borderId="0" xfId="0" applyFont="1" applyFill="1" applyAlignment="1">
      <alignment horizontal="right"/>
    </xf>
    <xf numFmtId="0" fontId="44" fillId="0" borderId="0" xfId="4" applyProtection="1"/>
    <xf numFmtId="0" fontId="44" fillId="0" borderId="0" xfId="4" applyFill="1" applyProtection="1"/>
    <xf numFmtId="0" fontId="44" fillId="0" borderId="0" xfId="4" applyAlignment="1" applyProtection="1">
      <alignment horizontal="right"/>
    </xf>
    <xf numFmtId="0" fontId="50" fillId="0" borderId="0" xfId="4" applyFont="1" applyProtection="1"/>
    <xf numFmtId="0" fontId="44" fillId="3" borderId="0" xfId="4" applyFill="1" applyAlignment="1" applyProtection="1">
      <alignment horizontal="right"/>
      <protection locked="0"/>
    </xf>
    <xf numFmtId="0" fontId="55" fillId="0" borderId="0" xfId="0" applyFont="1"/>
    <xf numFmtId="1" fontId="44" fillId="0" borderId="0" xfId="4" applyNumberFormat="1" applyProtection="1"/>
    <xf numFmtId="0" fontId="0" fillId="0" borderId="36" xfId="0" applyBorder="1" applyProtection="1">
      <protection locked="0"/>
    </xf>
    <xf numFmtId="0" fontId="61" fillId="0" borderId="0" xfId="0" applyFont="1" applyProtection="1">
      <protection locked="0"/>
    </xf>
    <xf numFmtId="0" fontId="3" fillId="0" borderId="0" xfId="0" applyFont="1" applyProtection="1">
      <protection locked="0"/>
    </xf>
    <xf numFmtId="166" fontId="55" fillId="0" borderId="0" xfId="0" applyNumberFormat="1" applyFont="1"/>
    <xf numFmtId="14" fontId="25" fillId="0" borderId="41" xfId="0" applyNumberFormat="1" applyFont="1" applyBorder="1" applyAlignment="1" applyProtection="1">
      <alignment horizontal="center"/>
      <protection locked="0"/>
    </xf>
    <xf numFmtId="0" fontId="23" fillId="0" borderId="0" xfId="2" applyFont="1" applyAlignment="1" applyProtection="1">
      <alignment horizontal="center"/>
      <protection locked="0"/>
    </xf>
    <xf numFmtId="14" fontId="25" fillId="0" borderId="37" xfId="0" applyNumberFormat="1" applyFont="1" applyBorder="1" applyAlignment="1">
      <alignment horizontal="center"/>
    </xf>
    <xf numFmtId="14" fontId="25" fillId="0" borderId="43" xfId="0" applyNumberFormat="1" applyFont="1" applyBorder="1" applyAlignment="1" applyProtection="1">
      <alignment horizontal="left"/>
      <protection locked="0"/>
    </xf>
    <xf numFmtId="1" fontId="7" fillId="0" borderId="43" xfId="0" applyNumberFormat="1" applyFont="1" applyBorder="1" applyAlignment="1" applyProtection="1">
      <alignment horizontal="left"/>
      <protection locked="0"/>
    </xf>
    <xf numFmtId="0" fontId="7" fillId="0" borderId="43" xfId="0" applyFont="1" applyBorder="1" applyAlignment="1" applyProtection="1">
      <alignment horizontal="left"/>
      <protection locked="0"/>
    </xf>
    <xf numFmtId="14" fontId="7" fillId="0" borderId="43" xfId="0" applyNumberFormat="1" applyFont="1" applyBorder="1" applyAlignment="1" applyProtection="1">
      <alignment horizontal="left"/>
      <protection locked="0"/>
    </xf>
    <xf numFmtId="43" fontId="7" fillId="0" borderId="43" xfId="0" applyNumberFormat="1" applyFont="1" applyBorder="1" applyAlignment="1" applyProtection="1">
      <alignment horizontal="left"/>
      <protection locked="0"/>
    </xf>
    <xf numFmtId="14" fontId="25" fillId="0" borderId="36" xfId="0" applyNumberFormat="1" applyFont="1" applyBorder="1" applyAlignment="1" applyProtection="1">
      <alignment horizontal="left"/>
      <protection locked="0"/>
    </xf>
    <xf numFmtId="14" fontId="25" fillId="0" borderId="6" xfId="0" applyNumberFormat="1" applyFont="1" applyBorder="1" applyAlignment="1" applyProtection="1">
      <alignment horizontal="left"/>
      <protection locked="0"/>
    </xf>
    <xf numFmtId="0" fontId="46" fillId="3" borderId="0" xfId="0" applyFont="1" applyFill="1" applyAlignment="1">
      <alignment horizontal="left"/>
    </xf>
    <xf numFmtId="0" fontId="64" fillId="4" borderId="0" xfId="0" applyFont="1" applyFill="1"/>
    <xf numFmtId="169" fontId="0" fillId="0" borderId="0" xfId="0" applyNumberFormat="1" applyProtection="1">
      <protection locked="0"/>
    </xf>
    <xf numFmtId="0" fontId="65" fillId="0" borderId="0" xfId="0" applyFont="1"/>
    <xf numFmtId="0" fontId="62" fillId="0" borderId="0" xfId="0" applyFont="1"/>
    <xf numFmtId="0" fontId="62" fillId="3" borderId="0" xfId="0" applyFont="1" applyFill="1" applyAlignment="1">
      <alignment horizontal="right"/>
    </xf>
    <xf numFmtId="0" fontId="62" fillId="0" borderId="1" xfId="0" applyFont="1" applyBorder="1"/>
    <xf numFmtId="0" fontId="62" fillId="0" borderId="0" xfId="0" applyFont="1" applyAlignment="1">
      <alignment horizontal="right"/>
    </xf>
    <xf numFmtId="0" fontId="74" fillId="0" borderId="0" xfId="0" applyFont="1" applyAlignment="1">
      <alignment horizontal="left"/>
    </xf>
    <xf numFmtId="0" fontId="74" fillId="0" borderId="0" xfId="0" applyFont="1" applyAlignment="1">
      <alignment horizontal="center"/>
    </xf>
    <xf numFmtId="0" fontId="75" fillId="0" borderId="0" xfId="0" applyFont="1" applyAlignment="1">
      <alignment horizontal="left"/>
    </xf>
    <xf numFmtId="0" fontId="62" fillId="0" borderId="0" xfId="0" applyFont="1" applyAlignment="1">
      <alignment horizontal="left"/>
    </xf>
    <xf numFmtId="0" fontId="71" fillId="0" borderId="0" xfId="0" applyFont="1"/>
    <xf numFmtId="0" fontId="76" fillId="0" borderId="0" xfId="0" applyFont="1" applyAlignment="1">
      <alignment horizontal="left"/>
    </xf>
    <xf numFmtId="0" fontId="33" fillId="0" borderId="0" xfId="0" applyFont="1" applyAlignment="1" applyProtection="1">
      <alignment horizontal="center" vertical="center"/>
      <protection locked="0"/>
    </xf>
    <xf numFmtId="0" fontId="62" fillId="0" borderId="0" xfId="0" applyFont="1" applyAlignment="1" applyProtection="1">
      <alignment horizontal="right"/>
      <protection locked="0"/>
    </xf>
    <xf numFmtId="0" fontId="35" fillId="0" borderId="0" xfId="0" applyFont="1" applyProtection="1">
      <protection locked="0"/>
    </xf>
    <xf numFmtId="0" fontId="77" fillId="0" borderId="0" xfId="0" applyFont="1"/>
    <xf numFmtId="0" fontId="55" fillId="0" borderId="0" xfId="0" applyFont="1" applyAlignment="1">
      <alignment horizontal="center" vertical="center"/>
    </xf>
    <xf numFmtId="0" fontId="37" fillId="0" borderId="0" xfId="0" applyFont="1" applyProtection="1">
      <protection locked="0"/>
    </xf>
    <xf numFmtId="0" fontId="0" fillId="0" borderId="24" xfId="0" applyBorder="1" applyProtection="1">
      <protection locked="0"/>
    </xf>
    <xf numFmtId="0" fontId="0" fillId="0" borderId="21" xfId="0" applyBorder="1" applyProtection="1">
      <protection locked="0"/>
    </xf>
    <xf numFmtId="0" fontId="0" fillId="0" borderId="22" xfId="0" applyBorder="1" applyProtection="1">
      <protection locked="0"/>
    </xf>
    <xf numFmtId="0" fontId="55" fillId="6" borderId="0" xfId="0" applyFont="1" applyFill="1"/>
    <xf numFmtId="0" fontId="55" fillId="0" borderId="1" xfId="0" applyFont="1" applyBorder="1"/>
    <xf numFmtId="0" fontId="82" fillId="0" borderId="0" xfId="0" applyFont="1"/>
    <xf numFmtId="0" fontId="83" fillId="0" borderId="19" xfId="4" applyFont="1" applyBorder="1" applyProtection="1"/>
    <xf numFmtId="0" fontId="83" fillId="0" borderId="0" xfId="4" applyFont="1" applyProtection="1">
      <protection locked="0"/>
    </xf>
    <xf numFmtId="0" fontId="59" fillId="0" borderId="0" xfId="0" applyFont="1"/>
    <xf numFmtId="0" fontId="7" fillId="0" borderId="0" xfId="0" applyFont="1" applyAlignment="1">
      <alignment horizontal="centerContinuous"/>
    </xf>
    <xf numFmtId="0" fontId="0" fillId="0" borderId="36" xfId="0" applyBorder="1" applyAlignment="1">
      <alignment horizontal="center"/>
    </xf>
    <xf numFmtId="0" fontId="40" fillId="0" borderId="0" xfId="0" quotePrefix="1" applyFont="1"/>
    <xf numFmtId="44" fontId="0" fillId="0" borderId="36" xfId="0" applyNumberFormat="1" applyBorder="1"/>
    <xf numFmtId="44" fontId="0" fillId="0" borderId="2" xfId="0" applyNumberFormat="1" applyBorder="1"/>
    <xf numFmtId="0" fontId="44" fillId="0" borderId="36" xfId="4" applyBorder="1" applyProtection="1"/>
    <xf numFmtId="0" fontId="30" fillId="0" borderId="36" xfId="0" applyFont="1" applyBorder="1" applyAlignment="1">
      <alignment horizontal="left"/>
    </xf>
    <xf numFmtId="14" fontId="0" fillId="0" borderId="36" xfId="0" applyNumberFormat="1" applyBorder="1"/>
    <xf numFmtId="0" fontId="2" fillId="0" borderId="0" xfId="0" applyFont="1" applyAlignment="1">
      <alignment horizontal="centerContinuous"/>
    </xf>
    <xf numFmtId="14" fontId="7" fillId="0" borderId="14" xfId="0" applyNumberFormat="1" applyFont="1" applyBorder="1"/>
    <xf numFmtId="0" fontId="2" fillId="0" borderId="18" xfId="0" applyFont="1" applyBorder="1"/>
    <xf numFmtId="0" fontId="9" fillId="0" borderId="10" xfId="0" applyFont="1" applyBorder="1"/>
    <xf numFmtId="44" fontId="2" fillId="0" borderId="22" xfId="0" applyNumberFormat="1" applyFont="1" applyBorder="1" applyAlignment="1">
      <alignment horizontal="center"/>
    </xf>
    <xf numFmtId="1" fontId="2" fillId="0" borderId="22" xfId="0" applyNumberFormat="1" applyFont="1" applyBorder="1" applyAlignment="1">
      <alignment horizontal="center"/>
    </xf>
    <xf numFmtId="44" fontId="2" fillId="0" borderId="22" xfId="0" applyNumberFormat="1" applyFont="1" applyBorder="1" applyAlignment="1">
      <alignment horizontal="right"/>
    </xf>
    <xf numFmtId="0" fontId="59" fillId="0" borderId="20" xfId="0" applyFont="1" applyBorder="1"/>
    <xf numFmtId="44" fontId="2" fillId="0" borderId="23" xfId="0" applyNumberFormat="1" applyFont="1" applyBorder="1" applyAlignment="1">
      <alignment horizontal="center"/>
    </xf>
    <xf numFmtId="1" fontId="2" fillId="0" borderId="23" xfId="0" applyNumberFormat="1" applyFont="1" applyBorder="1" applyAlignment="1">
      <alignment horizontal="center"/>
    </xf>
    <xf numFmtId="44" fontId="2" fillId="0" borderId="23" xfId="0" applyNumberFormat="1" applyFont="1" applyBorder="1" applyAlignment="1">
      <alignment horizontal="right"/>
    </xf>
    <xf numFmtId="0" fontId="15" fillId="0" borderId="0" xfId="0" applyFont="1"/>
    <xf numFmtId="0" fontId="2" fillId="0" borderId="19" xfId="0" applyFont="1" applyBorder="1" applyAlignment="1">
      <alignment horizontal="center"/>
    </xf>
    <xf numFmtId="1" fontId="13" fillId="0" borderId="23" xfId="0" applyNumberFormat="1" applyFont="1" applyBorder="1" applyAlignment="1">
      <alignment horizontal="center"/>
    </xf>
    <xf numFmtId="0" fontId="2" fillId="0" borderId="0" xfId="0" quotePrefix="1" applyFont="1"/>
    <xf numFmtId="0" fontId="2" fillId="0" borderId="0" xfId="0" applyFont="1" applyAlignment="1">
      <alignment horizontal="left"/>
    </xf>
    <xf numFmtId="167" fontId="2" fillId="0" borderId="23" xfId="0" applyNumberFormat="1" applyFont="1" applyBorder="1" applyAlignment="1">
      <alignment horizontal="center"/>
    </xf>
    <xf numFmtId="44" fontId="2" fillId="0" borderId="24" xfId="0" applyNumberFormat="1" applyFont="1" applyBorder="1" applyAlignment="1">
      <alignment horizontal="center"/>
    </xf>
    <xf numFmtId="1" fontId="2" fillId="0" borderId="24" xfId="0" applyNumberFormat="1" applyFont="1" applyBorder="1" applyAlignment="1">
      <alignment horizontal="center"/>
    </xf>
    <xf numFmtId="44" fontId="2" fillId="0" borderId="24" xfId="0" applyNumberFormat="1" applyFont="1" applyBorder="1" applyAlignment="1">
      <alignment horizontal="right"/>
    </xf>
    <xf numFmtId="2" fontId="2" fillId="0" borderId="1" xfId="0" applyNumberFormat="1" applyFont="1" applyBorder="1"/>
    <xf numFmtId="0" fontId="2" fillId="0" borderId="27" xfId="0" applyFont="1" applyBorder="1"/>
    <xf numFmtId="0" fontId="2" fillId="0" borderId="28" xfId="0" applyFont="1" applyBorder="1"/>
    <xf numFmtId="0" fontId="2" fillId="0" borderId="29" xfId="0" applyFont="1" applyBorder="1"/>
    <xf numFmtId="15" fontId="2" fillId="0" borderId="14" xfId="0" applyNumberFormat="1" applyFont="1" applyBorder="1"/>
    <xf numFmtId="0" fontId="44" fillId="0" borderId="28" xfId="4" applyBorder="1"/>
    <xf numFmtId="0" fontId="44" fillId="0" borderId="0" xfId="4"/>
    <xf numFmtId="0" fontId="62" fillId="0" borderId="0" xfId="0" applyFont="1" applyProtection="1">
      <protection locked="0"/>
    </xf>
    <xf numFmtId="43" fontId="26" fillId="0" borderId="0" xfId="0" applyNumberFormat="1" applyFont="1" applyAlignment="1">
      <alignment horizontal="left"/>
    </xf>
    <xf numFmtId="0" fontId="2" fillId="6" borderId="21" xfId="0" applyFont="1" applyFill="1" applyBorder="1" applyAlignment="1" applyProtection="1">
      <alignment horizontal="center"/>
      <protection locked="0"/>
    </xf>
    <xf numFmtId="0" fontId="7" fillId="6" borderId="21" xfId="0" applyFont="1" applyFill="1" applyBorder="1" applyAlignment="1" applyProtection="1">
      <alignment horizontal="left"/>
      <protection locked="0"/>
    </xf>
    <xf numFmtId="0" fontId="7" fillId="6" borderId="21" xfId="0" applyFont="1" applyFill="1" applyBorder="1" applyProtection="1">
      <protection locked="0"/>
    </xf>
    <xf numFmtId="14" fontId="7" fillId="6" borderId="21" xfId="0" applyNumberFormat="1" applyFont="1" applyFill="1" applyBorder="1" applyProtection="1">
      <protection locked="0"/>
    </xf>
    <xf numFmtId="44" fontId="0" fillId="6" borderId="21" xfId="0" applyNumberFormat="1" applyFill="1" applyBorder="1" applyAlignment="1" applyProtection="1">
      <alignment horizontal="center"/>
      <protection locked="0"/>
    </xf>
    <xf numFmtId="1" fontId="0" fillId="6" borderId="21" xfId="0" applyNumberFormat="1" applyFill="1" applyBorder="1" applyAlignment="1" applyProtection="1">
      <alignment horizontal="center"/>
      <protection locked="0"/>
    </xf>
    <xf numFmtId="0" fontId="0" fillId="6" borderId="21" xfId="0" applyFill="1" applyBorder="1" applyProtection="1">
      <protection locked="0"/>
    </xf>
    <xf numFmtId="0" fontId="63" fillId="0" borderId="0" xfId="4" applyFont="1" applyFill="1" applyAlignment="1" applyProtection="1">
      <alignment horizontal="left"/>
      <protection locked="0"/>
    </xf>
    <xf numFmtId="0" fontId="63" fillId="0" borderId="0" xfId="4" applyFont="1" applyAlignment="1" applyProtection="1">
      <alignment horizontal="left"/>
      <protection locked="0"/>
    </xf>
    <xf numFmtId="0" fontId="2" fillId="7" borderId="0" xfId="0" applyFont="1" applyFill="1"/>
    <xf numFmtId="0" fontId="0" fillId="7" borderId="0" xfId="0" applyFill="1" applyAlignment="1">
      <alignment horizontal="left"/>
    </xf>
    <xf numFmtId="0" fontId="0" fillId="7" borderId="0" xfId="0" applyFill="1"/>
    <xf numFmtId="0" fontId="7" fillId="7" borderId="0" xfId="0" applyFont="1" applyFill="1"/>
    <xf numFmtId="43" fontId="7" fillId="7" borderId="36" xfId="0" applyNumberFormat="1" applyFont="1" applyFill="1" applyBorder="1"/>
    <xf numFmtId="0" fontId="7" fillId="7" borderId="36" xfId="0" applyFont="1" applyFill="1" applyBorder="1"/>
    <xf numFmtId="0" fontId="0" fillId="7" borderId="36" xfId="0" applyFill="1" applyBorder="1"/>
    <xf numFmtId="0" fontId="0" fillId="7" borderId="0" xfId="0" applyFill="1" applyProtection="1">
      <protection locked="0"/>
    </xf>
    <xf numFmtId="0" fontId="0" fillId="7" borderId="37" xfId="0" applyFill="1" applyBorder="1" applyAlignment="1">
      <alignment horizontal="center"/>
    </xf>
    <xf numFmtId="0" fontId="0" fillId="7" borderId="43" xfId="0" applyFill="1" applyBorder="1"/>
    <xf numFmtId="42" fontId="0" fillId="7" borderId="9" xfId="0" applyNumberFormat="1" applyFill="1" applyBorder="1"/>
    <xf numFmtId="42" fontId="0" fillId="7" borderId="2" xfId="0" applyNumberFormat="1" applyFill="1" applyBorder="1"/>
    <xf numFmtId="0" fontId="14" fillId="7" borderId="0" xfId="0" applyFont="1" applyFill="1"/>
    <xf numFmtId="0" fontId="0" fillId="7" borderId="2" xfId="0" applyFill="1" applyBorder="1" applyAlignment="1">
      <alignment horizontal="center"/>
    </xf>
    <xf numFmtId="6" fontId="0" fillId="7" borderId="43" xfId="0" applyNumberFormat="1" applyFill="1" applyBorder="1"/>
    <xf numFmtId="0" fontId="7" fillId="7" borderId="36" xfId="0" applyFont="1" applyFill="1" applyBorder="1" applyAlignment="1">
      <alignment horizontal="left"/>
    </xf>
    <xf numFmtId="0" fontId="30" fillId="7" borderId="36" xfId="0" applyFont="1" applyFill="1" applyBorder="1"/>
    <xf numFmtId="0" fontId="2" fillId="7" borderId="36" xfId="0" applyFont="1" applyFill="1" applyBorder="1"/>
    <xf numFmtId="0" fontId="0" fillId="7" borderId="36" xfId="0" applyFill="1" applyBorder="1" applyAlignment="1">
      <alignment horizontal="right"/>
    </xf>
    <xf numFmtId="14" fontId="0" fillId="6" borderId="21" xfId="0" applyNumberFormat="1" applyFill="1" applyBorder="1" applyProtection="1">
      <protection locked="0"/>
    </xf>
    <xf numFmtId="6" fontId="0" fillId="6" borderId="21" xfId="0" applyNumberFormat="1" applyFill="1" applyBorder="1" applyProtection="1">
      <protection locked="0"/>
    </xf>
    <xf numFmtId="0" fontId="0" fillId="6" borderId="21" xfId="0" applyFill="1" applyBorder="1" applyAlignment="1" applyProtection="1">
      <alignment horizontal="center"/>
      <protection locked="0"/>
    </xf>
    <xf numFmtId="0" fontId="7" fillId="7" borderId="0" xfId="0" applyFont="1" applyFill="1" applyAlignment="1">
      <alignment horizontal="left"/>
    </xf>
    <xf numFmtId="0" fontId="5" fillId="7" borderId="13" xfId="0" applyFont="1" applyFill="1" applyBorder="1" applyAlignment="1">
      <alignment horizontal="center"/>
    </xf>
    <xf numFmtId="0" fontId="5" fillId="7" borderId="14" xfId="0" applyFont="1" applyFill="1" applyBorder="1" applyAlignment="1">
      <alignment horizontal="center"/>
    </xf>
    <xf numFmtId="0" fontId="5" fillId="7" borderId="14" xfId="0" applyFont="1" applyFill="1" applyBorder="1" applyAlignment="1">
      <alignment horizontal="left"/>
    </xf>
    <xf numFmtId="0" fontId="5" fillId="7" borderId="15" xfId="0" applyFont="1" applyFill="1" applyBorder="1" applyAlignment="1">
      <alignment horizontal="center"/>
    </xf>
    <xf numFmtId="0" fontId="45" fillId="7" borderId="16" xfId="0" applyFont="1" applyFill="1" applyBorder="1"/>
    <xf numFmtId="0" fontId="45" fillId="7" borderId="17" xfId="0" applyFont="1" applyFill="1" applyBorder="1"/>
    <xf numFmtId="0" fontId="45" fillId="7" borderId="11" xfId="0" applyFont="1" applyFill="1" applyBorder="1"/>
    <xf numFmtId="0" fontId="45" fillId="7" borderId="18" xfId="0" applyFont="1" applyFill="1" applyBorder="1"/>
    <xf numFmtId="0" fontId="0" fillId="7" borderId="19" xfId="0" applyFill="1" applyBorder="1"/>
    <xf numFmtId="0" fontId="0" fillId="7" borderId="20" xfId="0" applyFill="1" applyBorder="1"/>
    <xf numFmtId="0" fontId="7" fillId="7" borderId="0" xfId="0" applyFont="1" applyFill="1" applyAlignment="1">
      <alignment horizontal="center"/>
    </xf>
    <xf numFmtId="41" fontId="7" fillId="7" borderId="0" xfId="0" applyNumberFormat="1" applyFont="1" applyFill="1" applyAlignment="1">
      <alignment horizontal="left"/>
    </xf>
    <xf numFmtId="0" fontId="7" fillId="7" borderId="10" xfId="0" applyFont="1" applyFill="1" applyBorder="1"/>
    <xf numFmtId="0" fontId="0" fillId="7" borderId="17" xfId="0" applyFill="1" applyBorder="1"/>
    <xf numFmtId="0" fontId="7" fillId="7" borderId="18" xfId="0" applyFont="1" applyFill="1" applyBorder="1"/>
    <xf numFmtId="0" fontId="7" fillId="7" borderId="11" xfId="0" applyFont="1" applyFill="1" applyBorder="1"/>
    <xf numFmtId="0" fontId="48" fillId="7" borderId="16" xfId="0" applyFont="1" applyFill="1" applyBorder="1"/>
    <xf numFmtId="0" fontId="48" fillId="7" borderId="17" xfId="0" applyFont="1" applyFill="1" applyBorder="1"/>
    <xf numFmtId="0" fontId="48" fillId="7" borderId="14" xfId="0" applyFont="1" applyFill="1" applyBorder="1"/>
    <xf numFmtId="0" fontId="48" fillId="7" borderId="15" xfId="0" applyFont="1" applyFill="1" applyBorder="1"/>
    <xf numFmtId="0" fontId="7" fillId="7" borderId="16" xfId="0" applyFont="1" applyFill="1" applyBorder="1"/>
    <xf numFmtId="0" fontId="7" fillId="7" borderId="17" xfId="0" applyFont="1" applyFill="1" applyBorder="1" applyAlignment="1">
      <alignment horizontal="center"/>
    </xf>
    <xf numFmtId="0" fontId="0" fillId="7" borderId="18" xfId="0" applyFill="1" applyBorder="1"/>
    <xf numFmtId="0" fontId="7" fillId="7" borderId="21" xfId="0" applyFont="1" applyFill="1" applyBorder="1" applyAlignment="1">
      <alignment horizontal="center"/>
    </xf>
    <xf numFmtId="0" fontId="9" fillId="7" borderId="20" xfId="0" applyFont="1" applyFill="1" applyBorder="1"/>
    <xf numFmtId="44" fontId="0" fillId="7" borderId="22" xfId="0" applyNumberFormat="1" applyFill="1" applyBorder="1" applyAlignment="1">
      <alignment horizontal="center"/>
    </xf>
    <xf numFmtId="1" fontId="0" fillId="7" borderId="22" xfId="0" applyNumberFormat="1" applyFill="1" applyBorder="1" applyAlignment="1" applyProtection="1">
      <alignment horizontal="center"/>
      <protection locked="0"/>
    </xf>
    <xf numFmtId="44" fontId="0" fillId="7" borderId="22" xfId="0" applyNumberFormat="1" applyFill="1" applyBorder="1" applyAlignment="1">
      <alignment horizontal="right"/>
    </xf>
    <xf numFmtId="0" fontId="59" fillId="7" borderId="20" xfId="0" applyFont="1" applyFill="1" applyBorder="1" applyProtection="1">
      <protection locked="0"/>
    </xf>
    <xf numFmtId="0" fontId="2" fillId="7" borderId="0" xfId="0" applyFont="1" applyFill="1" applyProtection="1">
      <protection locked="0"/>
    </xf>
    <xf numFmtId="0" fontId="10" fillId="7" borderId="0" xfId="0" applyFont="1" applyFill="1" applyProtection="1">
      <protection locked="0"/>
    </xf>
    <xf numFmtId="44" fontId="0" fillId="7" borderId="23" xfId="0" applyNumberFormat="1" applyFill="1" applyBorder="1" applyAlignment="1">
      <alignment horizontal="center"/>
    </xf>
    <xf numFmtId="1" fontId="0" fillId="7" borderId="23" xfId="0" applyNumberFormat="1" applyFill="1" applyBorder="1" applyAlignment="1" applyProtection="1">
      <alignment horizontal="center"/>
      <protection locked="0"/>
    </xf>
    <xf numFmtId="44" fontId="0" fillId="7" borderId="23" xfId="0" applyNumberFormat="1" applyFill="1" applyBorder="1" applyAlignment="1">
      <alignment horizontal="right"/>
    </xf>
    <xf numFmtId="0" fontId="11" fillId="7" borderId="0" xfId="0" applyFont="1" applyFill="1"/>
    <xf numFmtId="0" fontId="10" fillId="7" borderId="0" xfId="0" applyFont="1" applyFill="1"/>
    <xf numFmtId="0" fontId="12" fillId="7" borderId="0" xfId="0" applyFont="1" applyFill="1"/>
    <xf numFmtId="0" fontId="10" fillId="7" borderId="0" xfId="0" applyFont="1" applyFill="1" applyAlignment="1">
      <alignment horizontal="center"/>
    </xf>
    <xf numFmtId="44" fontId="13" fillId="7" borderId="23" xfId="0" applyNumberFormat="1" applyFont="1" applyFill="1" applyBorder="1" applyAlignment="1">
      <alignment horizontal="center"/>
    </xf>
    <xf numFmtId="1" fontId="13" fillId="7" borderId="23" xfId="0" applyNumberFormat="1" applyFont="1" applyFill="1" applyBorder="1" applyAlignment="1" applyProtection="1">
      <alignment horizontal="center"/>
      <protection locked="0"/>
    </xf>
    <xf numFmtId="44" fontId="14" fillId="7" borderId="23" xfId="0" applyNumberFormat="1" applyFont="1" applyFill="1" applyBorder="1" applyAlignment="1">
      <alignment horizontal="right"/>
    </xf>
    <xf numFmtId="0" fontId="59" fillId="7" borderId="0" xfId="0" applyFont="1" applyFill="1" applyProtection="1">
      <protection locked="0"/>
    </xf>
    <xf numFmtId="0" fontId="2" fillId="7" borderId="0" xfId="0" applyFont="1" applyFill="1" applyAlignment="1" applyProtection="1">
      <alignment horizontal="right"/>
      <protection locked="0"/>
    </xf>
    <xf numFmtId="0" fontId="55" fillId="7" borderId="0" xfId="0" applyFont="1" applyFill="1" applyProtection="1">
      <protection locked="0"/>
    </xf>
    <xf numFmtId="0" fontId="15" fillId="7" borderId="0" xfId="0" applyFont="1" applyFill="1" applyProtection="1">
      <protection locked="0"/>
    </xf>
    <xf numFmtId="0" fontId="0" fillId="7" borderId="0" xfId="0" applyFill="1" applyAlignment="1" applyProtection="1">
      <alignment horizontal="center"/>
      <protection locked="0"/>
    </xf>
    <xf numFmtId="44" fontId="0" fillId="7" borderId="23" xfId="0" applyNumberFormat="1" applyFill="1" applyBorder="1" applyAlignment="1" applyProtection="1">
      <alignment horizontal="right"/>
      <protection locked="0"/>
    </xf>
    <xf numFmtId="0" fontId="7" fillId="7" borderId="20" xfId="0" applyFont="1" applyFill="1" applyBorder="1"/>
    <xf numFmtId="0" fontId="3" fillId="7" borderId="20" xfId="0" applyFont="1" applyFill="1" applyBorder="1"/>
    <xf numFmtId="44" fontId="0" fillId="7" borderId="24" xfId="0" applyNumberFormat="1" applyFill="1" applyBorder="1" applyAlignment="1">
      <alignment horizontal="center"/>
    </xf>
    <xf numFmtId="1" fontId="0" fillId="7" borderId="24" xfId="0" applyNumberFormat="1" applyFill="1" applyBorder="1" applyAlignment="1" applyProtection="1">
      <alignment horizontal="center"/>
      <protection locked="0"/>
    </xf>
    <xf numFmtId="44" fontId="0" fillId="7" borderId="24" xfId="0" applyNumberFormat="1" applyFill="1" applyBorder="1" applyAlignment="1">
      <alignment horizontal="right"/>
    </xf>
    <xf numFmtId="0" fontId="7" fillId="7" borderId="25" xfId="0" applyFont="1" applyFill="1" applyBorder="1"/>
    <xf numFmtId="2" fontId="0" fillId="7" borderId="1" xfId="0" applyNumberFormat="1" applyFill="1" applyBorder="1"/>
    <xf numFmtId="44" fontId="7" fillId="7" borderId="26" xfId="0" applyNumberFormat="1" applyFont="1" applyFill="1" applyBorder="1" applyAlignment="1">
      <alignment horizontal="right"/>
    </xf>
    <xf numFmtId="0" fontId="0" fillId="7" borderId="27" xfId="0" applyFill="1" applyBorder="1" applyProtection="1">
      <protection locked="0"/>
    </xf>
    <xf numFmtId="0" fontId="0" fillId="7" borderId="28" xfId="0" applyFill="1" applyBorder="1"/>
    <xf numFmtId="0" fontId="0" fillId="7" borderId="14" xfId="0" applyFill="1" applyBorder="1"/>
    <xf numFmtId="0" fontId="16" fillId="7" borderId="14" xfId="0" applyFont="1" applyFill="1" applyBorder="1" applyAlignment="1" applyProtection="1">
      <alignment horizontal="centerContinuous"/>
      <protection locked="0"/>
    </xf>
    <xf numFmtId="0" fontId="17" fillId="7" borderId="19" xfId="0" applyFont="1" applyFill="1" applyBorder="1" applyProtection="1">
      <protection locked="0"/>
    </xf>
    <xf numFmtId="0" fontId="19" fillId="7" borderId="14" xfId="0" applyFont="1" applyFill="1" applyBorder="1" applyAlignment="1">
      <alignment horizontal="center"/>
    </xf>
    <xf numFmtId="0" fontId="13" fillId="7" borderId="14" xfId="0" applyFont="1" applyFill="1" applyBorder="1"/>
    <xf numFmtId="0" fontId="0" fillId="7" borderId="0" xfId="0" applyFill="1" applyAlignment="1">
      <alignment horizontal="centerContinuous"/>
    </xf>
    <xf numFmtId="0" fontId="7" fillId="7" borderId="13" xfId="0" applyFont="1" applyFill="1" applyBorder="1"/>
    <xf numFmtId="14" fontId="2" fillId="7" borderId="14" xfId="0" applyNumberFormat="1" applyFont="1" applyFill="1" applyBorder="1" applyAlignment="1">
      <alignment horizontal="center"/>
    </xf>
    <xf numFmtId="0" fontId="0" fillId="7" borderId="15" xfId="0" applyFill="1" applyBorder="1"/>
    <xf numFmtId="44" fontId="0" fillId="7" borderId="19" xfId="0" applyNumberFormat="1" applyFill="1" applyBorder="1" applyAlignment="1">
      <alignment horizontal="right"/>
    </xf>
    <xf numFmtId="0" fontId="62" fillId="0" borderId="0" xfId="4" applyFont="1" applyFill="1" applyProtection="1">
      <protection locked="0"/>
    </xf>
    <xf numFmtId="1" fontId="50" fillId="0" borderId="0" xfId="4" applyNumberFormat="1" applyFont="1" applyProtection="1"/>
    <xf numFmtId="43" fontId="7" fillId="0" borderId="0" xfId="0" applyNumberFormat="1" applyFont="1" applyAlignment="1">
      <alignment horizontal="right"/>
    </xf>
    <xf numFmtId="1" fontId="7" fillId="0" borderId="0" xfId="0" applyNumberFormat="1" applyFont="1" applyAlignment="1">
      <alignment horizontal="center"/>
    </xf>
    <xf numFmtId="43" fontId="26" fillId="0" borderId="36" xfId="0" applyNumberFormat="1" applyFont="1" applyBorder="1" applyAlignment="1">
      <alignment horizontal="left"/>
    </xf>
    <xf numFmtId="14" fontId="7" fillId="0" borderId="36" xfId="0" applyNumberFormat="1" applyFont="1" applyBorder="1"/>
    <xf numFmtId="1" fontId="2" fillId="0" borderId="0" xfId="0" applyNumberFormat="1" applyFont="1"/>
    <xf numFmtId="165" fontId="2" fillId="0" borderId="36" xfId="0" quotePrefix="1" applyNumberFormat="1" applyFont="1" applyBorder="1" applyAlignment="1">
      <alignment horizontal="left"/>
    </xf>
    <xf numFmtId="0" fontId="36" fillId="0" borderId="22" xfId="0" applyFont="1" applyBorder="1" applyAlignment="1">
      <alignment horizontal="left" vertical="center"/>
    </xf>
    <xf numFmtId="0" fontId="36" fillId="0" borderId="0" xfId="0" applyFont="1" applyAlignment="1">
      <alignment horizontal="left" vertical="center"/>
    </xf>
    <xf numFmtId="0" fontId="39" fillId="0" borderId="15" xfId="0" applyFont="1" applyBorder="1" applyProtection="1">
      <protection locked="0"/>
    </xf>
    <xf numFmtId="0" fontId="38" fillId="0" borderId="24" xfId="0" applyFont="1" applyBorder="1" applyProtection="1">
      <protection locked="0"/>
    </xf>
    <xf numFmtId="0" fontId="39" fillId="0" borderId="24" xfId="0" applyFont="1" applyBorder="1" applyProtection="1">
      <protection locked="0"/>
    </xf>
    <xf numFmtId="0" fontId="37" fillId="0" borderId="24" xfId="0" applyFont="1" applyBorder="1" applyProtection="1">
      <protection locked="0"/>
    </xf>
    <xf numFmtId="0" fontId="37" fillId="0" borderId="13" xfId="0" applyFont="1" applyBorder="1" applyProtection="1">
      <protection locked="0"/>
    </xf>
    <xf numFmtId="0" fontId="37" fillId="0" borderId="45" xfId="0" applyFont="1" applyBorder="1" applyProtection="1">
      <protection locked="0"/>
    </xf>
    <xf numFmtId="0" fontId="39" fillId="0" borderId="21" xfId="0" applyFont="1" applyBorder="1" applyProtection="1">
      <protection locked="0"/>
    </xf>
    <xf numFmtId="0" fontId="38" fillId="0" borderId="21" xfId="0" applyFont="1" applyBorder="1" applyProtection="1">
      <protection locked="0"/>
    </xf>
    <xf numFmtId="0" fontId="78" fillId="0" borderId="21" xfId="0" applyFont="1" applyBorder="1" applyProtection="1">
      <protection locked="0"/>
    </xf>
    <xf numFmtId="0" fontId="37" fillId="0" borderId="21" xfId="0" applyFont="1" applyBorder="1" applyProtection="1">
      <protection locked="0"/>
    </xf>
    <xf numFmtId="0" fontId="38" fillId="0" borderId="18" xfId="0" applyFont="1" applyBorder="1" applyProtection="1">
      <protection locked="0"/>
    </xf>
    <xf numFmtId="0" fontId="39" fillId="0" borderId="18" xfId="0" applyFont="1" applyBorder="1" applyProtection="1">
      <protection locked="0"/>
    </xf>
    <xf numFmtId="0" fontId="38" fillId="0" borderId="15" xfId="0" applyFont="1" applyBorder="1" applyProtection="1">
      <protection locked="0"/>
    </xf>
    <xf numFmtId="0" fontId="37" fillId="0" borderId="16" xfId="0" applyFont="1" applyBorder="1" applyProtection="1">
      <protection locked="0"/>
    </xf>
    <xf numFmtId="0" fontId="0" fillId="0" borderId="18" xfId="0" applyBorder="1" applyProtection="1">
      <protection locked="0"/>
    </xf>
    <xf numFmtId="0" fontId="0" fillId="0" borderId="12" xfId="0" applyBorder="1" applyProtection="1">
      <protection locked="0"/>
    </xf>
    <xf numFmtId="0" fontId="37" fillId="0" borderId="22" xfId="0" applyFont="1" applyBorder="1" applyProtection="1">
      <protection locked="0"/>
    </xf>
    <xf numFmtId="0" fontId="37" fillId="0" borderId="10" xfId="0" applyFont="1" applyBorder="1" applyProtection="1">
      <protection locked="0"/>
    </xf>
    <xf numFmtId="0" fontId="87" fillId="0" borderId="1" xfId="0" applyFont="1" applyBorder="1" applyAlignment="1">
      <alignment horizontal="center" vertical="center" wrapText="1"/>
    </xf>
    <xf numFmtId="0" fontId="71" fillId="0" borderId="1" xfId="0" applyFont="1" applyBorder="1" applyAlignment="1" applyProtection="1">
      <alignment horizontal="center" vertical="center"/>
      <protection locked="0"/>
    </xf>
    <xf numFmtId="0" fontId="88" fillId="0" borderId="1" xfId="0" applyFont="1" applyBorder="1" applyAlignment="1">
      <alignment horizontal="center" vertical="center" wrapText="1"/>
    </xf>
    <xf numFmtId="0" fontId="89" fillId="0" borderId="0" xfId="0" applyFont="1"/>
    <xf numFmtId="0" fontId="71" fillId="0" borderId="0" xfId="0" applyFont="1" applyAlignment="1" applyProtection="1">
      <alignment horizontal="center" vertical="center"/>
      <protection locked="0"/>
    </xf>
    <xf numFmtId="0" fontId="8" fillId="0" borderId="19" xfId="0" applyFont="1" applyBorder="1"/>
    <xf numFmtId="0" fontId="44" fillId="0" borderId="20" xfId="4" applyBorder="1"/>
    <xf numFmtId="0" fontId="67" fillId="0" borderId="0" xfId="0" applyFont="1"/>
    <xf numFmtId="0" fontId="68" fillId="0" borderId="0" xfId="0" applyFont="1"/>
    <xf numFmtId="0" fontId="62" fillId="0" borderId="0" xfId="0" applyFont="1" applyAlignment="1">
      <alignment horizontal="center"/>
    </xf>
    <xf numFmtId="0" fontId="76" fillId="0" borderId="0" xfId="0" applyFont="1"/>
    <xf numFmtId="0" fontId="76" fillId="0" borderId="0" xfId="0" applyFont="1" applyAlignment="1">
      <alignment horizontal="left" vertical="top"/>
    </xf>
    <xf numFmtId="0" fontId="76" fillId="0" borderId="0" xfId="0" applyFont="1" applyAlignment="1">
      <alignment vertical="top"/>
    </xf>
    <xf numFmtId="0" fontId="62" fillId="0" borderId="0" xfId="0" applyFont="1" applyAlignment="1">
      <alignment vertical="center"/>
    </xf>
    <xf numFmtId="0" fontId="58" fillId="0" borderId="0" xfId="0" applyFont="1" applyAlignment="1">
      <alignment vertical="center"/>
    </xf>
    <xf numFmtId="0" fontId="62" fillId="0" borderId="0" xfId="0" applyFont="1" applyAlignment="1">
      <alignment vertical="top"/>
    </xf>
    <xf numFmtId="0" fontId="56" fillId="0" borderId="0" xfId="0" applyFont="1" applyAlignment="1">
      <alignment vertical="top"/>
    </xf>
    <xf numFmtId="14" fontId="55" fillId="0" borderId="0" xfId="0" applyNumberFormat="1" applyFont="1" applyAlignment="1">
      <alignment vertical="center"/>
    </xf>
    <xf numFmtId="0" fontId="55" fillId="0" borderId="0" xfId="0" applyFont="1" applyAlignment="1">
      <alignment vertical="center"/>
    </xf>
    <xf numFmtId="0" fontId="81" fillId="0" borderId="22" xfId="0" applyFont="1" applyBorder="1" applyAlignment="1">
      <alignment horizontal="left" vertical="center"/>
    </xf>
    <xf numFmtId="0" fontId="74" fillId="0" borderId="3" xfId="0" applyFont="1" applyBorder="1" applyAlignment="1" applyProtection="1">
      <alignment horizontal="left"/>
      <protection locked="0"/>
    </xf>
    <xf numFmtId="0" fontId="74" fillId="0" borderId="4" xfId="0" applyFont="1" applyBorder="1" applyAlignment="1" applyProtection="1">
      <alignment horizontal="left"/>
      <protection locked="0"/>
    </xf>
    <xf numFmtId="0" fontId="62" fillId="0" borderId="4" xfId="0" applyFont="1" applyBorder="1" applyProtection="1">
      <protection locked="0"/>
    </xf>
    <xf numFmtId="0" fontId="62" fillId="0" borderId="5" xfId="0" applyFont="1" applyBorder="1" applyProtection="1">
      <protection locked="0"/>
    </xf>
    <xf numFmtId="0" fontId="72" fillId="0" borderId="1" xfId="0" applyFont="1" applyBorder="1" applyAlignment="1">
      <alignment horizontal="center" vertical="center"/>
    </xf>
    <xf numFmtId="0" fontId="62" fillId="0" borderId="1" xfId="0" applyFont="1" applyBorder="1" applyAlignment="1">
      <alignment horizontal="center" vertical="center"/>
    </xf>
    <xf numFmtId="0" fontId="62" fillId="0" borderId="1" xfId="0" applyFont="1" applyBorder="1"/>
    <xf numFmtId="0" fontId="73" fillId="0" borderId="0" xfId="0" applyFont="1" applyAlignment="1">
      <alignment horizontal="center" vertical="center"/>
    </xf>
    <xf numFmtId="0" fontId="62" fillId="0" borderId="0" xfId="0" applyFont="1"/>
    <xf numFmtId="0" fontId="74" fillId="0" borderId="0" xfId="0" applyFont="1" applyAlignment="1">
      <alignment horizontal="left"/>
    </xf>
    <xf numFmtId="0" fontId="74" fillId="0" borderId="0" xfId="0" applyFont="1" applyAlignment="1" applyProtection="1">
      <alignment horizontal="left"/>
      <protection hidden="1"/>
    </xf>
    <xf numFmtId="0" fontId="74" fillId="0" borderId="5" xfId="0" applyFont="1" applyBorder="1" applyAlignment="1" applyProtection="1">
      <alignment horizontal="left"/>
      <protection locked="0"/>
    </xf>
    <xf numFmtId="0" fontId="74" fillId="0" borderId="6" xfId="0" applyFont="1" applyBorder="1" applyAlignment="1" applyProtection="1">
      <alignment horizontal="left"/>
      <protection locked="0"/>
    </xf>
    <xf numFmtId="0" fontId="74" fillId="0" borderId="7" xfId="0" applyFont="1" applyBorder="1" applyAlignment="1" applyProtection="1">
      <alignment horizontal="left"/>
      <protection locked="0"/>
    </xf>
    <xf numFmtId="0" fontId="74" fillId="0" borderId="8" xfId="0" applyFont="1" applyBorder="1" applyAlignment="1" applyProtection="1">
      <alignment horizontal="left"/>
      <protection locked="0"/>
    </xf>
    <xf numFmtId="0" fontId="74" fillId="0" borderId="9" xfId="0" applyFont="1" applyBorder="1" applyAlignment="1" applyProtection="1">
      <alignment horizontal="left"/>
      <protection locked="0"/>
    </xf>
    <xf numFmtId="169" fontId="55" fillId="0" borderId="0" xfId="0" applyNumberFormat="1" applyFont="1"/>
    <xf numFmtId="0" fontId="55" fillId="0" borderId="0" xfId="0" applyFont="1"/>
    <xf numFmtId="0" fontId="62" fillId="0" borderId="0" xfId="4" applyFont="1" applyFill="1" applyAlignment="1" applyProtection="1"/>
    <xf numFmtId="14" fontId="82" fillId="0" borderId="0" xfId="0" applyNumberFormat="1" applyFont="1"/>
    <xf numFmtId="0" fontId="66" fillId="0" borderId="0" xfId="0" applyFont="1" applyAlignment="1">
      <alignment horizontal="center" vertical="center"/>
    </xf>
    <xf numFmtId="0" fontId="0" fillId="0" borderId="0" xfId="0" applyAlignment="1">
      <alignment horizontal="center" vertical="center"/>
    </xf>
    <xf numFmtId="0" fontId="90" fillId="0" borderId="0" xfId="0" applyFont="1" applyAlignment="1">
      <alignment vertical="top"/>
    </xf>
    <xf numFmtId="0" fontId="69" fillId="0" borderId="1" xfId="0" applyFont="1" applyBorder="1" applyAlignment="1" applyProtection="1">
      <alignment horizontal="center" vertical="center"/>
      <protection hidden="1"/>
    </xf>
    <xf numFmtId="0" fontId="70" fillId="0" borderId="1" xfId="0" applyFont="1" applyBorder="1"/>
    <xf numFmtId="0" fontId="0" fillId="0" borderId="1" xfId="0" applyBorder="1"/>
    <xf numFmtId="0" fontId="67" fillId="0" borderId="47" xfId="0" applyFont="1" applyBorder="1" applyAlignment="1">
      <alignment horizontal="center" vertical="center"/>
    </xf>
    <xf numFmtId="0" fontId="0" fillId="0" borderId="47" xfId="0" applyBorder="1"/>
    <xf numFmtId="0" fontId="0" fillId="7" borderId="27" xfId="0" applyFill="1" applyBorder="1" applyProtection="1">
      <protection locked="0"/>
    </xf>
    <xf numFmtId="0" fontId="0" fillId="7" borderId="28" xfId="0" applyFill="1" applyBorder="1"/>
    <xf numFmtId="0" fontId="0" fillId="7" borderId="29" xfId="0" applyFill="1" applyBorder="1"/>
    <xf numFmtId="0" fontId="18" fillId="7" borderId="0" xfId="0" applyFont="1" applyFill="1" applyAlignment="1">
      <alignment horizontal="center"/>
    </xf>
    <xf numFmtId="0" fontId="2" fillId="7" borderId="0" xfId="0" applyFont="1" applyFill="1"/>
    <xf numFmtId="0" fontId="7" fillId="7" borderId="10" xfId="0" applyFont="1"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14" xfId="0" applyFill="1" applyBorder="1" applyAlignment="1" applyProtection="1">
      <alignment vertical="top" wrapText="1"/>
      <protection locked="0"/>
    </xf>
    <xf numFmtId="0" fontId="0" fillId="7" borderId="15" xfId="0" applyFill="1" applyBorder="1" applyAlignment="1" applyProtection="1">
      <alignment vertical="top" wrapText="1"/>
      <protection locked="0"/>
    </xf>
    <xf numFmtId="15" fontId="0" fillId="6" borderId="16" xfId="0" applyNumberFormat="1" applyFill="1" applyBorder="1" applyProtection="1">
      <protection locked="0"/>
    </xf>
    <xf numFmtId="0" fontId="0" fillId="0" borderId="18" xfId="0" applyBorder="1"/>
    <xf numFmtId="0" fontId="7" fillId="7" borderId="20" xfId="0" applyFont="1" applyFill="1" applyBorder="1" applyAlignment="1">
      <alignment horizontal="left"/>
    </xf>
    <xf numFmtId="0" fontId="0" fillId="7" borderId="0" xfId="0" applyFill="1" applyAlignment="1">
      <alignment horizontal="left"/>
    </xf>
    <xf numFmtId="0" fontId="0" fillId="7" borderId="19" xfId="0" applyFill="1" applyBorder="1" applyAlignment="1">
      <alignment horizontal="left"/>
    </xf>
    <xf numFmtId="0" fontId="0" fillId="7" borderId="31" xfId="0" applyFill="1" applyBorder="1"/>
    <xf numFmtId="0" fontId="0" fillId="7" borderId="32" xfId="0" applyFill="1" applyBorder="1"/>
    <xf numFmtId="0" fontId="0" fillId="6" borderId="21" xfId="0" applyFill="1" applyBorder="1" applyProtection="1">
      <protection locked="0"/>
    </xf>
    <xf numFmtId="0" fontId="0" fillId="7" borderId="30" xfId="0" applyFill="1" applyBorder="1" applyProtection="1">
      <protection locked="0"/>
    </xf>
    <xf numFmtId="0" fontId="0" fillId="7" borderId="31" xfId="0" applyFill="1" applyBorder="1" applyAlignment="1">
      <alignment horizontal="left"/>
    </xf>
    <xf numFmtId="0" fontId="0" fillId="7" borderId="0" xfId="0" applyFill="1"/>
    <xf numFmtId="0" fontId="0" fillId="7" borderId="19" xfId="0" applyFill="1" applyBorder="1"/>
    <xf numFmtId="0" fontId="0" fillId="7" borderId="33" xfId="0" applyFill="1" applyBorder="1" applyProtection="1">
      <protection locked="0"/>
    </xf>
    <xf numFmtId="0" fontId="0" fillId="7" borderId="34" xfId="0" applyFill="1" applyBorder="1"/>
    <xf numFmtId="0" fontId="0" fillId="7" borderId="35" xfId="0" applyFill="1" applyBorder="1"/>
    <xf numFmtId="0" fontId="7" fillId="6" borderId="21" xfId="0" applyFont="1" applyFill="1" applyBorder="1" applyAlignment="1" applyProtection="1">
      <alignment horizontal="left"/>
      <protection locked="0"/>
    </xf>
    <xf numFmtId="0" fontId="0" fillId="6" borderId="21" xfId="0" applyFill="1" applyBorder="1" applyAlignment="1" applyProtection="1">
      <alignment horizontal="left"/>
      <protection locked="0"/>
    </xf>
    <xf numFmtId="164" fontId="7" fillId="7" borderId="0" xfId="0" applyNumberFormat="1" applyFont="1" applyFill="1" applyAlignment="1">
      <alignment horizontal="left" shrinkToFit="1"/>
    </xf>
    <xf numFmtId="0" fontId="7" fillId="7" borderId="0" xfId="0" applyFont="1" applyFill="1" applyAlignment="1">
      <alignment horizontal="left"/>
    </xf>
    <xf numFmtId="41" fontId="9" fillId="7" borderId="11" xfId="0" applyNumberFormat="1" applyFont="1" applyFill="1" applyBorder="1"/>
    <xf numFmtId="0" fontId="0" fillId="7" borderId="11" xfId="0" applyFill="1" applyBorder="1"/>
    <xf numFmtId="0" fontId="0" fillId="7" borderId="12" xfId="0" applyFill="1" applyBorder="1"/>
    <xf numFmtId="0" fontId="59" fillId="7" borderId="0" xfId="0" applyFont="1" applyFill="1"/>
    <xf numFmtId="0" fontId="55" fillId="7" borderId="0" xfId="0" applyFont="1" applyFill="1"/>
    <xf numFmtId="0" fontId="4" fillId="7" borderId="10" xfId="0" applyFont="1" applyFill="1" applyBorder="1" applyAlignment="1">
      <alignment horizontal="center"/>
    </xf>
    <xf numFmtId="0" fontId="4" fillId="7" borderId="11" xfId="0" applyFont="1" applyFill="1" applyBorder="1" applyAlignment="1">
      <alignment horizontal="center"/>
    </xf>
    <xf numFmtId="0" fontId="4" fillId="7" borderId="12" xfId="0" applyFont="1" applyFill="1" applyBorder="1" applyAlignment="1">
      <alignment horizontal="center"/>
    </xf>
    <xf numFmtId="0" fontId="5" fillId="7" borderId="10" xfId="0" applyFont="1" applyFill="1" applyBorder="1" applyProtection="1">
      <protection locked="0"/>
    </xf>
    <xf numFmtId="0" fontId="0" fillId="7" borderId="11" xfId="0" applyFill="1" applyBorder="1" applyProtection="1">
      <protection locked="0"/>
    </xf>
    <xf numFmtId="0" fontId="7" fillId="7" borderId="10" xfId="0" applyFont="1" applyFill="1" applyBorder="1" applyProtection="1">
      <protection locked="0"/>
    </xf>
    <xf numFmtId="0" fontId="7" fillId="7" borderId="11" xfId="0" applyFont="1" applyFill="1" applyBorder="1" applyProtection="1">
      <protection locked="0"/>
    </xf>
    <xf numFmtId="0" fontId="7" fillId="6" borderId="21" xfId="0" applyFont="1" applyFill="1" applyBorder="1" applyProtection="1">
      <protection locked="0"/>
    </xf>
    <xf numFmtId="0" fontId="7" fillId="0" borderId="10"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27" xfId="0" applyFont="1" applyBorder="1"/>
    <xf numFmtId="0" fontId="0" fillId="0" borderId="28" xfId="0" applyBorder="1"/>
    <xf numFmtId="0" fontId="0" fillId="0" borderId="29" xfId="0" applyBorder="1"/>
    <xf numFmtId="0" fontId="2" fillId="0" borderId="30" xfId="0" applyFont="1" applyBorder="1"/>
    <xf numFmtId="0" fontId="0" fillId="0" borderId="31" xfId="0" applyBorder="1"/>
    <xf numFmtId="0" fontId="0" fillId="0" borderId="32" xfId="0" applyBorder="1"/>
    <xf numFmtId="0" fontId="7" fillId="0" borderId="0" xfId="0" applyFont="1" applyAlignment="1">
      <alignment horizontal="center"/>
    </xf>
    <xf numFmtId="0" fontId="2" fillId="0" borderId="0" xfId="0" applyFont="1"/>
    <xf numFmtId="0" fontId="2" fillId="0" borderId="31" xfId="0" applyFont="1" applyBorder="1" applyAlignment="1">
      <alignment horizontal="left"/>
    </xf>
    <xf numFmtId="0" fontId="84" fillId="0" borderId="0" xfId="0" applyFont="1" applyAlignment="1" applyProtection="1">
      <alignment horizontal="center"/>
      <protection locked="0"/>
    </xf>
    <xf numFmtId="0" fontId="85" fillId="0" borderId="0" xfId="0" applyFont="1" applyAlignment="1">
      <alignment horizontal="center"/>
    </xf>
    <xf numFmtId="0" fontId="85" fillId="0" borderId="19" xfId="0" applyFont="1" applyBorder="1" applyAlignment="1">
      <alignment horizontal="center"/>
    </xf>
    <xf numFmtId="0" fontId="7" fillId="0" borderId="20" xfId="0" applyFont="1" applyBorder="1" applyAlignment="1">
      <alignment horizontal="left"/>
    </xf>
    <xf numFmtId="0" fontId="2" fillId="0" borderId="0" xfId="0" applyFont="1" applyAlignment="1">
      <alignment horizontal="left"/>
    </xf>
    <xf numFmtId="0" fontId="2" fillId="0" borderId="19" xfId="0" applyFont="1" applyBorder="1" applyAlignment="1">
      <alignment horizontal="left"/>
    </xf>
    <xf numFmtId="0" fontId="2" fillId="0" borderId="17" xfId="0" applyFont="1" applyBorder="1"/>
    <xf numFmtId="0" fontId="59" fillId="0" borderId="20" xfId="0" applyFont="1" applyBorder="1"/>
    <xf numFmtId="0" fontId="59" fillId="0" borderId="20" xfId="0" applyFont="1" applyBorder="1" applyProtection="1">
      <protection locked="0"/>
    </xf>
    <xf numFmtId="0" fontId="55" fillId="0" borderId="0" xfId="0" applyFont="1" applyProtection="1">
      <protection locked="0"/>
    </xf>
    <xf numFmtId="0" fontId="55" fillId="0" borderId="19" xfId="0" applyFont="1" applyBorder="1" applyProtection="1">
      <protection locked="0"/>
    </xf>
    <xf numFmtId="0" fontId="9" fillId="5" borderId="16" xfId="0" applyFont="1" applyFill="1" applyBorder="1"/>
    <xf numFmtId="0" fontId="0" fillId="5" borderId="17" xfId="0" applyFill="1" applyBorder="1"/>
    <xf numFmtId="0" fontId="0" fillId="5" borderId="18" xfId="0" applyFill="1" applyBorder="1"/>
    <xf numFmtId="0" fontId="56" fillId="0" borderId="11" xfId="0" applyFont="1" applyBorder="1"/>
    <xf numFmtId="0" fontId="54" fillId="0" borderId="11" xfId="0" applyFont="1" applyBorder="1"/>
    <xf numFmtId="0" fontId="54" fillId="0" borderId="12" xfId="0" applyFont="1" applyBorder="1"/>
    <xf numFmtId="0" fontId="7" fillId="0" borderId="0" xfId="0" applyFont="1" applyAlignment="1">
      <alignment horizontal="left"/>
    </xf>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6" fillId="5" borderId="16" xfId="0" applyFont="1" applyFill="1" applyBorder="1"/>
    <xf numFmtId="0" fontId="5" fillId="0" borderId="10" xfId="0" applyFont="1" applyBorder="1"/>
    <xf numFmtId="0" fontId="0" fillId="0" borderId="11" xfId="0" applyBorder="1"/>
    <xf numFmtId="0" fontId="7" fillId="0" borderId="10" xfId="0" applyFont="1" applyBorder="1"/>
    <xf numFmtId="0" fontId="7" fillId="0" borderId="11" xfId="0" applyFont="1" applyBorder="1"/>
    <xf numFmtId="0" fontId="7" fillId="0" borderId="0" xfId="0" applyFont="1"/>
    <xf numFmtId="0" fontId="24" fillId="0" borderId="0" xfId="0" quotePrefix="1" applyFont="1" applyAlignment="1">
      <alignment horizontal="center"/>
    </xf>
    <xf numFmtId="0" fontId="24" fillId="0" borderId="0" xfId="0" applyFont="1" applyAlignment="1">
      <alignment horizontal="left"/>
    </xf>
    <xf numFmtId="0" fontId="24" fillId="0" borderId="0" xfId="0" applyFont="1" applyAlignment="1">
      <alignment horizontal="center"/>
    </xf>
    <xf numFmtId="14" fontId="25" fillId="0" borderId="0" xfId="0" applyNumberFormat="1" applyFont="1" applyAlignment="1" applyProtection="1">
      <alignment horizontal="left"/>
      <protection locked="0"/>
    </xf>
    <xf numFmtId="0" fontId="0" fillId="0" borderId="0" xfId="0" applyAlignment="1">
      <alignment horizontal="left"/>
    </xf>
    <xf numFmtId="0" fontId="0" fillId="0" borderId="0" xfId="0" applyProtection="1">
      <protection locked="0"/>
    </xf>
    <xf numFmtId="0" fontId="0" fillId="0" borderId="0" xfId="0"/>
    <xf numFmtId="0" fontId="0" fillId="7" borderId="0" xfId="0" applyFill="1" applyAlignment="1" applyProtection="1">
      <alignment vertical="top" wrapText="1"/>
      <protection locked="0"/>
    </xf>
    <xf numFmtId="0" fontId="0" fillId="7" borderId="41" xfId="0" applyFill="1" applyBorder="1" applyAlignment="1">
      <alignment horizontal="center"/>
    </xf>
    <xf numFmtId="0" fontId="0" fillId="7" borderId="42"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42" fontId="0" fillId="6" borderId="3" xfId="0" applyNumberFormat="1" applyFill="1" applyBorder="1" applyProtection="1">
      <protection locked="0"/>
    </xf>
    <xf numFmtId="0" fontId="0" fillId="6" borderId="5" xfId="0" applyFill="1" applyBorder="1" applyProtection="1">
      <protection locked="0"/>
    </xf>
    <xf numFmtId="42" fontId="0" fillId="7" borderId="8" xfId="0" applyNumberFormat="1" applyFill="1" applyBorder="1"/>
    <xf numFmtId="0" fontId="0" fillId="7" borderId="9" xfId="0" applyFill="1" applyBorder="1"/>
    <xf numFmtId="0" fontId="0" fillId="7" borderId="0" xfId="0" applyFill="1" applyProtection="1">
      <protection locked="0"/>
    </xf>
    <xf numFmtId="49" fontId="0" fillId="6" borderId="21" xfId="0" applyNumberFormat="1" applyFill="1" applyBorder="1" applyAlignment="1" applyProtection="1">
      <alignment horizontal="center"/>
      <protection locked="0"/>
    </xf>
    <xf numFmtId="43" fontId="2" fillId="7" borderId="40" xfId="0" applyNumberFormat="1" applyFont="1" applyFill="1" applyBorder="1" applyAlignment="1">
      <alignment horizontal="left"/>
    </xf>
    <xf numFmtId="0" fontId="2" fillId="7" borderId="40" xfId="0" applyFont="1" applyFill="1" applyBorder="1" applyAlignment="1">
      <alignment horizontal="left"/>
    </xf>
    <xf numFmtId="0" fontId="28" fillId="7" borderId="0" xfId="0" applyFont="1" applyFill="1" applyAlignment="1" applyProtection="1">
      <alignment horizontal="center"/>
      <protection hidden="1"/>
    </xf>
    <xf numFmtId="0" fontId="29" fillId="7" borderId="0" xfId="0" applyFont="1" applyFill="1" applyAlignment="1" applyProtection="1">
      <alignment horizontal="center"/>
      <protection hidden="1"/>
    </xf>
    <xf numFmtId="0" fontId="2" fillId="7" borderId="0" xfId="0" applyFont="1" applyFill="1" applyAlignment="1">
      <alignment horizontal="left"/>
    </xf>
    <xf numFmtId="0" fontId="26" fillId="0" borderId="0" xfId="0" applyFont="1" applyAlignment="1">
      <alignment horizontal="center"/>
    </xf>
    <xf numFmtId="0" fontId="0" fillId="0" borderId="0" xfId="0" applyAlignment="1">
      <alignment horizontal="center"/>
    </xf>
    <xf numFmtId="0" fontId="0" fillId="0" borderId="36" xfId="0" applyBorder="1" applyAlignment="1">
      <alignment horizontal="center"/>
    </xf>
    <xf numFmtId="49" fontId="1" fillId="0" borderId="40" xfId="1" applyNumberFormat="1" applyFill="1" applyBorder="1" applyAlignment="1" applyProtection="1">
      <alignment horizontal="center"/>
      <protection locked="0"/>
    </xf>
    <xf numFmtId="0" fontId="2" fillId="0" borderId="38" xfId="0" applyFont="1" applyBorder="1" applyAlignment="1">
      <alignment horizontal="left"/>
    </xf>
    <xf numFmtId="0" fontId="0" fillId="0" borderId="40" xfId="0" applyBorder="1" applyAlignment="1">
      <alignment horizontal="center"/>
    </xf>
    <xf numFmtId="43" fontId="2" fillId="0" borderId="40" xfId="0" applyNumberFormat="1" applyFont="1" applyBorder="1" applyAlignment="1">
      <alignment horizontal="left"/>
    </xf>
    <xf numFmtId="0" fontId="2" fillId="0" borderId="40" xfId="0" applyFont="1" applyBorder="1" applyAlignment="1">
      <alignment horizontal="left"/>
    </xf>
    <xf numFmtId="0" fontId="30" fillId="0" borderId="36" xfId="0" applyFont="1" applyBorder="1" applyAlignment="1" applyProtection="1">
      <alignment horizontal="left"/>
      <protection locked="0"/>
    </xf>
    <xf numFmtId="0" fontId="86" fillId="0" borderId="36" xfId="0" applyFont="1" applyBorder="1" applyAlignment="1" applyProtection="1">
      <alignment horizontal="left"/>
      <protection locked="0"/>
    </xf>
    <xf numFmtId="0" fontId="0" fillId="0" borderId="0" xfId="0" applyAlignment="1">
      <alignment horizontal="left" vertical="top" wrapText="1"/>
    </xf>
    <xf numFmtId="0" fontId="0" fillId="0" borderId="41" xfId="0" applyBorder="1" applyAlignment="1">
      <alignment horizontal="center"/>
    </xf>
    <xf numFmtId="0" fontId="0" fillId="0" borderId="4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42" fontId="0" fillId="0" borderId="8" xfId="0" applyNumberFormat="1" applyBorder="1"/>
    <xf numFmtId="0" fontId="0" fillId="0" borderId="9" xfId="0" applyBorder="1"/>
    <xf numFmtId="0" fontId="28" fillId="0" borderId="0" xfId="0" applyFont="1" applyAlignment="1">
      <alignment horizontal="center"/>
    </xf>
    <xf numFmtId="41" fontId="32" fillId="0" borderId="36" xfId="0" applyNumberFormat="1" applyFont="1" applyBorder="1" applyAlignment="1">
      <alignment horizontal="left"/>
    </xf>
    <xf numFmtId="43" fontId="26" fillId="0" borderId="0" xfId="0" applyNumberFormat="1" applyFont="1" applyAlignment="1">
      <alignment horizontal="left"/>
    </xf>
    <xf numFmtId="0" fontId="31" fillId="0" borderId="0" xfId="0" applyFont="1" applyAlignment="1">
      <alignment horizontal="left"/>
    </xf>
    <xf numFmtId="0" fontId="69" fillId="0" borderId="1" xfId="0" applyFont="1" applyBorder="1" applyAlignment="1">
      <alignment horizontal="center" vertical="center"/>
    </xf>
    <xf numFmtId="0" fontId="70" fillId="0" borderId="1" xfId="0" applyFont="1" applyBorder="1" applyAlignment="1">
      <alignment horizontal="center" vertical="center"/>
    </xf>
  </cellXfs>
  <cellStyles count="22">
    <cellStyle name="20% - Accent1" xfId="1" builtinId="30"/>
    <cellStyle name="Bottom Border" xfId="9" xr:uid="{9B0BFFD4-4FB9-42C4-83D2-7E69A76803C3}"/>
    <cellStyle name="Centered table headers" xfId="6" xr:uid="{B33B325A-7337-4DF5-A095-DA5CC4EA526F}"/>
    <cellStyle name="Date" xfId="7" xr:uid="{0CDB2158-1CA1-4D61-95F7-78A613A3AD7C}"/>
    <cellStyle name="Date 2" xfId="21" xr:uid="{6A5EEA2D-ABC9-499A-8A33-32425A0F5F7B}"/>
    <cellStyle name="Due Date" xfId="8" xr:uid="{6843A434-C4EB-4124-B10A-D298995BF10A}"/>
    <cellStyle name="Heading 1 2" xfId="16" xr:uid="{2EA15FA5-35D9-42D3-BB11-5C3CB53BBD8E}"/>
    <cellStyle name="Heading 2 2" xfId="17" xr:uid="{20FA3E9E-D0C1-4815-AE88-FA43AEC33952}"/>
    <cellStyle name="Heading 3 2" xfId="14" xr:uid="{D677B1DD-EE59-480D-A33A-9FA4E0DE86EE}"/>
    <cellStyle name="Hyperlink" xfId="4" builtinId="8"/>
    <cellStyle name="Hyperlink 2" xfId="18" xr:uid="{6A2086E5-2D0A-4446-96C6-3F018B115F49}"/>
    <cellStyle name="Name" xfId="19" xr:uid="{2FA1BBAE-8711-4668-B0BE-34F84E2B229B}"/>
    <cellStyle name="Normal" xfId="0" builtinId="0"/>
    <cellStyle name="Normal_RCO" xfId="2" xr:uid="{D368973F-4AFE-404D-B596-B0FC23602219}"/>
    <cellStyle name="Normal_Subcontract" xfId="3" xr:uid="{96440A02-B894-4D63-AB0D-3E8102F330B7}"/>
    <cellStyle name="Phone" xfId="5" xr:uid="{48ED2A1F-E287-45CF-B7D0-FD0B1E95A037}"/>
    <cellStyle name="Project Start" xfId="15" xr:uid="{621E7A83-93D4-4890-8FAC-E2543756ACAC}"/>
    <cellStyle name="Sign Here" xfId="10" xr:uid="{14091349-54F6-4D78-9DE1-78BCBB10CE32}"/>
    <cellStyle name="Signature" xfId="11" xr:uid="{79447983-EAF6-4B3A-8203-A17830F2B6E9}"/>
    <cellStyle name="Task" xfId="20" xr:uid="{6B2A0AD7-66D8-478A-883C-F01E2E8ABF00}"/>
    <cellStyle name="Title 2" xfId="13" xr:uid="{E9E27930-FA13-4387-8BEF-9E84226C2EF7}"/>
    <cellStyle name="zHiddenText" xfId="12" xr:uid="{B52A81A0-B71D-4B4B-A6F9-46973D9127D0}"/>
  </cellStyles>
  <dxfs count="56">
    <dxf>
      <numFmt numFmtId="19" formatCode="m/d/yyyy"/>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35" formatCode="_(* #,##0.00_);_(* \(#,##0.00\);_(* &quot;-&quot;??_);_(@_)"/>
      <protection locked="0" hidden="0"/>
    </dxf>
    <dxf>
      <font>
        <b/>
        <i val="0"/>
        <strike val="0"/>
        <condense val="0"/>
        <extend val="0"/>
        <outline val="0"/>
        <shadow val="0"/>
        <u val="none"/>
        <vertAlign val="baseline"/>
        <sz val="12"/>
        <color indexed="8"/>
        <name val="Arial"/>
        <family val="2"/>
        <scheme val="none"/>
      </font>
      <numFmt numFmtId="35" formatCode="_(* #,##0.00_);_(* \(#,##0.00\);_(* &quot;-&quot;??_);_(@_)"/>
      <alignment horizontal="right" vertical="bottom" textRotation="0" wrapText="0" indent="0" justifyLastLine="0" shrinkToFit="0" readingOrder="0"/>
      <border diagonalUp="0" diagonalDown="0">
        <start style="medium">
          <color indexed="64"/>
        </start>
        <end style="medium">
          <color indexed="64"/>
        </end>
        <top/>
        <bottom/>
      </border>
      <protection locked="0" hidden="0"/>
    </dxf>
    <dxf>
      <numFmt numFmtId="19" formatCode="m/d/yyyy"/>
      <fill>
        <patternFill patternType="none">
          <fgColor indexed="64"/>
          <bgColor indexed="65"/>
        </patternFill>
      </fill>
      <protection locked="0" hidden="0"/>
    </dxf>
    <dxf>
      <numFmt numFmtId="19" formatCode="m/d/yyyy"/>
      <fill>
        <patternFill patternType="none">
          <fgColor indexed="64"/>
          <bgColor indexed="65"/>
        </patternFill>
      </fill>
      <protection locked="0" hidden="0"/>
    </dxf>
    <dxf>
      <numFmt numFmtId="19" formatCode="m/d/yyyy"/>
      <fill>
        <patternFill patternType="none">
          <fgColor indexed="64"/>
          <bgColor indexed="65"/>
        </patternFill>
      </fill>
      <protection locked="0" hidden="0"/>
    </dxf>
    <dxf>
      <numFmt numFmtId="169" formatCode="&quot;$&quot;#,##0.00"/>
      <fill>
        <patternFill patternType="none">
          <fgColor indexed="64"/>
          <bgColor indexed="65"/>
        </patternFill>
      </fill>
      <protection locked="0" hidden="0"/>
    </dxf>
    <dxf>
      <font>
        <b/>
        <sz val="12"/>
        <color auto="1"/>
        <name val="Arial Narrow"/>
        <family val="2"/>
        <scheme val="none"/>
      </font>
      <numFmt numFmtId="19" formatCode="m/d/yyyy"/>
      <fill>
        <patternFill patternType="none">
          <fgColor indexed="64"/>
          <bgColor indexed="65"/>
        </patternFill>
      </fill>
      <alignment horizontal="center" vertical="bottom" textRotation="0" wrapText="0" indent="0" justifyLastLine="0" shrinkToFit="0" readingOrder="0"/>
      <protection locked="0" hidden="0"/>
    </dxf>
    <dxf>
      <numFmt numFmtId="0" formatCode="General"/>
      <fill>
        <patternFill patternType="none">
          <fgColor indexed="64"/>
          <bgColor indexed="65"/>
        </patternFill>
      </fill>
      <protection locked="0" hidden="0"/>
    </dxf>
    <dxf>
      <font>
        <b/>
        <sz val="12"/>
        <color auto="1"/>
        <name val="Arial Narrow"/>
        <family val="2"/>
        <scheme val="none"/>
      </font>
      <numFmt numFmtId="0" formatCode="General"/>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protection locked="0" hidden="0"/>
    </dxf>
    <dxf>
      <border>
        <bottom style="medium">
          <color indexed="64"/>
        </bottom>
      </border>
    </dxf>
    <dxf>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55"/>
      <tableStyleElement type="headerRow" dxfId="54"/>
      <tableStyleElement type="totalRow" dxfId="53"/>
      <tableStyleElement type="firstColumn" dxfId="52"/>
      <tableStyleElement type="lastColumn" dxfId="51"/>
      <tableStyleElement type="lastHeaderCell" dxfId="50"/>
      <tableStyleElement type="lastTotalCell" dxfId="49"/>
    </tableStyle>
    <tableStyle name="Construction proposal 2" pivot="0" count="7" xr9:uid="{DDB0B6A0-3D23-4E0A-90D7-EA3C18E7DFF0}">
      <tableStyleElement type="wholeTable" dxfId="48"/>
      <tableStyleElement type="headerRow" dxfId="47"/>
      <tableStyleElement type="totalRow" dxfId="46"/>
      <tableStyleElement type="firstColumn" dxfId="45"/>
      <tableStyleElement type="lastColumn" dxfId="44"/>
      <tableStyleElement type="lastHeaderCell" dxfId="43"/>
      <tableStyleElement type="lastTotalCell" dxfId="42"/>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sharedStrings" Target="sharedStrings.xml"/><Relationship Id="rId3" Type="http://purl.oclc.org/ooxml/officeDocument/relationships/worksheet" Target="worksheets/sheet3.xml"/><Relationship Id="rId21" Type="http://purl.oclc.org/ooxml/officeDocument/relationships/customXml" Target="../customXml/item2.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styles" Target="styles.xml"/><Relationship Id="rId2" Type="http://purl.oclc.org/ooxml/officeDocument/relationships/worksheet" Target="worksheets/sheet2.xml"/><Relationship Id="rId16" Type="http://purl.oclc.org/ooxml/officeDocument/relationships/connections" Target="connections.xml"/><Relationship Id="rId20" Type="http://purl.oclc.org/ooxml/officeDocument/relationships/customXml" Target="../customXml/item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theme" Target="theme/theme1.xml"/><Relationship Id="rId23" Type="http://purl.oclc.org/ooxml/officeDocument/relationships/customXml" Target="../customXml/item4.xml"/><Relationship Id="rId10" Type="http://purl.oclc.org/ooxml/officeDocument/relationships/worksheet" Target="worksheets/sheet10.xml"/><Relationship Id="rId19" Type="http://purl.oclc.org/ooxml/officeDocument/relationships/calcChain" Target="calcChain.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externalLink" Target="externalLinks/externalLink1.xml"/><Relationship Id="rId22" Type="http://purl.oclc.org/ooxml/officeDocument/relationships/customXml" Target="../customXml/item3.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3.xml.rels><?xml version="1.0" encoding="UTF-8" standalone="yes"?>
<Relationships xmlns="http://schemas.openxmlformats.org/package/2006/relationships"><Relationship Id="rId8" Type="http://purl.oclc.org/ooxml/officeDocument/relationships/image" Target="../media/image3.png"/><Relationship Id="rId13" Type="http://purl.oclc.org/ooxml/officeDocument/relationships/image" Target="../media/image9.png"/><Relationship Id="rId18" Type="http://purl.oclc.org/ooxml/officeDocument/relationships/hyperlink" Target="https://www.reddit.com/r/ProjectProdigy/" TargetMode="External"/><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PO!D4"/><Relationship Id="rId7" Type="http://purl.oclc.org/ooxml/officeDocument/relationships/hyperlink" Target="https://dnorthway.github.io/Support.html" TargetMode="External"/><Relationship Id="rId12" Type="http://purl.oclc.org/ooxml/officeDocument/relationships/hyperlink" Target="https://www.youtube.com/user/dannorthway" TargetMode="External"/><Relationship Id="rId17" Type="http://purl.oclc.org/ooxml/officeDocument/relationships/image" Target="../media/image12.svg"/><Relationship Id="rId25" Type="http://purl.oclc.org/ooxml/officeDocument/relationships/image" Target="../media/image17.png"/><Relationship Id="rId2" Type="http://purl.oclc.org/ooxml/officeDocument/relationships/image" Target="../media/image5.png"/><Relationship Id="rId16" Type="http://purl.oclc.org/ooxml/officeDocument/relationships/image" Target="../media/image11.png"/><Relationship Id="rId20" Type="http://purl.oclc.org/ooxml/officeDocument/relationships/image" Target="../media/image14.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2.svg"/><Relationship Id="rId24" Type="http://purl.oclc.org/ooxml/officeDocument/relationships/hyperlink" Target="#SCCO!H5"/><Relationship Id="rId5" Type="http://purl.oclc.org/ooxml/officeDocument/relationships/image" Target="../media/image7.png"/><Relationship Id="rId15" Type="http://purl.oclc.org/ooxml/officeDocument/relationships/hyperlink" Target="https://github.com/dnorthway/dnorthway.github.io/raw/main/manifest.xml" TargetMode="External"/><Relationship Id="rId23" Type="http://purl.oclc.org/ooxml/officeDocument/relationships/image" Target="../media/image16.svg"/><Relationship Id="rId28" Type="http://purl.oclc.org/ooxml/officeDocument/relationships/image" Target="../media/image19.png"/><Relationship Id="rId10" Type="http://purl.oclc.org/ooxml/officeDocument/relationships/image" Target="../media/image1.png"/><Relationship Id="rId19" Type="http://purl.oclc.org/ooxml/officeDocument/relationships/image" Target="../media/image13.png"/><Relationship Id="rId4" Type="http://purl.oclc.org/ooxml/officeDocument/relationships/hyperlink" Target="#ProjectInfo!J10"/><Relationship Id="rId9" Type="http://purl.oclc.org/ooxml/officeDocument/relationships/image" Target="../media/image4.svg"/><Relationship Id="rId14" Type="http://purl.oclc.org/ooxml/officeDocument/relationships/image" Target="../media/image10.svg"/><Relationship Id="rId22" Type="http://purl.oclc.org/ooxml/officeDocument/relationships/image" Target="../media/image15.png"/><Relationship Id="rId27" Type="http://purl.oclc.org/ooxml/officeDocument/relationships/hyperlink" Target="#Codes!A2"/></Relationships>
</file>

<file path=xl/drawings/_rels/drawing4.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2.svg"/><Relationship Id="rId5" Type="http://purl.oclc.org/ooxml/officeDocument/relationships/image" Target="../media/image21.png"/><Relationship Id="rId4" Type="http://purl.oclc.org/ooxml/officeDocument/relationships/hyperlink" Target="#POView!D4"/></Relationships>
</file>

<file path=xl/drawings/_rels/drawing5.xml.rels><?xml version="1.0" encoding="UTF-8" standalone="yes"?>
<Relationships xmlns="http://schemas.openxmlformats.org/package/2006/relationships"><Relationship Id="rId8" Type="http://purl.oclc.org/ooxml/officeDocument/relationships/image" Target="../media/image27.png"/><Relationship Id="rId3" Type="http://purl.oclc.org/ooxml/officeDocument/relationships/image" Target="../media/image24.svg"/><Relationship Id="rId7" Type="http://purl.oclc.org/ooxml/officeDocument/relationships/hyperlink" Target="#PO!D4"/><Relationship Id="rId12" Type="http://purl.oclc.org/ooxml/officeDocument/relationships/image" Target="../media/image2.svg"/><Relationship Id="rId2" Type="http://purl.oclc.org/ooxml/officeDocument/relationships/image" Target="../media/image23.png"/><Relationship Id="rId1" Type="http://purl.oclc.org/ooxml/officeDocument/relationships/hyperlink" Target="#POLog!A10"/><Relationship Id="rId6" Type="http://purl.oclc.org/ooxml/officeDocument/relationships/image" Target="../media/image26.svg"/><Relationship Id="rId11" Type="http://purl.oclc.org/ooxml/officeDocument/relationships/image" Target="../media/image1.png"/><Relationship Id="rId5" Type="http://purl.oclc.org/ooxml/officeDocument/relationships/image" Target="../media/image25.png"/><Relationship Id="rId10" Type="http://purl.oclc.org/ooxml/officeDocument/relationships/hyperlink" Target="#Dashboard!A1"/><Relationship Id="rId4" Type="http://purl.oclc.org/ooxml/officeDocument/relationships/hyperlink" Target="#POData!D2"/><Relationship Id="rId9" Type="http://purl.oclc.org/ooxml/officeDocument/relationships/image" Target="../media/image28.svg"/></Relationships>
</file>

<file path=xl/drawings/_rels/drawing6.xml.rels><?xml version="1.0" encoding="UTF-8" standalone="yes"?>
<Relationships xmlns="http://schemas.openxmlformats.org/package/2006/relationships"><Relationship Id="rId3" Type="http://purl.oclc.org/ooxml/officeDocument/relationships/image" Target="../media/image28.svg"/><Relationship Id="rId2" Type="http://purl.oclc.org/ooxml/officeDocument/relationships/image" Target="../media/image27.png"/><Relationship Id="rId1" Type="http://purl.oclc.org/ooxml/officeDocument/relationships/hyperlink" Target="#POView!D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7.xml.rels><?xml version="1.0" encoding="UTF-8" standalone="yes"?>
<Relationships xmlns="http://schemas.openxmlformats.org/package/2006/relationships"><Relationship Id="rId3" Type="http://purl.oclc.org/ooxml/officeDocument/relationships/image" Target="../media/image28.svg"/><Relationship Id="rId2" Type="http://purl.oclc.org/ooxml/officeDocument/relationships/image" Target="../media/image27.png"/><Relationship Id="rId1" Type="http://purl.oclc.org/ooxml/officeDocument/relationships/hyperlink" Target="#POView!D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2.svg"/><Relationship Id="rId5" Type="http://purl.oclc.org/ooxml/officeDocument/relationships/image" Target="../media/image21.png"/><Relationship Id="rId4" Type="http://purl.oclc.org/ooxml/officeDocument/relationships/hyperlink" Target="#SCCOView!C8"/></Relationships>
</file>

<file path=xl/drawings/_rels/drawing9.xml.rels><?xml version="1.0" encoding="UTF-8" standalone="yes"?>
<Relationships xmlns="http://schemas.openxmlformats.org/package/2006/relationships"><Relationship Id="rId8" Type="http://purl.oclc.org/ooxml/officeDocument/relationships/image" Target="../media/image1.png"/><Relationship Id="rId3" Type="http://purl.oclc.org/ooxml/officeDocument/relationships/image" Target="../media/image26.svg"/><Relationship Id="rId7" Type="http://purl.oclc.org/ooxml/officeDocument/relationships/hyperlink" Target="#Dashboard!A1"/><Relationship Id="rId12" Type="http://purl.oclc.org/ooxml/officeDocument/relationships/image" Target="../media/image28.svg"/><Relationship Id="rId2" Type="http://purl.oclc.org/ooxml/officeDocument/relationships/image" Target="../media/image25.png"/><Relationship Id="rId1" Type="http://purl.oclc.org/ooxml/officeDocument/relationships/hyperlink" Target="#SCCOData!D2"/><Relationship Id="rId6" Type="http://purl.oclc.org/ooxml/officeDocument/relationships/image" Target="../media/image24.svg"/><Relationship Id="rId11" Type="http://purl.oclc.org/ooxml/officeDocument/relationships/image" Target="../media/image27.png"/><Relationship Id="rId5" Type="http://purl.oclc.org/ooxml/officeDocument/relationships/image" Target="../media/image23.png"/><Relationship Id="rId10" Type="http://purl.oclc.org/ooxml/officeDocument/relationships/hyperlink" Target="#SCCO!H5"/><Relationship Id="rId4" Type="http://purl.oclc.org/ooxml/officeDocument/relationships/hyperlink" Target="#SCCOLog!A10"/><Relationship Id="rId9" Type="http://purl.oclc.org/ooxml/officeDocument/relationships/image" Target="../media/image2.svg"/></Relationships>
</file>

<file path=xl/drawings/_rels/drawing10.xml.rels><?xml version="1.0" encoding="UTF-8" standalone="yes"?>
<Relationships xmlns="http://schemas.openxmlformats.org/package/2006/relationships"><Relationship Id="rId3" Type="http://purl.oclc.org/ooxml/officeDocument/relationships/image" Target="../media/image28.svg"/><Relationship Id="rId2" Type="http://purl.oclc.org/ooxml/officeDocument/relationships/image" Target="../media/image27.png"/><Relationship Id="rId1" Type="http://purl.oclc.org/ooxml/officeDocument/relationships/hyperlink" Target="#SCCOView!C8"/><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1.xml.rels><?xml version="1.0" encoding="UTF-8" standalone="yes"?>
<Relationships xmlns="http://schemas.openxmlformats.org/package/2006/relationships"><Relationship Id="rId3" Type="http://purl.oclc.org/ooxml/officeDocument/relationships/image" Target="../media/image28.svg"/><Relationship Id="rId2" Type="http://purl.oclc.org/ooxml/officeDocument/relationships/image" Target="../media/image27.png"/><Relationship Id="rId1" Type="http://purl.oclc.org/ooxml/officeDocument/relationships/hyperlink" Target="#SCCOView!H5"/><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12.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xdr:from>
      <xdr:col>1</xdr:col>
      <xdr:colOff>226482</xdr:colOff>
      <xdr:row>3</xdr:row>
      <xdr:rowOff>146405</xdr:rowOff>
    </xdr:from>
    <xdr:to>
      <xdr:col>3</xdr:col>
      <xdr:colOff>137583</xdr:colOff>
      <xdr:row>5</xdr:row>
      <xdr:rowOff>46391</xdr:rowOff>
    </xdr:to>
    <xdr:sp macro="" textlink="">
      <xdr:nvSpPr>
        <xdr:cNvPr id="1025" name="Label 2008">
          <a:extLst>
            <a:ext uri="{63B3BB69-23CF-44E3-9099-C40C66FF867C}">
              <a14:compatExt xmlns:a14="http://schemas.microsoft.com/office/drawing/2010/main" spid="_x0000_s518104"/>
            </a:ext>
            <a:ext uri="{FF2B5EF4-FFF2-40B4-BE49-F238E27FC236}">
              <a16:creationId xmlns:a16="http://schemas.microsoft.com/office/drawing/2014/main" id="{74AB04EB-7E58-4A8F-ADA6-3150736FBD0D}"/>
            </a:ext>
          </a:extLst>
        </xdr:cNvPr>
        <xdr:cNvSpPr/>
      </xdr:nvSpPr>
      <xdr:spPr bwMode="auto">
        <a:xfrm>
          <a:off x="1334204" y="1169461"/>
          <a:ext cx="1477435" cy="266874"/>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txBody>
        <a:bodyPr vertOverflow="clip" wrap="square" lIns="36576" tIns="50292" rIns="0" bIns="0" anchor="t" upright="1"/>
        <a:lstStyle/>
        <a:p>
          <a:pPr algn="l" rtl="0">
            <a:defRPr sz="1000"/>
          </a:pPr>
          <a:r>
            <a:rPr lang="en-US" sz="800" b="0" i="0" u="none" strike="noStrike" baseline="0%">
              <a:solidFill>
                <a:srgbClr val="000000"/>
              </a:solidFill>
              <a:latin typeface="Segoe UI"/>
              <a:cs typeface="Segoe UI"/>
            </a:rPr>
            <a:t>Paste Contacts Here ------&gt;</a:t>
          </a:r>
        </a:p>
      </xdr:txBody>
    </xdr:sp>
    <xdr:clientData/>
  </xdr:twoCellAnchor>
  <xdr:twoCellAnchor editAs="oneCell">
    <xdr:from>
      <xdr:col>0</xdr:col>
      <xdr:colOff>1078265</xdr:colOff>
      <xdr:row>1</xdr:row>
      <xdr:rowOff>23900</xdr:rowOff>
    </xdr:from>
    <xdr:to>
      <xdr:col>1</xdr:col>
      <xdr:colOff>219427</xdr:colOff>
      <xdr:row>2</xdr:row>
      <xdr:rowOff>4673</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78265" y="595400"/>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71437</xdr:colOff>
      <xdr:row>0</xdr:row>
      <xdr:rowOff>562768</xdr:rowOff>
    </xdr:from>
    <xdr:to>
      <xdr:col>0</xdr:col>
      <xdr:colOff>333374</xdr:colOff>
      <xdr:row>2</xdr:row>
      <xdr:rowOff>56355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6F670EB-5DEE-48C5-A962-DBED99FECF07}"/>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71437" y="562768"/>
          <a:ext cx="261937" cy="261937"/>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3175</xdr:colOff>
      <xdr:row>6</xdr:row>
      <xdr:rowOff>138113</xdr:rowOff>
    </xdr:from>
    <xdr:to>
      <xdr:col>0</xdr:col>
      <xdr:colOff>277813</xdr:colOff>
      <xdr:row>8</xdr:row>
      <xdr:rowOff>47626</xdr:rowOff>
    </xdr:to>
    <xdr:pic>
      <xdr:nvPicPr>
        <xdr:cNvPr id="26" name="Graphic 25" descr="Select Owner, A/E and Company. Edit other project information.">
          <a:hlinkClick xmlns:r="http://purl.oclc.org/ooxml/officeDocument/relationships" r:id="rId4" tooltip="Select Owner, A/E and Company. Edit other project information."/>
          <a:extLst>
            <a:ext uri="{FF2B5EF4-FFF2-40B4-BE49-F238E27FC236}">
              <a16:creationId xmlns:a16="http://schemas.microsoft.com/office/drawing/2014/main" id="{C2B4712D-ADB7-425D-8039-184D8361494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3175" y="1566863"/>
          <a:ext cx="274638" cy="274638"/>
        </a:xfrm>
        <a:prstGeom prst="rect">
          <a:avLst/>
        </a:prstGeom>
      </xdr:spPr>
    </xdr:pic>
    <xdr:clientData/>
  </xdr:twoCellAnchor>
  <xdr:twoCellAnchor editAs="oneCell">
    <xdr:from>
      <xdr:col>3</xdr:col>
      <xdr:colOff>501650</xdr:colOff>
      <xdr:row>3</xdr:row>
      <xdr:rowOff>137267</xdr:rowOff>
    </xdr:from>
    <xdr:to>
      <xdr:col>3</xdr:col>
      <xdr:colOff>730352</xdr:colOff>
      <xdr:row>4</xdr:row>
      <xdr:rowOff>191344</xdr:rowOff>
    </xdr:to>
    <xdr:pic>
      <xdr:nvPicPr>
        <xdr:cNvPr id="3" name="Picture 2" descr="User Guide, help and support">
          <a:hlinkClick xmlns:r="http://purl.oclc.org/ooxml/officeDocument/relationships" r:id="rId7"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336800" y="1229467"/>
          <a:ext cx="228702" cy="231877"/>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19088" y="881061"/>
          <a:ext cx="366714" cy="366714"/>
        </a:xfrm>
        <a:prstGeom prst="rect">
          <a:avLst/>
        </a:prstGeom>
      </xdr:spPr>
    </xdr:pic>
    <xdr:clientData/>
  </xdr:twoCellAnchor>
  <xdr:twoCellAnchor editAs="oneCell">
    <xdr:from>
      <xdr:col>5</xdr:col>
      <xdr:colOff>481473</xdr:colOff>
      <xdr:row>3</xdr:row>
      <xdr:rowOff>96048</xdr:rowOff>
    </xdr:from>
    <xdr:to>
      <xdr:col>5</xdr:col>
      <xdr:colOff>740903</xdr:colOff>
      <xdr:row>4</xdr:row>
      <xdr:rowOff>184028</xdr:rowOff>
    </xdr:to>
    <xdr:pic>
      <xdr:nvPicPr>
        <xdr:cNvPr id="2" name="Picture 1" descr="Visit our youtube channel.">
          <a:hlinkClick xmlns:r="http://purl.oclc.org/ooxml/officeDocument/relationships" r:id="rId12"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rcRect/>
        <a:stretch/>
      </xdr:blipFill>
      <xdr:spPr>
        <a:xfrm>
          <a:off x="13403723" y="1000923"/>
          <a:ext cx="259430" cy="259430"/>
        </a:xfrm>
        <a:prstGeom prst="rect">
          <a:avLst/>
        </a:prstGeom>
      </xdr:spPr>
    </xdr:pic>
    <xdr:clientData/>
  </xdr:twoCellAnchor>
  <xdr:twoCellAnchor editAs="oneCell">
    <xdr:from>
      <xdr:col>7</xdr:col>
      <xdr:colOff>211597</xdr:colOff>
      <xdr:row>3</xdr:row>
      <xdr:rowOff>50341</xdr:rowOff>
    </xdr:from>
    <xdr:to>
      <xdr:col>7</xdr:col>
      <xdr:colOff>571499</xdr:colOff>
      <xdr:row>4</xdr:row>
      <xdr:rowOff>238793</xdr:rowOff>
    </xdr:to>
    <xdr:pic>
      <xdr:nvPicPr>
        <xdr:cNvPr id="11" name="Picture 10" descr="Download a installation file absolutely FREE!">
          <a:hlinkClick xmlns:r="http://purl.oclc.org/ooxml/officeDocument/relationships" r:id="rId15"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rcRect/>
        <a:stretch/>
      </xdr:blipFill>
      <xdr:spPr>
        <a:xfrm>
          <a:off x="14570535" y="955216"/>
          <a:ext cx="359902" cy="359902"/>
        </a:xfrm>
        <a:prstGeom prst="rect">
          <a:avLst/>
        </a:prstGeom>
      </xdr:spPr>
    </xdr:pic>
    <xdr:clientData/>
  </xdr:twoCellAnchor>
  <xdr:twoCellAnchor editAs="oneCell">
    <xdr:from>
      <xdr:col>10</xdr:col>
      <xdr:colOff>238125</xdr:colOff>
      <xdr:row>3</xdr:row>
      <xdr:rowOff>39688</xdr:rowOff>
    </xdr:from>
    <xdr:to>
      <xdr:col>10</xdr:col>
      <xdr:colOff>598027</xdr:colOff>
      <xdr:row>4</xdr:row>
      <xdr:rowOff>228140</xdr:rowOff>
    </xdr:to>
    <xdr:pic>
      <xdr:nvPicPr>
        <xdr:cNvPr id="18" name="Picture 17" descr="Please comment at r/ProjectProdigy">
          <a:hlinkClick xmlns:r="http://purl.oclc.org/ooxml/officeDocument/relationships" r:id="rId18"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rcRect/>
        <a:stretch/>
      </xdr:blipFill>
      <xdr:spPr>
        <a:xfrm>
          <a:off x="16478250" y="944563"/>
          <a:ext cx="359902" cy="359902"/>
        </a:xfrm>
        <a:prstGeom prst="rect">
          <a:avLst/>
        </a:prstGeom>
      </xdr:spPr>
    </xdr:pic>
    <xdr:clientData/>
  </xdr:twoCellAnchor>
  <xdr:twoCellAnchor editAs="oneCell">
    <xdr:from>
      <xdr:col>4</xdr:col>
      <xdr:colOff>293687</xdr:colOff>
      <xdr:row>5</xdr:row>
      <xdr:rowOff>79375</xdr:rowOff>
    </xdr:from>
    <xdr:to>
      <xdr:col>4</xdr:col>
      <xdr:colOff>568325</xdr:colOff>
      <xdr:row>6</xdr:row>
      <xdr:rowOff>179388</xdr:rowOff>
    </xdr:to>
    <xdr:pic>
      <xdr:nvPicPr>
        <xdr:cNvPr id="21" name="Graphic 20" descr="Issue P.O.s, View, Print or Edit. Automatically creates PO log.">
          <a:hlinkClick xmlns:r="http://purl.oclc.org/ooxml/officeDocument/relationships" r:id="rId21" tooltip="Issue P.O.s, View, Print or Edit. Automatically creates PO log."/>
          <a:extLst>
            <a:ext uri="{FF2B5EF4-FFF2-40B4-BE49-F238E27FC236}">
              <a16:creationId xmlns:a16="http://schemas.microsoft.com/office/drawing/2014/main" id="{F936B671-F487-453B-8FD2-C340E5F8944D}"/>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rcRect/>
        <a:stretch/>
      </xdr:blipFill>
      <xdr:spPr>
        <a:xfrm>
          <a:off x="12588875" y="1333500"/>
          <a:ext cx="274638" cy="274638"/>
        </a:xfrm>
        <a:prstGeom prst="rect">
          <a:avLst/>
        </a:prstGeom>
      </xdr:spPr>
    </xdr:pic>
    <xdr:clientData/>
  </xdr:twoCellAnchor>
  <xdr:twoCellAnchor editAs="oneCell">
    <xdr:from>
      <xdr:col>7</xdr:col>
      <xdr:colOff>254000</xdr:colOff>
      <xdr:row>5</xdr:row>
      <xdr:rowOff>103187</xdr:rowOff>
    </xdr:from>
    <xdr:to>
      <xdr:col>7</xdr:col>
      <xdr:colOff>528638</xdr:colOff>
      <xdr:row>7</xdr:row>
      <xdr:rowOff>12700</xdr:rowOff>
    </xdr:to>
    <xdr:pic>
      <xdr:nvPicPr>
        <xdr:cNvPr id="22" name="Graphic 21" descr="Issue SCCOs, View, Print or Edit. Automatically creates SCCO log.">
          <a:hlinkClick xmlns:r="http://purl.oclc.org/ooxml/officeDocument/relationships" r:id="rId24" tooltip="Issue SCCOs, View, Print or Edit. Automatically creates SCCO log."/>
          <a:extLst>
            <a:ext uri="{FF2B5EF4-FFF2-40B4-BE49-F238E27FC236}">
              <a16:creationId xmlns:a16="http://schemas.microsoft.com/office/drawing/2014/main" id="{9428B164-1467-4D36-AAD2-22F8BEF51AD4}"/>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4612938" y="1357312"/>
          <a:ext cx="274638" cy="274638"/>
        </a:xfrm>
        <a:prstGeom prst="rect">
          <a:avLst/>
        </a:prstGeom>
      </xdr:spPr>
    </xdr:pic>
    <xdr:clientData/>
  </xdr:twoCellAnchor>
  <xdr:twoCellAnchor editAs="oneCell">
    <xdr:from>
      <xdr:col>0</xdr:col>
      <xdr:colOff>0</xdr:colOff>
      <xdr:row>8</xdr:row>
      <xdr:rowOff>139700</xdr:rowOff>
    </xdr:from>
    <xdr:to>
      <xdr:col>0</xdr:col>
      <xdr:colOff>280988</xdr:colOff>
      <xdr:row>10</xdr:row>
      <xdr:rowOff>55563</xdr:rowOff>
    </xdr:to>
    <xdr:pic>
      <xdr:nvPicPr>
        <xdr:cNvPr id="12" name="Graphic 11" descr="Enter or paste your project specific cost codes.">
          <a:hlinkClick xmlns:r="http://purl.oclc.org/ooxml/officeDocument/relationships" r:id="rId27" tooltip="Enter or paste your project specific cost codes."/>
          <a:extLst>
            <a:ext uri="{FF2B5EF4-FFF2-40B4-BE49-F238E27FC236}">
              <a16:creationId xmlns:a16="http://schemas.microsoft.com/office/drawing/2014/main" id="{6D42BE2E-2C9B-43F1-B5CD-691AFFC35361}"/>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0" y="2311400"/>
          <a:ext cx="280988" cy="284163"/>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11</xdr:col>
      <xdr:colOff>375886</xdr:colOff>
      <xdr:row>0</xdr:row>
      <xdr:rowOff>91107</xdr:rowOff>
    </xdr:from>
    <xdr:to>
      <xdr:col>11</xdr:col>
      <xdr:colOff>554037</xdr:colOff>
      <xdr:row>0</xdr:row>
      <xdr:rowOff>269258</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CC127D51-5ED1-4029-94E3-5AECB5F3AF7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519886" y="91107"/>
          <a:ext cx="178151" cy="178151"/>
        </a:xfrm>
        <a:prstGeom prst="rect">
          <a:avLst/>
        </a:prstGeom>
      </xdr:spPr>
    </xdr:pic>
    <xdr:clientData/>
  </xdr:twoCellAnchor>
  <xdr:twoCellAnchor editAs="oneCell">
    <xdr:from>
      <xdr:col>11</xdr:col>
      <xdr:colOff>368299</xdr:colOff>
      <xdr:row>0</xdr:row>
      <xdr:rowOff>307975</xdr:rowOff>
    </xdr:from>
    <xdr:to>
      <xdr:col>12</xdr:col>
      <xdr:colOff>1587</xdr:colOff>
      <xdr:row>2</xdr:row>
      <xdr:rowOff>36513</xdr:rowOff>
    </xdr:to>
    <xdr:pic>
      <xdr:nvPicPr>
        <xdr:cNvPr id="3" name="Graphic 2" descr="View / Print Purchase Orders.">
          <a:hlinkClick xmlns:r="http://purl.oclc.org/ooxml/officeDocument/relationships" r:id="rId4" tooltip="View / Print Purchase Orders."/>
          <a:extLst>
            <a:ext uri="{FF2B5EF4-FFF2-40B4-BE49-F238E27FC236}">
              <a16:creationId xmlns:a16="http://schemas.microsoft.com/office/drawing/2014/main" id="{43EA1799-090B-4F27-9A06-7FE1CFEFDA04}"/>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512299" y="307975"/>
          <a:ext cx="242888" cy="242888"/>
        </a:xfrm>
        <a:prstGeom prst="rect">
          <a:avLst/>
        </a:prstGeom>
      </xdr:spPr>
    </xdr:pic>
    <xdr:clientData/>
  </xdr:twoCellAnchor>
</xdr:wsDr>
</file>

<file path=xl/drawings/drawing5.xml><?xml version="1.0" encoding="utf-8"?>
<xdr:wsDr xmlns:xdr="http://purl.oclc.org/ooxml/drawingml/spreadsheetDrawing" xmlns:a="http://purl.oclc.org/ooxml/drawingml/main">
  <xdr:twoCellAnchor editAs="oneCell">
    <xdr:from>
      <xdr:col>11</xdr:col>
      <xdr:colOff>388937</xdr:colOff>
      <xdr:row>0</xdr:row>
      <xdr:rowOff>304801</xdr:rowOff>
    </xdr:from>
    <xdr:to>
      <xdr:col>12</xdr:col>
      <xdr:colOff>22225</xdr:colOff>
      <xdr:row>2</xdr:row>
      <xdr:rowOff>33339</xdr:rowOff>
    </xdr:to>
    <xdr:pic>
      <xdr:nvPicPr>
        <xdr:cNvPr id="2" name="Graphic 1" descr="View / Sort / Print Purchase Order Log.">
          <a:hlinkClick xmlns:r="http://purl.oclc.org/ooxml/officeDocument/relationships" r:id="rId1" tooltip="View / Sort / Print Purchase Order Log."/>
          <a:extLst>
            <a:ext uri="{FF2B5EF4-FFF2-40B4-BE49-F238E27FC236}">
              <a16:creationId xmlns:a16="http://schemas.microsoft.com/office/drawing/2014/main" id="{A44ACF6E-D297-47CF-9848-37C271C3371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532937" y="304801"/>
          <a:ext cx="242888" cy="242888"/>
        </a:xfrm>
        <a:prstGeom prst="rect">
          <a:avLst/>
        </a:prstGeom>
      </xdr:spPr>
    </xdr:pic>
    <xdr:clientData/>
  </xdr:twoCellAnchor>
  <xdr:twoCellAnchor editAs="oneCell">
    <xdr:from>
      <xdr:col>11</xdr:col>
      <xdr:colOff>395287</xdr:colOff>
      <xdr:row>2</xdr:row>
      <xdr:rowOff>30956</xdr:rowOff>
    </xdr:from>
    <xdr:to>
      <xdr:col>12</xdr:col>
      <xdr:colOff>28575</xdr:colOff>
      <xdr:row>3</xdr:row>
      <xdr:rowOff>89694</xdr:rowOff>
    </xdr:to>
    <xdr:pic>
      <xdr:nvPicPr>
        <xdr:cNvPr id="3" name="Graphic 2" descr="Edit Purchase Order Data. Warning: Data can be deleted!">
          <a:hlinkClick xmlns:r="http://purl.oclc.org/ooxml/officeDocument/relationships" r:id="rId4" tooltip="Edit Purchase Order Data. Warning: Data can be deleted!"/>
          <a:extLst>
            <a:ext uri="{FF2B5EF4-FFF2-40B4-BE49-F238E27FC236}">
              <a16:creationId xmlns:a16="http://schemas.microsoft.com/office/drawing/2014/main" id="{B27AB142-293B-4286-848A-85BB7077241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539287" y="545306"/>
          <a:ext cx="242888" cy="242888"/>
        </a:xfrm>
        <a:prstGeom prst="rect">
          <a:avLst/>
        </a:prstGeom>
      </xdr:spPr>
    </xdr:pic>
    <xdr:clientData/>
  </xdr:twoCellAnchor>
  <xdr:twoCellAnchor editAs="oneCell">
    <xdr:from>
      <xdr:col>11</xdr:col>
      <xdr:colOff>411162</xdr:colOff>
      <xdr:row>0</xdr:row>
      <xdr:rowOff>45244</xdr:rowOff>
    </xdr:from>
    <xdr:to>
      <xdr:col>12</xdr:col>
      <xdr:colOff>25399</xdr:colOff>
      <xdr:row>0</xdr:row>
      <xdr:rowOff>269081</xdr:rowOff>
    </xdr:to>
    <xdr:pic>
      <xdr:nvPicPr>
        <xdr:cNvPr id="4" name="Graphic 3" descr="Back to Create a new Purchase Order.">
          <a:hlinkClick xmlns:r="http://purl.oclc.org/ooxml/officeDocument/relationships" r:id="rId7" tooltip="Create a new Purchase Order."/>
          <a:extLst>
            <a:ext uri="{FF2B5EF4-FFF2-40B4-BE49-F238E27FC236}">
              <a16:creationId xmlns:a16="http://schemas.microsoft.com/office/drawing/2014/main" id="{D85741FA-9EE4-42C8-8DDC-45DC2F63E6E2}"/>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9555162" y="45244"/>
          <a:ext cx="223837" cy="223837"/>
        </a:xfrm>
        <a:prstGeom prst="rect">
          <a:avLst/>
        </a:prstGeom>
      </xdr:spPr>
    </xdr:pic>
    <xdr:clientData/>
  </xdr:twoCellAnchor>
  <xdr:twoCellAnchor editAs="oneCell">
    <xdr:from>
      <xdr:col>11</xdr:col>
      <xdr:colOff>411163</xdr:colOff>
      <xdr:row>3</xdr:row>
      <xdr:rowOff>33338</xdr:rowOff>
    </xdr:from>
    <xdr:to>
      <xdr:col>12</xdr:col>
      <xdr:colOff>25400</xdr:colOff>
      <xdr:row>4</xdr:row>
      <xdr:rowOff>3175</xdr:rowOff>
    </xdr:to>
    <xdr:pic>
      <xdr:nvPicPr>
        <xdr:cNvPr id="5" name="Graphic 4" descr="Dashboard">
          <a:hlinkClick xmlns:r="http://purl.oclc.org/ooxml/officeDocument/relationships" r:id="rId10" tooltip="Dashboard"/>
          <a:extLst>
            <a:ext uri="{FF2B5EF4-FFF2-40B4-BE49-F238E27FC236}">
              <a16:creationId xmlns:a16="http://schemas.microsoft.com/office/drawing/2014/main" id="{91B776D2-075C-44AC-AB4B-5931D512169A}"/>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9555163" y="731838"/>
          <a:ext cx="223837" cy="223837"/>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0</xdr:col>
      <xdr:colOff>960438</xdr:colOff>
      <xdr:row>0</xdr:row>
      <xdr:rowOff>12700</xdr:rowOff>
    </xdr:from>
    <xdr:ext cx="242887" cy="242887"/>
    <xdr:pic>
      <xdr:nvPicPr>
        <xdr:cNvPr id="4" name="Graphic 3" descr="Back to View / Print Purchase Order.">
          <a:hlinkClick xmlns:r="http://purl.oclc.org/ooxml/officeDocument/relationships" r:id="rId1" tooltip="View / Print Purchase Order."/>
          <a:extLst>
            <a:ext uri="{FF2B5EF4-FFF2-40B4-BE49-F238E27FC236}">
              <a16:creationId xmlns:a16="http://schemas.microsoft.com/office/drawing/2014/main" id="{BD3D4C95-FBEB-4B15-9886-CB6A82E2A8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60438" y="12700"/>
          <a:ext cx="242887" cy="242887"/>
        </a:xfrm>
        <a:prstGeom prst="rect">
          <a:avLst/>
        </a:prstGeom>
      </xdr:spPr>
    </xdr:pic>
    <xdr:clientData fPrintsWithSheet="0"/>
  </xdr:oneCellAnchor>
  <xdr:oneCellAnchor>
    <xdr:from>
      <xdr:col>0</xdr:col>
      <xdr:colOff>420688</xdr:colOff>
      <xdr:row>0</xdr:row>
      <xdr:rowOff>0</xdr:rowOff>
    </xdr:from>
    <xdr:ext cx="261937" cy="261937"/>
    <xdr:pic>
      <xdr:nvPicPr>
        <xdr:cNvPr id="5" name="Graphic 4" descr="Dashboard">
          <a:hlinkClick xmlns:r="http://purl.oclc.org/ooxml/officeDocument/relationships" r:id="rId4" tooltip="Dashboard"/>
          <a:extLst>
            <a:ext uri="{FF2B5EF4-FFF2-40B4-BE49-F238E27FC236}">
              <a16:creationId xmlns:a16="http://schemas.microsoft.com/office/drawing/2014/main" id="{161A5DD2-9ED3-46BE-80EA-2FC74B97C9B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420688" y="0"/>
          <a:ext cx="261937" cy="261937"/>
        </a:xfrm>
        <a:prstGeom prst="rect">
          <a:avLst/>
        </a:prstGeom>
      </xdr:spPr>
    </xdr:pic>
    <xdr:clientData fPrintsWithSheet="0"/>
  </xdr:oneCellAnchor>
</xdr:wsDr>
</file>

<file path=xl/drawings/drawing7.xml><?xml version="1.0" encoding="utf-8"?>
<xdr:wsDr xmlns:xdr="http://purl.oclc.org/ooxml/drawingml/spreadsheetDrawing" xmlns:a="http://purl.oclc.org/ooxml/drawingml/main">
  <xdr:oneCellAnchor>
    <xdr:from>
      <xdr:col>8</xdr:col>
      <xdr:colOff>423863</xdr:colOff>
      <xdr:row>0</xdr:row>
      <xdr:rowOff>65088</xdr:rowOff>
    </xdr:from>
    <xdr:ext cx="242887" cy="242887"/>
    <xdr:pic>
      <xdr:nvPicPr>
        <xdr:cNvPr id="4" name="Graphic 3" descr="Back to View / Print Purchase Order.">
          <a:hlinkClick xmlns:r="http://purl.oclc.org/ooxml/officeDocument/relationships" r:id="rId1" tooltip="View / Print Purchase Order."/>
          <a:extLst>
            <a:ext uri="{FF2B5EF4-FFF2-40B4-BE49-F238E27FC236}">
              <a16:creationId xmlns:a16="http://schemas.microsoft.com/office/drawing/2014/main" id="{9B58DDD9-BB69-4707-8152-D30AE1E265A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1256963" y="65088"/>
          <a:ext cx="242887" cy="242887"/>
        </a:xfrm>
        <a:prstGeom prst="rect">
          <a:avLst/>
        </a:prstGeom>
      </xdr:spPr>
    </xdr:pic>
    <xdr:clientData fPrintsWithSheet="0"/>
  </xdr:oneCellAnchor>
  <xdr:oneCellAnchor>
    <xdr:from>
      <xdr:col>8</xdr:col>
      <xdr:colOff>433388</xdr:colOff>
      <xdr:row>0</xdr:row>
      <xdr:rowOff>280987</xdr:rowOff>
    </xdr:from>
    <xdr:ext cx="261937" cy="261937"/>
    <xdr:pic>
      <xdr:nvPicPr>
        <xdr:cNvPr id="6" name="Graphic 5" descr="Dashboard">
          <a:hlinkClick xmlns:r="http://purl.oclc.org/ooxml/officeDocument/relationships" r:id="rId4" tooltip="Dashboard"/>
          <a:extLst>
            <a:ext uri="{FF2B5EF4-FFF2-40B4-BE49-F238E27FC236}">
              <a16:creationId xmlns:a16="http://schemas.microsoft.com/office/drawing/2014/main" id="{5A1A8F45-3539-4F6F-9797-FEF4647C47EF}"/>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1266488" y="280987"/>
          <a:ext cx="261937" cy="261937"/>
        </a:xfrm>
        <a:prstGeom prst="rect">
          <a:avLst/>
        </a:prstGeom>
      </xdr:spPr>
    </xdr:pic>
    <xdr:clientData fPrintsWithSheet="0"/>
  </xdr:oneCellAnchor>
</xdr:wsDr>
</file>

<file path=xl/drawings/drawing8.xml><?xml version="1.0" encoding="utf-8"?>
<xdr:wsDr xmlns:xdr="http://purl.oclc.org/ooxml/drawingml/spreadsheetDrawing" xmlns:a="http://purl.oclc.org/ooxml/drawingml/main">
  <xdr:twoCellAnchor editAs="oneCell">
    <xdr:from>
      <xdr:col>8</xdr:col>
      <xdr:colOff>384175</xdr:colOff>
      <xdr:row>0</xdr:row>
      <xdr:rowOff>223044</xdr:rowOff>
    </xdr:from>
    <xdr:to>
      <xdr:col>9</xdr:col>
      <xdr:colOff>25400</xdr:colOff>
      <xdr:row>2</xdr:row>
      <xdr:rowOff>35719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32EB88DC-9160-4808-865D-8DC789C89727}"/>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689725" y="223044"/>
          <a:ext cx="250825" cy="250825"/>
        </a:xfrm>
        <a:prstGeom prst="rect">
          <a:avLst/>
        </a:prstGeom>
      </xdr:spPr>
    </xdr:pic>
    <xdr:clientData/>
  </xdr:twoCellAnchor>
  <xdr:twoCellAnchor editAs="oneCell">
    <xdr:from>
      <xdr:col>8</xdr:col>
      <xdr:colOff>392113</xdr:colOff>
      <xdr:row>2</xdr:row>
      <xdr:rowOff>164306</xdr:rowOff>
    </xdr:from>
    <xdr:to>
      <xdr:col>9</xdr:col>
      <xdr:colOff>25401</xdr:colOff>
      <xdr:row>4</xdr:row>
      <xdr:rowOff>32544</xdr:rowOff>
    </xdr:to>
    <xdr:pic>
      <xdr:nvPicPr>
        <xdr:cNvPr id="3" name="Graphic 2" descr="View / Print Change Order.">
          <a:hlinkClick xmlns:r="http://purl.oclc.org/ooxml/officeDocument/relationships" r:id="rId4" tooltip="View / Print Change Order."/>
          <a:extLst>
            <a:ext uri="{FF2B5EF4-FFF2-40B4-BE49-F238E27FC236}">
              <a16:creationId xmlns:a16="http://schemas.microsoft.com/office/drawing/2014/main" id="{BF06BDA4-AC21-444B-A069-6CF33D8B0C2F}"/>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697663" y="602456"/>
          <a:ext cx="242888" cy="242888"/>
        </a:xfrm>
        <a:prstGeom prst="rect">
          <a:avLst/>
        </a:prstGeom>
      </xdr:spPr>
    </xdr:pic>
    <xdr:clientData/>
  </xdr:twoCellAnchor>
</xdr:wsDr>
</file>

<file path=xl/drawings/drawing9.xml><?xml version="1.0" encoding="utf-8"?>
<xdr:wsDr xmlns:xdr="http://purl.oclc.org/ooxml/drawingml/spreadsheetDrawing" xmlns:a="http://purl.oclc.org/ooxml/drawingml/main">
  <xdr:twoCellAnchor editAs="oneCell">
    <xdr:from>
      <xdr:col>8</xdr:col>
      <xdr:colOff>457200</xdr:colOff>
      <xdr:row>1</xdr:row>
      <xdr:rowOff>175419</xdr:rowOff>
    </xdr:from>
    <xdr:to>
      <xdr:col>9</xdr:col>
      <xdr:colOff>90488</xdr:colOff>
      <xdr:row>3</xdr:row>
      <xdr:rowOff>43657</xdr:rowOff>
    </xdr:to>
    <xdr:pic>
      <xdr:nvPicPr>
        <xdr:cNvPr id="2" name="Graphic 1" descr="Edit SCCO Data. Warning: Data can be deleted!">
          <a:hlinkClick xmlns:r="http://purl.oclc.org/ooxml/officeDocument/relationships" r:id="rId1" tooltip="Edit SCCO Data. Warning: Data can be deleted!"/>
          <a:extLst>
            <a:ext uri="{FF2B5EF4-FFF2-40B4-BE49-F238E27FC236}">
              <a16:creationId xmlns:a16="http://schemas.microsoft.com/office/drawing/2014/main" id="{527FCC06-75B7-49E5-98D7-1420D25552F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819900" y="404019"/>
          <a:ext cx="242888" cy="242888"/>
        </a:xfrm>
        <a:prstGeom prst="rect">
          <a:avLst/>
        </a:prstGeom>
      </xdr:spPr>
    </xdr:pic>
    <xdr:clientData/>
  </xdr:twoCellAnchor>
  <xdr:twoCellAnchor editAs="oneCell">
    <xdr:from>
      <xdr:col>8</xdr:col>
      <xdr:colOff>452438</xdr:colOff>
      <xdr:row>0</xdr:row>
      <xdr:rowOff>208755</xdr:rowOff>
    </xdr:from>
    <xdr:to>
      <xdr:col>9</xdr:col>
      <xdr:colOff>85726</xdr:colOff>
      <xdr:row>2</xdr:row>
      <xdr:rowOff>38893</xdr:rowOff>
    </xdr:to>
    <xdr:pic>
      <xdr:nvPicPr>
        <xdr:cNvPr id="3" name="Graphic 2" descr="View / Print / Sort Change Order Log.">
          <a:hlinkClick xmlns:r="http://purl.oclc.org/ooxml/officeDocument/relationships" r:id="rId4" tooltip="View / Print / Sort Change Order Log."/>
          <a:extLst>
            <a:ext uri="{FF2B5EF4-FFF2-40B4-BE49-F238E27FC236}">
              <a16:creationId xmlns:a16="http://schemas.microsoft.com/office/drawing/2014/main" id="{BC94F136-FF91-4EA4-B7CC-92D9FF8A244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815138" y="208755"/>
          <a:ext cx="242888" cy="242888"/>
        </a:xfrm>
        <a:prstGeom prst="rect">
          <a:avLst/>
        </a:prstGeom>
      </xdr:spPr>
    </xdr:pic>
    <xdr:clientData/>
  </xdr:twoCellAnchor>
  <xdr:twoCellAnchor editAs="oneCell">
    <xdr:from>
      <xdr:col>8</xdr:col>
      <xdr:colOff>433388</xdr:colOff>
      <xdr:row>3</xdr:row>
      <xdr:rowOff>8731</xdr:rowOff>
    </xdr:from>
    <xdr:to>
      <xdr:col>9</xdr:col>
      <xdr:colOff>47625</xdr:colOff>
      <xdr:row>4</xdr:row>
      <xdr:rowOff>48418</xdr:rowOff>
    </xdr:to>
    <xdr:pic>
      <xdr:nvPicPr>
        <xdr:cNvPr id="4" name="Graphic 3" descr="Dashboard">
          <a:hlinkClick xmlns:r="http://purl.oclc.org/ooxml/officeDocument/relationships" r:id="rId7" tooltip="Dashboard"/>
          <a:extLst>
            <a:ext uri="{FF2B5EF4-FFF2-40B4-BE49-F238E27FC236}">
              <a16:creationId xmlns:a16="http://schemas.microsoft.com/office/drawing/2014/main" id="{3F7BFA4B-5E23-4D6C-A159-1CC216C85F73}"/>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796088" y="611981"/>
          <a:ext cx="223837" cy="223837"/>
        </a:xfrm>
        <a:prstGeom prst="rect">
          <a:avLst/>
        </a:prstGeom>
      </xdr:spPr>
    </xdr:pic>
    <xdr:clientData/>
  </xdr:twoCellAnchor>
  <xdr:twoCellAnchor editAs="oneCell">
    <xdr:from>
      <xdr:col>8</xdr:col>
      <xdr:colOff>428626</xdr:colOff>
      <xdr:row>0</xdr:row>
      <xdr:rowOff>35719</xdr:rowOff>
    </xdr:from>
    <xdr:to>
      <xdr:col>9</xdr:col>
      <xdr:colOff>42863</xdr:colOff>
      <xdr:row>1</xdr:row>
      <xdr:rowOff>30956</xdr:rowOff>
    </xdr:to>
    <xdr:pic>
      <xdr:nvPicPr>
        <xdr:cNvPr id="5" name="Graphic 4" descr="Back to Create Subcontractor Change Order.">
          <a:hlinkClick xmlns:r="http://purl.oclc.org/ooxml/officeDocument/relationships" r:id="rId10" tooltip="Create Subcontractor Change Order."/>
          <a:extLst>
            <a:ext uri="{FF2B5EF4-FFF2-40B4-BE49-F238E27FC236}">
              <a16:creationId xmlns:a16="http://schemas.microsoft.com/office/drawing/2014/main" id="{7ADA09A5-65A4-4BE2-9207-C454014D7DB3}"/>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791326" y="35719"/>
          <a:ext cx="223837" cy="223837"/>
        </a:xfrm>
        <a:prstGeom prst="rect">
          <a:avLst/>
        </a:prstGeom>
      </xdr:spPr>
    </xdr:pic>
    <xdr:clientData/>
  </xdr:twoCellAnchor>
</xdr:wsDr>
</file>

<file path=xl/drawings/drawing10.xml><?xml version="1.0" encoding="utf-8"?>
<xdr:wsDr xmlns:xdr="http://purl.oclc.org/ooxml/drawingml/spreadsheetDrawing" xmlns:a="http://purl.oclc.org/ooxml/drawingml/main">
  <xdr:oneCellAnchor>
    <xdr:from>
      <xdr:col>1</xdr:col>
      <xdr:colOff>73819</xdr:colOff>
      <xdr:row>0</xdr:row>
      <xdr:rowOff>0</xdr:rowOff>
    </xdr:from>
    <xdr:ext cx="257175" cy="257175"/>
    <xdr:pic>
      <xdr:nvPicPr>
        <xdr:cNvPr id="4" name="Graphic 3" descr="Back to View / Print Subcontractor Change Order.">
          <a:hlinkClick xmlns:r="http://purl.oclc.org/ooxml/officeDocument/relationships" r:id="rId1" tooltip="View / Print Subcontractor Change Order."/>
          <a:extLst>
            <a:ext uri="{FF2B5EF4-FFF2-40B4-BE49-F238E27FC236}">
              <a16:creationId xmlns:a16="http://schemas.microsoft.com/office/drawing/2014/main" id="{C4996E75-301E-417F-8B61-2062A178422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892969" y="0"/>
          <a:ext cx="257175" cy="257175"/>
        </a:xfrm>
        <a:prstGeom prst="rect">
          <a:avLst/>
        </a:prstGeom>
      </xdr:spPr>
    </xdr:pic>
    <xdr:clientData/>
  </xdr:oneCellAnchor>
  <xdr:oneCellAnchor>
    <xdr:from>
      <xdr:col>0</xdr:col>
      <xdr:colOff>195262</xdr:colOff>
      <xdr:row>0</xdr:row>
      <xdr:rowOff>0</xdr:rowOff>
    </xdr:from>
    <xdr:ext cx="261937" cy="261937"/>
    <xdr:pic>
      <xdr:nvPicPr>
        <xdr:cNvPr id="5" name="Graphic 4" descr="Dashboard">
          <a:hlinkClick xmlns:r="http://purl.oclc.org/ooxml/officeDocument/relationships" r:id="rId4" tooltip="Dashboard"/>
          <a:extLst>
            <a:ext uri="{FF2B5EF4-FFF2-40B4-BE49-F238E27FC236}">
              <a16:creationId xmlns:a16="http://schemas.microsoft.com/office/drawing/2014/main" id="{A4B7DDA7-4ADF-48B7-A0F6-8C9D60CC088B}"/>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95262" y="0"/>
          <a:ext cx="261937" cy="261937"/>
        </a:xfrm>
        <a:prstGeom prst="rect">
          <a:avLst/>
        </a:prstGeom>
      </xdr:spPr>
    </xdr:pic>
    <xdr:clientData/>
  </xdr:oneCellAnchor>
</xdr:wsDr>
</file>

<file path=xl/drawings/drawing11.xml><?xml version="1.0" encoding="utf-8"?>
<xdr:wsDr xmlns:xdr="http://purl.oclc.org/ooxml/drawingml/spreadsheetDrawing" xmlns:a="http://purl.oclc.org/ooxml/drawingml/main">
  <xdr:twoCellAnchor editAs="oneCell">
    <xdr:from>
      <xdr:col>10</xdr:col>
      <xdr:colOff>419101</xdr:colOff>
      <xdr:row>0</xdr:row>
      <xdr:rowOff>88900</xdr:rowOff>
    </xdr:from>
    <xdr:to>
      <xdr:col>11</xdr:col>
      <xdr:colOff>39687</xdr:colOff>
      <xdr:row>1</xdr:row>
      <xdr:rowOff>39686</xdr:rowOff>
    </xdr:to>
    <xdr:pic>
      <xdr:nvPicPr>
        <xdr:cNvPr id="2" name="Graphic 1" descr="Back to View / Print Subcontractor Change Orders.">
          <a:hlinkClick xmlns:r="http://purl.oclc.org/ooxml/officeDocument/relationships" r:id="rId1" tooltip="View / Print Subcontractor Change Orders."/>
          <a:extLst>
            <a:ext uri="{FF2B5EF4-FFF2-40B4-BE49-F238E27FC236}">
              <a16:creationId xmlns:a16="http://schemas.microsoft.com/office/drawing/2014/main" id="{0E947826-C750-488F-9719-D79BEBD89EB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11301" y="88900"/>
          <a:ext cx="247119" cy="247119"/>
        </a:xfrm>
        <a:prstGeom prst="rect">
          <a:avLst/>
        </a:prstGeom>
      </xdr:spPr>
    </xdr:pic>
    <xdr:clientData/>
  </xdr:twoCellAnchor>
  <xdr:twoCellAnchor editAs="oneCell">
    <xdr:from>
      <xdr:col>10</xdr:col>
      <xdr:colOff>407988</xdr:colOff>
      <xdr:row>0</xdr:row>
      <xdr:rowOff>293422</xdr:rowOff>
    </xdr:from>
    <xdr:to>
      <xdr:col>11</xdr:col>
      <xdr:colOff>26988</xdr:colOff>
      <xdr:row>2</xdr:row>
      <xdr:rowOff>47888</xdr:rowOff>
    </xdr:to>
    <xdr:pic>
      <xdr:nvPicPr>
        <xdr:cNvPr id="4" name="Graphic 3" descr="Dashboard">
          <a:hlinkClick xmlns:r="http://purl.oclc.org/ooxml/officeDocument/relationships" r:id="rId4" tooltip="Dashboard"/>
          <a:extLst>
            <a:ext uri="{FF2B5EF4-FFF2-40B4-BE49-F238E27FC236}">
              <a16:creationId xmlns:a16="http://schemas.microsoft.com/office/drawing/2014/main" id="{75820F2A-1A10-4120-92D5-2A5420A9D9ED}"/>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4200188" y="293422"/>
          <a:ext cx="245533" cy="245533"/>
        </a:xfrm>
        <a:prstGeom prst="rect">
          <a:avLst/>
        </a:prstGeom>
      </xdr:spPr>
    </xdr:pic>
    <xdr:clientData/>
  </xdr:twoCellAnchor>
</xdr:wsDr>
</file>

<file path=xl/drawings/drawing12.xml><?xml version="1.0" encoding="utf-8"?>
<xdr:wsDr xmlns:xdr="http://purl.oclc.org/ooxml/drawingml/spreadsheetDrawing" xmlns:a="http://purl.oclc.org/ooxml/drawingml/main">
  <xdr:twoCellAnchor editAs="oneCell">
    <xdr:from>
      <xdr:col>0</xdr:col>
      <xdr:colOff>3241675</xdr:colOff>
      <xdr:row>1</xdr:row>
      <xdr:rowOff>3968</xdr:rowOff>
    </xdr:from>
    <xdr:to>
      <xdr:col>1</xdr:col>
      <xdr:colOff>195262</xdr:colOff>
      <xdr:row>2</xdr:row>
      <xdr:rowOff>11905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92BC3AE-B051-4241-B522-AC6BE6408506}"/>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3241675" y="435768"/>
          <a:ext cx="198437" cy="1984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1" dataDxfId="39" headerRowBorderDxfId="40" tableBorderDxfId="38" totalsRowBorderDxfId="37">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36"/>
    <tableColumn id="2" xr3:uid="{AD1F22EC-6B0C-4896-80AE-968EC5A59A72}" name="Job Title" dataDxfId="35"/>
    <tableColumn id="3" xr3:uid="{449894C8-ABC0-406E-98C6-D50A4916D726}" name="Company" dataDxfId="34"/>
    <tableColumn id="4" xr3:uid="{274069BC-6D75-4B07-911F-9590C6B72312}" name="File As" dataDxfId="33"/>
    <tableColumn id="5" xr3:uid="{E5E4358B-FD72-49BA-B6CF-533D62FE9B07}" name="Country/Region" dataDxfId="32"/>
    <tableColumn id="6" xr3:uid="{13FC5D33-8640-495F-8754-65B17501F24C}" name="Department" dataDxfId="31"/>
    <tableColumn id="7" xr3:uid="{DFD78198-0FDD-4C79-8B39-F8E470966E8F}" name="Business Phone" dataDxfId="30"/>
    <tableColumn id="8" xr3:uid="{3C8035E9-B208-4211-A748-FE9E47FFCCBB}" name="Business Fax" dataDxfId="29"/>
    <tableColumn id="9" xr3:uid="{7A7A7852-E0DE-4D2F-80B0-87C5753D819F}" name="Business Address Street" dataDxfId="28"/>
    <tableColumn id="10" xr3:uid="{738D40F6-CA27-40F4-8C72-80DEC9ABB5FD}" name="Business Address City" dataDxfId="27"/>
    <tableColumn id="11" xr3:uid="{876408BE-247A-4301-80BB-EEF3F38D8FEA}" name="Business Address State" dataDxfId="26"/>
    <tableColumn id="12" xr3:uid="{825633E5-E867-4840-8247-43B7FEE4C9C0}" name="Business Address Postal Code" dataDxfId="25"/>
    <tableColumn id="13" xr3:uid="{DB3E141A-7CAB-4CD4-925C-6485342B386A}" name="Home Phone" dataDxfId="24"/>
    <tableColumn id="14" xr3:uid="{C89BB172-3257-44DB-BA37-77668077C0B2}" name="Mobile Phone" dataDxfId="23"/>
    <tableColumn id="15" xr3:uid="{4E9FA454-0DBE-43C2-ACF4-74A37B5A1056}" name="Email" dataDxfId="22"/>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6" xr:uid="{8CC2CA5C-B10A-4472-B11E-9D0C73737002}" name="Table16" displayName="Table16" ref="A9:G1987" totalsRowShown="0" headerRowDxfId="21" dataDxfId="19" headerRowBorderDxfId="20">
  <autoFilter ref="A9:G1987" xr:uid="{8CC2CA5C-B10A-4472-B11E-9D0C73737002}"/>
  <sortState xmlns:xlrd2="http://schemas.microsoft.com/office/spreadsheetml/2017/richdata2" ref="A10:G1987">
    <sortCondition descending="1" ref="A10:A1987"/>
  </sortState>
  <tableColumns count="7">
    <tableColumn id="1" xr3:uid="{69B611BA-21E3-425A-9B99-DC96C7204358}" name="PO Number" dataDxfId="18" dataCellStyle="Normal_RCO">
      <calculatedColumnFormula>POData!#REF!</calculatedColumnFormula>
    </tableColumn>
    <tableColumn id="2" xr3:uid="{1BFE58AB-D2E4-4051-B5CC-CE8BC22819E6}" name="Vendor" dataDxfId="17">
      <calculatedColumnFormula>POData!#REF!</calculatedColumnFormula>
    </tableColumn>
    <tableColumn id="3" xr3:uid="{BC21B9F3-E89F-417D-A4BB-9A091F278AB0}" name="Required By" dataDxfId="16" dataCellStyle="Normal_RCO">
      <calculatedColumnFormula>POData!#REF!</calculatedColumnFormula>
    </tableColumn>
    <tableColumn id="4" xr3:uid="{91B1DE01-20A3-4C8F-8783-28E840FE4973}" name="PO Total" dataDxfId="15">
      <calculatedColumnFormula>POData!#REF!</calculatedColumnFormula>
    </tableColumn>
    <tableColumn id="5" xr3:uid="{8EC1FB02-C858-401B-BA1B-97CA3CC4FAA5}" name="PO Date" dataDxfId="14">
      <calculatedColumnFormula>POData!#REF!</calculatedColumnFormula>
    </tableColumn>
    <tableColumn id="6" xr3:uid="{6B95301F-94B0-449E-B08F-A0199391F7F6}" name="Date Signed" dataDxfId="13">
      <calculatedColumnFormula>POData!#REF!</calculatedColumnFormula>
    </tableColumn>
    <tableColumn id="13" xr3:uid="{FA86170F-7D36-4426-A28A-C46678675CE6}" name="Cost Code" dataDxfId="12">
      <calculatedColumnFormula>POData!#REF!</calculatedColumnFormula>
    </tableColumn>
  </tableColumns>
  <tableStyleInfo name="Contacts"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7" xr:uid="{59671C78-EBB1-46AD-B6B4-0FA8513A2D87}" name="Table17" displayName="Table17" ref="A9:J2000" totalsRowShown="0" headerRowDxfId="11" dataDxfId="10">
  <autoFilter ref="A9:J2000" xr:uid="{59671C78-EBB1-46AD-B6B4-0FA8513A2D87}"/>
  <sortState xmlns:xlrd2="http://schemas.microsoft.com/office/spreadsheetml/2017/richdata2" ref="A10:J2000">
    <sortCondition descending="1" ref="A10:A2000"/>
  </sortState>
  <tableColumns count="10">
    <tableColumn id="1" xr3:uid="{CD4CD43D-62E0-4066-AFDA-D92D89CFF79D}" name="SCCO Number" dataDxfId="9">
      <calculatedColumnFormula>SCCOData!D2</calculatedColumnFormula>
    </tableColumn>
    <tableColumn id="2" xr3:uid="{CE9ED0A1-35F6-40B5-8F49-94044A2E3615}" name="Owner CO Number" dataDxfId="8">
      <calculatedColumnFormula>SCCOData!E2</calculatedColumnFormula>
    </tableColumn>
    <tableColumn id="3" xr3:uid="{BDA4B629-280C-4189-8808-81E0621D8A37}" name="Subcontractor" dataDxfId="7">
      <calculatedColumnFormula>SCCOData!F1</calculatedColumnFormula>
    </tableColumn>
    <tableColumn id="4" xr3:uid="{150AFF83-D9F3-4ECC-8732-00BC7F288167}" name="Contract Number" dataDxfId="6">
      <calculatedColumnFormula>SCCOData!G2</calculatedColumnFormula>
    </tableColumn>
    <tableColumn id="5" xr3:uid="{B1684ED5-CB50-4305-A1A6-16385F768827}" name="Previous Amount" dataDxfId="5">
      <calculatedColumnFormula>SCCOData!I2</calculatedColumnFormula>
    </tableColumn>
    <tableColumn id="6" xr3:uid="{9693294E-8053-40F2-8C49-4393AE422E4D}" name="Total Add" dataDxfId="4">
      <calculatedColumnFormula>SCCOData!AN2</calculatedColumnFormula>
    </tableColumn>
    <tableColumn id="7" xr3:uid="{92435B84-31D7-4E58-A8B1-895F3F29965F}" name="Total Deduct" dataDxfId="3">
      <calculatedColumnFormula>SCCOData!AO2</calculatedColumnFormula>
    </tableColumn>
    <tableColumn id="8" xr3:uid="{F0D4550E-BE40-4C66-AA22-6FE701141B61}" name="Net Change" dataDxfId="2">
      <calculatedColumnFormula>SCCOData!AP2</calculatedColumnFormula>
    </tableColumn>
    <tableColumn id="9" xr3:uid="{4FEF2DB1-A3B1-42F7-849F-E858FE547F80}" name="Revised Amount" dataDxfId="1">
      <calculatedColumnFormula>SCCOData!AQ2</calculatedColumnFormula>
    </tableColumn>
    <tableColumn id="10" xr3:uid="{124797AA-3C78-4D21-A629-6B0022D1E65E}" name="SCCO Dtae" dataDxfId="0">
      <calculatedColumnFormula>SCCOData!AR2</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drawing" Target="../drawings/drawing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4.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5.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6.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7.bin"/></Relationships>
</file>

<file path=xl/worksheets/_rels/sheet9.xml.rels><?xml version="1.0" encoding="UTF-8" standalone="yes"?>
<Relationships xmlns="http://schemas.openxmlformats.org/package/2006/relationships"><Relationship Id="rId3" Type="http://purl.oclc.org/ooxml/officeDocument/relationships/drawing" Target="../drawings/drawing9.xml"/><Relationship Id="rId2" Type="http://purl.oclc.org/ooxml/officeDocument/relationships/printerSettings" Target="../printerSettings/printerSettings8.bin"/><Relationship Id="rId1" Type="http://purl.oclc.org/ooxml/officeDocument/relationships/hyperlink" Target="file:///C:\Projects\Project_Manager.xlsx" TargetMode="External"/></Relationships>
</file>

<file path=xl/worksheets/_rels/sheet10.xml.rels><?xml version="1.0" encoding="UTF-8" standalone="yes"?>
<Relationships xmlns="http://schemas.openxmlformats.org/package/2006/relationships"><Relationship Id="rId2" Type="http://purl.oclc.org/ooxml/officeDocument/relationships/drawing" Target="../drawings/drawing10.xml"/><Relationship Id="rId1" Type="http://purl.oclc.org/ooxml/officeDocument/relationships/printerSettings" Target="../printerSettings/printerSettings9.bin"/></Relationships>
</file>

<file path=xl/worksheets/_rels/sheet11.xml.rels><?xml version="1.0" encoding="UTF-8" standalone="yes"?>
<Relationships xmlns="http://schemas.openxmlformats.org/package/2006/relationships"><Relationship Id="rId3" Type="http://purl.oclc.org/ooxml/officeDocument/relationships/table" Target="../tables/table3.xml"/><Relationship Id="rId2" Type="http://purl.oclc.org/ooxml/officeDocument/relationships/drawing" Target="../drawings/drawing11.xml"/><Relationship Id="rId1" Type="http://purl.oclc.org/ooxml/officeDocument/relationships/printerSettings" Target="../printerSettings/printerSettings10.bin"/></Relationships>
</file>

<file path=xl/worksheets/_rels/sheet12.xml.rels><?xml version="1.0" encoding="UTF-8" standalone="yes"?>
<Relationships xmlns="http://schemas.openxmlformats.org/package/2006/relationships"><Relationship Id="rId2" Type="http://purl.oclc.org/ooxml/officeDocument/relationships/drawing" Target="../drawings/drawing12.xml"/><Relationship Id="rId1" Type="http://purl.oclc.org/ooxml/officeDocument/relationships/printerSettings" Target="../printerSettings/printerSettings11.bin"/></Relationships>
</file>

<file path=xl/worksheets/_rels/sheet13.xml.rels><?xml version="1.0" encoding="UTF-8" standalone="yes"?>
<Relationships xmlns="http://schemas.openxmlformats.org/package/2006/relationships"><Relationship Id="rId1" Type="http://purl.oclc.org/ooxml/officeDocument/relationships/printerSettings" Target="../printerSettings/printerSettings1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D5" sqref="D5"/>
    </sheetView>
  </sheetViews>
  <sheetFormatPr defaultColWidth="9" defaultRowHeight="14.5" x14ac:dyDescent="0.35"/>
  <cols>
    <col min="1" max="1" width="15.81640625" style="327" customWidth="1"/>
    <col min="2" max="2" width="11.453125" style="71" customWidth="1"/>
    <col min="3" max="3" width="11" style="11" customWidth="1"/>
    <col min="4" max="4" width="14.81640625" style="152" customWidth="1"/>
    <col min="5" max="5" width="13.81640625" style="315" customWidth="1"/>
    <col min="6" max="6" width="29" style="152" customWidth="1"/>
    <col min="7" max="7" width="16.26953125" style="315" customWidth="1"/>
    <col min="8" max="8" width="23.1796875" style="315" customWidth="1"/>
    <col min="9" max="9" width="14" style="315" customWidth="1"/>
    <col min="10" max="10" width="17.453125" style="315" bestFit="1" customWidth="1"/>
    <col min="11" max="11" width="14.54296875" style="315" bestFit="1" customWidth="1"/>
    <col min="12" max="12" width="25.81640625" style="315" bestFit="1" customWidth="1"/>
    <col min="13" max="13" width="21" style="315" customWidth="1"/>
    <col min="14" max="14" width="21.26953125" style="315" customWidth="1"/>
    <col min="15" max="15" width="26.81640625" style="315" customWidth="1"/>
    <col min="16" max="16" width="12.7265625" style="315" customWidth="1"/>
    <col min="17" max="17" width="13.54296875" style="315" customWidth="1"/>
    <col min="18" max="18" width="21.453125" style="315" customWidth="1"/>
    <col min="19" max="19" width="12.81640625" style="150" hidden="1" customWidth="1"/>
    <col min="20" max="16384" width="9" style="150"/>
  </cols>
  <sheetData>
    <row r="1" spans="1:19" s="70" customFormat="1" ht="45" x14ac:dyDescent="0.35">
      <c r="A1" s="324"/>
      <c r="B1" s="325"/>
      <c r="C1" s="326"/>
      <c r="D1" s="343" t="str">
        <f>ProjectInfo!J6</f>
        <v>Example Project</v>
      </c>
      <c r="E1" s="343"/>
      <c r="F1" s="343"/>
      <c r="G1" s="343"/>
      <c r="H1" s="343"/>
      <c r="I1" s="343"/>
      <c r="J1" s="343"/>
      <c r="K1" s="343"/>
      <c r="L1" s="343"/>
      <c r="M1" s="343"/>
      <c r="N1" s="343"/>
      <c r="O1" s="304"/>
      <c r="P1" s="304"/>
      <c r="Q1" s="304"/>
      <c r="R1" s="304"/>
      <c r="S1" s="305"/>
    </row>
    <row r="2" spans="1:19" ht="21.4" customHeight="1" thickTop="1" x14ac:dyDescent="0.35">
      <c r="A2" s="327" t="str">
        <f>F2</f>
        <v>Company</v>
      </c>
      <c r="B2" s="328"/>
      <c r="C2" s="11" t="str">
        <f>F2</f>
        <v>Company</v>
      </c>
      <c r="D2" s="306" t="s">
        <v>0</v>
      </c>
      <c r="E2" s="307" t="s">
        <v>1</v>
      </c>
      <c r="F2" s="308" t="s">
        <v>2</v>
      </c>
      <c r="G2" s="307" t="s">
        <v>3</v>
      </c>
      <c r="H2" s="309" t="s">
        <v>4</v>
      </c>
      <c r="I2" s="307" t="s">
        <v>5</v>
      </c>
      <c r="J2" s="309" t="s">
        <v>6</v>
      </c>
      <c r="K2" s="309" t="s">
        <v>7</v>
      </c>
      <c r="L2" s="307" t="s">
        <v>8</v>
      </c>
      <c r="M2" s="309" t="s">
        <v>9</v>
      </c>
      <c r="N2" s="309" t="s">
        <v>10</v>
      </c>
      <c r="O2" s="309" t="s">
        <v>11</v>
      </c>
      <c r="P2" s="309" t="s">
        <v>12</v>
      </c>
      <c r="Q2" s="309" t="s">
        <v>13</v>
      </c>
      <c r="R2" s="310" t="s">
        <v>14</v>
      </c>
      <c r="S2" s="311" t="s">
        <v>15</v>
      </c>
    </row>
    <row r="3" spans="1:19" x14ac:dyDescent="0.35">
      <c r="A3" s="327" t="str">
        <f t="shared" ref="A3:A4" si="0">F3</f>
        <v>Your Company Name</v>
      </c>
      <c r="C3" s="11" t="str">
        <f t="shared" ref="C3:C66" si="1">F3</f>
        <v>Your Company Name</v>
      </c>
      <c r="D3" s="312" t="s">
        <v>16</v>
      </c>
      <c r="E3" s="313"/>
      <c r="F3" s="312" t="s">
        <v>17</v>
      </c>
      <c r="G3" s="314"/>
      <c r="H3" s="312"/>
      <c r="I3" s="313"/>
      <c r="J3" s="312" t="s">
        <v>18</v>
      </c>
      <c r="K3" s="312" t="s">
        <v>19</v>
      </c>
      <c r="L3" s="313" t="s">
        <v>20</v>
      </c>
      <c r="M3" s="312" t="s">
        <v>21</v>
      </c>
      <c r="N3" s="312" t="s">
        <v>22</v>
      </c>
      <c r="O3" s="312">
        <v>62523</v>
      </c>
      <c r="P3" s="312"/>
      <c r="Q3" s="312"/>
      <c r="R3" s="312" t="s">
        <v>23</v>
      </c>
    </row>
    <row r="4" spans="1:19" x14ac:dyDescent="0.35">
      <c r="A4" s="327" t="str">
        <f t="shared" si="0"/>
        <v>Example Project</v>
      </c>
      <c r="C4" s="329" t="str">
        <f t="shared" si="1"/>
        <v>Example Project</v>
      </c>
      <c r="D4" s="312"/>
      <c r="F4" s="152" t="s">
        <v>24</v>
      </c>
      <c r="G4" s="314"/>
      <c r="L4" s="152" t="s">
        <v>25</v>
      </c>
      <c r="M4" s="152" t="s">
        <v>21</v>
      </c>
      <c r="N4" s="152" t="s">
        <v>26</v>
      </c>
      <c r="O4" s="152">
        <v>62523</v>
      </c>
    </row>
    <row r="5" spans="1:19" x14ac:dyDescent="0.35">
      <c r="A5" s="327" t="str">
        <f t="shared" ref="A5:A24" si="2">F5</f>
        <v>Example A/E / Developer</v>
      </c>
      <c r="C5" s="11" t="str">
        <f t="shared" si="1"/>
        <v>Example A/E / Developer</v>
      </c>
      <c r="D5" s="312" t="s">
        <v>27</v>
      </c>
      <c r="E5" s="316" t="s">
        <v>28</v>
      </c>
      <c r="F5" s="317" t="s">
        <v>29</v>
      </c>
      <c r="G5" s="316" t="s">
        <v>28</v>
      </c>
      <c r="H5" s="317" t="s">
        <v>28</v>
      </c>
      <c r="I5" s="317" t="s">
        <v>28</v>
      </c>
      <c r="J5" s="317" t="s">
        <v>30</v>
      </c>
      <c r="K5" s="317" t="s">
        <v>31</v>
      </c>
      <c r="L5" s="317" t="s">
        <v>32</v>
      </c>
      <c r="M5" s="317" t="s">
        <v>21</v>
      </c>
      <c r="N5" s="317" t="s">
        <v>22</v>
      </c>
      <c r="O5" s="317">
        <v>62523</v>
      </c>
      <c r="P5" s="317" t="s">
        <v>28</v>
      </c>
      <c r="Q5" s="317" t="s">
        <v>28</v>
      </c>
      <c r="R5" s="312" t="s">
        <v>33</v>
      </c>
    </row>
    <row r="6" spans="1:19" x14ac:dyDescent="0.35">
      <c r="A6" s="327" t="str">
        <f t="shared" si="2"/>
        <v>Example Owner</v>
      </c>
      <c r="C6" s="11" t="str">
        <f t="shared" si="1"/>
        <v>Example Owner</v>
      </c>
      <c r="D6" s="312" t="s">
        <v>34</v>
      </c>
      <c r="E6" s="306" t="s">
        <v>28</v>
      </c>
      <c r="F6" s="306" t="s">
        <v>35</v>
      </c>
      <c r="G6" s="306" t="s">
        <v>28</v>
      </c>
      <c r="H6" s="306" t="s">
        <v>28</v>
      </c>
      <c r="I6" s="306" t="s">
        <v>28</v>
      </c>
      <c r="J6" s="306" t="s">
        <v>36</v>
      </c>
      <c r="K6" s="306" t="s">
        <v>37</v>
      </c>
      <c r="L6" s="306" t="s">
        <v>38</v>
      </c>
      <c r="M6" s="306" t="s">
        <v>21</v>
      </c>
      <c r="N6" s="306" t="s">
        <v>22</v>
      </c>
      <c r="O6" s="306">
        <v>62523</v>
      </c>
      <c r="P6" s="306" t="s">
        <v>28</v>
      </c>
      <c r="Q6" s="306" t="s">
        <v>28</v>
      </c>
      <c r="R6" s="312" t="s">
        <v>39</v>
      </c>
    </row>
    <row r="7" spans="1:19" x14ac:dyDescent="0.35">
      <c r="A7" s="327" t="str">
        <f t="shared" si="2"/>
        <v>Example Subcontractor</v>
      </c>
      <c r="C7" s="11" t="str">
        <f t="shared" si="1"/>
        <v>Example Subcontractor</v>
      </c>
      <c r="D7" s="312" t="s">
        <v>40</v>
      </c>
      <c r="E7" s="306" t="s">
        <v>28</v>
      </c>
      <c r="F7" s="306" t="s">
        <v>41</v>
      </c>
      <c r="G7" s="306" t="s">
        <v>28</v>
      </c>
      <c r="H7" s="306" t="s">
        <v>28</v>
      </c>
      <c r="I7" s="306" t="s">
        <v>28</v>
      </c>
      <c r="J7" s="306" t="s">
        <v>42</v>
      </c>
      <c r="K7" s="306" t="s">
        <v>43</v>
      </c>
      <c r="L7" s="306" t="s">
        <v>44</v>
      </c>
      <c r="M7" s="306" t="s">
        <v>21</v>
      </c>
      <c r="N7" s="306" t="s">
        <v>22</v>
      </c>
      <c r="O7" s="306">
        <v>62523</v>
      </c>
      <c r="P7" s="306" t="s">
        <v>28</v>
      </c>
      <c r="Q7" s="306" t="s">
        <v>28</v>
      </c>
      <c r="R7" s="312" t="s">
        <v>45</v>
      </c>
    </row>
    <row r="8" spans="1:19" x14ac:dyDescent="0.35">
      <c r="A8" s="327" t="str">
        <f t="shared" si="2"/>
        <v>Example Supplier/Vendor</v>
      </c>
      <c r="C8" s="11" t="str">
        <f t="shared" si="1"/>
        <v>Example Supplier/Vendor</v>
      </c>
      <c r="D8" s="312" t="s">
        <v>46</v>
      </c>
      <c r="E8" s="306" t="s">
        <v>28</v>
      </c>
      <c r="F8" s="306" t="s">
        <v>47</v>
      </c>
      <c r="G8" s="306" t="s">
        <v>28</v>
      </c>
      <c r="H8" s="306" t="s">
        <v>28</v>
      </c>
      <c r="I8" s="306" t="s">
        <v>28</v>
      </c>
      <c r="J8" s="306" t="s">
        <v>48</v>
      </c>
      <c r="K8" s="306" t="s">
        <v>49</v>
      </c>
      <c r="L8" s="306" t="s">
        <v>50</v>
      </c>
      <c r="M8" s="306" t="s">
        <v>21</v>
      </c>
      <c r="N8" s="306" t="s">
        <v>22</v>
      </c>
      <c r="O8" s="306">
        <v>62523</v>
      </c>
      <c r="P8" s="306" t="s">
        <v>28</v>
      </c>
      <c r="Q8" s="306" t="s">
        <v>28</v>
      </c>
      <c r="R8" s="312" t="s">
        <v>51</v>
      </c>
    </row>
    <row r="9" spans="1:19" x14ac:dyDescent="0.35">
      <c r="A9" s="327">
        <f t="shared" si="2"/>
        <v>0</v>
      </c>
      <c r="C9" s="11">
        <f t="shared" si="1"/>
        <v>0</v>
      </c>
      <c r="D9" s="312"/>
      <c r="E9" s="306"/>
      <c r="F9" s="306"/>
      <c r="G9" s="306"/>
      <c r="H9" s="306"/>
      <c r="I9" s="306"/>
      <c r="J9" s="306"/>
      <c r="K9" s="306"/>
      <c r="L9" s="306"/>
      <c r="M9" s="306"/>
      <c r="N9" s="306"/>
      <c r="O9" s="306"/>
      <c r="P9" s="306"/>
      <c r="Q9" s="306"/>
      <c r="R9" s="312"/>
    </row>
    <row r="10" spans="1:19" x14ac:dyDescent="0.35">
      <c r="A10" s="327">
        <f t="shared" si="2"/>
        <v>0</v>
      </c>
      <c r="C10" s="11">
        <f t="shared" si="1"/>
        <v>0</v>
      </c>
      <c r="D10" s="312"/>
      <c r="E10" s="318"/>
      <c r="F10" s="306"/>
      <c r="G10" s="318"/>
      <c r="H10" s="306"/>
      <c r="I10" s="318"/>
      <c r="J10" s="306"/>
      <c r="K10" s="306"/>
      <c r="L10" s="318"/>
      <c r="M10" s="306"/>
      <c r="N10" s="306"/>
      <c r="O10" s="306"/>
      <c r="P10" s="306"/>
      <c r="Q10" s="306"/>
      <c r="R10" s="312"/>
    </row>
    <row r="11" spans="1:19" x14ac:dyDescent="0.35">
      <c r="A11" s="327">
        <f t="shared" si="2"/>
        <v>0</v>
      </c>
      <c r="C11" s="11">
        <f t="shared" si="1"/>
        <v>0</v>
      </c>
      <c r="D11" s="317"/>
      <c r="F11" s="312"/>
      <c r="R11" s="319"/>
    </row>
    <row r="12" spans="1:19" x14ac:dyDescent="0.35">
      <c r="A12" s="327">
        <f t="shared" si="2"/>
        <v>0</v>
      </c>
      <c r="C12" s="11">
        <f t="shared" si="1"/>
        <v>0</v>
      </c>
      <c r="D12" s="317"/>
      <c r="F12" s="312"/>
      <c r="R12" s="319"/>
    </row>
    <row r="13" spans="1:19" x14ac:dyDescent="0.35">
      <c r="A13" s="327">
        <f t="shared" si="2"/>
        <v>0</v>
      </c>
      <c r="C13" s="11">
        <f t="shared" si="1"/>
        <v>0</v>
      </c>
      <c r="D13" s="317"/>
      <c r="F13" s="312"/>
      <c r="R13" s="319"/>
    </row>
    <row r="14" spans="1:19" x14ac:dyDescent="0.35">
      <c r="A14" s="327">
        <f t="shared" si="2"/>
        <v>0</v>
      </c>
      <c r="C14" s="11">
        <f t="shared" si="1"/>
        <v>0</v>
      </c>
      <c r="D14" s="317"/>
      <c r="F14" s="312"/>
      <c r="R14" s="319"/>
    </row>
    <row r="15" spans="1:19" x14ac:dyDescent="0.35">
      <c r="A15" s="327">
        <f t="shared" si="2"/>
        <v>0</v>
      </c>
      <c r="C15" s="11">
        <f t="shared" si="1"/>
        <v>0</v>
      </c>
      <c r="D15" s="317"/>
      <c r="F15" s="312"/>
      <c r="R15" s="319"/>
    </row>
    <row r="16" spans="1:19" x14ac:dyDescent="0.35">
      <c r="A16" s="327">
        <f t="shared" si="2"/>
        <v>0</v>
      </c>
      <c r="C16" s="11">
        <f t="shared" si="1"/>
        <v>0</v>
      </c>
      <c r="D16" s="317"/>
      <c r="F16" s="312"/>
      <c r="R16" s="319"/>
    </row>
    <row r="17" spans="1:18" x14ac:dyDescent="0.35">
      <c r="A17" s="327">
        <f t="shared" si="2"/>
        <v>0</v>
      </c>
      <c r="C17" s="11">
        <f t="shared" si="1"/>
        <v>0</v>
      </c>
      <c r="D17" s="317"/>
      <c r="F17" s="312"/>
      <c r="R17" s="319"/>
    </row>
    <row r="18" spans="1:18" x14ac:dyDescent="0.35">
      <c r="A18" s="327">
        <f t="shared" si="2"/>
        <v>0</v>
      </c>
      <c r="C18" s="11">
        <f t="shared" si="1"/>
        <v>0</v>
      </c>
      <c r="D18" s="317"/>
      <c r="F18" s="312"/>
      <c r="R18" s="319"/>
    </row>
    <row r="19" spans="1:18" x14ac:dyDescent="0.35">
      <c r="A19" s="327">
        <f t="shared" si="2"/>
        <v>0</v>
      </c>
      <c r="C19" s="11">
        <f t="shared" si="1"/>
        <v>0</v>
      </c>
      <c r="D19" s="317"/>
      <c r="F19" s="312"/>
      <c r="R19" s="319"/>
    </row>
    <row r="20" spans="1:18" x14ac:dyDescent="0.35">
      <c r="A20" s="327">
        <f t="shared" si="2"/>
        <v>0</v>
      </c>
      <c r="C20" s="11">
        <f t="shared" si="1"/>
        <v>0</v>
      </c>
      <c r="D20" s="317"/>
      <c r="F20" s="312"/>
      <c r="R20" s="319"/>
    </row>
    <row r="21" spans="1:18" x14ac:dyDescent="0.35">
      <c r="A21" s="327">
        <f t="shared" si="2"/>
        <v>0</v>
      </c>
      <c r="C21" s="11">
        <f t="shared" si="1"/>
        <v>0</v>
      </c>
      <c r="D21" s="317"/>
      <c r="F21" s="312"/>
      <c r="R21" s="319"/>
    </row>
    <row r="22" spans="1:18" x14ac:dyDescent="0.35">
      <c r="A22" s="327">
        <f t="shared" si="2"/>
        <v>0</v>
      </c>
      <c r="C22" s="11">
        <f t="shared" si="1"/>
        <v>0</v>
      </c>
      <c r="D22" s="317"/>
      <c r="F22" s="312"/>
      <c r="R22" s="319"/>
    </row>
    <row r="23" spans="1:18" x14ac:dyDescent="0.35">
      <c r="A23" s="327">
        <f t="shared" si="2"/>
        <v>0</v>
      </c>
      <c r="C23" s="11">
        <f t="shared" si="1"/>
        <v>0</v>
      </c>
      <c r="D23" s="317"/>
      <c r="F23" s="312"/>
      <c r="R23" s="319"/>
    </row>
    <row r="24" spans="1:18" x14ac:dyDescent="0.35">
      <c r="A24" s="327">
        <f t="shared" si="2"/>
        <v>0</v>
      </c>
      <c r="C24" s="11">
        <f t="shared" si="1"/>
        <v>0</v>
      </c>
      <c r="D24" s="317"/>
      <c r="F24" s="312"/>
      <c r="R24" s="319"/>
    </row>
    <row r="25" spans="1:18" x14ac:dyDescent="0.35">
      <c r="A25" s="327">
        <f t="shared" ref="A25:A88" si="3">F25</f>
        <v>0</v>
      </c>
      <c r="C25" s="11">
        <f t="shared" si="1"/>
        <v>0</v>
      </c>
      <c r="D25" s="317"/>
      <c r="F25" s="312"/>
      <c r="R25" s="319"/>
    </row>
    <row r="26" spans="1:18" x14ac:dyDescent="0.35">
      <c r="A26" s="327">
        <f t="shared" si="3"/>
        <v>0</v>
      </c>
      <c r="C26" s="11">
        <f t="shared" si="1"/>
        <v>0</v>
      </c>
      <c r="D26" s="317"/>
      <c r="F26" s="312"/>
      <c r="R26" s="319"/>
    </row>
    <row r="27" spans="1:18" x14ac:dyDescent="0.35">
      <c r="A27" s="327">
        <f t="shared" si="3"/>
        <v>0</v>
      </c>
      <c r="C27" s="11">
        <f t="shared" si="1"/>
        <v>0</v>
      </c>
      <c r="D27" s="317"/>
      <c r="F27" s="312"/>
      <c r="R27" s="319"/>
    </row>
    <row r="28" spans="1:18" x14ac:dyDescent="0.35">
      <c r="A28" s="327">
        <f t="shared" si="3"/>
        <v>0</v>
      </c>
      <c r="C28" s="11">
        <f t="shared" si="1"/>
        <v>0</v>
      </c>
      <c r="D28" s="317"/>
      <c r="F28" s="312"/>
      <c r="R28" s="319"/>
    </row>
    <row r="29" spans="1:18" x14ac:dyDescent="0.35">
      <c r="A29" s="327">
        <f t="shared" si="3"/>
        <v>0</v>
      </c>
      <c r="C29" s="11">
        <f t="shared" si="1"/>
        <v>0</v>
      </c>
      <c r="D29" s="317"/>
      <c r="F29" s="312"/>
      <c r="R29" s="319"/>
    </row>
    <row r="30" spans="1:18" x14ac:dyDescent="0.35">
      <c r="A30" s="327">
        <f t="shared" si="3"/>
        <v>0</v>
      </c>
      <c r="C30" s="11">
        <f t="shared" si="1"/>
        <v>0</v>
      </c>
      <c r="D30" s="317"/>
      <c r="F30" s="312"/>
      <c r="R30" s="319"/>
    </row>
    <row r="31" spans="1:18" x14ac:dyDescent="0.35">
      <c r="A31" s="327">
        <f t="shared" si="3"/>
        <v>0</v>
      </c>
      <c r="C31" s="11">
        <f t="shared" si="1"/>
        <v>0</v>
      </c>
      <c r="D31" s="317"/>
      <c r="F31" s="312"/>
      <c r="R31" s="319"/>
    </row>
    <row r="32" spans="1:18" x14ac:dyDescent="0.35">
      <c r="A32" s="327">
        <f t="shared" si="3"/>
        <v>0</v>
      </c>
      <c r="C32" s="11">
        <f t="shared" si="1"/>
        <v>0</v>
      </c>
      <c r="D32" s="317"/>
      <c r="F32" s="312"/>
      <c r="R32" s="319"/>
    </row>
    <row r="33" spans="1:18" x14ac:dyDescent="0.35">
      <c r="A33" s="327">
        <f t="shared" si="3"/>
        <v>0</v>
      </c>
      <c r="C33" s="11">
        <f t="shared" si="1"/>
        <v>0</v>
      </c>
      <c r="D33" s="317"/>
      <c r="F33" s="312"/>
      <c r="R33" s="319"/>
    </row>
    <row r="34" spans="1:18" x14ac:dyDescent="0.35">
      <c r="A34" s="327">
        <f t="shared" si="3"/>
        <v>0</v>
      </c>
      <c r="C34" s="11">
        <f t="shared" si="1"/>
        <v>0</v>
      </c>
      <c r="D34" s="317"/>
      <c r="F34" s="312"/>
      <c r="R34" s="319"/>
    </row>
    <row r="35" spans="1:18" x14ac:dyDescent="0.35">
      <c r="A35" s="327">
        <f t="shared" si="3"/>
        <v>0</v>
      </c>
      <c r="C35" s="11">
        <f t="shared" si="1"/>
        <v>0</v>
      </c>
      <c r="D35" s="317"/>
      <c r="F35" s="312"/>
      <c r="R35" s="319"/>
    </row>
    <row r="36" spans="1:18" x14ac:dyDescent="0.35">
      <c r="A36" s="327">
        <f t="shared" si="3"/>
        <v>0</v>
      </c>
      <c r="C36" s="11">
        <f t="shared" si="1"/>
        <v>0</v>
      </c>
      <c r="D36" s="317"/>
      <c r="F36" s="312"/>
      <c r="R36" s="319"/>
    </row>
    <row r="37" spans="1:18" x14ac:dyDescent="0.35">
      <c r="A37" s="327">
        <f t="shared" si="3"/>
        <v>0</v>
      </c>
      <c r="C37" s="11">
        <f t="shared" si="1"/>
        <v>0</v>
      </c>
      <c r="D37" s="317"/>
      <c r="F37" s="312"/>
      <c r="R37" s="319"/>
    </row>
    <row r="38" spans="1:18" x14ac:dyDescent="0.35">
      <c r="A38" s="327">
        <f t="shared" si="3"/>
        <v>0</v>
      </c>
      <c r="C38" s="11">
        <f t="shared" si="1"/>
        <v>0</v>
      </c>
      <c r="D38" s="317"/>
      <c r="F38" s="312"/>
      <c r="R38" s="319"/>
    </row>
    <row r="39" spans="1:18" x14ac:dyDescent="0.35">
      <c r="A39" s="327">
        <f t="shared" si="3"/>
        <v>0</v>
      </c>
      <c r="C39" s="11">
        <f t="shared" si="1"/>
        <v>0</v>
      </c>
      <c r="D39" s="317"/>
      <c r="F39" s="312"/>
      <c r="R39" s="319"/>
    </row>
    <row r="40" spans="1:18" x14ac:dyDescent="0.35">
      <c r="A40" s="327">
        <f t="shared" si="3"/>
        <v>0</v>
      </c>
      <c r="C40" s="11">
        <f t="shared" si="1"/>
        <v>0</v>
      </c>
      <c r="D40" s="317"/>
      <c r="F40" s="312"/>
      <c r="R40" s="319"/>
    </row>
    <row r="41" spans="1:18" x14ac:dyDescent="0.35">
      <c r="A41" s="327">
        <f t="shared" si="3"/>
        <v>0</v>
      </c>
      <c r="C41" s="11">
        <f t="shared" si="1"/>
        <v>0</v>
      </c>
      <c r="D41" s="317"/>
      <c r="F41" s="312"/>
      <c r="R41" s="319"/>
    </row>
    <row r="42" spans="1:18" x14ac:dyDescent="0.35">
      <c r="A42" s="327">
        <f t="shared" si="3"/>
        <v>0</v>
      </c>
      <c r="C42" s="11">
        <f t="shared" si="1"/>
        <v>0</v>
      </c>
      <c r="D42" s="317"/>
      <c r="F42" s="312"/>
      <c r="R42" s="319"/>
    </row>
    <row r="43" spans="1:18" x14ac:dyDescent="0.35">
      <c r="A43" s="327">
        <f t="shared" si="3"/>
        <v>0</v>
      </c>
      <c r="C43" s="11">
        <f t="shared" si="1"/>
        <v>0</v>
      </c>
      <c r="D43" s="317"/>
      <c r="F43" s="312"/>
      <c r="R43" s="319"/>
    </row>
    <row r="44" spans="1:18" x14ac:dyDescent="0.35">
      <c r="A44" s="327">
        <f t="shared" si="3"/>
        <v>0</v>
      </c>
      <c r="C44" s="11">
        <f t="shared" si="1"/>
        <v>0</v>
      </c>
      <c r="D44" s="317"/>
      <c r="F44" s="312"/>
      <c r="R44" s="319"/>
    </row>
    <row r="45" spans="1:18" x14ac:dyDescent="0.35">
      <c r="A45" s="327">
        <f t="shared" si="3"/>
        <v>0</v>
      </c>
      <c r="C45" s="11">
        <f t="shared" si="1"/>
        <v>0</v>
      </c>
      <c r="D45" s="317"/>
      <c r="F45" s="312"/>
      <c r="R45" s="319"/>
    </row>
    <row r="46" spans="1:18" x14ac:dyDescent="0.35">
      <c r="A46" s="327">
        <f t="shared" si="3"/>
        <v>0</v>
      </c>
      <c r="C46" s="11">
        <f t="shared" si="1"/>
        <v>0</v>
      </c>
      <c r="D46" s="317"/>
      <c r="F46" s="312"/>
      <c r="R46" s="319"/>
    </row>
    <row r="47" spans="1:18" x14ac:dyDescent="0.35">
      <c r="A47" s="327">
        <f t="shared" si="3"/>
        <v>0</v>
      </c>
      <c r="C47" s="11">
        <f t="shared" si="1"/>
        <v>0</v>
      </c>
      <c r="D47" s="317"/>
      <c r="F47" s="312"/>
      <c r="R47" s="319"/>
    </row>
    <row r="48" spans="1:18" x14ac:dyDescent="0.35">
      <c r="A48" s="327">
        <f t="shared" si="3"/>
        <v>0</v>
      </c>
      <c r="C48" s="11">
        <f t="shared" si="1"/>
        <v>0</v>
      </c>
      <c r="D48" s="317"/>
      <c r="F48" s="312"/>
      <c r="R48" s="319"/>
    </row>
    <row r="49" spans="1:18" x14ac:dyDescent="0.35">
      <c r="A49" s="327">
        <f t="shared" si="3"/>
        <v>0</v>
      </c>
      <c r="C49" s="11">
        <f t="shared" si="1"/>
        <v>0</v>
      </c>
      <c r="D49" s="317"/>
      <c r="F49" s="312"/>
      <c r="R49" s="319"/>
    </row>
    <row r="50" spans="1:18" x14ac:dyDescent="0.35">
      <c r="A50" s="327">
        <f t="shared" si="3"/>
        <v>0</v>
      </c>
      <c r="C50" s="11">
        <f t="shared" si="1"/>
        <v>0</v>
      </c>
      <c r="D50" s="317"/>
      <c r="F50" s="312"/>
      <c r="R50" s="319"/>
    </row>
    <row r="51" spans="1:18" x14ac:dyDescent="0.35">
      <c r="A51" s="327">
        <f t="shared" si="3"/>
        <v>0</v>
      </c>
      <c r="C51" s="11">
        <f t="shared" si="1"/>
        <v>0</v>
      </c>
      <c r="D51" s="317"/>
      <c r="F51" s="312"/>
      <c r="R51" s="319"/>
    </row>
    <row r="52" spans="1:18" x14ac:dyDescent="0.35">
      <c r="A52" s="327">
        <f t="shared" si="3"/>
        <v>0</v>
      </c>
      <c r="C52" s="11">
        <f t="shared" si="1"/>
        <v>0</v>
      </c>
      <c r="D52" s="317"/>
      <c r="F52" s="312"/>
      <c r="R52" s="319"/>
    </row>
    <row r="53" spans="1:18" x14ac:dyDescent="0.35">
      <c r="A53" s="327">
        <f t="shared" si="3"/>
        <v>0</v>
      </c>
      <c r="C53" s="11">
        <f t="shared" si="1"/>
        <v>0</v>
      </c>
      <c r="D53" s="317"/>
      <c r="F53" s="312"/>
      <c r="R53" s="319"/>
    </row>
    <row r="54" spans="1:18" x14ac:dyDescent="0.35">
      <c r="A54" s="327">
        <f t="shared" si="3"/>
        <v>0</v>
      </c>
      <c r="C54" s="11">
        <f t="shared" si="1"/>
        <v>0</v>
      </c>
      <c r="D54" s="317"/>
      <c r="F54" s="312"/>
      <c r="R54" s="319"/>
    </row>
    <row r="55" spans="1:18" x14ac:dyDescent="0.35">
      <c r="A55" s="327">
        <f t="shared" si="3"/>
        <v>0</v>
      </c>
      <c r="C55" s="11">
        <f t="shared" si="1"/>
        <v>0</v>
      </c>
      <c r="D55" s="317"/>
      <c r="F55" s="312"/>
      <c r="R55" s="319"/>
    </row>
    <row r="56" spans="1:18" x14ac:dyDescent="0.35">
      <c r="A56" s="327">
        <f t="shared" si="3"/>
        <v>0</v>
      </c>
      <c r="C56" s="11">
        <f t="shared" si="1"/>
        <v>0</v>
      </c>
      <c r="D56" s="317"/>
      <c r="F56" s="312"/>
      <c r="R56" s="319"/>
    </row>
    <row r="57" spans="1:18" x14ac:dyDescent="0.35">
      <c r="A57" s="327">
        <f t="shared" si="3"/>
        <v>0</v>
      </c>
      <c r="C57" s="11">
        <f t="shared" si="1"/>
        <v>0</v>
      </c>
      <c r="D57" s="317"/>
      <c r="F57" s="312"/>
      <c r="R57" s="319"/>
    </row>
    <row r="58" spans="1:18" x14ac:dyDescent="0.35">
      <c r="A58" s="327">
        <f t="shared" si="3"/>
        <v>0</v>
      </c>
      <c r="C58" s="11">
        <f t="shared" si="1"/>
        <v>0</v>
      </c>
      <c r="D58" s="317"/>
      <c r="F58" s="312"/>
      <c r="R58" s="319"/>
    </row>
    <row r="59" spans="1:18" x14ac:dyDescent="0.35">
      <c r="A59" s="327">
        <f t="shared" si="3"/>
        <v>0</v>
      </c>
      <c r="C59" s="11">
        <f t="shared" si="1"/>
        <v>0</v>
      </c>
      <c r="D59" s="317"/>
      <c r="F59" s="312"/>
      <c r="R59" s="319"/>
    </row>
    <row r="60" spans="1:18" x14ac:dyDescent="0.35">
      <c r="A60" s="327">
        <f t="shared" si="3"/>
        <v>0</v>
      </c>
      <c r="C60" s="11">
        <f t="shared" si="1"/>
        <v>0</v>
      </c>
      <c r="D60" s="317"/>
      <c r="F60" s="312"/>
      <c r="R60" s="319"/>
    </row>
    <row r="61" spans="1:18" x14ac:dyDescent="0.35">
      <c r="A61" s="327">
        <f t="shared" si="3"/>
        <v>0</v>
      </c>
      <c r="C61" s="11">
        <f t="shared" si="1"/>
        <v>0</v>
      </c>
      <c r="D61" s="317"/>
      <c r="F61" s="312"/>
      <c r="R61" s="319"/>
    </row>
    <row r="62" spans="1:18" x14ac:dyDescent="0.35">
      <c r="A62" s="327">
        <f t="shared" si="3"/>
        <v>0</v>
      </c>
      <c r="C62" s="11">
        <f t="shared" si="1"/>
        <v>0</v>
      </c>
      <c r="D62" s="317"/>
      <c r="F62" s="312"/>
      <c r="R62" s="319"/>
    </row>
    <row r="63" spans="1:18" x14ac:dyDescent="0.35">
      <c r="A63" s="327">
        <f t="shared" si="3"/>
        <v>0</v>
      </c>
      <c r="C63" s="11">
        <f t="shared" si="1"/>
        <v>0</v>
      </c>
      <c r="D63" s="317"/>
      <c r="F63" s="312"/>
      <c r="R63" s="319"/>
    </row>
    <row r="64" spans="1:18" x14ac:dyDescent="0.35">
      <c r="A64" s="327">
        <f t="shared" si="3"/>
        <v>0</v>
      </c>
      <c r="C64" s="11">
        <f t="shared" si="1"/>
        <v>0</v>
      </c>
      <c r="D64" s="317"/>
      <c r="F64" s="312"/>
      <c r="R64" s="319"/>
    </row>
    <row r="65" spans="1:18" x14ac:dyDescent="0.35">
      <c r="A65" s="327">
        <f t="shared" si="3"/>
        <v>0</v>
      </c>
      <c r="C65" s="11">
        <f t="shared" si="1"/>
        <v>0</v>
      </c>
      <c r="D65" s="317"/>
      <c r="F65" s="312"/>
      <c r="R65" s="319"/>
    </row>
    <row r="66" spans="1:18" x14ac:dyDescent="0.35">
      <c r="A66" s="327">
        <f t="shared" si="3"/>
        <v>0</v>
      </c>
      <c r="C66" s="11">
        <f t="shared" si="1"/>
        <v>0</v>
      </c>
      <c r="D66" s="317"/>
      <c r="F66" s="312"/>
      <c r="R66" s="319"/>
    </row>
    <row r="67" spans="1:18" x14ac:dyDescent="0.35">
      <c r="A67" s="327">
        <f t="shared" si="3"/>
        <v>0</v>
      </c>
      <c r="C67" s="11">
        <f t="shared" ref="C67:C130" si="4">F67</f>
        <v>0</v>
      </c>
      <c r="D67" s="317"/>
      <c r="F67" s="312"/>
      <c r="R67" s="319"/>
    </row>
    <row r="68" spans="1:18" x14ac:dyDescent="0.35">
      <c r="A68" s="327">
        <f t="shared" si="3"/>
        <v>0</v>
      </c>
      <c r="C68" s="11">
        <f t="shared" si="4"/>
        <v>0</v>
      </c>
      <c r="D68" s="317"/>
      <c r="F68" s="312"/>
      <c r="R68" s="319"/>
    </row>
    <row r="69" spans="1:18" x14ac:dyDescent="0.35">
      <c r="A69" s="327">
        <f t="shared" si="3"/>
        <v>0</v>
      </c>
      <c r="C69" s="11">
        <f t="shared" si="4"/>
        <v>0</v>
      </c>
      <c r="D69" s="317"/>
      <c r="F69" s="312"/>
      <c r="R69" s="319"/>
    </row>
    <row r="70" spans="1:18" x14ac:dyDescent="0.35">
      <c r="A70" s="327">
        <f t="shared" si="3"/>
        <v>0</v>
      </c>
      <c r="C70" s="11">
        <f t="shared" si="4"/>
        <v>0</v>
      </c>
      <c r="D70" s="317"/>
      <c r="F70" s="312"/>
      <c r="R70" s="319"/>
    </row>
    <row r="71" spans="1:18" x14ac:dyDescent="0.35">
      <c r="A71" s="327">
        <f t="shared" si="3"/>
        <v>0</v>
      </c>
      <c r="C71" s="11">
        <f t="shared" si="4"/>
        <v>0</v>
      </c>
      <c r="D71" s="317"/>
      <c r="F71" s="312"/>
      <c r="R71" s="319"/>
    </row>
    <row r="72" spans="1:18" x14ac:dyDescent="0.35">
      <c r="A72" s="327">
        <f t="shared" si="3"/>
        <v>0</v>
      </c>
      <c r="C72" s="11">
        <f t="shared" si="4"/>
        <v>0</v>
      </c>
      <c r="D72" s="317"/>
      <c r="F72" s="312"/>
      <c r="R72" s="319"/>
    </row>
    <row r="73" spans="1:18" x14ac:dyDescent="0.35">
      <c r="A73" s="327">
        <f t="shared" si="3"/>
        <v>0</v>
      </c>
      <c r="C73" s="11">
        <f t="shared" si="4"/>
        <v>0</v>
      </c>
      <c r="D73" s="320"/>
      <c r="R73" s="319"/>
    </row>
    <row r="74" spans="1:18" x14ac:dyDescent="0.35">
      <c r="A74" s="327">
        <f t="shared" si="3"/>
        <v>0</v>
      </c>
      <c r="C74" s="11">
        <f t="shared" si="4"/>
        <v>0</v>
      </c>
      <c r="D74" s="320"/>
      <c r="R74" s="319"/>
    </row>
    <row r="75" spans="1:18" x14ac:dyDescent="0.35">
      <c r="A75" s="327">
        <f t="shared" si="3"/>
        <v>0</v>
      </c>
      <c r="C75" s="11">
        <f t="shared" si="4"/>
        <v>0</v>
      </c>
      <c r="D75" s="320"/>
      <c r="R75" s="319"/>
    </row>
    <row r="76" spans="1:18" x14ac:dyDescent="0.35">
      <c r="A76" s="327">
        <f t="shared" si="3"/>
        <v>0</v>
      </c>
      <c r="C76" s="11">
        <f t="shared" si="4"/>
        <v>0</v>
      </c>
      <c r="D76" s="320"/>
      <c r="R76" s="319"/>
    </row>
    <row r="77" spans="1:18" x14ac:dyDescent="0.35">
      <c r="A77" s="327">
        <f t="shared" si="3"/>
        <v>0</v>
      </c>
      <c r="C77" s="11">
        <f t="shared" si="4"/>
        <v>0</v>
      </c>
      <c r="D77" s="320"/>
      <c r="R77" s="319"/>
    </row>
    <row r="78" spans="1:18" x14ac:dyDescent="0.35">
      <c r="A78" s="327">
        <f t="shared" si="3"/>
        <v>0</v>
      </c>
      <c r="C78" s="11">
        <f t="shared" si="4"/>
        <v>0</v>
      </c>
      <c r="D78" s="320"/>
      <c r="R78" s="319"/>
    </row>
    <row r="79" spans="1:18" x14ac:dyDescent="0.35">
      <c r="A79" s="327">
        <f t="shared" si="3"/>
        <v>0</v>
      </c>
      <c r="C79" s="11">
        <f t="shared" si="4"/>
        <v>0</v>
      </c>
      <c r="D79" s="320"/>
      <c r="R79" s="319"/>
    </row>
    <row r="80" spans="1:18" x14ac:dyDescent="0.35">
      <c r="A80" s="327">
        <f t="shared" si="3"/>
        <v>0</v>
      </c>
      <c r="C80" s="11">
        <f t="shared" si="4"/>
        <v>0</v>
      </c>
      <c r="D80" s="320"/>
      <c r="R80" s="319"/>
    </row>
    <row r="81" spans="1:18" x14ac:dyDescent="0.35">
      <c r="A81" s="327">
        <f t="shared" si="3"/>
        <v>0</v>
      </c>
      <c r="C81" s="11">
        <f t="shared" si="4"/>
        <v>0</v>
      </c>
      <c r="D81" s="320"/>
      <c r="R81" s="319"/>
    </row>
    <row r="82" spans="1:18" x14ac:dyDescent="0.35">
      <c r="A82" s="327">
        <f t="shared" si="3"/>
        <v>0</v>
      </c>
      <c r="C82" s="11">
        <f t="shared" si="4"/>
        <v>0</v>
      </c>
      <c r="D82" s="320"/>
      <c r="R82" s="319"/>
    </row>
    <row r="83" spans="1:18" x14ac:dyDescent="0.35">
      <c r="A83" s="327">
        <f t="shared" si="3"/>
        <v>0</v>
      </c>
      <c r="C83" s="11">
        <f t="shared" si="4"/>
        <v>0</v>
      </c>
      <c r="D83" s="320"/>
      <c r="R83" s="319"/>
    </row>
    <row r="84" spans="1:18" x14ac:dyDescent="0.35">
      <c r="A84" s="327">
        <f t="shared" si="3"/>
        <v>0</v>
      </c>
      <c r="C84" s="11">
        <f t="shared" si="4"/>
        <v>0</v>
      </c>
      <c r="D84" s="320"/>
      <c r="R84" s="319"/>
    </row>
    <row r="85" spans="1:18" x14ac:dyDescent="0.35">
      <c r="A85" s="327">
        <f t="shared" si="3"/>
        <v>0</v>
      </c>
      <c r="C85" s="11">
        <f t="shared" si="4"/>
        <v>0</v>
      </c>
      <c r="D85" s="320"/>
      <c r="R85" s="319"/>
    </row>
    <row r="86" spans="1:18" x14ac:dyDescent="0.35">
      <c r="A86" s="327">
        <f t="shared" si="3"/>
        <v>0</v>
      </c>
      <c r="C86" s="11">
        <f t="shared" si="4"/>
        <v>0</v>
      </c>
      <c r="D86" s="320"/>
      <c r="R86" s="319"/>
    </row>
    <row r="87" spans="1:18" x14ac:dyDescent="0.35">
      <c r="A87" s="327">
        <f t="shared" si="3"/>
        <v>0</v>
      </c>
      <c r="C87" s="11">
        <f t="shared" si="4"/>
        <v>0</v>
      </c>
      <c r="D87" s="320"/>
      <c r="R87" s="319"/>
    </row>
    <row r="88" spans="1:18" x14ac:dyDescent="0.35">
      <c r="A88" s="327">
        <f t="shared" si="3"/>
        <v>0</v>
      </c>
      <c r="C88" s="11">
        <f t="shared" si="4"/>
        <v>0</v>
      </c>
      <c r="D88" s="320"/>
      <c r="R88" s="319"/>
    </row>
    <row r="89" spans="1:18" x14ac:dyDescent="0.35">
      <c r="A89" s="327">
        <f t="shared" ref="A89:A152" si="5">F89</f>
        <v>0</v>
      </c>
      <c r="C89" s="11">
        <f t="shared" si="4"/>
        <v>0</v>
      </c>
      <c r="D89" s="320"/>
      <c r="R89" s="319"/>
    </row>
    <row r="90" spans="1:18" x14ac:dyDescent="0.35">
      <c r="A90" s="327">
        <f t="shared" si="5"/>
        <v>0</v>
      </c>
      <c r="C90" s="11">
        <f t="shared" si="4"/>
        <v>0</v>
      </c>
      <c r="D90" s="320"/>
      <c r="R90" s="319"/>
    </row>
    <row r="91" spans="1:18" x14ac:dyDescent="0.35">
      <c r="A91" s="327">
        <f t="shared" si="5"/>
        <v>0</v>
      </c>
      <c r="C91" s="11">
        <f t="shared" si="4"/>
        <v>0</v>
      </c>
      <c r="D91" s="320"/>
      <c r="R91" s="319"/>
    </row>
    <row r="92" spans="1:18" x14ac:dyDescent="0.35">
      <c r="A92" s="327">
        <f t="shared" si="5"/>
        <v>0</v>
      </c>
      <c r="C92" s="11">
        <f t="shared" si="4"/>
        <v>0</v>
      </c>
      <c r="D92" s="320"/>
      <c r="R92" s="319"/>
    </row>
    <row r="93" spans="1:18" x14ac:dyDescent="0.35">
      <c r="A93" s="327">
        <f t="shared" si="5"/>
        <v>0</v>
      </c>
      <c r="C93" s="11">
        <f t="shared" si="4"/>
        <v>0</v>
      </c>
      <c r="D93" s="320"/>
      <c r="R93" s="319"/>
    </row>
    <row r="94" spans="1:18" x14ac:dyDescent="0.35">
      <c r="A94" s="327">
        <f t="shared" si="5"/>
        <v>0</v>
      </c>
      <c r="C94" s="11">
        <f t="shared" si="4"/>
        <v>0</v>
      </c>
      <c r="D94" s="320"/>
      <c r="R94" s="319"/>
    </row>
    <row r="95" spans="1:18" x14ac:dyDescent="0.35">
      <c r="A95" s="327">
        <f t="shared" si="5"/>
        <v>0</v>
      </c>
      <c r="C95" s="11">
        <f t="shared" si="4"/>
        <v>0</v>
      </c>
      <c r="D95" s="320"/>
      <c r="R95" s="319"/>
    </row>
    <row r="96" spans="1:18" x14ac:dyDescent="0.35">
      <c r="A96" s="327">
        <f t="shared" si="5"/>
        <v>0</v>
      </c>
      <c r="C96" s="11">
        <f t="shared" si="4"/>
        <v>0</v>
      </c>
      <c r="D96" s="320"/>
      <c r="R96" s="319"/>
    </row>
    <row r="97" spans="1:18" x14ac:dyDescent="0.35">
      <c r="A97" s="327">
        <f t="shared" si="5"/>
        <v>0</v>
      </c>
      <c r="C97" s="11">
        <f t="shared" si="4"/>
        <v>0</v>
      </c>
      <c r="D97" s="320"/>
      <c r="R97" s="319"/>
    </row>
    <row r="98" spans="1:18" x14ac:dyDescent="0.35">
      <c r="A98" s="327">
        <f t="shared" si="5"/>
        <v>0</v>
      </c>
      <c r="C98" s="11">
        <f t="shared" si="4"/>
        <v>0</v>
      </c>
      <c r="D98" s="320"/>
      <c r="R98" s="319"/>
    </row>
    <row r="99" spans="1:18" x14ac:dyDescent="0.35">
      <c r="A99" s="327">
        <f t="shared" si="5"/>
        <v>0</v>
      </c>
      <c r="C99" s="11">
        <f t="shared" si="4"/>
        <v>0</v>
      </c>
      <c r="D99" s="320"/>
      <c r="R99" s="319"/>
    </row>
    <row r="100" spans="1:18" x14ac:dyDescent="0.35">
      <c r="A100" s="327">
        <f t="shared" si="5"/>
        <v>0</v>
      </c>
      <c r="C100" s="11">
        <f t="shared" si="4"/>
        <v>0</v>
      </c>
      <c r="D100" s="320"/>
      <c r="R100" s="319"/>
    </row>
    <row r="101" spans="1:18" x14ac:dyDescent="0.35">
      <c r="A101" s="327">
        <f t="shared" si="5"/>
        <v>0</v>
      </c>
      <c r="C101" s="11">
        <f t="shared" si="4"/>
        <v>0</v>
      </c>
      <c r="D101" s="320"/>
      <c r="R101" s="319"/>
    </row>
    <row r="102" spans="1:18" x14ac:dyDescent="0.35">
      <c r="A102" s="327">
        <f t="shared" si="5"/>
        <v>0</v>
      </c>
      <c r="C102" s="11">
        <f t="shared" si="4"/>
        <v>0</v>
      </c>
      <c r="D102" s="320"/>
      <c r="R102" s="319"/>
    </row>
    <row r="103" spans="1:18" x14ac:dyDescent="0.35">
      <c r="A103" s="327">
        <f t="shared" si="5"/>
        <v>0</v>
      </c>
      <c r="C103" s="11">
        <f t="shared" si="4"/>
        <v>0</v>
      </c>
      <c r="D103" s="320"/>
      <c r="R103" s="319"/>
    </row>
    <row r="104" spans="1:18" x14ac:dyDescent="0.35">
      <c r="A104" s="327">
        <f t="shared" si="5"/>
        <v>0</v>
      </c>
      <c r="C104" s="11">
        <f t="shared" si="4"/>
        <v>0</v>
      </c>
      <c r="D104" s="320"/>
      <c r="R104" s="319"/>
    </row>
    <row r="105" spans="1:18" x14ac:dyDescent="0.35">
      <c r="A105" s="327">
        <f t="shared" si="5"/>
        <v>0</v>
      </c>
      <c r="C105" s="11">
        <f t="shared" si="4"/>
        <v>0</v>
      </c>
      <c r="D105" s="320"/>
      <c r="R105" s="319"/>
    </row>
    <row r="106" spans="1:18" x14ac:dyDescent="0.35">
      <c r="A106" s="327">
        <f t="shared" si="5"/>
        <v>0</v>
      </c>
      <c r="C106" s="11">
        <f t="shared" si="4"/>
        <v>0</v>
      </c>
      <c r="D106" s="320"/>
      <c r="R106" s="319"/>
    </row>
    <row r="107" spans="1:18" x14ac:dyDescent="0.35">
      <c r="A107" s="327">
        <f t="shared" si="5"/>
        <v>0</v>
      </c>
      <c r="C107" s="11">
        <f t="shared" si="4"/>
        <v>0</v>
      </c>
      <c r="D107" s="320"/>
      <c r="R107" s="319"/>
    </row>
    <row r="108" spans="1:18" x14ac:dyDescent="0.35">
      <c r="A108" s="327">
        <f t="shared" si="5"/>
        <v>0</v>
      </c>
      <c r="C108" s="11">
        <f t="shared" si="4"/>
        <v>0</v>
      </c>
      <c r="D108" s="320"/>
      <c r="R108" s="319"/>
    </row>
    <row r="109" spans="1:18" x14ac:dyDescent="0.35">
      <c r="A109" s="327">
        <f t="shared" si="5"/>
        <v>0</v>
      </c>
      <c r="C109" s="11">
        <f t="shared" si="4"/>
        <v>0</v>
      </c>
      <c r="D109" s="320"/>
      <c r="R109" s="319"/>
    </row>
    <row r="110" spans="1:18" x14ac:dyDescent="0.35">
      <c r="A110" s="327">
        <f t="shared" si="5"/>
        <v>0</v>
      </c>
      <c r="C110" s="11">
        <f t="shared" si="4"/>
        <v>0</v>
      </c>
      <c r="D110" s="320"/>
      <c r="R110" s="319"/>
    </row>
    <row r="111" spans="1:18" x14ac:dyDescent="0.35">
      <c r="A111" s="327">
        <f t="shared" si="5"/>
        <v>0</v>
      </c>
      <c r="C111" s="11">
        <f t="shared" si="4"/>
        <v>0</v>
      </c>
      <c r="D111" s="320"/>
      <c r="R111" s="319"/>
    </row>
    <row r="112" spans="1:18" x14ac:dyDescent="0.35">
      <c r="A112" s="327">
        <f t="shared" si="5"/>
        <v>0</v>
      </c>
      <c r="C112" s="11">
        <f t="shared" si="4"/>
        <v>0</v>
      </c>
      <c r="D112" s="320"/>
      <c r="R112" s="319"/>
    </row>
    <row r="113" spans="1:18" x14ac:dyDescent="0.35">
      <c r="A113" s="327">
        <f t="shared" si="5"/>
        <v>0</v>
      </c>
      <c r="C113" s="11">
        <f t="shared" si="4"/>
        <v>0</v>
      </c>
      <c r="D113" s="320"/>
      <c r="R113" s="319"/>
    </row>
    <row r="114" spans="1:18" x14ac:dyDescent="0.35">
      <c r="A114" s="327">
        <f t="shared" si="5"/>
        <v>0</v>
      </c>
      <c r="C114" s="11">
        <f t="shared" si="4"/>
        <v>0</v>
      </c>
      <c r="D114" s="320"/>
      <c r="R114" s="319"/>
    </row>
    <row r="115" spans="1:18" x14ac:dyDescent="0.35">
      <c r="A115" s="327">
        <f t="shared" si="5"/>
        <v>0</v>
      </c>
      <c r="C115" s="11">
        <f t="shared" si="4"/>
        <v>0</v>
      </c>
      <c r="D115" s="320"/>
      <c r="R115" s="319"/>
    </row>
    <row r="116" spans="1:18" x14ac:dyDescent="0.35">
      <c r="A116" s="327">
        <f t="shared" si="5"/>
        <v>0</v>
      </c>
      <c r="C116" s="11">
        <f t="shared" si="4"/>
        <v>0</v>
      </c>
      <c r="D116" s="320"/>
      <c r="R116" s="319"/>
    </row>
    <row r="117" spans="1:18" x14ac:dyDescent="0.35">
      <c r="A117" s="327">
        <f t="shared" si="5"/>
        <v>0</v>
      </c>
      <c r="C117" s="11">
        <f t="shared" si="4"/>
        <v>0</v>
      </c>
      <c r="D117" s="320"/>
      <c r="R117" s="319"/>
    </row>
    <row r="118" spans="1:18" x14ac:dyDescent="0.35">
      <c r="A118" s="327">
        <f t="shared" si="5"/>
        <v>0</v>
      </c>
      <c r="C118" s="11">
        <f t="shared" si="4"/>
        <v>0</v>
      </c>
      <c r="D118" s="320"/>
      <c r="R118" s="319"/>
    </row>
    <row r="119" spans="1:18" x14ac:dyDescent="0.35">
      <c r="A119" s="327">
        <f t="shared" si="5"/>
        <v>0</v>
      </c>
      <c r="C119" s="11">
        <f t="shared" si="4"/>
        <v>0</v>
      </c>
      <c r="D119" s="320"/>
      <c r="R119" s="319"/>
    </row>
    <row r="120" spans="1:18" x14ac:dyDescent="0.35">
      <c r="A120" s="327">
        <f t="shared" si="5"/>
        <v>0</v>
      </c>
      <c r="C120" s="11">
        <f t="shared" si="4"/>
        <v>0</v>
      </c>
      <c r="D120" s="320"/>
      <c r="R120" s="319"/>
    </row>
    <row r="121" spans="1:18" x14ac:dyDescent="0.35">
      <c r="A121" s="327">
        <f t="shared" si="5"/>
        <v>0</v>
      </c>
      <c r="C121" s="11">
        <f t="shared" si="4"/>
        <v>0</v>
      </c>
      <c r="D121" s="320"/>
      <c r="R121" s="319"/>
    </row>
    <row r="122" spans="1:18" x14ac:dyDescent="0.35">
      <c r="A122" s="327">
        <f t="shared" si="5"/>
        <v>0</v>
      </c>
      <c r="C122" s="11">
        <f t="shared" si="4"/>
        <v>0</v>
      </c>
      <c r="D122" s="320"/>
      <c r="R122" s="319"/>
    </row>
    <row r="123" spans="1:18" x14ac:dyDescent="0.35">
      <c r="A123" s="327">
        <f t="shared" si="5"/>
        <v>0</v>
      </c>
      <c r="C123" s="11">
        <f t="shared" si="4"/>
        <v>0</v>
      </c>
      <c r="D123" s="320"/>
      <c r="R123" s="319"/>
    </row>
    <row r="124" spans="1:18" x14ac:dyDescent="0.35">
      <c r="A124" s="327">
        <f t="shared" si="5"/>
        <v>0</v>
      </c>
      <c r="C124" s="11">
        <f t="shared" si="4"/>
        <v>0</v>
      </c>
      <c r="D124" s="320"/>
      <c r="R124" s="319"/>
    </row>
    <row r="125" spans="1:18" x14ac:dyDescent="0.35">
      <c r="A125" s="327">
        <f t="shared" si="5"/>
        <v>0</v>
      </c>
      <c r="C125" s="11">
        <f t="shared" si="4"/>
        <v>0</v>
      </c>
      <c r="D125" s="320"/>
      <c r="R125" s="319"/>
    </row>
    <row r="126" spans="1:18" x14ac:dyDescent="0.35">
      <c r="A126" s="327">
        <f t="shared" si="5"/>
        <v>0</v>
      </c>
      <c r="C126" s="11">
        <f t="shared" si="4"/>
        <v>0</v>
      </c>
      <c r="D126" s="320"/>
      <c r="R126" s="319"/>
    </row>
    <row r="127" spans="1:18" x14ac:dyDescent="0.35">
      <c r="A127" s="327">
        <f t="shared" si="5"/>
        <v>0</v>
      </c>
      <c r="C127" s="11">
        <f t="shared" si="4"/>
        <v>0</v>
      </c>
      <c r="D127" s="320"/>
      <c r="R127" s="319"/>
    </row>
    <row r="128" spans="1:18" x14ac:dyDescent="0.35">
      <c r="A128" s="327">
        <f t="shared" si="5"/>
        <v>0</v>
      </c>
      <c r="C128" s="11">
        <f t="shared" si="4"/>
        <v>0</v>
      </c>
      <c r="D128" s="320"/>
      <c r="R128" s="319"/>
    </row>
    <row r="129" spans="1:18" x14ac:dyDescent="0.35">
      <c r="A129" s="327">
        <f t="shared" si="5"/>
        <v>0</v>
      </c>
      <c r="C129" s="11">
        <f t="shared" si="4"/>
        <v>0</v>
      </c>
      <c r="D129" s="320"/>
      <c r="R129" s="319"/>
    </row>
    <row r="130" spans="1:18" x14ac:dyDescent="0.35">
      <c r="A130" s="327">
        <f t="shared" si="5"/>
        <v>0</v>
      </c>
      <c r="C130" s="11">
        <f t="shared" si="4"/>
        <v>0</v>
      </c>
      <c r="D130" s="320"/>
      <c r="R130" s="319"/>
    </row>
    <row r="131" spans="1:18" x14ac:dyDescent="0.35">
      <c r="A131" s="327">
        <f t="shared" si="5"/>
        <v>0</v>
      </c>
      <c r="C131" s="11">
        <f t="shared" ref="C131:C194" si="6">F131</f>
        <v>0</v>
      </c>
      <c r="D131" s="320"/>
      <c r="R131" s="319"/>
    </row>
    <row r="132" spans="1:18" x14ac:dyDescent="0.35">
      <c r="A132" s="327">
        <f t="shared" si="5"/>
        <v>0</v>
      </c>
      <c r="C132" s="11">
        <f t="shared" si="6"/>
        <v>0</v>
      </c>
      <c r="D132" s="320"/>
      <c r="R132" s="319"/>
    </row>
    <row r="133" spans="1:18" x14ac:dyDescent="0.35">
      <c r="A133" s="327">
        <f t="shared" si="5"/>
        <v>0</v>
      </c>
      <c r="C133" s="11">
        <f t="shared" si="6"/>
        <v>0</v>
      </c>
      <c r="D133" s="320"/>
      <c r="R133" s="319"/>
    </row>
    <row r="134" spans="1:18" x14ac:dyDescent="0.35">
      <c r="A134" s="327">
        <f t="shared" si="5"/>
        <v>0</v>
      </c>
      <c r="C134" s="11">
        <f t="shared" si="6"/>
        <v>0</v>
      </c>
      <c r="D134" s="320"/>
      <c r="R134" s="319"/>
    </row>
    <row r="135" spans="1:18" x14ac:dyDescent="0.35">
      <c r="A135" s="327">
        <f t="shared" si="5"/>
        <v>0</v>
      </c>
      <c r="C135" s="11">
        <f t="shared" si="6"/>
        <v>0</v>
      </c>
      <c r="D135" s="320"/>
      <c r="R135" s="319"/>
    </row>
    <row r="136" spans="1:18" x14ac:dyDescent="0.35">
      <c r="A136" s="327">
        <f t="shared" si="5"/>
        <v>0</v>
      </c>
      <c r="C136" s="11">
        <f t="shared" si="6"/>
        <v>0</v>
      </c>
      <c r="D136" s="320"/>
      <c r="R136" s="319"/>
    </row>
    <row r="137" spans="1:18" x14ac:dyDescent="0.35">
      <c r="A137" s="327">
        <f t="shared" si="5"/>
        <v>0</v>
      </c>
      <c r="C137" s="11">
        <f t="shared" si="6"/>
        <v>0</v>
      </c>
      <c r="D137" s="320"/>
      <c r="R137" s="319"/>
    </row>
    <row r="138" spans="1:18" x14ac:dyDescent="0.35">
      <c r="A138" s="327">
        <f t="shared" si="5"/>
        <v>0</v>
      </c>
      <c r="C138" s="11">
        <f t="shared" si="6"/>
        <v>0</v>
      </c>
      <c r="D138" s="320"/>
      <c r="R138" s="319"/>
    </row>
    <row r="139" spans="1:18" x14ac:dyDescent="0.35">
      <c r="A139" s="327">
        <f t="shared" si="5"/>
        <v>0</v>
      </c>
      <c r="C139" s="11">
        <f t="shared" si="6"/>
        <v>0</v>
      </c>
      <c r="D139" s="320"/>
      <c r="R139" s="319"/>
    </row>
    <row r="140" spans="1:18" x14ac:dyDescent="0.35">
      <c r="A140" s="327">
        <f t="shared" si="5"/>
        <v>0</v>
      </c>
      <c r="C140" s="11">
        <f t="shared" si="6"/>
        <v>0</v>
      </c>
      <c r="D140" s="320"/>
      <c r="R140" s="319"/>
    </row>
    <row r="141" spans="1:18" x14ac:dyDescent="0.35">
      <c r="A141" s="327">
        <f t="shared" si="5"/>
        <v>0</v>
      </c>
      <c r="C141" s="11">
        <f t="shared" si="6"/>
        <v>0</v>
      </c>
      <c r="D141" s="320"/>
      <c r="R141" s="319"/>
    </row>
    <row r="142" spans="1:18" x14ac:dyDescent="0.35">
      <c r="A142" s="327">
        <f t="shared" si="5"/>
        <v>0</v>
      </c>
      <c r="C142" s="11">
        <f t="shared" si="6"/>
        <v>0</v>
      </c>
      <c r="D142" s="320"/>
      <c r="R142" s="319"/>
    </row>
    <row r="143" spans="1:18" x14ac:dyDescent="0.35">
      <c r="A143" s="327">
        <f t="shared" si="5"/>
        <v>0</v>
      </c>
      <c r="C143" s="11">
        <f t="shared" si="6"/>
        <v>0</v>
      </c>
      <c r="D143" s="320"/>
      <c r="R143" s="319"/>
    </row>
    <row r="144" spans="1:18" x14ac:dyDescent="0.35">
      <c r="A144" s="327">
        <f t="shared" si="5"/>
        <v>0</v>
      </c>
      <c r="C144" s="11">
        <f t="shared" si="6"/>
        <v>0</v>
      </c>
      <c r="D144" s="320"/>
      <c r="R144" s="319"/>
    </row>
    <row r="145" spans="1:18" x14ac:dyDescent="0.35">
      <c r="A145" s="327">
        <f t="shared" si="5"/>
        <v>0</v>
      </c>
      <c r="C145" s="11">
        <f t="shared" si="6"/>
        <v>0</v>
      </c>
      <c r="D145" s="320"/>
      <c r="R145" s="319"/>
    </row>
    <row r="146" spans="1:18" x14ac:dyDescent="0.35">
      <c r="A146" s="327">
        <f t="shared" si="5"/>
        <v>0</v>
      </c>
      <c r="C146" s="11">
        <f t="shared" si="6"/>
        <v>0</v>
      </c>
      <c r="D146" s="320"/>
      <c r="R146" s="319"/>
    </row>
    <row r="147" spans="1:18" x14ac:dyDescent="0.35">
      <c r="A147" s="327">
        <f t="shared" si="5"/>
        <v>0</v>
      </c>
      <c r="C147" s="11">
        <f t="shared" si="6"/>
        <v>0</v>
      </c>
      <c r="D147" s="320"/>
      <c r="R147" s="319"/>
    </row>
    <row r="148" spans="1:18" x14ac:dyDescent="0.35">
      <c r="A148" s="327">
        <f t="shared" si="5"/>
        <v>0</v>
      </c>
      <c r="C148" s="11">
        <f t="shared" si="6"/>
        <v>0</v>
      </c>
      <c r="D148" s="320"/>
      <c r="R148" s="319"/>
    </row>
    <row r="149" spans="1:18" x14ac:dyDescent="0.35">
      <c r="A149" s="327">
        <f t="shared" si="5"/>
        <v>0</v>
      </c>
      <c r="C149" s="11">
        <f t="shared" si="6"/>
        <v>0</v>
      </c>
      <c r="D149" s="320"/>
      <c r="R149" s="319"/>
    </row>
    <row r="150" spans="1:18" x14ac:dyDescent="0.35">
      <c r="A150" s="327">
        <f t="shared" si="5"/>
        <v>0</v>
      </c>
      <c r="C150" s="11">
        <f t="shared" si="6"/>
        <v>0</v>
      </c>
      <c r="D150" s="320"/>
      <c r="R150" s="319"/>
    </row>
    <row r="151" spans="1:18" x14ac:dyDescent="0.35">
      <c r="A151" s="327">
        <f t="shared" si="5"/>
        <v>0</v>
      </c>
      <c r="C151" s="11">
        <f t="shared" si="6"/>
        <v>0</v>
      </c>
      <c r="D151" s="320"/>
      <c r="R151" s="319"/>
    </row>
    <row r="152" spans="1:18" x14ac:dyDescent="0.35">
      <c r="A152" s="327">
        <f t="shared" si="5"/>
        <v>0</v>
      </c>
      <c r="C152" s="11">
        <f t="shared" si="6"/>
        <v>0</v>
      </c>
      <c r="D152" s="320"/>
      <c r="R152" s="319"/>
    </row>
    <row r="153" spans="1:18" x14ac:dyDescent="0.35">
      <c r="A153" s="327">
        <f t="shared" ref="A153:A216" si="7">F153</f>
        <v>0</v>
      </c>
      <c r="C153" s="11">
        <f t="shared" si="6"/>
        <v>0</v>
      </c>
      <c r="D153" s="320"/>
      <c r="R153" s="319"/>
    </row>
    <row r="154" spans="1:18" x14ac:dyDescent="0.35">
      <c r="A154" s="327">
        <f t="shared" si="7"/>
        <v>0</v>
      </c>
      <c r="C154" s="11">
        <f t="shared" si="6"/>
        <v>0</v>
      </c>
      <c r="D154" s="320"/>
      <c r="R154" s="319"/>
    </row>
    <row r="155" spans="1:18" x14ac:dyDescent="0.35">
      <c r="A155" s="327">
        <f t="shared" si="7"/>
        <v>0</v>
      </c>
      <c r="C155" s="11">
        <f t="shared" si="6"/>
        <v>0</v>
      </c>
      <c r="D155" s="320"/>
      <c r="R155" s="319"/>
    </row>
    <row r="156" spans="1:18" x14ac:dyDescent="0.35">
      <c r="A156" s="327">
        <f t="shared" si="7"/>
        <v>0</v>
      </c>
      <c r="C156" s="11">
        <f t="shared" si="6"/>
        <v>0</v>
      </c>
      <c r="D156" s="320"/>
      <c r="R156" s="319"/>
    </row>
    <row r="157" spans="1:18" x14ac:dyDescent="0.35">
      <c r="A157" s="327">
        <f t="shared" si="7"/>
        <v>0</v>
      </c>
      <c r="C157" s="11">
        <f t="shared" si="6"/>
        <v>0</v>
      </c>
      <c r="D157" s="320"/>
      <c r="R157" s="319"/>
    </row>
    <row r="158" spans="1:18" x14ac:dyDescent="0.35">
      <c r="A158" s="327">
        <f t="shared" si="7"/>
        <v>0</v>
      </c>
      <c r="C158" s="11">
        <f t="shared" si="6"/>
        <v>0</v>
      </c>
      <c r="D158" s="320"/>
      <c r="R158" s="319"/>
    </row>
    <row r="159" spans="1:18" x14ac:dyDescent="0.35">
      <c r="A159" s="327">
        <f t="shared" si="7"/>
        <v>0</v>
      </c>
      <c r="C159" s="11">
        <f t="shared" si="6"/>
        <v>0</v>
      </c>
      <c r="D159" s="320"/>
      <c r="R159" s="319"/>
    </row>
    <row r="160" spans="1:18" x14ac:dyDescent="0.35">
      <c r="A160" s="327">
        <f t="shared" si="7"/>
        <v>0</v>
      </c>
      <c r="C160" s="11">
        <f t="shared" si="6"/>
        <v>0</v>
      </c>
      <c r="D160" s="320"/>
      <c r="R160" s="319"/>
    </row>
    <row r="161" spans="1:18" x14ac:dyDescent="0.35">
      <c r="A161" s="327">
        <f t="shared" si="7"/>
        <v>0</v>
      </c>
      <c r="C161" s="11">
        <f t="shared" si="6"/>
        <v>0</v>
      </c>
      <c r="D161" s="320"/>
      <c r="R161" s="319"/>
    </row>
    <row r="162" spans="1:18" x14ac:dyDescent="0.35">
      <c r="A162" s="327">
        <f t="shared" si="7"/>
        <v>0</v>
      </c>
      <c r="C162" s="11">
        <f t="shared" si="6"/>
        <v>0</v>
      </c>
      <c r="D162" s="320"/>
      <c r="R162" s="319"/>
    </row>
    <row r="163" spans="1:18" x14ac:dyDescent="0.35">
      <c r="A163" s="327">
        <f t="shared" si="7"/>
        <v>0</v>
      </c>
      <c r="C163" s="11">
        <f t="shared" si="6"/>
        <v>0</v>
      </c>
      <c r="D163" s="320"/>
      <c r="R163" s="319"/>
    </row>
    <row r="164" spans="1:18" x14ac:dyDescent="0.35">
      <c r="A164" s="327">
        <f t="shared" si="7"/>
        <v>0</v>
      </c>
      <c r="C164" s="11">
        <f t="shared" si="6"/>
        <v>0</v>
      </c>
      <c r="D164" s="320"/>
      <c r="R164" s="319"/>
    </row>
    <row r="165" spans="1:18" x14ac:dyDescent="0.35">
      <c r="A165" s="327">
        <f t="shared" si="7"/>
        <v>0</v>
      </c>
      <c r="C165" s="11">
        <f t="shared" si="6"/>
        <v>0</v>
      </c>
      <c r="D165" s="320"/>
      <c r="R165" s="319"/>
    </row>
    <row r="166" spans="1:18" x14ac:dyDescent="0.35">
      <c r="A166" s="327">
        <f t="shared" si="7"/>
        <v>0</v>
      </c>
      <c r="C166" s="11">
        <f t="shared" si="6"/>
        <v>0</v>
      </c>
      <c r="D166" s="320"/>
      <c r="R166" s="319"/>
    </row>
    <row r="167" spans="1:18" x14ac:dyDescent="0.35">
      <c r="A167" s="327">
        <f t="shared" si="7"/>
        <v>0</v>
      </c>
      <c r="C167" s="11">
        <f t="shared" si="6"/>
        <v>0</v>
      </c>
      <c r="D167" s="320"/>
      <c r="R167" s="319"/>
    </row>
    <row r="168" spans="1:18" x14ac:dyDescent="0.35">
      <c r="A168" s="327">
        <f t="shared" si="7"/>
        <v>0</v>
      </c>
      <c r="C168" s="11">
        <f t="shared" si="6"/>
        <v>0</v>
      </c>
      <c r="D168" s="320"/>
      <c r="R168" s="319"/>
    </row>
    <row r="169" spans="1:18" x14ac:dyDescent="0.35">
      <c r="A169" s="327">
        <f t="shared" si="7"/>
        <v>0</v>
      </c>
      <c r="C169" s="11">
        <f t="shared" si="6"/>
        <v>0</v>
      </c>
      <c r="D169" s="320"/>
      <c r="R169" s="319"/>
    </row>
    <row r="170" spans="1:18" x14ac:dyDescent="0.35">
      <c r="A170" s="327">
        <f t="shared" si="7"/>
        <v>0</v>
      </c>
      <c r="C170" s="11">
        <f t="shared" si="6"/>
        <v>0</v>
      </c>
      <c r="D170" s="320"/>
      <c r="R170" s="319"/>
    </row>
    <row r="171" spans="1:18" x14ac:dyDescent="0.35">
      <c r="A171" s="327">
        <f t="shared" si="7"/>
        <v>0</v>
      </c>
      <c r="C171" s="11">
        <f t="shared" si="6"/>
        <v>0</v>
      </c>
      <c r="D171" s="320"/>
      <c r="R171" s="319"/>
    </row>
    <row r="172" spans="1:18" x14ac:dyDescent="0.35">
      <c r="A172" s="327">
        <f t="shared" si="7"/>
        <v>0</v>
      </c>
      <c r="C172" s="11">
        <f t="shared" si="6"/>
        <v>0</v>
      </c>
      <c r="D172" s="320"/>
      <c r="R172" s="319"/>
    </row>
    <row r="173" spans="1:18" x14ac:dyDescent="0.35">
      <c r="A173" s="327">
        <f t="shared" si="7"/>
        <v>0</v>
      </c>
      <c r="C173" s="11">
        <f t="shared" si="6"/>
        <v>0</v>
      </c>
      <c r="D173" s="320"/>
      <c r="R173" s="319"/>
    </row>
    <row r="174" spans="1:18" x14ac:dyDescent="0.35">
      <c r="A174" s="327">
        <f t="shared" si="7"/>
        <v>0</v>
      </c>
      <c r="C174" s="11">
        <f t="shared" si="6"/>
        <v>0</v>
      </c>
      <c r="D174" s="320"/>
      <c r="R174" s="319"/>
    </row>
    <row r="175" spans="1:18" x14ac:dyDescent="0.35">
      <c r="A175" s="327">
        <f t="shared" si="7"/>
        <v>0</v>
      </c>
      <c r="C175" s="11">
        <f t="shared" si="6"/>
        <v>0</v>
      </c>
      <c r="D175" s="320"/>
      <c r="R175" s="319"/>
    </row>
    <row r="176" spans="1:18" x14ac:dyDescent="0.35">
      <c r="A176" s="327">
        <f t="shared" si="7"/>
        <v>0</v>
      </c>
      <c r="C176" s="11">
        <f t="shared" si="6"/>
        <v>0</v>
      </c>
      <c r="D176" s="320"/>
      <c r="R176" s="319"/>
    </row>
    <row r="177" spans="1:18" x14ac:dyDescent="0.35">
      <c r="A177" s="327">
        <f t="shared" si="7"/>
        <v>0</v>
      </c>
      <c r="C177" s="11">
        <f t="shared" si="6"/>
        <v>0</v>
      </c>
      <c r="D177" s="320"/>
      <c r="R177" s="319"/>
    </row>
    <row r="178" spans="1:18" x14ac:dyDescent="0.35">
      <c r="A178" s="327">
        <f t="shared" si="7"/>
        <v>0</v>
      </c>
      <c r="C178" s="11">
        <f t="shared" si="6"/>
        <v>0</v>
      </c>
      <c r="D178" s="320"/>
      <c r="R178" s="319"/>
    </row>
    <row r="179" spans="1:18" x14ac:dyDescent="0.35">
      <c r="A179" s="327">
        <f t="shared" si="7"/>
        <v>0</v>
      </c>
      <c r="C179" s="11">
        <f t="shared" si="6"/>
        <v>0</v>
      </c>
      <c r="D179" s="320"/>
      <c r="R179" s="319"/>
    </row>
    <row r="180" spans="1:18" x14ac:dyDescent="0.35">
      <c r="A180" s="327">
        <f t="shared" si="7"/>
        <v>0</v>
      </c>
      <c r="C180" s="11">
        <f t="shared" si="6"/>
        <v>0</v>
      </c>
      <c r="D180" s="320"/>
      <c r="R180" s="319"/>
    </row>
    <row r="181" spans="1:18" x14ac:dyDescent="0.35">
      <c r="A181" s="327">
        <f t="shared" si="7"/>
        <v>0</v>
      </c>
      <c r="C181" s="11">
        <f t="shared" si="6"/>
        <v>0</v>
      </c>
      <c r="D181" s="320"/>
      <c r="R181" s="319"/>
    </row>
    <row r="182" spans="1:18" x14ac:dyDescent="0.35">
      <c r="A182" s="327">
        <f t="shared" si="7"/>
        <v>0</v>
      </c>
      <c r="C182" s="11">
        <f t="shared" si="6"/>
        <v>0</v>
      </c>
      <c r="D182" s="320"/>
      <c r="R182" s="319"/>
    </row>
    <row r="183" spans="1:18" x14ac:dyDescent="0.35">
      <c r="A183" s="327">
        <f t="shared" si="7"/>
        <v>0</v>
      </c>
      <c r="C183" s="11">
        <f t="shared" si="6"/>
        <v>0</v>
      </c>
      <c r="D183" s="320"/>
      <c r="R183" s="319"/>
    </row>
    <row r="184" spans="1:18" x14ac:dyDescent="0.35">
      <c r="A184" s="327">
        <f t="shared" si="7"/>
        <v>0</v>
      </c>
      <c r="C184" s="11">
        <f t="shared" si="6"/>
        <v>0</v>
      </c>
      <c r="D184" s="320"/>
      <c r="R184" s="319"/>
    </row>
    <row r="185" spans="1:18" x14ac:dyDescent="0.35">
      <c r="A185" s="327">
        <f t="shared" si="7"/>
        <v>0</v>
      </c>
      <c r="C185" s="11">
        <f t="shared" si="6"/>
        <v>0</v>
      </c>
      <c r="D185" s="320"/>
      <c r="R185" s="319"/>
    </row>
    <row r="186" spans="1:18" x14ac:dyDescent="0.35">
      <c r="A186" s="327">
        <f t="shared" si="7"/>
        <v>0</v>
      </c>
      <c r="C186" s="11">
        <f t="shared" si="6"/>
        <v>0</v>
      </c>
      <c r="D186" s="320"/>
      <c r="R186" s="319"/>
    </row>
    <row r="187" spans="1:18" x14ac:dyDescent="0.35">
      <c r="A187" s="327">
        <f t="shared" si="7"/>
        <v>0</v>
      </c>
      <c r="C187" s="11">
        <f t="shared" si="6"/>
        <v>0</v>
      </c>
      <c r="D187" s="320"/>
      <c r="R187" s="319"/>
    </row>
    <row r="188" spans="1:18" x14ac:dyDescent="0.35">
      <c r="A188" s="327">
        <f t="shared" si="7"/>
        <v>0</v>
      </c>
      <c r="C188" s="11">
        <f t="shared" si="6"/>
        <v>0</v>
      </c>
      <c r="D188" s="320"/>
      <c r="R188" s="319"/>
    </row>
    <row r="189" spans="1:18" x14ac:dyDescent="0.35">
      <c r="A189" s="327">
        <f t="shared" si="7"/>
        <v>0</v>
      </c>
      <c r="C189" s="11">
        <f t="shared" si="6"/>
        <v>0</v>
      </c>
      <c r="D189" s="320"/>
      <c r="R189" s="319"/>
    </row>
    <row r="190" spans="1:18" x14ac:dyDescent="0.35">
      <c r="A190" s="327">
        <f t="shared" si="7"/>
        <v>0</v>
      </c>
      <c r="C190" s="11">
        <f t="shared" si="6"/>
        <v>0</v>
      </c>
      <c r="D190" s="320"/>
      <c r="R190" s="319"/>
    </row>
    <row r="191" spans="1:18" x14ac:dyDescent="0.35">
      <c r="A191" s="327">
        <f t="shared" si="7"/>
        <v>0</v>
      </c>
      <c r="C191" s="11">
        <f t="shared" si="6"/>
        <v>0</v>
      </c>
      <c r="D191" s="320"/>
      <c r="R191" s="319"/>
    </row>
    <row r="192" spans="1:18" x14ac:dyDescent="0.35">
      <c r="A192" s="327">
        <f t="shared" si="7"/>
        <v>0</v>
      </c>
      <c r="C192" s="11">
        <f t="shared" si="6"/>
        <v>0</v>
      </c>
      <c r="D192" s="320"/>
      <c r="R192" s="319"/>
    </row>
    <row r="193" spans="1:18" x14ac:dyDescent="0.35">
      <c r="A193" s="327">
        <f t="shared" si="7"/>
        <v>0</v>
      </c>
      <c r="C193" s="11">
        <f t="shared" si="6"/>
        <v>0</v>
      </c>
      <c r="D193" s="320"/>
      <c r="R193" s="319"/>
    </row>
    <row r="194" spans="1:18" x14ac:dyDescent="0.35">
      <c r="A194" s="327">
        <f t="shared" si="7"/>
        <v>0</v>
      </c>
      <c r="C194" s="11">
        <f t="shared" si="6"/>
        <v>0</v>
      </c>
      <c r="D194" s="320"/>
      <c r="R194" s="319"/>
    </row>
    <row r="195" spans="1:18" x14ac:dyDescent="0.35">
      <c r="A195" s="327">
        <f t="shared" si="7"/>
        <v>0</v>
      </c>
      <c r="C195" s="11">
        <f t="shared" ref="C195:C258" si="8">F195</f>
        <v>0</v>
      </c>
      <c r="D195" s="320"/>
      <c r="R195" s="319"/>
    </row>
    <row r="196" spans="1:18" x14ac:dyDescent="0.35">
      <c r="A196" s="327">
        <f t="shared" si="7"/>
        <v>0</v>
      </c>
      <c r="C196" s="11">
        <f t="shared" si="8"/>
        <v>0</v>
      </c>
      <c r="D196" s="320"/>
      <c r="R196" s="319"/>
    </row>
    <row r="197" spans="1:18" x14ac:dyDescent="0.35">
      <c r="A197" s="327">
        <f t="shared" si="7"/>
        <v>0</v>
      </c>
      <c r="C197" s="11">
        <f t="shared" si="8"/>
        <v>0</v>
      </c>
      <c r="D197" s="320"/>
      <c r="R197" s="319"/>
    </row>
    <row r="198" spans="1:18" x14ac:dyDescent="0.35">
      <c r="A198" s="327">
        <f t="shared" si="7"/>
        <v>0</v>
      </c>
      <c r="C198" s="11">
        <f t="shared" si="8"/>
        <v>0</v>
      </c>
      <c r="D198" s="320"/>
      <c r="R198" s="319"/>
    </row>
    <row r="199" spans="1:18" x14ac:dyDescent="0.35">
      <c r="A199" s="327">
        <f t="shared" si="7"/>
        <v>0</v>
      </c>
      <c r="C199" s="11">
        <f t="shared" si="8"/>
        <v>0</v>
      </c>
      <c r="D199" s="320"/>
      <c r="R199" s="319"/>
    </row>
    <row r="200" spans="1:18" x14ac:dyDescent="0.35">
      <c r="A200" s="327">
        <f t="shared" si="7"/>
        <v>0</v>
      </c>
      <c r="C200" s="11">
        <f t="shared" si="8"/>
        <v>0</v>
      </c>
      <c r="D200" s="320"/>
      <c r="R200" s="319"/>
    </row>
    <row r="201" spans="1:18" x14ac:dyDescent="0.35">
      <c r="A201" s="327">
        <f t="shared" si="7"/>
        <v>0</v>
      </c>
      <c r="C201" s="11">
        <f t="shared" si="8"/>
        <v>0</v>
      </c>
      <c r="D201" s="320"/>
      <c r="R201" s="319"/>
    </row>
    <row r="202" spans="1:18" x14ac:dyDescent="0.35">
      <c r="A202" s="327">
        <f t="shared" si="7"/>
        <v>0</v>
      </c>
      <c r="C202" s="11">
        <f t="shared" si="8"/>
        <v>0</v>
      </c>
      <c r="D202" s="320"/>
      <c r="R202" s="319"/>
    </row>
    <row r="203" spans="1:18" x14ac:dyDescent="0.35">
      <c r="A203" s="327">
        <f t="shared" si="7"/>
        <v>0</v>
      </c>
      <c r="C203" s="11">
        <f t="shared" si="8"/>
        <v>0</v>
      </c>
      <c r="D203" s="320"/>
      <c r="R203" s="319"/>
    </row>
    <row r="204" spans="1:18" x14ac:dyDescent="0.35">
      <c r="A204" s="327">
        <f t="shared" si="7"/>
        <v>0</v>
      </c>
      <c r="C204" s="11">
        <f t="shared" si="8"/>
        <v>0</v>
      </c>
      <c r="D204" s="320"/>
      <c r="R204" s="319"/>
    </row>
    <row r="205" spans="1:18" x14ac:dyDescent="0.35">
      <c r="A205" s="327">
        <f t="shared" si="7"/>
        <v>0</v>
      </c>
      <c r="C205" s="11">
        <f t="shared" si="8"/>
        <v>0</v>
      </c>
      <c r="D205" s="320"/>
      <c r="R205" s="319"/>
    </row>
    <row r="206" spans="1:18" x14ac:dyDescent="0.35">
      <c r="A206" s="327">
        <f t="shared" si="7"/>
        <v>0</v>
      </c>
      <c r="C206" s="11">
        <f t="shared" si="8"/>
        <v>0</v>
      </c>
      <c r="D206" s="320"/>
      <c r="R206" s="319"/>
    </row>
    <row r="207" spans="1:18" x14ac:dyDescent="0.35">
      <c r="A207" s="327">
        <f t="shared" si="7"/>
        <v>0</v>
      </c>
      <c r="C207" s="11">
        <f t="shared" si="8"/>
        <v>0</v>
      </c>
      <c r="D207" s="320"/>
      <c r="R207" s="319"/>
    </row>
    <row r="208" spans="1:18" x14ac:dyDescent="0.35">
      <c r="A208" s="327">
        <f t="shared" si="7"/>
        <v>0</v>
      </c>
      <c r="C208" s="11">
        <f t="shared" si="8"/>
        <v>0</v>
      </c>
      <c r="D208" s="320"/>
      <c r="R208" s="319"/>
    </row>
    <row r="209" spans="1:18" x14ac:dyDescent="0.35">
      <c r="A209" s="327">
        <f t="shared" si="7"/>
        <v>0</v>
      </c>
      <c r="C209" s="11">
        <f t="shared" si="8"/>
        <v>0</v>
      </c>
      <c r="D209" s="320"/>
      <c r="R209" s="319"/>
    </row>
    <row r="210" spans="1:18" x14ac:dyDescent="0.35">
      <c r="A210" s="327">
        <f t="shared" si="7"/>
        <v>0</v>
      </c>
      <c r="C210" s="11">
        <f t="shared" si="8"/>
        <v>0</v>
      </c>
      <c r="D210" s="320"/>
      <c r="R210" s="319"/>
    </row>
    <row r="211" spans="1:18" x14ac:dyDescent="0.35">
      <c r="A211" s="327">
        <f t="shared" si="7"/>
        <v>0</v>
      </c>
      <c r="C211" s="11">
        <f t="shared" si="8"/>
        <v>0</v>
      </c>
      <c r="D211" s="320"/>
      <c r="R211" s="319"/>
    </row>
    <row r="212" spans="1:18" x14ac:dyDescent="0.35">
      <c r="A212" s="327">
        <f t="shared" si="7"/>
        <v>0</v>
      </c>
      <c r="C212" s="11">
        <f t="shared" si="8"/>
        <v>0</v>
      </c>
      <c r="D212" s="320"/>
      <c r="R212" s="319"/>
    </row>
    <row r="213" spans="1:18" x14ac:dyDescent="0.35">
      <c r="A213" s="327">
        <f t="shared" si="7"/>
        <v>0</v>
      </c>
      <c r="C213" s="11">
        <f t="shared" si="8"/>
        <v>0</v>
      </c>
      <c r="D213" s="320"/>
      <c r="R213" s="319"/>
    </row>
    <row r="214" spans="1:18" x14ac:dyDescent="0.35">
      <c r="A214" s="327">
        <f t="shared" si="7"/>
        <v>0</v>
      </c>
      <c r="C214" s="11">
        <f t="shared" si="8"/>
        <v>0</v>
      </c>
      <c r="D214" s="320"/>
      <c r="R214" s="319"/>
    </row>
    <row r="215" spans="1:18" x14ac:dyDescent="0.35">
      <c r="A215" s="327">
        <f t="shared" si="7"/>
        <v>0</v>
      </c>
      <c r="C215" s="11">
        <f t="shared" si="8"/>
        <v>0</v>
      </c>
      <c r="D215" s="320"/>
      <c r="R215" s="319"/>
    </row>
    <row r="216" spans="1:18" x14ac:dyDescent="0.35">
      <c r="A216" s="327">
        <f t="shared" si="7"/>
        <v>0</v>
      </c>
      <c r="C216" s="11">
        <f t="shared" si="8"/>
        <v>0</v>
      </c>
      <c r="D216" s="320"/>
      <c r="R216" s="319"/>
    </row>
    <row r="217" spans="1:18" x14ac:dyDescent="0.35">
      <c r="A217" s="327">
        <f t="shared" ref="A217:A280" si="9">F217</f>
        <v>0</v>
      </c>
      <c r="C217" s="11">
        <f t="shared" si="8"/>
        <v>0</v>
      </c>
      <c r="D217" s="320"/>
      <c r="R217" s="319"/>
    </row>
    <row r="218" spans="1:18" x14ac:dyDescent="0.35">
      <c r="A218" s="327">
        <f t="shared" si="9"/>
        <v>0</v>
      </c>
      <c r="C218" s="11">
        <f t="shared" si="8"/>
        <v>0</v>
      </c>
      <c r="D218" s="320"/>
      <c r="R218" s="319"/>
    </row>
    <row r="219" spans="1:18" x14ac:dyDescent="0.35">
      <c r="A219" s="327">
        <f t="shared" si="9"/>
        <v>0</v>
      </c>
      <c r="C219" s="11">
        <f t="shared" si="8"/>
        <v>0</v>
      </c>
      <c r="D219" s="320"/>
      <c r="R219" s="319"/>
    </row>
    <row r="220" spans="1:18" x14ac:dyDescent="0.35">
      <c r="A220" s="327">
        <f t="shared" si="9"/>
        <v>0</v>
      </c>
      <c r="C220" s="11">
        <f t="shared" si="8"/>
        <v>0</v>
      </c>
      <c r="D220" s="320"/>
      <c r="R220" s="319"/>
    </row>
    <row r="221" spans="1:18" x14ac:dyDescent="0.35">
      <c r="A221" s="327">
        <f t="shared" si="9"/>
        <v>0</v>
      </c>
      <c r="C221" s="11">
        <f t="shared" si="8"/>
        <v>0</v>
      </c>
      <c r="D221" s="320"/>
      <c r="R221" s="319"/>
    </row>
    <row r="222" spans="1:18" x14ac:dyDescent="0.35">
      <c r="A222" s="327">
        <f t="shared" si="9"/>
        <v>0</v>
      </c>
      <c r="C222" s="11">
        <f t="shared" si="8"/>
        <v>0</v>
      </c>
      <c r="D222" s="320"/>
      <c r="R222" s="319"/>
    </row>
    <row r="223" spans="1:18" x14ac:dyDescent="0.35">
      <c r="A223" s="327">
        <f t="shared" si="9"/>
        <v>0</v>
      </c>
      <c r="C223" s="11">
        <f t="shared" si="8"/>
        <v>0</v>
      </c>
      <c r="D223" s="320"/>
      <c r="R223" s="319"/>
    </row>
    <row r="224" spans="1:18" x14ac:dyDescent="0.35">
      <c r="A224" s="327">
        <f t="shared" si="9"/>
        <v>0</v>
      </c>
      <c r="C224" s="11">
        <f t="shared" si="8"/>
        <v>0</v>
      </c>
      <c r="D224" s="320"/>
      <c r="R224" s="319"/>
    </row>
    <row r="225" spans="1:18" x14ac:dyDescent="0.35">
      <c r="A225" s="327">
        <f t="shared" si="9"/>
        <v>0</v>
      </c>
      <c r="C225" s="11">
        <f t="shared" si="8"/>
        <v>0</v>
      </c>
      <c r="D225" s="320"/>
      <c r="R225" s="319"/>
    </row>
    <row r="226" spans="1:18" x14ac:dyDescent="0.35">
      <c r="A226" s="327">
        <f t="shared" si="9"/>
        <v>0</v>
      </c>
      <c r="C226" s="11">
        <f t="shared" si="8"/>
        <v>0</v>
      </c>
      <c r="D226" s="320"/>
      <c r="R226" s="319"/>
    </row>
    <row r="227" spans="1:18" x14ac:dyDescent="0.35">
      <c r="A227" s="327">
        <f t="shared" si="9"/>
        <v>0</v>
      </c>
      <c r="C227" s="11">
        <f t="shared" si="8"/>
        <v>0</v>
      </c>
      <c r="D227" s="320"/>
      <c r="R227" s="319"/>
    </row>
    <row r="228" spans="1:18" x14ac:dyDescent="0.35">
      <c r="A228" s="327">
        <f t="shared" si="9"/>
        <v>0</v>
      </c>
      <c r="C228" s="11">
        <f t="shared" si="8"/>
        <v>0</v>
      </c>
      <c r="D228" s="320"/>
      <c r="R228" s="319"/>
    </row>
    <row r="229" spans="1:18" x14ac:dyDescent="0.35">
      <c r="A229" s="327">
        <f t="shared" si="9"/>
        <v>0</v>
      </c>
      <c r="C229" s="11">
        <f t="shared" si="8"/>
        <v>0</v>
      </c>
      <c r="D229" s="320"/>
      <c r="R229" s="319"/>
    </row>
    <row r="230" spans="1:18" x14ac:dyDescent="0.35">
      <c r="A230" s="327">
        <f t="shared" si="9"/>
        <v>0</v>
      </c>
      <c r="C230" s="11">
        <f t="shared" si="8"/>
        <v>0</v>
      </c>
      <c r="D230" s="320"/>
      <c r="R230" s="319"/>
    </row>
    <row r="231" spans="1:18" x14ac:dyDescent="0.35">
      <c r="A231" s="327">
        <f t="shared" si="9"/>
        <v>0</v>
      </c>
      <c r="C231" s="11">
        <f t="shared" si="8"/>
        <v>0</v>
      </c>
      <c r="D231" s="320"/>
      <c r="R231" s="319"/>
    </row>
    <row r="232" spans="1:18" x14ac:dyDescent="0.35">
      <c r="A232" s="327">
        <f t="shared" si="9"/>
        <v>0</v>
      </c>
      <c r="C232" s="11">
        <f t="shared" si="8"/>
        <v>0</v>
      </c>
      <c r="D232" s="320"/>
      <c r="R232" s="319"/>
    </row>
    <row r="233" spans="1:18" x14ac:dyDescent="0.35">
      <c r="A233" s="327">
        <f t="shared" si="9"/>
        <v>0</v>
      </c>
      <c r="C233" s="11">
        <f t="shared" si="8"/>
        <v>0</v>
      </c>
      <c r="D233" s="320"/>
      <c r="R233" s="319"/>
    </row>
    <row r="234" spans="1:18" x14ac:dyDescent="0.35">
      <c r="A234" s="327">
        <f t="shared" si="9"/>
        <v>0</v>
      </c>
      <c r="C234" s="11">
        <f t="shared" si="8"/>
        <v>0</v>
      </c>
      <c r="D234" s="320"/>
      <c r="R234" s="319"/>
    </row>
    <row r="235" spans="1:18" x14ac:dyDescent="0.35">
      <c r="A235" s="327">
        <f t="shared" si="9"/>
        <v>0</v>
      </c>
      <c r="C235" s="11">
        <f t="shared" si="8"/>
        <v>0</v>
      </c>
      <c r="D235" s="320"/>
      <c r="R235" s="319"/>
    </row>
    <row r="236" spans="1:18" x14ac:dyDescent="0.35">
      <c r="A236" s="327">
        <f t="shared" si="9"/>
        <v>0</v>
      </c>
      <c r="C236" s="11">
        <f t="shared" si="8"/>
        <v>0</v>
      </c>
      <c r="D236" s="320"/>
      <c r="R236" s="319"/>
    </row>
    <row r="237" spans="1:18" x14ac:dyDescent="0.35">
      <c r="A237" s="327">
        <f t="shared" si="9"/>
        <v>0</v>
      </c>
      <c r="C237" s="11">
        <f t="shared" si="8"/>
        <v>0</v>
      </c>
      <c r="D237" s="320"/>
      <c r="R237" s="319"/>
    </row>
    <row r="238" spans="1:18" x14ac:dyDescent="0.35">
      <c r="A238" s="327">
        <f t="shared" si="9"/>
        <v>0</v>
      </c>
      <c r="C238" s="11">
        <f t="shared" si="8"/>
        <v>0</v>
      </c>
      <c r="D238" s="320"/>
      <c r="R238" s="319"/>
    </row>
    <row r="239" spans="1:18" x14ac:dyDescent="0.35">
      <c r="A239" s="327">
        <f t="shared" si="9"/>
        <v>0</v>
      </c>
      <c r="C239" s="11">
        <f t="shared" si="8"/>
        <v>0</v>
      </c>
      <c r="D239" s="320"/>
      <c r="R239" s="319"/>
    </row>
    <row r="240" spans="1:18" x14ac:dyDescent="0.35">
      <c r="A240" s="327">
        <f t="shared" si="9"/>
        <v>0</v>
      </c>
      <c r="C240" s="11">
        <f t="shared" si="8"/>
        <v>0</v>
      </c>
      <c r="D240" s="320"/>
      <c r="R240" s="319"/>
    </row>
    <row r="241" spans="1:18" x14ac:dyDescent="0.35">
      <c r="A241" s="327">
        <f t="shared" si="9"/>
        <v>0</v>
      </c>
      <c r="C241" s="11">
        <f t="shared" si="8"/>
        <v>0</v>
      </c>
      <c r="D241" s="320"/>
      <c r="R241" s="319"/>
    </row>
    <row r="242" spans="1:18" x14ac:dyDescent="0.35">
      <c r="A242" s="327">
        <f t="shared" si="9"/>
        <v>0</v>
      </c>
      <c r="C242" s="11">
        <f t="shared" si="8"/>
        <v>0</v>
      </c>
      <c r="D242" s="320"/>
      <c r="R242" s="319"/>
    </row>
    <row r="243" spans="1:18" x14ac:dyDescent="0.35">
      <c r="A243" s="327">
        <f t="shared" si="9"/>
        <v>0</v>
      </c>
      <c r="C243" s="11">
        <f t="shared" si="8"/>
        <v>0</v>
      </c>
      <c r="D243" s="320"/>
      <c r="R243" s="319"/>
    </row>
    <row r="244" spans="1:18" x14ac:dyDescent="0.35">
      <c r="A244" s="327">
        <f t="shared" si="9"/>
        <v>0</v>
      </c>
      <c r="C244" s="11">
        <f t="shared" si="8"/>
        <v>0</v>
      </c>
      <c r="D244" s="320"/>
      <c r="R244" s="319"/>
    </row>
    <row r="245" spans="1:18" x14ac:dyDescent="0.35">
      <c r="A245" s="327">
        <f t="shared" si="9"/>
        <v>0</v>
      </c>
      <c r="C245" s="11">
        <f t="shared" si="8"/>
        <v>0</v>
      </c>
      <c r="D245" s="320"/>
      <c r="R245" s="319"/>
    </row>
    <row r="246" spans="1:18" x14ac:dyDescent="0.35">
      <c r="A246" s="327">
        <f t="shared" si="9"/>
        <v>0</v>
      </c>
      <c r="C246" s="11">
        <f t="shared" si="8"/>
        <v>0</v>
      </c>
      <c r="D246" s="320"/>
      <c r="R246" s="319"/>
    </row>
    <row r="247" spans="1:18" x14ac:dyDescent="0.35">
      <c r="A247" s="327">
        <f t="shared" si="9"/>
        <v>0</v>
      </c>
      <c r="C247" s="11">
        <f t="shared" si="8"/>
        <v>0</v>
      </c>
      <c r="D247" s="320"/>
      <c r="R247" s="319"/>
    </row>
    <row r="248" spans="1:18" x14ac:dyDescent="0.35">
      <c r="A248" s="327">
        <f t="shared" si="9"/>
        <v>0</v>
      </c>
      <c r="C248" s="11">
        <f t="shared" si="8"/>
        <v>0</v>
      </c>
      <c r="D248" s="320"/>
      <c r="R248" s="319"/>
    </row>
    <row r="249" spans="1:18" x14ac:dyDescent="0.35">
      <c r="A249" s="327">
        <f t="shared" si="9"/>
        <v>0</v>
      </c>
      <c r="C249" s="11">
        <f t="shared" si="8"/>
        <v>0</v>
      </c>
      <c r="D249" s="320"/>
      <c r="R249" s="319"/>
    </row>
    <row r="250" spans="1:18" x14ac:dyDescent="0.35">
      <c r="A250" s="327">
        <f t="shared" si="9"/>
        <v>0</v>
      </c>
      <c r="C250" s="11">
        <f t="shared" si="8"/>
        <v>0</v>
      </c>
      <c r="D250" s="320"/>
      <c r="R250" s="319"/>
    </row>
    <row r="251" spans="1:18" x14ac:dyDescent="0.35">
      <c r="A251" s="327">
        <f t="shared" si="9"/>
        <v>0</v>
      </c>
      <c r="C251" s="11">
        <f t="shared" si="8"/>
        <v>0</v>
      </c>
      <c r="D251" s="320"/>
      <c r="R251" s="319"/>
    </row>
    <row r="252" spans="1:18" x14ac:dyDescent="0.35">
      <c r="A252" s="327">
        <f t="shared" si="9"/>
        <v>0</v>
      </c>
      <c r="C252" s="11">
        <f t="shared" si="8"/>
        <v>0</v>
      </c>
      <c r="D252" s="320"/>
      <c r="R252" s="319"/>
    </row>
    <row r="253" spans="1:18" x14ac:dyDescent="0.35">
      <c r="A253" s="327">
        <f t="shared" si="9"/>
        <v>0</v>
      </c>
      <c r="C253" s="11">
        <f t="shared" si="8"/>
        <v>0</v>
      </c>
      <c r="D253" s="320"/>
      <c r="R253" s="319"/>
    </row>
    <row r="254" spans="1:18" x14ac:dyDescent="0.35">
      <c r="A254" s="327">
        <f t="shared" si="9"/>
        <v>0</v>
      </c>
      <c r="C254" s="11">
        <f t="shared" si="8"/>
        <v>0</v>
      </c>
      <c r="D254" s="320"/>
      <c r="R254" s="319"/>
    </row>
    <row r="255" spans="1:18" x14ac:dyDescent="0.35">
      <c r="A255" s="327">
        <f t="shared" si="9"/>
        <v>0</v>
      </c>
      <c r="C255" s="11">
        <f t="shared" si="8"/>
        <v>0</v>
      </c>
      <c r="D255" s="320"/>
      <c r="R255" s="319"/>
    </row>
    <row r="256" spans="1:18" x14ac:dyDescent="0.35">
      <c r="A256" s="327">
        <f t="shared" si="9"/>
        <v>0</v>
      </c>
      <c r="C256" s="11">
        <f t="shared" si="8"/>
        <v>0</v>
      </c>
      <c r="D256" s="320"/>
      <c r="R256" s="319"/>
    </row>
    <row r="257" spans="1:18" x14ac:dyDescent="0.35">
      <c r="A257" s="327">
        <f t="shared" si="9"/>
        <v>0</v>
      </c>
      <c r="C257" s="11">
        <f t="shared" si="8"/>
        <v>0</v>
      </c>
      <c r="D257" s="320"/>
      <c r="R257" s="319"/>
    </row>
    <row r="258" spans="1:18" x14ac:dyDescent="0.35">
      <c r="A258" s="327">
        <f t="shared" si="9"/>
        <v>0</v>
      </c>
      <c r="C258" s="11">
        <f t="shared" si="8"/>
        <v>0</v>
      </c>
      <c r="D258" s="320"/>
      <c r="R258" s="319"/>
    </row>
    <row r="259" spans="1:18" x14ac:dyDescent="0.35">
      <c r="A259" s="327">
        <f t="shared" si="9"/>
        <v>0</v>
      </c>
      <c r="C259" s="11">
        <f t="shared" ref="C259:C322" si="10">F259</f>
        <v>0</v>
      </c>
      <c r="D259" s="320"/>
      <c r="R259" s="319"/>
    </row>
    <row r="260" spans="1:18" x14ac:dyDescent="0.35">
      <c r="A260" s="327">
        <f t="shared" si="9"/>
        <v>0</v>
      </c>
      <c r="C260" s="11">
        <f t="shared" si="10"/>
        <v>0</v>
      </c>
      <c r="D260" s="320"/>
      <c r="R260" s="319"/>
    </row>
    <row r="261" spans="1:18" x14ac:dyDescent="0.35">
      <c r="A261" s="327">
        <f t="shared" si="9"/>
        <v>0</v>
      </c>
      <c r="C261" s="11">
        <f t="shared" si="10"/>
        <v>0</v>
      </c>
      <c r="D261" s="320"/>
      <c r="R261" s="319"/>
    </row>
    <row r="262" spans="1:18" x14ac:dyDescent="0.35">
      <c r="A262" s="327">
        <f t="shared" si="9"/>
        <v>0</v>
      </c>
      <c r="C262" s="11">
        <f t="shared" si="10"/>
        <v>0</v>
      </c>
      <c r="D262" s="320"/>
      <c r="R262" s="319"/>
    </row>
    <row r="263" spans="1:18" x14ac:dyDescent="0.35">
      <c r="A263" s="327">
        <f t="shared" si="9"/>
        <v>0</v>
      </c>
      <c r="C263" s="11">
        <f t="shared" si="10"/>
        <v>0</v>
      </c>
      <c r="D263" s="320"/>
      <c r="R263" s="319"/>
    </row>
    <row r="264" spans="1:18" x14ac:dyDescent="0.35">
      <c r="A264" s="327">
        <f t="shared" si="9"/>
        <v>0</v>
      </c>
      <c r="C264" s="11">
        <f t="shared" si="10"/>
        <v>0</v>
      </c>
      <c r="D264" s="320"/>
      <c r="R264" s="319"/>
    </row>
    <row r="265" spans="1:18" x14ac:dyDescent="0.35">
      <c r="A265" s="327">
        <f t="shared" si="9"/>
        <v>0</v>
      </c>
      <c r="C265" s="11">
        <f t="shared" si="10"/>
        <v>0</v>
      </c>
      <c r="D265" s="320"/>
      <c r="R265" s="319"/>
    </row>
    <row r="266" spans="1:18" x14ac:dyDescent="0.35">
      <c r="A266" s="327">
        <f t="shared" si="9"/>
        <v>0</v>
      </c>
      <c r="C266" s="11">
        <f t="shared" si="10"/>
        <v>0</v>
      </c>
      <c r="D266" s="320"/>
      <c r="R266" s="319"/>
    </row>
    <row r="267" spans="1:18" x14ac:dyDescent="0.35">
      <c r="A267" s="327">
        <f t="shared" si="9"/>
        <v>0</v>
      </c>
      <c r="C267" s="11">
        <f t="shared" si="10"/>
        <v>0</v>
      </c>
      <c r="D267" s="320"/>
      <c r="R267" s="319"/>
    </row>
    <row r="268" spans="1:18" x14ac:dyDescent="0.35">
      <c r="A268" s="327">
        <f t="shared" si="9"/>
        <v>0</v>
      </c>
      <c r="C268" s="11">
        <f t="shared" si="10"/>
        <v>0</v>
      </c>
      <c r="D268" s="320"/>
      <c r="R268" s="319"/>
    </row>
    <row r="269" spans="1:18" x14ac:dyDescent="0.35">
      <c r="A269" s="327">
        <f t="shared" si="9"/>
        <v>0</v>
      </c>
      <c r="C269" s="11">
        <f t="shared" si="10"/>
        <v>0</v>
      </c>
      <c r="D269" s="320"/>
      <c r="R269" s="319"/>
    </row>
    <row r="270" spans="1:18" x14ac:dyDescent="0.35">
      <c r="A270" s="327">
        <f t="shared" si="9"/>
        <v>0</v>
      </c>
      <c r="C270" s="11">
        <f t="shared" si="10"/>
        <v>0</v>
      </c>
      <c r="D270" s="320"/>
      <c r="R270" s="319"/>
    </row>
    <row r="271" spans="1:18" x14ac:dyDescent="0.35">
      <c r="A271" s="327">
        <f t="shared" si="9"/>
        <v>0</v>
      </c>
      <c r="C271" s="11">
        <f t="shared" si="10"/>
        <v>0</v>
      </c>
      <c r="D271" s="320"/>
      <c r="R271" s="319"/>
    </row>
    <row r="272" spans="1:18" x14ac:dyDescent="0.35">
      <c r="A272" s="327">
        <f t="shared" si="9"/>
        <v>0</v>
      </c>
      <c r="C272" s="11">
        <f t="shared" si="10"/>
        <v>0</v>
      </c>
      <c r="D272" s="320"/>
      <c r="R272" s="319"/>
    </row>
    <row r="273" spans="1:18" x14ac:dyDescent="0.35">
      <c r="A273" s="327">
        <f t="shared" si="9"/>
        <v>0</v>
      </c>
      <c r="C273" s="11">
        <f t="shared" si="10"/>
        <v>0</v>
      </c>
      <c r="D273" s="320"/>
      <c r="R273" s="319"/>
    </row>
    <row r="274" spans="1:18" x14ac:dyDescent="0.35">
      <c r="A274" s="327">
        <f t="shared" si="9"/>
        <v>0</v>
      </c>
      <c r="C274" s="11">
        <f t="shared" si="10"/>
        <v>0</v>
      </c>
      <c r="D274" s="320"/>
      <c r="R274" s="319"/>
    </row>
    <row r="275" spans="1:18" x14ac:dyDescent="0.35">
      <c r="A275" s="327">
        <f t="shared" si="9"/>
        <v>0</v>
      </c>
      <c r="C275" s="11">
        <f t="shared" si="10"/>
        <v>0</v>
      </c>
      <c r="D275" s="320"/>
      <c r="R275" s="319"/>
    </row>
    <row r="276" spans="1:18" x14ac:dyDescent="0.35">
      <c r="A276" s="327">
        <f t="shared" si="9"/>
        <v>0</v>
      </c>
      <c r="C276" s="11">
        <f t="shared" si="10"/>
        <v>0</v>
      </c>
      <c r="D276" s="320"/>
      <c r="R276" s="319"/>
    </row>
    <row r="277" spans="1:18" x14ac:dyDescent="0.35">
      <c r="A277" s="327">
        <f t="shared" si="9"/>
        <v>0</v>
      </c>
      <c r="C277" s="11">
        <f t="shared" si="10"/>
        <v>0</v>
      </c>
      <c r="D277" s="320"/>
      <c r="R277" s="319"/>
    </row>
    <row r="278" spans="1:18" x14ac:dyDescent="0.35">
      <c r="A278" s="327">
        <f t="shared" si="9"/>
        <v>0</v>
      </c>
      <c r="C278" s="11">
        <f t="shared" si="10"/>
        <v>0</v>
      </c>
      <c r="D278" s="320"/>
      <c r="R278" s="319"/>
    </row>
    <row r="279" spans="1:18" x14ac:dyDescent="0.35">
      <c r="A279" s="327">
        <f t="shared" si="9"/>
        <v>0</v>
      </c>
      <c r="C279" s="11">
        <f t="shared" si="10"/>
        <v>0</v>
      </c>
      <c r="D279" s="320"/>
      <c r="R279" s="319"/>
    </row>
    <row r="280" spans="1:18" x14ac:dyDescent="0.35">
      <c r="A280" s="327">
        <f t="shared" si="9"/>
        <v>0</v>
      </c>
      <c r="C280" s="11">
        <f t="shared" si="10"/>
        <v>0</v>
      </c>
      <c r="D280" s="320"/>
      <c r="R280" s="319"/>
    </row>
    <row r="281" spans="1:18" x14ac:dyDescent="0.35">
      <c r="A281" s="327">
        <f t="shared" ref="A281:A344" si="11">F281</f>
        <v>0</v>
      </c>
      <c r="C281" s="11">
        <f t="shared" si="10"/>
        <v>0</v>
      </c>
      <c r="D281" s="320"/>
      <c r="R281" s="319"/>
    </row>
    <row r="282" spans="1:18" x14ac:dyDescent="0.35">
      <c r="A282" s="327">
        <f t="shared" si="11"/>
        <v>0</v>
      </c>
      <c r="C282" s="11">
        <f t="shared" si="10"/>
        <v>0</v>
      </c>
      <c r="D282" s="320"/>
      <c r="R282" s="319"/>
    </row>
    <row r="283" spans="1:18" x14ac:dyDescent="0.35">
      <c r="A283" s="327">
        <f t="shared" si="11"/>
        <v>0</v>
      </c>
      <c r="C283" s="11">
        <f t="shared" si="10"/>
        <v>0</v>
      </c>
      <c r="D283" s="320"/>
      <c r="R283" s="319"/>
    </row>
    <row r="284" spans="1:18" x14ac:dyDescent="0.35">
      <c r="A284" s="327">
        <f t="shared" si="11"/>
        <v>0</v>
      </c>
      <c r="C284" s="11">
        <f t="shared" si="10"/>
        <v>0</v>
      </c>
      <c r="D284" s="320"/>
      <c r="R284" s="319"/>
    </row>
    <row r="285" spans="1:18" x14ac:dyDescent="0.35">
      <c r="A285" s="327">
        <f t="shared" si="11"/>
        <v>0</v>
      </c>
      <c r="C285" s="11">
        <f t="shared" si="10"/>
        <v>0</v>
      </c>
      <c r="D285" s="320"/>
      <c r="R285" s="319"/>
    </row>
    <row r="286" spans="1:18" x14ac:dyDescent="0.35">
      <c r="A286" s="327">
        <f t="shared" si="11"/>
        <v>0</v>
      </c>
      <c r="C286" s="11">
        <f t="shared" si="10"/>
        <v>0</v>
      </c>
      <c r="D286" s="320"/>
      <c r="R286" s="319"/>
    </row>
    <row r="287" spans="1:18" x14ac:dyDescent="0.35">
      <c r="A287" s="327">
        <f t="shared" si="11"/>
        <v>0</v>
      </c>
      <c r="C287" s="11">
        <f t="shared" si="10"/>
        <v>0</v>
      </c>
      <c r="D287" s="320"/>
      <c r="R287" s="319"/>
    </row>
    <row r="288" spans="1:18" x14ac:dyDescent="0.35">
      <c r="A288" s="327">
        <f t="shared" si="11"/>
        <v>0</v>
      </c>
      <c r="C288" s="11">
        <f t="shared" si="10"/>
        <v>0</v>
      </c>
      <c r="D288" s="320"/>
      <c r="R288" s="319"/>
    </row>
    <row r="289" spans="1:18" x14ac:dyDescent="0.35">
      <c r="A289" s="327">
        <f t="shared" si="11"/>
        <v>0</v>
      </c>
      <c r="C289" s="11">
        <f t="shared" si="10"/>
        <v>0</v>
      </c>
      <c r="D289" s="320"/>
      <c r="R289" s="319"/>
    </row>
    <row r="290" spans="1:18" x14ac:dyDescent="0.35">
      <c r="A290" s="327">
        <f t="shared" si="11"/>
        <v>0</v>
      </c>
      <c r="C290" s="11">
        <f t="shared" si="10"/>
        <v>0</v>
      </c>
      <c r="D290" s="320"/>
      <c r="R290" s="319"/>
    </row>
    <row r="291" spans="1:18" x14ac:dyDescent="0.35">
      <c r="A291" s="327">
        <f t="shared" si="11"/>
        <v>0</v>
      </c>
      <c r="C291" s="11">
        <f t="shared" si="10"/>
        <v>0</v>
      </c>
      <c r="D291" s="320"/>
      <c r="R291" s="319"/>
    </row>
    <row r="292" spans="1:18" x14ac:dyDescent="0.35">
      <c r="A292" s="327">
        <f t="shared" si="11"/>
        <v>0</v>
      </c>
      <c r="C292" s="11">
        <f t="shared" si="10"/>
        <v>0</v>
      </c>
      <c r="D292" s="320"/>
      <c r="R292" s="319"/>
    </row>
    <row r="293" spans="1:18" x14ac:dyDescent="0.35">
      <c r="A293" s="327">
        <f t="shared" si="11"/>
        <v>0</v>
      </c>
      <c r="C293" s="11">
        <f t="shared" si="10"/>
        <v>0</v>
      </c>
      <c r="D293" s="320"/>
      <c r="R293" s="319"/>
    </row>
    <row r="294" spans="1:18" x14ac:dyDescent="0.35">
      <c r="A294" s="327">
        <f t="shared" si="11"/>
        <v>0</v>
      </c>
      <c r="C294" s="11">
        <f t="shared" si="10"/>
        <v>0</v>
      </c>
      <c r="D294" s="320"/>
      <c r="R294" s="319"/>
    </row>
    <row r="295" spans="1:18" x14ac:dyDescent="0.35">
      <c r="A295" s="327">
        <f t="shared" si="11"/>
        <v>0</v>
      </c>
      <c r="C295" s="11">
        <f t="shared" si="10"/>
        <v>0</v>
      </c>
      <c r="D295" s="320"/>
      <c r="R295" s="319"/>
    </row>
    <row r="296" spans="1:18" x14ac:dyDescent="0.35">
      <c r="A296" s="327">
        <f t="shared" si="11"/>
        <v>0</v>
      </c>
      <c r="C296" s="11">
        <f t="shared" si="10"/>
        <v>0</v>
      </c>
      <c r="D296" s="320"/>
      <c r="R296" s="319"/>
    </row>
    <row r="297" spans="1:18" x14ac:dyDescent="0.35">
      <c r="A297" s="327">
        <f t="shared" si="11"/>
        <v>0</v>
      </c>
      <c r="C297" s="11">
        <f t="shared" si="10"/>
        <v>0</v>
      </c>
      <c r="D297" s="320"/>
      <c r="R297" s="319"/>
    </row>
    <row r="298" spans="1:18" x14ac:dyDescent="0.35">
      <c r="A298" s="327">
        <f t="shared" si="11"/>
        <v>0</v>
      </c>
      <c r="C298" s="11">
        <f t="shared" si="10"/>
        <v>0</v>
      </c>
      <c r="D298" s="320"/>
      <c r="R298" s="319"/>
    </row>
    <row r="299" spans="1:18" x14ac:dyDescent="0.35">
      <c r="A299" s="327">
        <f t="shared" si="11"/>
        <v>0</v>
      </c>
      <c r="C299" s="11">
        <f t="shared" si="10"/>
        <v>0</v>
      </c>
      <c r="D299" s="320"/>
      <c r="R299" s="319"/>
    </row>
    <row r="300" spans="1:18" x14ac:dyDescent="0.35">
      <c r="A300" s="327">
        <f t="shared" si="11"/>
        <v>0</v>
      </c>
      <c r="C300" s="11">
        <f t="shared" si="10"/>
        <v>0</v>
      </c>
      <c r="D300" s="320"/>
      <c r="R300" s="319"/>
    </row>
    <row r="301" spans="1:18" x14ac:dyDescent="0.35">
      <c r="A301" s="327">
        <f t="shared" si="11"/>
        <v>0</v>
      </c>
      <c r="C301" s="11">
        <f t="shared" si="10"/>
        <v>0</v>
      </c>
      <c r="D301" s="320"/>
      <c r="R301" s="319"/>
    </row>
    <row r="302" spans="1:18" x14ac:dyDescent="0.35">
      <c r="A302" s="327">
        <f t="shared" si="11"/>
        <v>0</v>
      </c>
      <c r="C302" s="11">
        <f t="shared" si="10"/>
        <v>0</v>
      </c>
      <c r="D302" s="320"/>
      <c r="R302" s="319"/>
    </row>
    <row r="303" spans="1:18" x14ac:dyDescent="0.35">
      <c r="A303" s="327">
        <f t="shared" si="11"/>
        <v>0</v>
      </c>
      <c r="C303" s="11">
        <f t="shared" si="10"/>
        <v>0</v>
      </c>
      <c r="D303" s="320"/>
      <c r="R303" s="319"/>
    </row>
    <row r="304" spans="1:18" x14ac:dyDescent="0.35">
      <c r="A304" s="327">
        <f t="shared" si="11"/>
        <v>0</v>
      </c>
      <c r="C304" s="11">
        <f t="shared" si="10"/>
        <v>0</v>
      </c>
      <c r="D304" s="320"/>
      <c r="R304" s="319"/>
    </row>
    <row r="305" spans="1:18" x14ac:dyDescent="0.35">
      <c r="A305" s="327">
        <f t="shared" si="11"/>
        <v>0</v>
      </c>
      <c r="C305" s="11">
        <f t="shared" si="10"/>
        <v>0</v>
      </c>
      <c r="D305" s="320"/>
      <c r="R305" s="319"/>
    </row>
    <row r="306" spans="1:18" x14ac:dyDescent="0.35">
      <c r="A306" s="327">
        <f t="shared" si="11"/>
        <v>0</v>
      </c>
      <c r="C306" s="11">
        <f t="shared" si="10"/>
        <v>0</v>
      </c>
      <c r="D306" s="320"/>
      <c r="R306" s="319"/>
    </row>
    <row r="307" spans="1:18" x14ac:dyDescent="0.35">
      <c r="A307" s="327">
        <f t="shared" si="11"/>
        <v>0</v>
      </c>
      <c r="C307" s="11">
        <f t="shared" si="10"/>
        <v>0</v>
      </c>
      <c r="D307" s="320"/>
      <c r="R307" s="319"/>
    </row>
    <row r="308" spans="1:18" x14ac:dyDescent="0.35">
      <c r="A308" s="327">
        <f t="shared" si="11"/>
        <v>0</v>
      </c>
      <c r="C308" s="11">
        <f t="shared" si="10"/>
        <v>0</v>
      </c>
      <c r="D308" s="320"/>
      <c r="R308" s="319"/>
    </row>
    <row r="309" spans="1:18" x14ac:dyDescent="0.35">
      <c r="A309" s="327">
        <f t="shared" si="11"/>
        <v>0</v>
      </c>
      <c r="C309" s="11">
        <f t="shared" si="10"/>
        <v>0</v>
      </c>
      <c r="D309" s="320"/>
      <c r="R309" s="319"/>
    </row>
    <row r="310" spans="1:18" x14ac:dyDescent="0.35">
      <c r="A310" s="327">
        <f t="shared" si="11"/>
        <v>0</v>
      </c>
      <c r="C310" s="11">
        <f t="shared" si="10"/>
        <v>0</v>
      </c>
      <c r="D310" s="320"/>
      <c r="R310" s="319"/>
    </row>
    <row r="311" spans="1:18" x14ac:dyDescent="0.35">
      <c r="A311" s="327">
        <f t="shared" si="11"/>
        <v>0</v>
      </c>
      <c r="C311" s="11">
        <f t="shared" si="10"/>
        <v>0</v>
      </c>
      <c r="D311" s="320"/>
      <c r="R311" s="319"/>
    </row>
    <row r="312" spans="1:18" x14ac:dyDescent="0.35">
      <c r="A312" s="327">
        <f t="shared" si="11"/>
        <v>0</v>
      </c>
      <c r="C312" s="11">
        <f t="shared" si="10"/>
        <v>0</v>
      </c>
      <c r="D312" s="320"/>
      <c r="R312" s="319"/>
    </row>
    <row r="313" spans="1:18" x14ac:dyDescent="0.35">
      <c r="A313" s="327">
        <f t="shared" si="11"/>
        <v>0</v>
      </c>
      <c r="C313" s="11">
        <f t="shared" si="10"/>
        <v>0</v>
      </c>
      <c r="D313" s="320"/>
      <c r="R313" s="319"/>
    </row>
    <row r="314" spans="1:18" x14ac:dyDescent="0.35">
      <c r="A314" s="327">
        <f t="shared" si="11"/>
        <v>0</v>
      </c>
      <c r="C314" s="11">
        <f t="shared" si="10"/>
        <v>0</v>
      </c>
      <c r="D314" s="320"/>
      <c r="R314" s="319"/>
    </row>
    <row r="315" spans="1:18" x14ac:dyDescent="0.35">
      <c r="A315" s="327">
        <f t="shared" si="11"/>
        <v>0</v>
      </c>
      <c r="C315" s="11">
        <f t="shared" si="10"/>
        <v>0</v>
      </c>
      <c r="D315" s="320"/>
      <c r="R315" s="319"/>
    </row>
    <row r="316" spans="1:18" x14ac:dyDescent="0.35">
      <c r="A316" s="327">
        <f t="shared" si="11"/>
        <v>0</v>
      </c>
      <c r="C316" s="11">
        <f t="shared" si="10"/>
        <v>0</v>
      </c>
      <c r="D316" s="320"/>
      <c r="R316" s="319"/>
    </row>
    <row r="317" spans="1:18" x14ac:dyDescent="0.35">
      <c r="A317" s="327">
        <f t="shared" si="11"/>
        <v>0</v>
      </c>
      <c r="C317" s="11">
        <f t="shared" si="10"/>
        <v>0</v>
      </c>
      <c r="D317" s="320"/>
      <c r="R317" s="319"/>
    </row>
    <row r="318" spans="1:18" x14ac:dyDescent="0.35">
      <c r="A318" s="327">
        <f t="shared" si="11"/>
        <v>0</v>
      </c>
      <c r="C318" s="11">
        <f t="shared" si="10"/>
        <v>0</v>
      </c>
      <c r="D318" s="320"/>
      <c r="R318" s="319"/>
    </row>
    <row r="319" spans="1:18" x14ac:dyDescent="0.35">
      <c r="A319" s="327">
        <f t="shared" si="11"/>
        <v>0</v>
      </c>
      <c r="C319" s="11">
        <f t="shared" si="10"/>
        <v>0</v>
      </c>
      <c r="D319" s="320"/>
      <c r="R319" s="319"/>
    </row>
    <row r="320" spans="1:18" x14ac:dyDescent="0.35">
      <c r="A320" s="327">
        <f t="shared" si="11"/>
        <v>0</v>
      </c>
      <c r="C320" s="11">
        <f t="shared" si="10"/>
        <v>0</v>
      </c>
      <c r="D320" s="320"/>
      <c r="R320" s="319"/>
    </row>
    <row r="321" spans="1:18" x14ac:dyDescent="0.35">
      <c r="A321" s="327">
        <f t="shared" si="11"/>
        <v>0</v>
      </c>
      <c r="C321" s="11">
        <f t="shared" si="10"/>
        <v>0</v>
      </c>
      <c r="D321" s="320"/>
      <c r="R321" s="319"/>
    </row>
    <row r="322" spans="1:18" x14ac:dyDescent="0.35">
      <c r="A322" s="327">
        <f t="shared" si="11"/>
        <v>0</v>
      </c>
      <c r="C322" s="11">
        <f t="shared" si="10"/>
        <v>0</v>
      </c>
      <c r="D322" s="320"/>
      <c r="R322" s="319"/>
    </row>
    <row r="323" spans="1:18" x14ac:dyDescent="0.35">
      <c r="A323" s="327">
        <f t="shared" si="11"/>
        <v>0</v>
      </c>
      <c r="C323" s="11">
        <f t="shared" ref="C323:C386" si="12">F323</f>
        <v>0</v>
      </c>
      <c r="D323" s="320"/>
      <c r="R323" s="319"/>
    </row>
    <row r="324" spans="1:18" x14ac:dyDescent="0.35">
      <c r="A324" s="327">
        <f t="shared" si="11"/>
        <v>0</v>
      </c>
      <c r="C324" s="11">
        <f t="shared" si="12"/>
        <v>0</v>
      </c>
      <c r="D324" s="320"/>
      <c r="R324" s="319"/>
    </row>
    <row r="325" spans="1:18" x14ac:dyDescent="0.35">
      <c r="A325" s="327">
        <f t="shared" si="11"/>
        <v>0</v>
      </c>
      <c r="C325" s="11">
        <f t="shared" si="12"/>
        <v>0</v>
      </c>
      <c r="D325" s="320"/>
      <c r="R325" s="319"/>
    </row>
    <row r="326" spans="1:18" x14ac:dyDescent="0.35">
      <c r="A326" s="327">
        <f t="shared" si="11"/>
        <v>0</v>
      </c>
      <c r="C326" s="11">
        <f t="shared" si="12"/>
        <v>0</v>
      </c>
      <c r="D326" s="320"/>
      <c r="R326" s="319"/>
    </row>
    <row r="327" spans="1:18" x14ac:dyDescent="0.35">
      <c r="A327" s="327">
        <f t="shared" si="11"/>
        <v>0</v>
      </c>
      <c r="C327" s="11">
        <f t="shared" si="12"/>
        <v>0</v>
      </c>
      <c r="D327" s="320"/>
      <c r="R327" s="319"/>
    </row>
    <row r="328" spans="1:18" x14ac:dyDescent="0.35">
      <c r="A328" s="327">
        <f t="shared" si="11"/>
        <v>0</v>
      </c>
      <c r="C328" s="11">
        <f t="shared" si="12"/>
        <v>0</v>
      </c>
      <c r="D328" s="320"/>
      <c r="R328" s="319"/>
    </row>
    <row r="329" spans="1:18" x14ac:dyDescent="0.35">
      <c r="A329" s="327">
        <f t="shared" si="11"/>
        <v>0</v>
      </c>
      <c r="C329" s="11">
        <f t="shared" si="12"/>
        <v>0</v>
      </c>
      <c r="D329" s="320"/>
      <c r="R329" s="319"/>
    </row>
    <row r="330" spans="1:18" x14ac:dyDescent="0.35">
      <c r="A330" s="327">
        <f t="shared" si="11"/>
        <v>0</v>
      </c>
      <c r="C330" s="11">
        <f t="shared" si="12"/>
        <v>0</v>
      </c>
      <c r="D330" s="320"/>
      <c r="R330" s="319"/>
    </row>
    <row r="331" spans="1:18" x14ac:dyDescent="0.35">
      <c r="A331" s="327">
        <f t="shared" si="11"/>
        <v>0</v>
      </c>
      <c r="C331" s="11">
        <f t="shared" si="12"/>
        <v>0</v>
      </c>
      <c r="D331" s="320"/>
      <c r="R331" s="319"/>
    </row>
    <row r="332" spans="1:18" x14ac:dyDescent="0.35">
      <c r="A332" s="327">
        <f t="shared" si="11"/>
        <v>0</v>
      </c>
      <c r="C332" s="11">
        <f t="shared" si="12"/>
        <v>0</v>
      </c>
      <c r="D332" s="320"/>
      <c r="R332" s="319"/>
    </row>
    <row r="333" spans="1:18" x14ac:dyDescent="0.35">
      <c r="A333" s="327">
        <f t="shared" si="11"/>
        <v>0</v>
      </c>
      <c r="C333" s="11">
        <f t="shared" si="12"/>
        <v>0</v>
      </c>
      <c r="D333" s="320"/>
      <c r="R333" s="319"/>
    </row>
    <row r="334" spans="1:18" x14ac:dyDescent="0.35">
      <c r="A334" s="327">
        <f t="shared" si="11"/>
        <v>0</v>
      </c>
      <c r="C334" s="11">
        <f t="shared" si="12"/>
        <v>0</v>
      </c>
      <c r="D334" s="320"/>
      <c r="R334" s="319"/>
    </row>
    <row r="335" spans="1:18" x14ac:dyDescent="0.35">
      <c r="A335" s="327">
        <f t="shared" si="11"/>
        <v>0</v>
      </c>
      <c r="C335" s="11">
        <f t="shared" si="12"/>
        <v>0</v>
      </c>
      <c r="D335" s="320"/>
      <c r="R335" s="319"/>
    </row>
    <row r="336" spans="1:18" x14ac:dyDescent="0.35">
      <c r="A336" s="327">
        <f t="shared" si="11"/>
        <v>0</v>
      </c>
      <c r="C336" s="11">
        <f t="shared" si="12"/>
        <v>0</v>
      </c>
      <c r="D336" s="320"/>
      <c r="R336" s="319"/>
    </row>
    <row r="337" spans="1:18" x14ac:dyDescent="0.35">
      <c r="A337" s="327">
        <f t="shared" si="11"/>
        <v>0</v>
      </c>
      <c r="C337" s="11">
        <f t="shared" si="12"/>
        <v>0</v>
      </c>
      <c r="D337" s="320"/>
      <c r="R337" s="319"/>
    </row>
    <row r="338" spans="1:18" x14ac:dyDescent="0.35">
      <c r="A338" s="327">
        <f t="shared" si="11"/>
        <v>0</v>
      </c>
      <c r="C338" s="11">
        <f t="shared" si="12"/>
        <v>0</v>
      </c>
      <c r="D338" s="320"/>
      <c r="R338" s="319"/>
    </row>
    <row r="339" spans="1:18" x14ac:dyDescent="0.35">
      <c r="A339" s="327">
        <f t="shared" si="11"/>
        <v>0</v>
      </c>
      <c r="C339" s="11">
        <f t="shared" si="12"/>
        <v>0</v>
      </c>
      <c r="D339" s="320"/>
      <c r="R339" s="319"/>
    </row>
    <row r="340" spans="1:18" x14ac:dyDescent="0.35">
      <c r="A340" s="327">
        <f t="shared" si="11"/>
        <v>0</v>
      </c>
      <c r="C340" s="11">
        <f t="shared" si="12"/>
        <v>0</v>
      </c>
      <c r="D340" s="320"/>
      <c r="R340" s="319"/>
    </row>
    <row r="341" spans="1:18" x14ac:dyDescent="0.35">
      <c r="A341" s="327">
        <f t="shared" si="11"/>
        <v>0</v>
      </c>
      <c r="C341" s="11">
        <f t="shared" si="12"/>
        <v>0</v>
      </c>
      <c r="D341" s="320"/>
      <c r="R341" s="319"/>
    </row>
    <row r="342" spans="1:18" x14ac:dyDescent="0.35">
      <c r="A342" s="327">
        <f t="shared" si="11"/>
        <v>0</v>
      </c>
      <c r="C342" s="11">
        <f t="shared" si="12"/>
        <v>0</v>
      </c>
      <c r="D342" s="320"/>
      <c r="R342" s="319"/>
    </row>
    <row r="343" spans="1:18" x14ac:dyDescent="0.35">
      <c r="A343" s="327">
        <f t="shared" si="11"/>
        <v>0</v>
      </c>
      <c r="C343" s="11">
        <f t="shared" si="12"/>
        <v>0</v>
      </c>
      <c r="D343" s="320"/>
      <c r="R343" s="319"/>
    </row>
    <row r="344" spans="1:18" x14ac:dyDescent="0.35">
      <c r="A344" s="327">
        <f t="shared" si="11"/>
        <v>0</v>
      </c>
      <c r="C344" s="11">
        <f t="shared" si="12"/>
        <v>0</v>
      </c>
      <c r="D344" s="320"/>
      <c r="R344" s="319"/>
    </row>
    <row r="345" spans="1:18" x14ac:dyDescent="0.35">
      <c r="A345" s="327">
        <f t="shared" ref="A345:A408" si="13">F345</f>
        <v>0</v>
      </c>
      <c r="C345" s="11">
        <f t="shared" si="12"/>
        <v>0</v>
      </c>
      <c r="D345" s="320"/>
      <c r="R345" s="319"/>
    </row>
    <row r="346" spans="1:18" x14ac:dyDescent="0.35">
      <c r="A346" s="327">
        <f t="shared" si="13"/>
        <v>0</v>
      </c>
      <c r="C346" s="11">
        <f t="shared" si="12"/>
        <v>0</v>
      </c>
      <c r="D346" s="320"/>
      <c r="R346" s="319"/>
    </row>
    <row r="347" spans="1:18" x14ac:dyDescent="0.35">
      <c r="A347" s="327">
        <f t="shared" si="13"/>
        <v>0</v>
      </c>
      <c r="C347" s="11">
        <f t="shared" si="12"/>
        <v>0</v>
      </c>
      <c r="D347" s="320"/>
      <c r="R347" s="319"/>
    </row>
    <row r="348" spans="1:18" x14ac:dyDescent="0.35">
      <c r="A348" s="327">
        <f t="shared" si="13"/>
        <v>0</v>
      </c>
      <c r="C348" s="11">
        <f t="shared" si="12"/>
        <v>0</v>
      </c>
      <c r="D348" s="320"/>
      <c r="R348" s="319"/>
    </row>
    <row r="349" spans="1:18" x14ac:dyDescent="0.35">
      <c r="A349" s="327">
        <f t="shared" si="13"/>
        <v>0</v>
      </c>
      <c r="C349" s="11">
        <f t="shared" si="12"/>
        <v>0</v>
      </c>
      <c r="D349" s="320"/>
      <c r="R349" s="319"/>
    </row>
    <row r="350" spans="1:18" x14ac:dyDescent="0.35">
      <c r="A350" s="327">
        <f t="shared" si="13"/>
        <v>0</v>
      </c>
      <c r="C350" s="11">
        <f t="shared" si="12"/>
        <v>0</v>
      </c>
      <c r="D350" s="320"/>
      <c r="R350" s="319"/>
    </row>
    <row r="351" spans="1:18" x14ac:dyDescent="0.35">
      <c r="A351" s="327">
        <f t="shared" si="13"/>
        <v>0</v>
      </c>
      <c r="C351" s="11">
        <f t="shared" si="12"/>
        <v>0</v>
      </c>
      <c r="D351" s="320"/>
      <c r="R351" s="319"/>
    </row>
    <row r="352" spans="1:18" x14ac:dyDescent="0.35">
      <c r="A352" s="327">
        <f t="shared" si="13"/>
        <v>0</v>
      </c>
      <c r="C352" s="11">
        <f t="shared" si="12"/>
        <v>0</v>
      </c>
      <c r="D352" s="320"/>
      <c r="R352" s="319"/>
    </row>
    <row r="353" spans="1:18" x14ac:dyDescent="0.35">
      <c r="A353" s="327">
        <f t="shared" si="13"/>
        <v>0</v>
      </c>
      <c r="C353" s="11">
        <f t="shared" si="12"/>
        <v>0</v>
      </c>
      <c r="D353" s="320"/>
      <c r="R353" s="319"/>
    </row>
    <row r="354" spans="1:18" x14ac:dyDescent="0.35">
      <c r="A354" s="327">
        <f t="shared" si="13"/>
        <v>0</v>
      </c>
      <c r="C354" s="11">
        <f t="shared" si="12"/>
        <v>0</v>
      </c>
      <c r="D354" s="320"/>
      <c r="R354" s="319"/>
    </row>
    <row r="355" spans="1:18" x14ac:dyDescent="0.35">
      <c r="A355" s="327">
        <f t="shared" si="13"/>
        <v>0</v>
      </c>
      <c r="C355" s="11">
        <f t="shared" si="12"/>
        <v>0</v>
      </c>
      <c r="D355" s="320"/>
      <c r="R355" s="319"/>
    </row>
    <row r="356" spans="1:18" x14ac:dyDescent="0.35">
      <c r="A356" s="327">
        <f t="shared" si="13"/>
        <v>0</v>
      </c>
      <c r="C356" s="11">
        <f t="shared" si="12"/>
        <v>0</v>
      </c>
      <c r="D356" s="320"/>
      <c r="R356" s="319"/>
    </row>
    <row r="357" spans="1:18" x14ac:dyDescent="0.35">
      <c r="A357" s="327">
        <f t="shared" si="13"/>
        <v>0</v>
      </c>
      <c r="C357" s="11">
        <f t="shared" si="12"/>
        <v>0</v>
      </c>
      <c r="D357" s="320"/>
      <c r="R357" s="319"/>
    </row>
    <row r="358" spans="1:18" x14ac:dyDescent="0.35">
      <c r="A358" s="327">
        <f t="shared" si="13"/>
        <v>0</v>
      </c>
      <c r="C358" s="11">
        <f t="shared" si="12"/>
        <v>0</v>
      </c>
      <c r="D358" s="320"/>
      <c r="R358" s="319"/>
    </row>
    <row r="359" spans="1:18" x14ac:dyDescent="0.35">
      <c r="A359" s="327">
        <f t="shared" si="13"/>
        <v>0</v>
      </c>
      <c r="C359" s="11">
        <f t="shared" si="12"/>
        <v>0</v>
      </c>
      <c r="D359" s="320"/>
      <c r="R359" s="319"/>
    </row>
    <row r="360" spans="1:18" x14ac:dyDescent="0.35">
      <c r="A360" s="327">
        <f t="shared" si="13"/>
        <v>0</v>
      </c>
      <c r="C360" s="11">
        <f t="shared" si="12"/>
        <v>0</v>
      </c>
      <c r="D360" s="320"/>
      <c r="R360" s="319"/>
    </row>
    <row r="361" spans="1:18" x14ac:dyDescent="0.35">
      <c r="A361" s="327">
        <f t="shared" si="13"/>
        <v>0</v>
      </c>
      <c r="C361" s="11">
        <f t="shared" si="12"/>
        <v>0</v>
      </c>
      <c r="D361" s="320"/>
      <c r="R361" s="319"/>
    </row>
    <row r="362" spans="1:18" x14ac:dyDescent="0.35">
      <c r="A362" s="327">
        <f t="shared" si="13"/>
        <v>0</v>
      </c>
      <c r="C362" s="11">
        <f t="shared" si="12"/>
        <v>0</v>
      </c>
      <c r="D362" s="320"/>
      <c r="R362" s="319"/>
    </row>
    <row r="363" spans="1:18" x14ac:dyDescent="0.35">
      <c r="A363" s="327">
        <f t="shared" si="13"/>
        <v>0</v>
      </c>
      <c r="C363" s="11">
        <f t="shared" si="12"/>
        <v>0</v>
      </c>
      <c r="D363" s="320"/>
      <c r="R363" s="319"/>
    </row>
    <row r="364" spans="1:18" x14ac:dyDescent="0.35">
      <c r="A364" s="327">
        <f t="shared" si="13"/>
        <v>0</v>
      </c>
      <c r="C364" s="11">
        <f t="shared" si="12"/>
        <v>0</v>
      </c>
      <c r="D364" s="320"/>
      <c r="R364" s="319"/>
    </row>
    <row r="365" spans="1:18" x14ac:dyDescent="0.35">
      <c r="A365" s="327">
        <f t="shared" si="13"/>
        <v>0</v>
      </c>
      <c r="C365" s="11">
        <f t="shared" si="12"/>
        <v>0</v>
      </c>
      <c r="D365" s="320"/>
      <c r="R365" s="319"/>
    </row>
    <row r="366" spans="1:18" x14ac:dyDescent="0.35">
      <c r="A366" s="327">
        <f t="shared" si="13"/>
        <v>0</v>
      </c>
      <c r="C366" s="11">
        <f t="shared" si="12"/>
        <v>0</v>
      </c>
      <c r="D366" s="320"/>
      <c r="R366" s="319"/>
    </row>
    <row r="367" spans="1:18" x14ac:dyDescent="0.35">
      <c r="A367" s="327">
        <f t="shared" si="13"/>
        <v>0</v>
      </c>
      <c r="C367" s="11">
        <f t="shared" si="12"/>
        <v>0</v>
      </c>
      <c r="D367" s="320"/>
      <c r="R367" s="319"/>
    </row>
    <row r="368" spans="1:18" x14ac:dyDescent="0.35">
      <c r="A368" s="327">
        <f t="shared" si="13"/>
        <v>0</v>
      </c>
      <c r="C368" s="11">
        <f t="shared" si="12"/>
        <v>0</v>
      </c>
      <c r="D368" s="320"/>
      <c r="R368" s="319"/>
    </row>
    <row r="369" spans="1:18" x14ac:dyDescent="0.35">
      <c r="A369" s="327">
        <f t="shared" si="13"/>
        <v>0</v>
      </c>
      <c r="C369" s="11">
        <f t="shared" si="12"/>
        <v>0</v>
      </c>
      <c r="D369" s="320"/>
      <c r="R369" s="319"/>
    </row>
    <row r="370" spans="1:18" x14ac:dyDescent="0.35">
      <c r="A370" s="327">
        <f t="shared" si="13"/>
        <v>0</v>
      </c>
      <c r="C370" s="11">
        <f t="shared" si="12"/>
        <v>0</v>
      </c>
      <c r="D370" s="320"/>
      <c r="R370" s="319"/>
    </row>
    <row r="371" spans="1:18" x14ac:dyDescent="0.35">
      <c r="A371" s="327">
        <f t="shared" si="13"/>
        <v>0</v>
      </c>
      <c r="C371" s="11">
        <f t="shared" si="12"/>
        <v>0</v>
      </c>
      <c r="D371" s="320"/>
      <c r="R371" s="319"/>
    </row>
    <row r="372" spans="1:18" x14ac:dyDescent="0.35">
      <c r="A372" s="327">
        <f t="shared" si="13"/>
        <v>0</v>
      </c>
      <c r="C372" s="11">
        <f t="shared" si="12"/>
        <v>0</v>
      </c>
      <c r="D372" s="320"/>
      <c r="R372" s="319"/>
    </row>
    <row r="373" spans="1:18" x14ac:dyDescent="0.35">
      <c r="A373" s="327">
        <f t="shared" si="13"/>
        <v>0</v>
      </c>
      <c r="C373" s="11">
        <f t="shared" si="12"/>
        <v>0</v>
      </c>
      <c r="D373" s="320"/>
      <c r="R373" s="319"/>
    </row>
    <row r="374" spans="1:18" x14ac:dyDescent="0.35">
      <c r="A374" s="327">
        <f t="shared" si="13"/>
        <v>0</v>
      </c>
      <c r="C374" s="11">
        <f t="shared" si="12"/>
        <v>0</v>
      </c>
      <c r="D374" s="320"/>
      <c r="R374" s="319"/>
    </row>
    <row r="375" spans="1:18" x14ac:dyDescent="0.35">
      <c r="A375" s="327">
        <f t="shared" si="13"/>
        <v>0</v>
      </c>
      <c r="C375" s="11">
        <f t="shared" si="12"/>
        <v>0</v>
      </c>
      <c r="D375" s="320"/>
      <c r="R375" s="319"/>
    </row>
    <row r="376" spans="1:18" x14ac:dyDescent="0.35">
      <c r="A376" s="327">
        <f t="shared" si="13"/>
        <v>0</v>
      </c>
      <c r="C376" s="11">
        <f t="shared" si="12"/>
        <v>0</v>
      </c>
      <c r="D376" s="320"/>
      <c r="R376" s="319"/>
    </row>
    <row r="377" spans="1:18" x14ac:dyDescent="0.35">
      <c r="A377" s="327">
        <f t="shared" si="13"/>
        <v>0</v>
      </c>
      <c r="C377" s="11">
        <f t="shared" si="12"/>
        <v>0</v>
      </c>
      <c r="D377" s="320"/>
      <c r="R377" s="319"/>
    </row>
    <row r="378" spans="1:18" x14ac:dyDescent="0.35">
      <c r="A378" s="327">
        <f t="shared" si="13"/>
        <v>0</v>
      </c>
      <c r="C378" s="11">
        <f t="shared" si="12"/>
        <v>0</v>
      </c>
      <c r="D378" s="320"/>
      <c r="R378" s="319"/>
    </row>
    <row r="379" spans="1:18" x14ac:dyDescent="0.35">
      <c r="A379" s="327">
        <f t="shared" si="13"/>
        <v>0</v>
      </c>
      <c r="C379" s="11">
        <f t="shared" si="12"/>
        <v>0</v>
      </c>
      <c r="D379" s="320"/>
      <c r="R379" s="319"/>
    </row>
    <row r="380" spans="1:18" x14ac:dyDescent="0.35">
      <c r="A380" s="327">
        <f t="shared" si="13"/>
        <v>0</v>
      </c>
      <c r="C380" s="11">
        <f t="shared" si="12"/>
        <v>0</v>
      </c>
      <c r="D380" s="320"/>
      <c r="R380" s="319"/>
    </row>
    <row r="381" spans="1:18" x14ac:dyDescent="0.35">
      <c r="A381" s="327">
        <f t="shared" si="13"/>
        <v>0</v>
      </c>
      <c r="C381" s="11">
        <f t="shared" si="12"/>
        <v>0</v>
      </c>
      <c r="D381" s="320"/>
      <c r="R381" s="319"/>
    </row>
    <row r="382" spans="1:18" x14ac:dyDescent="0.35">
      <c r="A382" s="327">
        <f t="shared" si="13"/>
        <v>0</v>
      </c>
      <c r="C382" s="11">
        <f t="shared" si="12"/>
        <v>0</v>
      </c>
      <c r="D382" s="320"/>
      <c r="R382" s="319"/>
    </row>
    <row r="383" spans="1:18" x14ac:dyDescent="0.35">
      <c r="A383" s="327">
        <f t="shared" si="13"/>
        <v>0</v>
      </c>
      <c r="C383" s="11">
        <f t="shared" si="12"/>
        <v>0</v>
      </c>
      <c r="D383" s="320"/>
      <c r="R383" s="319"/>
    </row>
    <row r="384" spans="1:18" x14ac:dyDescent="0.35">
      <c r="A384" s="327">
        <f t="shared" si="13"/>
        <v>0</v>
      </c>
      <c r="C384" s="11">
        <f t="shared" si="12"/>
        <v>0</v>
      </c>
      <c r="D384" s="320"/>
      <c r="R384" s="319"/>
    </row>
    <row r="385" spans="1:18" x14ac:dyDescent="0.35">
      <c r="A385" s="327">
        <f t="shared" si="13"/>
        <v>0</v>
      </c>
      <c r="C385" s="11">
        <f t="shared" si="12"/>
        <v>0</v>
      </c>
      <c r="D385" s="320"/>
      <c r="R385" s="319"/>
    </row>
    <row r="386" spans="1:18" x14ac:dyDescent="0.35">
      <c r="A386" s="327">
        <f t="shared" si="13"/>
        <v>0</v>
      </c>
      <c r="C386" s="11">
        <f t="shared" si="12"/>
        <v>0</v>
      </c>
      <c r="D386" s="320"/>
      <c r="R386" s="319"/>
    </row>
    <row r="387" spans="1:18" x14ac:dyDescent="0.35">
      <c r="A387" s="327">
        <f t="shared" si="13"/>
        <v>0</v>
      </c>
      <c r="C387" s="11">
        <f t="shared" ref="C387:C450" si="14">F387</f>
        <v>0</v>
      </c>
      <c r="D387" s="320"/>
      <c r="R387" s="319"/>
    </row>
    <row r="388" spans="1:18" x14ac:dyDescent="0.35">
      <c r="A388" s="327">
        <f t="shared" si="13"/>
        <v>0</v>
      </c>
      <c r="C388" s="11">
        <f t="shared" si="14"/>
        <v>0</v>
      </c>
      <c r="D388" s="320"/>
      <c r="R388" s="319"/>
    </row>
    <row r="389" spans="1:18" x14ac:dyDescent="0.35">
      <c r="A389" s="327">
        <f t="shared" si="13"/>
        <v>0</v>
      </c>
      <c r="C389" s="11">
        <f t="shared" si="14"/>
        <v>0</v>
      </c>
      <c r="D389" s="320"/>
      <c r="R389" s="319"/>
    </row>
    <row r="390" spans="1:18" x14ac:dyDescent="0.35">
      <c r="A390" s="327">
        <f t="shared" si="13"/>
        <v>0</v>
      </c>
      <c r="C390" s="11">
        <f t="shared" si="14"/>
        <v>0</v>
      </c>
      <c r="D390" s="320"/>
      <c r="R390" s="319"/>
    </row>
    <row r="391" spans="1:18" x14ac:dyDescent="0.35">
      <c r="A391" s="327">
        <f t="shared" si="13"/>
        <v>0</v>
      </c>
      <c r="C391" s="11">
        <f t="shared" si="14"/>
        <v>0</v>
      </c>
      <c r="D391" s="320"/>
      <c r="R391" s="319"/>
    </row>
    <row r="392" spans="1:18" x14ac:dyDescent="0.35">
      <c r="A392" s="327">
        <f t="shared" si="13"/>
        <v>0</v>
      </c>
      <c r="C392" s="11">
        <f t="shared" si="14"/>
        <v>0</v>
      </c>
      <c r="D392" s="320"/>
      <c r="R392" s="319"/>
    </row>
    <row r="393" spans="1:18" x14ac:dyDescent="0.35">
      <c r="A393" s="327">
        <f t="shared" si="13"/>
        <v>0</v>
      </c>
      <c r="C393" s="11">
        <f t="shared" si="14"/>
        <v>0</v>
      </c>
      <c r="D393" s="320"/>
      <c r="R393" s="319"/>
    </row>
    <row r="394" spans="1:18" x14ac:dyDescent="0.35">
      <c r="A394" s="327">
        <f t="shared" si="13"/>
        <v>0</v>
      </c>
      <c r="C394" s="11">
        <f t="shared" si="14"/>
        <v>0</v>
      </c>
      <c r="D394" s="320"/>
      <c r="R394" s="319"/>
    </row>
    <row r="395" spans="1:18" x14ac:dyDescent="0.35">
      <c r="A395" s="327">
        <f t="shared" si="13"/>
        <v>0</v>
      </c>
      <c r="C395" s="11">
        <f t="shared" si="14"/>
        <v>0</v>
      </c>
      <c r="D395" s="320"/>
      <c r="R395" s="319"/>
    </row>
    <row r="396" spans="1:18" x14ac:dyDescent="0.35">
      <c r="A396" s="327">
        <f t="shared" si="13"/>
        <v>0</v>
      </c>
      <c r="C396" s="11">
        <f t="shared" si="14"/>
        <v>0</v>
      </c>
      <c r="D396" s="320"/>
      <c r="R396" s="319"/>
    </row>
    <row r="397" spans="1:18" x14ac:dyDescent="0.35">
      <c r="A397" s="327">
        <f t="shared" si="13"/>
        <v>0</v>
      </c>
      <c r="C397" s="11">
        <f t="shared" si="14"/>
        <v>0</v>
      </c>
      <c r="D397" s="320"/>
      <c r="R397" s="319"/>
    </row>
    <row r="398" spans="1:18" x14ac:dyDescent="0.35">
      <c r="A398" s="327">
        <f t="shared" si="13"/>
        <v>0</v>
      </c>
      <c r="C398" s="11">
        <f t="shared" si="14"/>
        <v>0</v>
      </c>
      <c r="D398" s="320"/>
      <c r="R398" s="319"/>
    </row>
    <row r="399" spans="1:18" x14ac:dyDescent="0.35">
      <c r="A399" s="327">
        <f t="shared" si="13"/>
        <v>0</v>
      </c>
      <c r="C399" s="11">
        <f t="shared" si="14"/>
        <v>0</v>
      </c>
      <c r="D399" s="320"/>
      <c r="R399" s="319"/>
    </row>
    <row r="400" spans="1:18" x14ac:dyDescent="0.35">
      <c r="A400" s="327">
        <f t="shared" si="13"/>
        <v>0</v>
      </c>
      <c r="C400" s="11">
        <f t="shared" si="14"/>
        <v>0</v>
      </c>
      <c r="D400" s="320"/>
      <c r="R400" s="319"/>
    </row>
    <row r="401" spans="1:18" x14ac:dyDescent="0.35">
      <c r="A401" s="327">
        <f t="shared" si="13"/>
        <v>0</v>
      </c>
      <c r="C401" s="11">
        <f t="shared" si="14"/>
        <v>0</v>
      </c>
      <c r="D401" s="320"/>
      <c r="R401" s="319"/>
    </row>
    <row r="402" spans="1:18" x14ac:dyDescent="0.35">
      <c r="A402" s="327">
        <f t="shared" si="13"/>
        <v>0</v>
      </c>
      <c r="C402" s="11">
        <f t="shared" si="14"/>
        <v>0</v>
      </c>
      <c r="D402" s="320"/>
      <c r="R402" s="319"/>
    </row>
    <row r="403" spans="1:18" x14ac:dyDescent="0.35">
      <c r="A403" s="327">
        <f t="shared" si="13"/>
        <v>0</v>
      </c>
      <c r="C403" s="11">
        <f t="shared" si="14"/>
        <v>0</v>
      </c>
      <c r="D403" s="320"/>
      <c r="R403" s="319"/>
    </row>
    <row r="404" spans="1:18" x14ac:dyDescent="0.35">
      <c r="A404" s="327">
        <f t="shared" si="13"/>
        <v>0</v>
      </c>
      <c r="C404" s="11">
        <f t="shared" si="14"/>
        <v>0</v>
      </c>
      <c r="D404" s="320"/>
      <c r="R404" s="319"/>
    </row>
    <row r="405" spans="1:18" x14ac:dyDescent="0.35">
      <c r="A405" s="327">
        <f t="shared" si="13"/>
        <v>0</v>
      </c>
      <c r="C405" s="11">
        <f t="shared" si="14"/>
        <v>0</v>
      </c>
      <c r="D405" s="320"/>
      <c r="R405" s="319"/>
    </row>
    <row r="406" spans="1:18" x14ac:dyDescent="0.35">
      <c r="A406" s="327">
        <f t="shared" si="13"/>
        <v>0</v>
      </c>
      <c r="C406" s="11">
        <f t="shared" si="14"/>
        <v>0</v>
      </c>
      <c r="D406" s="320"/>
      <c r="R406" s="319"/>
    </row>
    <row r="407" spans="1:18" x14ac:dyDescent="0.35">
      <c r="A407" s="327">
        <f t="shared" si="13"/>
        <v>0</v>
      </c>
      <c r="C407" s="11">
        <f t="shared" si="14"/>
        <v>0</v>
      </c>
      <c r="D407" s="320"/>
      <c r="R407" s="319"/>
    </row>
    <row r="408" spans="1:18" x14ac:dyDescent="0.35">
      <c r="A408" s="327">
        <f t="shared" si="13"/>
        <v>0</v>
      </c>
      <c r="C408" s="11">
        <f t="shared" si="14"/>
        <v>0</v>
      </c>
      <c r="D408" s="320"/>
      <c r="R408" s="319"/>
    </row>
    <row r="409" spans="1:18" x14ac:dyDescent="0.35">
      <c r="A409" s="327">
        <f t="shared" ref="A409:A472" si="15">F409</f>
        <v>0</v>
      </c>
      <c r="C409" s="11">
        <f t="shared" si="14"/>
        <v>0</v>
      </c>
      <c r="D409" s="320"/>
      <c r="R409" s="319"/>
    </row>
    <row r="410" spans="1:18" x14ac:dyDescent="0.35">
      <c r="A410" s="327">
        <f t="shared" si="15"/>
        <v>0</v>
      </c>
      <c r="C410" s="11">
        <f t="shared" si="14"/>
        <v>0</v>
      </c>
      <c r="D410" s="320"/>
      <c r="R410" s="319"/>
    </row>
    <row r="411" spans="1:18" x14ac:dyDescent="0.35">
      <c r="A411" s="327">
        <f t="shared" si="15"/>
        <v>0</v>
      </c>
      <c r="C411" s="11">
        <f t="shared" si="14"/>
        <v>0</v>
      </c>
      <c r="D411" s="320"/>
      <c r="R411" s="319"/>
    </row>
    <row r="412" spans="1:18" x14ac:dyDescent="0.35">
      <c r="A412" s="327">
        <f t="shared" si="15"/>
        <v>0</v>
      </c>
      <c r="C412" s="11">
        <f t="shared" si="14"/>
        <v>0</v>
      </c>
      <c r="D412" s="320"/>
      <c r="R412" s="319"/>
    </row>
    <row r="413" spans="1:18" x14ac:dyDescent="0.35">
      <c r="A413" s="327">
        <f t="shared" si="15"/>
        <v>0</v>
      </c>
      <c r="C413" s="11">
        <f t="shared" si="14"/>
        <v>0</v>
      </c>
      <c r="D413" s="320"/>
      <c r="R413" s="319"/>
    </row>
    <row r="414" spans="1:18" x14ac:dyDescent="0.35">
      <c r="A414" s="327">
        <f t="shared" si="15"/>
        <v>0</v>
      </c>
      <c r="C414" s="11">
        <f t="shared" si="14"/>
        <v>0</v>
      </c>
      <c r="D414" s="320"/>
      <c r="R414" s="319"/>
    </row>
    <row r="415" spans="1:18" x14ac:dyDescent="0.35">
      <c r="A415" s="327">
        <f t="shared" si="15"/>
        <v>0</v>
      </c>
      <c r="C415" s="11">
        <f t="shared" si="14"/>
        <v>0</v>
      </c>
      <c r="D415" s="320"/>
      <c r="R415" s="319"/>
    </row>
    <row r="416" spans="1:18" x14ac:dyDescent="0.35">
      <c r="A416" s="327">
        <f t="shared" si="15"/>
        <v>0</v>
      </c>
      <c r="C416" s="11">
        <f t="shared" si="14"/>
        <v>0</v>
      </c>
      <c r="D416" s="320"/>
      <c r="R416" s="319"/>
    </row>
    <row r="417" spans="1:18" x14ac:dyDescent="0.35">
      <c r="A417" s="327">
        <f t="shared" si="15"/>
        <v>0</v>
      </c>
      <c r="C417" s="11">
        <f t="shared" si="14"/>
        <v>0</v>
      </c>
      <c r="D417" s="320"/>
      <c r="R417" s="319"/>
    </row>
    <row r="418" spans="1:18" x14ac:dyDescent="0.35">
      <c r="A418" s="327">
        <f t="shared" si="15"/>
        <v>0</v>
      </c>
      <c r="C418" s="11">
        <f t="shared" si="14"/>
        <v>0</v>
      </c>
      <c r="D418" s="320"/>
      <c r="R418" s="319"/>
    </row>
    <row r="419" spans="1:18" x14ac:dyDescent="0.35">
      <c r="A419" s="327">
        <f t="shared" si="15"/>
        <v>0</v>
      </c>
      <c r="C419" s="11">
        <f t="shared" si="14"/>
        <v>0</v>
      </c>
      <c r="D419" s="320"/>
      <c r="R419" s="319"/>
    </row>
    <row r="420" spans="1:18" x14ac:dyDescent="0.35">
      <c r="A420" s="327">
        <f t="shared" si="15"/>
        <v>0</v>
      </c>
      <c r="C420" s="11">
        <f t="shared" si="14"/>
        <v>0</v>
      </c>
      <c r="D420" s="320"/>
      <c r="R420" s="319"/>
    </row>
    <row r="421" spans="1:18" x14ac:dyDescent="0.35">
      <c r="A421" s="327">
        <f t="shared" si="15"/>
        <v>0</v>
      </c>
      <c r="C421" s="11">
        <f t="shared" si="14"/>
        <v>0</v>
      </c>
      <c r="D421" s="320"/>
      <c r="R421" s="319"/>
    </row>
    <row r="422" spans="1:18" x14ac:dyDescent="0.35">
      <c r="A422" s="327">
        <f t="shared" si="15"/>
        <v>0</v>
      </c>
      <c r="C422" s="11">
        <f t="shared" si="14"/>
        <v>0</v>
      </c>
      <c r="D422" s="320"/>
      <c r="R422" s="319"/>
    </row>
    <row r="423" spans="1:18" x14ac:dyDescent="0.35">
      <c r="A423" s="327">
        <f t="shared" si="15"/>
        <v>0</v>
      </c>
      <c r="C423" s="11">
        <f t="shared" si="14"/>
        <v>0</v>
      </c>
      <c r="D423" s="320"/>
      <c r="R423" s="319"/>
    </row>
    <row r="424" spans="1:18" x14ac:dyDescent="0.35">
      <c r="A424" s="327">
        <f t="shared" si="15"/>
        <v>0</v>
      </c>
      <c r="C424" s="11">
        <f t="shared" si="14"/>
        <v>0</v>
      </c>
      <c r="D424" s="320"/>
      <c r="R424" s="319"/>
    </row>
    <row r="425" spans="1:18" x14ac:dyDescent="0.35">
      <c r="A425" s="327">
        <f t="shared" si="15"/>
        <v>0</v>
      </c>
      <c r="C425" s="11">
        <f t="shared" si="14"/>
        <v>0</v>
      </c>
      <c r="D425" s="320"/>
      <c r="R425" s="319"/>
    </row>
    <row r="426" spans="1:18" x14ac:dyDescent="0.35">
      <c r="A426" s="327">
        <f t="shared" si="15"/>
        <v>0</v>
      </c>
      <c r="C426" s="11">
        <f t="shared" si="14"/>
        <v>0</v>
      </c>
      <c r="D426" s="320"/>
      <c r="R426" s="319"/>
    </row>
    <row r="427" spans="1:18" x14ac:dyDescent="0.35">
      <c r="A427" s="327">
        <f t="shared" si="15"/>
        <v>0</v>
      </c>
      <c r="C427" s="11">
        <f t="shared" si="14"/>
        <v>0</v>
      </c>
      <c r="D427" s="320"/>
      <c r="R427" s="319"/>
    </row>
    <row r="428" spans="1:18" x14ac:dyDescent="0.35">
      <c r="A428" s="327">
        <f t="shared" si="15"/>
        <v>0</v>
      </c>
      <c r="C428" s="11">
        <f t="shared" si="14"/>
        <v>0</v>
      </c>
      <c r="D428" s="320"/>
      <c r="R428" s="319"/>
    </row>
    <row r="429" spans="1:18" x14ac:dyDescent="0.35">
      <c r="A429" s="327">
        <f t="shared" si="15"/>
        <v>0</v>
      </c>
      <c r="C429" s="11">
        <f t="shared" si="14"/>
        <v>0</v>
      </c>
      <c r="D429" s="320"/>
      <c r="R429" s="319"/>
    </row>
    <row r="430" spans="1:18" x14ac:dyDescent="0.35">
      <c r="A430" s="327">
        <f t="shared" si="15"/>
        <v>0</v>
      </c>
      <c r="C430" s="11">
        <f t="shared" si="14"/>
        <v>0</v>
      </c>
      <c r="D430" s="320"/>
      <c r="R430" s="319"/>
    </row>
    <row r="431" spans="1:18" x14ac:dyDescent="0.35">
      <c r="A431" s="327">
        <f t="shared" si="15"/>
        <v>0</v>
      </c>
      <c r="C431" s="11">
        <f t="shared" si="14"/>
        <v>0</v>
      </c>
      <c r="D431" s="320"/>
      <c r="R431" s="319"/>
    </row>
    <row r="432" spans="1:18" x14ac:dyDescent="0.35">
      <c r="A432" s="327">
        <f t="shared" si="15"/>
        <v>0</v>
      </c>
      <c r="C432" s="11">
        <f t="shared" si="14"/>
        <v>0</v>
      </c>
      <c r="D432" s="320"/>
      <c r="R432" s="319"/>
    </row>
    <row r="433" spans="1:18" x14ac:dyDescent="0.35">
      <c r="A433" s="327">
        <f t="shared" si="15"/>
        <v>0</v>
      </c>
      <c r="C433" s="11">
        <f t="shared" si="14"/>
        <v>0</v>
      </c>
      <c r="D433" s="320"/>
      <c r="R433" s="319"/>
    </row>
    <row r="434" spans="1:18" x14ac:dyDescent="0.35">
      <c r="A434" s="327">
        <f t="shared" si="15"/>
        <v>0</v>
      </c>
      <c r="C434" s="11">
        <f t="shared" si="14"/>
        <v>0</v>
      </c>
      <c r="D434" s="320"/>
      <c r="R434" s="319"/>
    </row>
    <row r="435" spans="1:18" x14ac:dyDescent="0.35">
      <c r="A435" s="327">
        <f t="shared" si="15"/>
        <v>0</v>
      </c>
      <c r="C435" s="11">
        <f t="shared" si="14"/>
        <v>0</v>
      </c>
      <c r="D435" s="320"/>
      <c r="R435" s="319"/>
    </row>
    <row r="436" spans="1:18" x14ac:dyDescent="0.35">
      <c r="A436" s="327">
        <f t="shared" si="15"/>
        <v>0</v>
      </c>
      <c r="C436" s="11">
        <f t="shared" si="14"/>
        <v>0</v>
      </c>
      <c r="D436" s="320"/>
      <c r="R436" s="319"/>
    </row>
    <row r="437" spans="1:18" x14ac:dyDescent="0.35">
      <c r="A437" s="327">
        <f t="shared" si="15"/>
        <v>0</v>
      </c>
      <c r="C437" s="11">
        <f t="shared" si="14"/>
        <v>0</v>
      </c>
      <c r="D437" s="320"/>
      <c r="R437" s="319"/>
    </row>
    <row r="438" spans="1:18" x14ac:dyDescent="0.35">
      <c r="A438" s="327">
        <f t="shared" si="15"/>
        <v>0</v>
      </c>
      <c r="C438" s="11">
        <f t="shared" si="14"/>
        <v>0</v>
      </c>
      <c r="D438" s="320"/>
      <c r="R438" s="319"/>
    </row>
    <row r="439" spans="1:18" x14ac:dyDescent="0.35">
      <c r="A439" s="327">
        <f t="shared" si="15"/>
        <v>0</v>
      </c>
      <c r="C439" s="11">
        <f t="shared" si="14"/>
        <v>0</v>
      </c>
      <c r="D439" s="320"/>
      <c r="R439" s="319"/>
    </row>
    <row r="440" spans="1:18" x14ac:dyDescent="0.35">
      <c r="A440" s="327">
        <f t="shared" si="15"/>
        <v>0</v>
      </c>
      <c r="C440" s="11">
        <f t="shared" si="14"/>
        <v>0</v>
      </c>
      <c r="D440" s="320"/>
      <c r="R440" s="319"/>
    </row>
    <row r="441" spans="1:18" x14ac:dyDescent="0.35">
      <c r="A441" s="327">
        <f t="shared" si="15"/>
        <v>0</v>
      </c>
      <c r="C441" s="11">
        <f t="shared" si="14"/>
        <v>0</v>
      </c>
      <c r="D441" s="320"/>
      <c r="R441" s="319"/>
    </row>
    <row r="442" spans="1:18" x14ac:dyDescent="0.35">
      <c r="A442" s="327">
        <f t="shared" si="15"/>
        <v>0</v>
      </c>
      <c r="C442" s="11">
        <f t="shared" si="14"/>
        <v>0</v>
      </c>
      <c r="D442" s="320"/>
      <c r="R442" s="319"/>
    </row>
    <row r="443" spans="1:18" x14ac:dyDescent="0.35">
      <c r="A443" s="327">
        <f t="shared" si="15"/>
        <v>0</v>
      </c>
      <c r="C443" s="11">
        <f t="shared" si="14"/>
        <v>0</v>
      </c>
      <c r="D443" s="320"/>
      <c r="R443" s="319"/>
    </row>
    <row r="444" spans="1:18" x14ac:dyDescent="0.35">
      <c r="A444" s="327">
        <f t="shared" si="15"/>
        <v>0</v>
      </c>
      <c r="C444" s="11">
        <f t="shared" si="14"/>
        <v>0</v>
      </c>
      <c r="D444" s="320"/>
      <c r="R444" s="319"/>
    </row>
    <row r="445" spans="1:18" x14ac:dyDescent="0.35">
      <c r="A445" s="327">
        <f t="shared" si="15"/>
        <v>0</v>
      </c>
      <c r="C445" s="11">
        <f t="shared" si="14"/>
        <v>0</v>
      </c>
      <c r="D445" s="320"/>
      <c r="R445" s="319"/>
    </row>
    <row r="446" spans="1:18" x14ac:dyDescent="0.35">
      <c r="A446" s="327">
        <f t="shared" si="15"/>
        <v>0</v>
      </c>
      <c r="C446" s="11">
        <f t="shared" si="14"/>
        <v>0</v>
      </c>
      <c r="D446" s="320"/>
      <c r="R446" s="319"/>
    </row>
    <row r="447" spans="1:18" x14ac:dyDescent="0.35">
      <c r="A447" s="327">
        <f t="shared" si="15"/>
        <v>0</v>
      </c>
      <c r="C447" s="11">
        <f t="shared" si="14"/>
        <v>0</v>
      </c>
      <c r="D447" s="320"/>
      <c r="R447" s="319"/>
    </row>
    <row r="448" spans="1:18" x14ac:dyDescent="0.35">
      <c r="A448" s="327">
        <f t="shared" si="15"/>
        <v>0</v>
      </c>
      <c r="C448" s="11">
        <f t="shared" si="14"/>
        <v>0</v>
      </c>
      <c r="D448" s="320"/>
      <c r="R448" s="319"/>
    </row>
    <row r="449" spans="1:18" x14ac:dyDescent="0.35">
      <c r="A449" s="327">
        <f t="shared" si="15"/>
        <v>0</v>
      </c>
      <c r="C449" s="11">
        <f t="shared" si="14"/>
        <v>0</v>
      </c>
      <c r="D449" s="320"/>
      <c r="R449" s="319"/>
    </row>
    <row r="450" spans="1:18" x14ac:dyDescent="0.35">
      <c r="A450" s="327">
        <f t="shared" si="15"/>
        <v>0</v>
      </c>
      <c r="C450" s="11">
        <f t="shared" si="14"/>
        <v>0</v>
      </c>
      <c r="D450" s="320"/>
      <c r="R450" s="319"/>
    </row>
    <row r="451" spans="1:18" x14ac:dyDescent="0.35">
      <c r="A451" s="327">
        <f t="shared" si="15"/>
        <v>0</v>
      </c>
      <c r="C451" s="11">
        <f t="shared" ref="C451:C514" si="16">F451</f>
        <v>0</v>
      </c>
      <c r="D451" s="320"/>
      <c r="R451" s="319"/>
    </row>
    <row r="452" spans="1:18" x14ac:dyDescent="0.35">
      <c r="A452" s="327">
        <f t="shared" si="15"/>
        <v>0</v>
      </c>
      <c r="C452" s="11">
        <f t="shared" si="16"/>
        <v>0</v>
      </c>
      <c r="D452" s="320"/>
      <c r="R452" s="319"/>
    </row>
    <row r="453" spans="1:18" x14ac:dyDescent="0.35">
      <c r="A453" s="327">
        <f t="shared" si="15"/>
        <v>0</v>
      </c>
      <c r="C453" s="11">
        <f t="shared" si="16"/>
        <v>0</v>
      </c>
      <c r="D453" s="320"/>
      <c r="R453" s="319"/>
    </row>
    <row r="454" spans="1:18" x14ac:dyDescent="0.35">
      <c r="A454" s="327">
        <f t="shared" si="15"/>
        <v>0</v>
      </c>
      <c r="C454" s="11">
        <f t="shared" si="16"/>
        <v>0</v>
      </c>
      <c r="D454" s="320"/>
      <c r="R454" s="319"/>
    </row>
    <row r="455" spans="1:18" x14ac:dyDescent="0.35">
      <c r="A455" s="327">
        <f t="shared" si="15"/>
        <v>0</v>
      </c>
      <c r="C455" s="11">
        <f t="shared" si="16"/>
        <v>0</v>
      </c>
      <c r="D455" s="320"/>
      <c r="R455" s="319"/>
    </row>
    <row r="456" spans="1:18" x14ac:dyDescent="0.35">
      <c r="A456" s="327">
        <f t="shared" si="15"/>
        <v>0</v>
      </c>
      <c r="C456" s="11">
        <f t="shared" si="16"/>
        <v>0</v>
      </c>
      <c r="D456" s="320"/>
      <c r="R456" s="319"/>
    </row>
    <row r="457" spans="1:18" x14ac:dyDescent="0.35">
      <c r="A457" s="327">
        <f t="shared" si="15"/>
        <v>0</v>
      </c>
      <c r="C457" s="11">
        <f t="shared" si="16"/>
        <v>0</v>
      </c>
      <c r="D457" s="320"/>
      <c r="R457" s="319"/>
    </row>
    <row r="458" spans="1:18" x14ac:dyDescent="0.35">
      <c r="A458" s="327">
        <f t="shared" si="15"/>
        <v>0</v>
      </c>
      <c r="C458" s="11">
        <f t="shared" si="16"/>
        <v>0</v>
      </c>
      <c r="D458" s="320"/>
      <c r="R458" s="319"/>
    </row>
    <row r="459" spans="1:18" x14ac:dyDescent="0.35">
      <c r="A459" s="327">
        <f t="shared" si="15"/>
        <v>0</v>
      </c>
      <c r="C459" s="11">
        <f t="shared" si="16"/>
        <v>0</v>
      </c>
      <c r="D459" s="320"/>
      <c r="R459" s="319"/>
    </row>
    <row r="460" spans="1:18" x14ac:dyDescent="0.35">
      <c r="A460" s="327">
        <f t="shared" si="15"/>
        <v>0</v>
      </c>
      <c r="C460" s="11">
        <f t="shared" si="16"/>
        <v>0</v>
      </c>
      <c r="D460" s="320"/>
      <c r="R460" s="319"/>
    </row>
    <row r="461" spans="1:18" x14ac:dyDescent="0.35">
      <c r="A461" s="327">
        <f t="shared" si="15"/>
        <v>0</v>
      </c>
      <c r="C461" s="11">
        <f t="shared" si="16"/>
        <v>0</v>
      </c>
      <c r="D461" s="320"/>
      <c r="R461" s="319"/>
    </row>
    <row r="462" spans="1:18" x14ac:dyDescent="0.35">
      <c r="A462" s="327">
        <f t="shared" si="15"/>
        <v>0</v>
      </c>
      <c r="C462" s="11">
        <f t="shared" si="16"/>
        <v>0</v>
      </c>
      <c r="D462" s="320"/>
      <c r="R462" s="319"/>
    </row>
    <row r="463" spans="1:18" x14ac:dyDescent="0.35">
      <c r="A463" s="327">
        <f t="shared" si="15"/>
        <v>0</v>
      </c>
      <c r="C463" s="11">
        <f t="shared" si="16"/>
        <v>0</v>
      </c>
      <c r="D463" s="320"/>
      <c r="R463" s="319"/>
    </row>
    <row r="464" spans="1:18" x14ac:dyDescent="0.35">
      <c r="A464" s="327">
        <f t="shared" si="15"/>
        <v>0</v>
      </c>
      <c r="C464" s="11">
        <f t="shared" si="16"/>
        <v>0</v>
      </c>
      <c r="D464" s="320"/>
      <c r="R464" s="319"/>
    </row>
    <row r="465" spans="1:18" x14ac:dyDescent="0.35">
      <c r="A465" s="327">
        <f t="shared" si="15"/>
        <v>0</v>
      </c>
      <c r="C465" s="11">
        <f t="shared" si="16"/>
        <v>0</v>
      </c>
      <c r="D465" s="320"/>
      <c r="R465" s="319"/>
    </row>
    <row r="466" spans="1:18" x14ac:dyDescent="0.35">
      <c r="A466" s="327">
        <f t="shared" si="15"/>
        <v>0</v>
      </c>
      <c r="C466" s="11">
        <f t="shared" si="16"/>
        <v>0</v>
      </c>
      <c r="D466" s="320"/>
      <c r="R466" s="319"/>
    </row>
    <row r="467" spans="1:18" x14ac:dyDescent="0.35">
      <c r="A467" s="327">
        <f t="shared" si="15"/>
        <v>0</v>
      </c>
      <c r="C467" s="11">
        <f t="shared" si="16"/>
        <v>0</v>
      </c>
      <c r="D467" s="320"/>
      <c r="R467" s="319"/>
    </row>
    <row r="468" spans="1:18" x14ac:dyDescent="0.35">
      <c r="A468" s="327">
        <f t="shared" si="15"/>
        <v>0</v>
      </c>
      <c r="C468" s="11">
        <f t="shared" si="16"/>
        <v>0</v>
      </c>
      <c r="D468" s="320"/>
      <c r="R468" s="319"/>
    </row>
    <row r="469" spans="1:18" x14ac:dyDescent="0.35">
      <c r="A469" s="327">
        <f t="shared" si="15"/>
        <v>0</v>
      </c>
      <c r="C469" s="11">
        <f t="shared" si="16"/>
        <v>0</v>
      </c>
      <c r="D469" s="320"/>
      <c r="R469" s="319"/>
    </row>
    <row r="470" spans="1:18" x14ac:dyDescent="0.35">
      <c r="A470" s="327">
        <f t="shared" si="15"/>
        <v>0</v>
      </c>
      <c r="C470" s="11">
        <f t="shared" si="16"/>
        <v>0</v>
      </c>
      <c r="D470" s="320"/>
      <c r="R470" s="319"/>
    </row>
    <row r="471" spans="1:18" x14ac:dyDescent="0.35">
      <c r="A471" s="327">
        <f t="shared" si="15"/>
        <v>0</v>
      </c>
      <c r="C471" s="11">
        <f t="shared" si="16"/>
        <v>0</v>
      </c>
      <c r="D471" s="320"/>
      <c r="R471" s="319"/>
    </row>
    <row r="472" spans="1:18" x14ac:dyDescent="0.35">
      <c r="A472" s="327">
        <f t="shared" si="15"/>
        <v>0</v>
      </c>
      <c r="C472" s="11">
        <f t="shared" si="16"/>
        <v>0</v>
      </c>
      <c r="D472" s="320"/>
      <c r="R472" s="319"/>
    </row>
    <row r="473" spans="1:18" x14ac:dyDescent="0.35">
      <c r="A473" s="327">
        <f t="shared" ref="A473:A536" si="17">F473</f>
        <v>0</v>
      </c>
      <c r="C473" s="11">
        <f t="shared" si="16"/>
        <v>0</v>
      </c>
      <c r="D473" s="320"/>
      <c r="R473" s="319"/>
    </row>
    <row r="474" spans="1:18" x14ac:dyDescent="0.35">
      <c r="A474" s="327">
        <f t="shared" si="17"/>
        <v>0</v>
      </c>
      <c r="C474" s="11">
        <f t="shared" si="16"/>
        <v>0</v>
      </c>
      <c r="D474" s="320"/>
      <c r="R474" s="319"/>
    </row>
    <row r="475" spans="1:18" x14ac:dyDescent="0.35">
      <c r="A475" s="327">
        <f t="shared" si="17"/>
        <v>0</v>
      </c>
      <c r="C475" s="11">
        <f t="shared" si="16"/>
        <v>0</v>
      </c>
      <c r="D475" s="320"/>
      <c r="R475" s="319"/>
    </row>
    <row r="476" spans="1:18" x14ac:dyDescent="0.35">
      <c r="A476" s="327">
        <f t="shared" si="17"/>
        <v>0</v>
      </c>
      <c r="C476" s="11">
        <f t="shared" si="16"/>
        <v>0</v>
      </c>
      <c r="D476" s="320"/>
      <c r="R476" s="319"/>
    </row>
    <row r="477" spans="1:18" x14ac:dyDescent="0.35">
      <c r="A477" s="327">
        <f t="shared" si="17"/>
        <v>0</v>
      </c>
      <c r="C477" s="11">
        <f t="shared" si="16"/>
        <v>0</v>
      </c>
      <c r="D477" s="320"/>
      <c r="R477" s="319"/>
    </row>
    <row r="478" spans="1:18" x14ac:dyDescent="0.35">
      <c r="A478" s="327">
        <f t="shared" si="17"/>
        <v>0</v>
      </c>
      <c r="C478" s="11">
        <f t="shared" si="16"/>
        <v>0</v>
      </c>
      <c r="D478" s="320"/>
      <c r="R478" s="319"/>
    </row>
    <row r="479" spans="1:18" x14ac:dyDescent="0.35">
      <c r="A479" s="327">
        <f t="shared" si="17"/>
        <v>0</v>
      </c>
      <c r="C479" s="11">
        <f t="shared" si="16"/>
        <v>0</v>
      </c>
      <c r="D479" s="320"/>
      <c r="R479" s="319"/>
    </row>
    <row r="480" spans="1:18" x14ac:dyDescent="0.35">
      <c r="A480" s="327">
        <f t="shared" si="17"/>
        <v>0</v>
      </c>
      <c r="C480" s="11">
        <f t="shared" si="16"/>
        <v>0</v>
      </c>
      <c r="D480" s="320"/>
      <c r="R480" s="319"/>
    </row>
    <row r="481" spans="1:18" x14ac:dyDescent="0.35">
      <c r="A481" s="327">
        <f t="shared" si="17"/>
        <v>0</v>
      </c>
      <c r="C481" s="11">
        <f t="shared" si="16"/>
        <v>0</v>
      </c>
      <c r="D481" s="320"/>
      <c r="R481" s="319"/>
    </row>
    <row r="482" spans="1:18" x14ac:dyDescent="0.35">
      <c r="A482" s="327">
        <f t="shared" si="17"/>
        <v>0</v>
      </c>
      <c r="C482" s="11">
        <f t="shared" si="16"/>
        <v>0</v>
      </c>
      <c r="D482" s="320"/>
      <c r="R482" s="319"/>
    </row>
    <row r="483" spans="1:18" x14ac:dyDescent="0.35">
      <c r="A483" s="327">
        <f t="shared" si="17"/>
        <v>0</v>
      </c>
      <c r="C483" s="11">
        <f t="shared" si="16"/>
        <v>0</v>
      </c>
      <c r="D483" s="320"/>
      <c r="R483" s="319"/>
    </row>
    <row r="484" spans="1:18" x14ac:dyDescent="0.35">
      <c r="A484" s="327">
        <f t="shared" si="17"/>
        <v>0</v>
      </c>
      <c r="C484" s="11">
        <f t="shared" si="16"/>
        <v>0</v>
      </c>
      <c r="D484" s="320"/>
      <c r="R484" s="319"/>
    </row>
    <row r="485" spans="1:18" x14ac:dyDescent="0.35">
      <c r="A485" s="327">
        <f t="shared" si="17"/>
        <v>0</v>
      </c>
      <c r="C485" s="11">
        <f t="shared" si="16"/>
        <v>0</v>
      </c>
      <c r="D485" s="320"/>
      <c r="R485" s="319"/>
    </row>
    <row r="486" spans="1:18" x14ac:dyDescent="0.35">
      <c r="A486" s="327">
        <f t="shared" si="17"/>
        <v>0</v>
      </c>
      <c r="C486" s="11">
        <f t="shared" si="16"/>
        <v>0</v>
      </c>
      <c r="D486" s="320"/>
      <c r="R486" s="319"/>
    </row>
    <row r="487" spans="1:18" x14ac:dyDescent="0.35">
      <c r="A487" s="327">
        <f t="shared" si="17"/>
        <v>0</v>
      </c>
      <c r="C487" s="11">
        <f t="shared" si="16"/>
        <v>0</v>
      </c>
      <c r="D487" s="320"/>
      <c r="R487" s="319"/>
    </row>
    <row r="488" spans="1:18" x14ac:dyDescent="0.35">
      <c r="A488" s="327">
        <f t="shared" si="17"/>
        <v>0</v>
      </c>
      <c r="C488" s="11">
        <f t="shared" si="16"/>
        <v>0</v>
      </c>
      <c r="D488" s="320"/>
      <c r="R488" s="319"/>
    </row>
    <row r="489" spans="1:18" x14ac:dyDescent="0.35">
      <c r="A489" s="327">
        <f t="shared" si="17"/>
        <v>0</v>
      </c>
      <c r="C489" s="11">
        <f t="shared" si="16"/>
        <v>0</v>
      </c>
      <c r="D489" s="320"/>
      <c r="R489" s="319"/>
    </row>
    <row r="490" spans="1:18" x14ac:dyDescent="0.35">
      <c r="A490" s="327">
        <f t="shared" si="17"/>
        <v>0</v>
      </c>
      <c r="C490" s="11">
        <f t="shared" si="16"/>
        <v>0</v>
      </c>
      <c r="D490" s="320"/>
      <c r="R490" s="319"/>
    </row>
    <row r="491" spans="1:18" x14ac:dyDescent="0.35">
      <c r="A491" s="327">
        <f t="shared" si="17"/>
        <v>0</v>
      </c>
      <c r="C491" s="11">
        <f t="shared" si="16"/>
        <v>0</v>
      </c>
      <c r="D491" s="320"/>
      <c r="R491" s="319"/>
    </row>
    <row r="492" spans="1:18" x14ac:dyDescent="0.35">
      <c r="A492" s="327">
        <f t="shared" si="17"/>
        <v>0</v>
      </c>
      <c r="C492" s="11">
        <f t="shared" si="16"/>
        <v>0</v>
      </c>
      <c r="D492" s="320"/>
      <c r="R492" s="319"/>
    </row>
    <row r="493" spans="1:18" x14ac:dyDescent="0.35">
      <c r="A493" s="327">
        <f t="shared" si="17"/>
        <v>0</v>
      </c>
      <c r="C493" s="11">
        <f t="shared" si="16"/>
        <v>0</v>
      </c>
      <c r="D493" s="320"/>
      <c r="R493" s="319"/>
    </row>
    <row r="494" spans="1:18" x14ac:dyDescent="0.35">
      <c r="A494" s="327">
        <f t="shared" si="17"/>
        <v>0</v>
      </c>
      <c r="C494" s="11">
        <f t="shared" si="16"/>
        <v>0</v>
      </c>
      <c r="D494" s="320"/>
      <c r="R494" s="319"/>
    </row>
    <row r="495" spans="1:18" x14ac:dyDescent="0.35">
      <c r="A495" s="327">
        <f t="shared" si="17"/>
        <v>0</v>
      </c>
      <c r="C495" s="11">
        <f t="shared" si="16"/>
        <v>0</v>
      </c>
      <c r="D495" s="320"/>
      <c r="R495" s="319"/>
    </row>
    <row r="496" spans="1:18" x14ac:dyDescent="0.35">
      <c r="A496" s="327">
        <f t="shared" si="17"/>
        <v>0</v>
      </c>
      <c r="C496" s="11">
        <f t="shared" si="16"/>
        <v>0</v>
      </c>
      <c r="D496" s="320"/>
      <c r="R496" s="319"/>
    </row>
    <row r="497" spans="1:18" x14ac:dyDescent="0.35">
      <c r="A497" s="327">
        <f t="shared" si="17"/>
        <v>0</v>
      </c>
      <c r="C497" s="11">
        <f t="shared" si="16"/>
        <v>0</v>
      </c>
      <c r="D497" s="320"/>
      <c r="R497" s="319"/>
    </row>
    <row r="498" spans="1:18" x14ac:dyDescent="0.35">
      <c r="A498" s="327">
        <f t="shared" si="17"/>
        <v>0</v>
      </c>
      <c r="C498" s="11">
        <f t="shared" si="16"/>
        <v>0</v>
      </c>
      <c r="D498" s="320"/>
      <c r="R498" s="319"/>
    </row>
    <row r="499" spans="1:18" x14ac:dyDescent="0.35">
      <c r="A499" s="327">
        <f t="shared" si="17"/>
        <v>0</v>
      </c>
      <c r="C499" s="11">
        <f t="shared" si="16"/>
        <v>0</v>
      </c>
      <c r="D499" s="320"/>
      <c r="R499" s="319"/>
    </row>
    <row r="500" spans="1:18" x14ac:dyDescent="0.35">
      <c r="A500" s="327">
        <f t="shared" si="17"/>
        <v>0</v>
      </c>
      <c r="C500" s="11">
        <f t="shared" si="16"/>
        <v>0</v>
      </c>
      <c r="D500" s="320"/>
      <c r="R500" s="319"/>
    </row>
    <row r="501" spans="1:18" x14ac:dyDescent="0.35">
      <c r="A501" s="327">
        <f t="shared" si="17"/>
        <v>0</v>
      </c>
      <c r="C501" s="11">
        <f t="shared" si="16"/>
        <v>0</v>
      </c>
      <c r="D501" s="320"/>
      <c r="R501" s="319"/>
    </row>
    <row r="502" spans="1:18" x14ac:dyDescent="0.35">
      <c r="A502" s="327">
        <f t="shared" si="17"/>
        <v>0</v>
      </c>
      <c r="C502" s="11">
        <f t="shared" si="16"/>
        <v>0</v>
      </c>
      <c r="D502" s="320"/>
      <c r="R502" s="319"/>
    </row>
    <row r="503" spans="1:18" x14ac:dyDescent="0.35">
      <c r="A503" s="327">
        <f t="shared" si="17"/>
        <v>0</v>
      </c>
      <c r="C503" s="11">
        <f t="shared" si="16"/>
        <v>0</v>
      </c>
      <c r="D503" s="320"/>
      <c r="R503" s="319"/>
    </row>
    <row r="504" spans="1:18" x14ac:dyDescent="0.35">
      <c r="A504" s="327">
        <f t="shared" si="17"/>
        <v>0</v>
      </c>
      <c r="C504" s="11">
        <f t="shared" si="16"/>
        <v>0</v>
      </c>
      <c r="D504" s="320"/>
      <c r="R504" s="319"/>
    </row>
    <row r="505" spans="1:18" x14ac:dyDescent="0.35">
      <c r="A505" s="327">
        <f t="shared" si="17"/>
        <v>0</v>
      </c>
      <c r="C505" s="11">
        <f t="shared" si="16"/>
        <v>0</v>
      </c>
      <c r="D505" s="320"/>
      <c r="R505" s="319"/>
    </row>
    <row r="506" spans="1:18" x14ac:dyDescent="0.35">
      <c r="A506" s="327">
        <f t="shared" si="17"/>
        <v>0</v>
      </c>
      <c r="C506" s="11">
        <f t="shared" si="16"/>
        <v>0</v>
      </c>
      <c r="D506" s="320"/>
      <c r="R506" s="319"/>
    </row>
    <row r="507" spans="1:18" x14ac:dyDescent="0.35">
      <c r="A507" s="327">
        <f t="shared" si="17"/>
        <v>0</v>
      </c>
      <c r="C507" s="11">
        <f t="shared" si="16"/>
        <v>0</v>
      </c>
      <c r="D507" s="320"/>
      <c r="R507" s="319"/>
    </row>
    <row r="508" spans="1:18" x14ac:dyDescent="0.35">
      <c r="A508" s="327">
        <f t="shared" si="17"/>
        <v>0</v>
      </c>
      <c r="C508" s="11">
        <f t="shared" si="16"/>
        <v>0</v>
      </c>
      <c r="D508" s="320"/>
      <c r="R508" s="319"/>
    </row>
    <row r="509" spans="1:18" x14ac:dyDescent="0.35">
      <c r="A509" s="327">
        <f t="shared" si="17"/>
        <v>0</v>
      </c>
      <c r="C509" s="11">
        <f t="shared" si="16"/>
        <v>0</v>
      </c>
      <c r="D509" s="320"/>
      <c r="R509" s="319"/>
    </row>
    <row r="510" spans="1:18" x14ac:dyDescent="0.35">
      <c r="A510" s="327">
        <f t="shared" si="17"/>
        <v>0</v>
      </c>
      <c r="C510" s="11">
        <f t="shared" si="16"/>
        <v>0</v>
      </c>
      <c r="D510" s="320"/>
      <c r="R510" s="319"/>
    </row>
    <row r="511" spans="1:18" x14ac:dyDescent="0.35">
      <c r="A511" s="327">
        <f t="shared" si="17"/>
        <v>0</v>
      </c>
      <c r="C511" s="11">
        <f t="shared" si="16"/>
        <v>0</v>
      </c>
      <c r="D511" s="320"/>
      <c r="R511" s="319"/>
    </row>
    <row r="512" spans="1:18" x14ac:dyDescent="0.35">
      <c r="A512" s="327">
        <f t="shared" si="17"/>
        <v>0</v>
      </c>
      <c r="C512" s="11">
        <f t="shared" si="16"/>
        <v>0</v>
      </c>
      <c r="D512" s="320"/>
      <c r="R512" s="319"/>
    </row>
    <row r="513" spans="1:18" x14ac:dyDescent="0.35">
      <c r="A513" s="327">
        <f t="shared" si="17"/>
        <v>0</v>
      </c>
      <c r="C513" s="11">
        <f t="shared" si="16"/>
        <v>0</v>
      </c>
      <c r="D513" s="320"/>
      <c r="R513" s="319"/>
    </row>
    <row r="514" spans="1:18" x14ac:dyDescent="0.35">
      <c r="A514" s="327">
        <f t="shared" si="17"/>
        <v>0</v>
      </c>
      <c r="C514" s="11">
        <f t="shared" si="16"/>
        <v>0</v>
      </c>
      <c r="D514" s="320"/>
      <c r="R514" s="319"/>
    </row>
    <row r="515" spans="1:18" x14ac:dyDescent="0.35">
      <c r="A515" s="327">
        <f t="shared" si="17"/>
        <v>0</v>
      </c>
      <c r="C515" s="11">
        <f t="shared" ref="C515:C578" si="18">F515</f>
        <v>0</v>
      </c>
      <c r="D515" s="320"/>
      <c r="R515" s="319"/>
    </row>
    <row r="516" spans="1:18" x14ac:dyDescent="0.35">
      <c r="A516" s="327">
        <f t="shared" si="17"/>
        <v>0</v>
      </c>
      <c r="C516" s="11">
        <f t="shared" si="18"/>
        <v>0</v>
      </c>
      <c r="D516" s="320"/>
      <c r="R516" s="319"/>
    </row>
    <row r="517" spans="1:18" x14ac:dyDescent="0.35">
      <c r="A517" s="327">
        <f t="shared" si="17"/>
        <v>0</v>
      </c>
      <c r="C517" s="11">
        <f t="shared" si="18"/>
        <v>0</v>
      </c>
      <c r="D517" s="320"/>
      <c r="R517" s="319"/>
    </row>
    <row r="518" spans="1:18" x14ac:dyDescent="0.35">
      <c r="A518" s="327">
        <f t="shared" si="17"/>
        <v>0</v>
      </c>
      <c r="C518" s="11">
        <f t="shared" si="18"/>
        <v>0</v>
      </c>
      <c r="D518" s="320"/>
      <c r="R518" s="319"/>
    </row>
    <row r="519" spans="1:18" x14ac:dyDescent="0.35">
      <c r="A519" s="327">
        <f t="shared" si="17"/>
        <v>0</v>
      </c>
      <c r="C519" s="11">
        <f t="shared" si="18"/>
        <v>0</v>
      </c>
      <c r="D519" s="320"/>
      <c r="R519" s="319"/>
    </row>
    <row r="520" spans="1:18" x14ac:dyDescent="0.35">
      <c r="A520" s="327">
        <f t="shared" si="17"/>
        <v>0</v>
      </c>
      <c r="C520" s="11">
        <f t="shared" si="18"/>
        <v>0</v>
      </c>
      <c r="D520" s="320"/>
      <c r="R520" s="319"/>
    </row>
    <row r="521" spans="1:18" x14ac:dyDescent="0.35">
      <c r="A521" s="327">
        <f t="shared" si="17"/>
        <v>0</v>
      </c>
      <c r="C521" s="11">
        <f t="shared" si="18"/>
        <v>0</v>
      </c>
      <c r="D521" s="320"/>
      <c r="R521" s="319"/>
    </row>
    <row r="522" spans="1:18" x14ac:dyDescent="0.35">
      <c r="A522" s="327">
        <f t="shared" si="17"/>
        <v>0</v>
      </c>
      <c r="C522" s="11">
        <f t="shared" si="18"/>
        <v>0</v>
      </c>
      <c r="D522" s="320"/>
      <c r="R522" s="319"/>
    </row>
    <row r="523" spans="1:18" x14ac:dyDescent="0.35">
      <c r="A523" s="327">
        <f t="shared" si="17"/>
        <v>0</v>
      </c>
      <c r="C523" s="11">
        <f t="shared" si="18"/>
        <v>0</v>
      </c>
      <c r="D523" s="320"/>
      <c r="R523" s="319"/>
    </row>
    <row r="524" spans="1:18" x14ac:dyDescent="0.35">
      <c r="A524" s="327">
        <f t="shared" si="17"/>
        <v>0</v>
      </c>
      <c r="C524" s="11">
        <f t="shared" si="18"/>
        <v>0</v>
      </c>
      <c r="D524" s="320"/>
      <c r="R524" s="319"/>
    </row>
    <row r="525" spans="1:18" x14ac:dyDescent="0.35">
      <c r="A525" s="327">
        <f t="shared" si="17"/>
        <v>0</v>
      </c>
      <c r="C525" s="11">
        <f t="shared" si="18"/>
        <v>0</v>
      </c>
      <c r="D525" s="320"/>
      <c r="R525" s="319"/>
    </row>
    <row r="526" spans="1:18" x14ac:dyDescent="0.35">
      <c r="A526" s="327">
        <f t="shared" si="17"/>
        <v>0</v>
      </c>
      <c r="C526" s="11">
        <f t="shared" si="18"/>
        <v>0</v>
      </c>
      <c r="D526" s="320"/>
      <c r="R526" s="319"/>
    </row>
    <row r="527" spans="1:18" x14ac:dyDescent="0.35">
      <c r="A527" s="327">
        <f t="shared" si="17"/>
        <v>0</v>
      </c>
      <c r="C527" s="11">
        <f t="shared" si="18"/>
        <v>0</v>
      </c>
      <c r="D527" s="320"/>
      <c r="R527" s="319"/>
    </row>
    <row r="528" spans="1:18" x14ac:dyDescent="0.35">
      <c r="A528" s="327">
        <f t="shared" si="17"/>
        <v>0</v>
      </c>
      <c r="C528" s="11">
        <f t="shared" si="18"/>
        <v>0</v>
      </c>
      <c r="D528" s="320"/>
      <c r="R528" s="319"/>
    </row>
    <row r="529" spans="1:18" x14ac:dyDescent="0.35">
      <c r="A529" s="327">
        <f t="shared" si="17"/>
        <v>0</v>
      </c>
      <c r="C529" s="11">
        <f t="shared" si="18"/>
        <v>0</v>
      </c>
      <c r="D529" s="320"/>
      <c r="R529" s="319"/>
    </row>
    <row r="530" spans="1:18" x14ac:dyDescent="0.35">
      <c r="A530" s="327">
        <f t="shared" si="17"/>
        <v>0</v>
      </c>
      <c r="C530" s="11">
        <f t="shared" si="18"/>
        <v>0</v>
      </c>
      <c r="D530" s="320"/>
      <c r="R530" s="319"/>
    </row>
    <row r="531" spans="1:18" x14ac:dyDescent="0.35">
      <c r="A531" s="327">
        <f t="shared" si="17"/>
        <v>0</v>
      </c>
      <c r="C531" s="11">
        <f t="shared" si="18"/>
        <v>0</v>
      </c>
      <c r="D531" s="320"/>
      <c r="R531" s="319"/>
    </row>
    <row r="532" spans="1:18" x14ac:dyDescent="0.35">
      <c r="A532" s="327">
        <f t="shared" si="17"/>
        <v>0</v>
      </c>
      <c r="C532" s="11">
        <f t="shared" si="18"/>
        <v>0</v>
      </c>
      <c r="D532" s="320"/>
      <c r="R532" s="319"/>
    </row>
    <row r="533" spans="1:18" x14ac:dyDescent="0.35">
      <c r="A533" s="327">
        <f t="shared" si="17"/>
        <v>0</v>
      </c>
      <c r="C533" s="11">
        <f t="shared" si="18"/>
        <v>0</v>
      </c>
      <c r="D533" s="320"/>
      <c r="R533" s="319"/>
    </row>
    <row r="534" spans="1:18" x14ac:dyDescent="0.35">
      <c r="A534" s="327">
        <f t="shared" si="17"/>
        <v>0</v>
      </c>
      <c r="C534" s="11">
        <f t="shared" si="18"/>
        <v>0</v>
      </c>
      <c r="D534" s="320"/>
      <c r="R534" s="319"/>
    </row>
    <row r="535" spans="1:18" x14ac:dyDescent="0.35">
      <c r="A535" s="327">
        <f t="shared" si="17"/>
        <v>0</v>
      </c>
      <c r="C535" s="11">
        <f t="shared" si="18"/>
        <v>0</v>
      </c>
      <c r="D535" s="320"/>
      <c r="R535" s="319"/>
    </row>
    <row r="536" spans="1:18" x14ac:dyDescent="0.35">
      <c r="A536" s="327">
        <f t="shared" si="17"/>
        <v>0</v>
      </c>
      <c r="C536" s="11">
        <f t="shared" si="18"/>
        <v>0</v>
      </c>
      <c r="D536" s="320"/>
      <c r="R536" s="319"/>
    </row>
    <row r="537" spans="1:18" x14ac:dyDescent="0.35">
      <c r="A537" s="327">
        <f t="shared" ref="A537:A600" si="19">F537</f>
        <v>0</v>
      </c>
      <c r="C537" s="11">
        <f t="shared" si="18"/>
        <v>0</v>
      </c>
      <c r="D537" s="320"/>
      <c r="R537" s="319"/>
    </row>
    <row r="538" spans="1:18" x14ac:dyDescent="0.35">
      <c r="A538" s="327">
        <f t="shared" si="19"/>
        <v>0</v>
      </c>
      <c r="C538" s="11">
        <f t="shared" si="18"/>
        <v>0</v>
      </c>
      <c r="D538" s="320"/>
      <c r="R538" s="319"/>
    </row>
    <row r="539" spans="1:18" x14ac:dyDescent="0.35">
      <c r="A539" s="327">
        <f t="shared" si="19"/>
        <v>0</v>
      </c>
      <c r="C539" s="11">
        <f t="shared" si="18"/>
        <v>0</v>
      </c>
      <c r="D539" s="320"/>
      <c r="R539" s="319"/>
    </row>
    <row r="540" spans="1:18" x14ac:dyDescent="0.35">
      <c r="A540" s="327">
        <f t="shared" si="19"/>
        <v>0</v>
      </c>
      <c r="C540" s="11">
        <f t="shared" si="18"/>
        <v>0</v>
      </c>
      <c r="D540" s="320"/>
      <c r="R540" s="319"/>
    </row>
    <row r="541" spans="1:18" x14ac:dyDescent="0.35">
      <c r="A541" s="327">
        <f t="shared" si="19"/>
        <v>0</v>
      </c>
      <c r="C541" s="11">
        <f t="shared" si="18"/>
        <v>0</v>
      </c>
      <c r="D541" s="320"/>
      <c r="R541" s="319"/>
    </row>
    <row r="542" spans="1:18" x14ac:dyDescent="0.35">
      <c r="A542" s="327">
        <f t="shared" si="19"/>
        <v>0</v>
      </c>
      <c r="C542" s="11">
        <f t="shared" si="18"/>
        <v>0</v>
      </c>
      <c r="D542" s="320"/>
      <c r="R542" s="319"/>
    </row>
    <row r="543" spans="1:18" x14ac:dyDescent="0.35">
      <c r="A543" s="327">
        <f t="shared" si="19"/>
        <v>0</v>
      </c>
      <c r="C543" s="11">
        <f t="shared" si="18"/>
        <v>0</v>
      </c>
      <c r="D543" s="320"/>
      <c r="R543" s="319"/>
    </row>
    <row r="544" spans="1:18" x14ac:dyDescent="0.35">
      <c r="A544" s="327">
        <f t="shared" si="19"/>
        <v>0</v>
      </c>
      <c r="C544" s="11">
        <f t="shared" si="18"/>
        <v>0</v>
      </c>
      <c r="D544" s="320"/>
      <c r="R544" s="319"/>
    </row>
    <row r="545" spans="1:18" x14ac:dyDescent="0.35">
      <c r="A545" s="327">
        <f t="shared" si="19"/>
        <v>0</v>
      </c>
      <c r="C545" s="11">
        <f t="shared" si="18"/>
        <v>0</v>
      </c>
      <c r="D545" s="320"/>
      <c r="R545" s="319"/>
    </row>
    <row r="546" spans="1:18" x14ac:dyDescent="0.35">
      <c r="A546" s="327">
        <f t="shared" si="19"/>
        <v>0</v>
      </c>
      <c r="C546" s="11">
        <f t="shared" si="18"/>
        <v>0</v>
      </c>
      <c r="D546" s="320"/>
      <c r="R546" s="319"/>
    </row>
    <row r="547" spans="1:18" x14ac:dyDescent="0.35">
      <c r="A547" s="327">
        <f t="shared" si="19"/>
        <v>0</v>
      </c>
      <c r="C547" s="11">
        <f t="shared" si="18"/>
        <v>0</v>
      </c>
      <c r="D547" s="320"/>
      <c r="R547" s="319"/>
    </row>
    <row r="548" spans="1:18" x14ac:dyDescent="0.35">
      <c r="A548" s="327">
        <f t="shared" si="19"/>
        <v>0</v>
      </c>
      <c r="C548" s="11">
        <f t="shared" si="18"/>
        <v>0</v>
      </c>
      <c r="D548" s="320"/>
      <c r="R548" s="319"/>
    </row>
    <row r="549" spans="1:18" x14ac:dyDescent="0.35">
      <c r="A549" s="327">
        <f t="shared" si="19"/>
        <v>0</v>
      </c>
      <c r="C549" s="11">
        <f t="shared" si="18"/>
        <v>0</v>
      </c>
      <c r="D549" s="320"/>
      <c r="R549" s="319"/>
    </row>
    <row r="550" spans="1:18" x14ac:dyDescent="0.35">
      <c r="A550" s="327">
        <f t="shared" si="19"/>
        <v>0</v>
      </c>
      <c r="C550" s="11">
        <f t="shared" si="18"/>
        <v>0</v>
      </c>
      <c r="D550" s="320"/>
      <c r="R550" s="319"/>
    </row>
    <row r="551" spans="1:18" x14ac:dyDescent="0.35">
      <c r="A551" s="327">
        <f t="shared" si="19"/>
        <v>0</v>
      </c>
      <c r="C551" s="11">
        <f t="shared" si="18"/>
        <v>0</v>
      </c>
      <c r="D551" s="320"/>
      <c r="R551" s="319"/>
    </row>
    <row r="552" spans="1:18" x14ac:dyDescent="0.35">
      <c r="A552" s="327">
        <f t="shared" si="19"/>
        <v>0</v>
      </c>
      <c r="C552" s="11">
        <f t="shared" si="18"/>
        <v>0</v>
      </c>
      <c r="D552" s="320"/>
      <c r="R552" s="319"/>
    </row>
    <row r="553" spans="1:18" x14ac:dyDescent="0.35">
      <c r="A553" s="327">
        <f t="shared" si="19"/>
        <v>0</v>
      </c>
      <c r="C553" s="11">
        <f t="shared" si="18"/>
        <v>0</v>
      </c>
      <c r="D553" s="320"/>
      <c r="R553" s="319"/>
    </row>
    <row r="554" spans="1:18" x14ac:dyDescent="0.35">
      <c r="A554" s="327">
        <f t="shared" si="19"/>
        <v>0</v>
      </c>
      <c r="C554" s="11">
        <f t="shared" si="18"/>
        <v>0</v>
      </c>
      <c r="D554" s="320"/>
      <c r="R554" s="319"/>
    </row>
    <row r="555" spans="1:18" x14ac:dyDescent="0.35">
      <c r="A555" s="327">
        <f t="shared" si="19"/>
        <v>0</v>
      </c>
      <c r="C555" s="11">
        <f t="shared" si="18"/>
        <v>0</v>
      </c>
      <c r="D555" s="320"/>
      <c r="R555" s="319"/>
    </row>
    <row r="556" spans="1:18" x14ac:dyDescent="0.35">
      <c r="A556" s="327">
        <f t="shared" si="19"/>
        <v>0</v>
      </c>
      <c r="C556" s="11">
        <f t="shared" si="18"/>
        <v>0</v>
      </c>
      <c r="D556" s="320"/>
      <c r="R556" s="319"/>
    </row>
    <row r="557" spans="1:18" x14ac:dyDescent="0.35">
      <c r="A557" s="327">
        <f t="shared" si="19"/>
        <v>0</v>
      </c>
      <c r="C557" s="11">
        <f t="shared" si="18"/>
        <v>0</v>
      </c>
      <c r="D557" s="320"/>
      <c r="R557" s="319"/>
    </row>
    <row r="558" spans="1:18" x14ac:dyDescent="0.35">
      <c r="A558" s="327">
        <f t="shared" si="19"/>
        <v>0</v>
      </c>
      <c r="C558" s="11">
        <f t="shared" si="18"/>
        <v>0</v>
      </c>
      <c r="D558" s="320"/>
      <c r="R558" s="319"/>
    </row>
    <row r="559" spans="1:18" x14ac:dyDescent="0.35">
      <c r="A559" s="327">
        <f t="shared" si="19"/>
        <v>0</v>
      </c>
      <c r="C559" s="11">
        <f t="shared" si="18"/>
        <v>0</v>
      </c>
      <c r="D559" s="320"/>
      <c r="R559" s="319"/>
    </row>
    <row r="560" spans="1:18" x14ac:dyDescent="0.35">
      <c r="A560" s="327">
        <f t="shared" si="19"/>
        <v>0</v>
      </c>
      <c r="C560" s="11">
        <f t="shared" si="18"/>
        <v>0</v>
      </c>
      <c r="D560" s="320"/>
      <c r="R560" s="319"/>
    </row>
    <row r="561" spans="1:18" x14ac:dyDescent="0.35">
      <c r="A561" s="327">
        <f t="shared" si="19"/>
        <v>0</v>
      </c>
      <c r="C561" s="11">
        <f t="shared" si="18"/>
        <v>0</v>
      </c>
      <c r="D561" s="320"/>
      <c r="R561" s="319"/>
    </row>
    <row r="562" spans="1:18" x14ac:dyDescent="0.35">
      <c r="A562" s="327">
        <f t="shared" si="19"/>
        <v>0</v>
      </c>
      <c r="C562" s="11">
        <f t="shared" si="18"/>
        <v>0</v>
      </c>
      <c r="D562" s="320"/>
      <c r="R562" s="319"/>
    </row>
    <row r="563" spans="1:18" x14ac:dyDescent="0.35">
      <c r="A563" s="327">
        <f t="shared" si="19"/>
        <v>0</v>
      </c>
      <c r="C563" s="11">
        <f t="shared" si="18"/>
        <v>0</v>
      </c>
      <c r="D563" s="320"/>
      <c r="R563" s="319"/>
    </row>
    <row r="564" spans="1:18" x14ac:dyDescent="0.35">
      <c r="A564" s="327">
        <f t="shared" si="19"/>
        <v>0</v>
      </c>
      <c r="C564" s="11">
        <f t="shared" si="18"/>
        <v>0</v>
      </c>
      <c r="D564" s="320"/>
      <c r="R564" s="319"/>
    </row>
    <row r="565" spans="1:18" x14ac:dyDescent="0.35">
      <c r="A565" s="327">
        <f t="shared" si="19"/>
        <v>0</v>
      </c>
      <c r="C565" s="11">
        <f t="shared" si="18"/>
        <v>0</v>
      </c>
      <c r="D565" s="320"/>
      <c r="R565" s="319"/>
    </row>
    <row r="566" spans="1:18" x14ac:dyDescent="0.35">
      <c r="A566" s="327">
        <f t="shared" si="19"/>
        <v>0</v>
      </c>
      <c r="C566" s="11">
        <f t="shared" si="18"/>
        <v>0</v>
      </c>
      <c r="D566" s="320"/>
      <c r="R566" s="319"/>
    </row>
    <row r="567" spans="1:18" x14ac:dyDescent="0.35">
      <c r="A567" s="327">
        <f t="shared" si="19"/>
        <v>0</v>
      </c>
      <c r="C567" s="11">
        <f t="shared" si="18"/>
        <v>0</v>
      </c>
      <c r="D567" s="320"/>
      <c r="R567" s="319"/>
    </row>
    <row r="568" spans="1:18" x14ac:dyDescent="0.35">
      <c r="A568" s="327">
        <f t="shared" si="19"/>
        <v>0</v>
      </c>
      <c r="C568" s="11">
        <f t="shared" si="18"/>
        <v>0</v>
      </c>
      <c r="D568" s="320"/>
      <c r="R568" s="319"/>
    </row>
    <row r="569" spans="1:18" x14ac:dyDescent="0.35">
      <c r="A569" s="327">
        <f t="shared" si="19"/>
        <v>0</v>
      </c>
      <c r="C569" s="11">
        <f t="shared" si="18"/>
        <v>0</v>
      </c>
      <c r="D569" s="320"/>
      <c r="R569" s="319"/>
    </row>
    <row r="570" spans="1:18" x14ac:dyDescent="0.35">
      <c r="A570" s="327">
        <f t="shared" si="19"/>
        <v>0</v>
      </c>
      <c r="C570" s="11">
        <f t="shared" si="18"/>
        <v>0</v>
      </c>
      <c r="D570" s="320"/>
      <c r="R570" s="319"/>
    </row>
    <row r="571" spans="1:18" x14ac:dyDescent="0.35">
      <c r="A571" s="327">
        <f t="shared" si="19"/>
        <v>0</v>
      </c>
      <c r="C571" s="11">
        <f t="shared" si="18"/>
        <v>0</v>
      </c>
      <c r="D571" s="320"/>
      <c r="R571" s="319"/>
    </row>
    <row r="572" spans="1:18" x14ac:dyDescent="0.35">
      <c r="A572" s="327">
        <f t="shared" si="19"/>
        <v>0</v>
      </c>
      <c r="C572" s="11">
        <f t="shared" si="18"/>
        <v>0</v>
      </c>
      <c r="D572" s="320"/>
      <c r="R572" s="319"/>
    </row>
    <row r="573" spans="1:18" x14ac:dyDescent="0.35">
      <c r="A573" s="327">
        <f t="shared" si="19"/>
        <v>0</v>
      </c>
      <c r="C573" s="11">
        <f t="shared" si="18"/>
        <v>0</v>
      </c>
      <c r="D573" s="320"/>
      <c r="R573" s="319"/>
    </row>
    <row r="574" spans="1:18" x14ac:dyDescent="0.35">
      <c r="A574" s="327">
        <f t="shared" si="19"/>
        <v>0</v>
      </c>
      <c r="C574" s="11">
        <f t="shared" si="18"/>
        <v>0</v>
      </c>
      <c r="D574" s="320"/>
      <c r="R574" s="319"/>
    </row>
    <row r="575" spans="1:18" x14ac:dyDescent="0.35">
      <c r="A575" s="327">
        <f t="shared" si="19"/>
        <v>0</v>
      </c>
      <c r="C575" s="11">
        <f t="shared" si="18"/>
        <v>0</v>
      </c>
      <c r="D575" s="320"/>
      <c r="R575" s="319"/>
    </row>
    <row r="576" spans="1:18" x14ac:dyDescent="0.35">
      <c r="A576" s="327">
        <f t="shared" si="19"/>
        <v>0</v>
      </c>
      <c r="C576" s="11">
        <f t="shared" si="18"/>
        <v>0</v>
      </c>
      <c r="D576" s="320"/>
      <c r="R576" s="319"/>
    </row>
    <row r="577" spans="1:18" x14ac:dyDescent="0.35">
      <c r="A577" s="327">
        <f t="shared" si="19"/>
        <v>0</v>
      </c>
      <c r="C577" s="11">
        <f t="shared" si="18"/>
        <v>0</v>
      </c>
      <c r="D577" s="320"/>
      <c r="R577" s="319"/>
    </row>
    <row r="578" spans="1:18" x14ac:dyDescent="0.35">
      <c r="A578" s="327">
        <f t="shared" si="19"/>
        <v>0</v>
      </c>
      <c r="C578" s="11">
        <f t="shared" si="18"/>
        <v>0</v>
      </c>
      <c r="D578" s="320"/>
      <c r="R578" s="319"/>
    </row>
    <row r="579" spans="1:18" x14ac:dyDescent="0.35">
      <c r="A579" s="327">
        <f t="shared" si="19"/>
        <v>0</v>
      </c>
      <c r="C579" s="11">
        <f t="shared" ref="C579:C642" si="20">F579</f>
        <v>0</v>
      </c>
      <c r="D579" s="320"/>
      <c r="R579" s="319"/>
    </row>
    <row r="580" spans="1:18" x14ac:dyDescent="0.35">
      <c r="A580" s="327">
        <f t="shared" si="19"/>
        <v>0</v>
      </c>
      <c r="C580" s="11">
        <f t="shared" si="20"/>
        <v>0</v>
      </c>
      <c r="D580" s="320"/>
      <c r="R580" s="319"/>
    </row>
    <row r="581" spans="1:18" x14ac:dyDescent="0.35">
      <c r="A581" s="327">
        <f t="shared" si="19"/>
        <v>0</v>
      </c>
      <c r="C581" s="11">
        <f t="shared" si="20"/>
        <v>0</v>
      </c>
      <c r="D581" s="320"/>
      <c r="R581" s="319"/>
    </row>
    <row r="582" spans="1:18" x14ac:dyDescent="0.35">
      <c r="A582" s="327">
        <f t="shared" si="19"/>
        <v>0</v>
      </c>
      <c r="C582" s="11">
        <f t="shared" si="20"/>
        <v>0</v>
      </c>
      <c r="D582" s="320"/>
      <c r="R582" s="319"/>
    </row>
    <row r="583" spans="1:18" x14ac:dyDescent="0.35">
      <c r="A583" s="327">
        <f t="shared" si="19"/>
        <v>0</v>
      </c>
      <c r="C583" s="11">
        <f t="shared" si="20"/>
        <v>0</v>
      </c>
      <c r="D583" s="320"/>
      <c r="R583" s="319"/>
    </row>
    <row r="584" spans="1:18" x14ac:dyDescent="0.35">
      <c r="A584" s="327">
        <f t="shared" si="19"/>
        <v>0</v>
      </c>
      <c r="C584" s="11">
        <f t="shared" si="20"/>
        <v>0</v>
      </c>
      <c r="D584" s="320"/>
      <c r="R584" s="319"/>
    </row>
    <row r="585" spans="1:18" x14ac:dyDescent="0.35">
      <c r="A585" s="327">
        <f t="shared" si="19"/>
        <v>0</v>
      </c>
      <c r="C585" s="11">
        <f t="shared" si="20"/>
        <v>0</v>
      </c>
      <c r="D585" s="320"/>
      <c r="R585" s="319"/>
    </row>
    <row r="586" spans="1:18" x14ac:dyDescent="0.35">
      <c r="A586" s="327">
        <f t="shared" si="19"/>
        <v>0</v>
      </c>
      <c r="C586" s="11">
        <f t="shared" si="20"/>
        <v>0</v>
      </c>
      <c r="D586" s="320"/>
      <c r="R586" s="319"/>
    </row>
    <row r="587" spans="1:18" x14ac:dyDescent="0.35">
      <c r="A587" s="327">
        <f t="shared" si="19"/>
        <v>0</v>
      </c>
      <c r="C587" s="11">
        <f t="shared" si="20"/>
        <v>0</v>
      </c>
      <c r="D587" s="320"/>
      <c r="R587" s="319"/>
    </row>
    <row r="588" spans="1:18" x14ac:dyDescent="0.35">
      <c r="A588" s="327">
        <f t="shared" si="19"/>
        <v>0</v>
      </c>
      <c r="C588" s="11">
        <f t="shared" si="20"/>
        <v>0</v>
      </c>
      <c r="D588" s="320"/>
      <c r="R588" s="319"/>
    </row>
    <row r="589" spans="1:18" x14ac:dyDescent="0.35">
      <c r="A589" s="327">
        <f t="shared" si="19"/>
        <v>0</v>
      </c>
      <c r="C589" s="11">
        <f t="shared" si="20"/>
        <v>0</v>
      </c>
      <c r="D589" s="320"/>
      <c r="R589" s="319"/>
    </row>
    <row r="590" spans="1:18" x14ac:dyDescent="0.35">
      <c r="A590" s="327">
        <f t="shared" si="19"/>
        <v>0</v>
      </c>
      <c r="C590" s="11">
        <f t="shared" si="20"/>
        <v>0</v>
      </c>
      <c r="D590" s="320"/>
      <c r="R590" s="319"/>
    </row>
    <row r="591" spans="1:18" x14ac:dyDescent="0.35">
      <c r="A591" s="327">
        <f t="shared" si="19"/>
        <v>0</v>
      </c>
      <c r="C591" s="11">
        <f t="shared" si="20"/>
        <v>0</v>
      </c>
      <c r="D591" s="320"/>
      <c r="R591" s="319"/>
    </row>
    <row r="592" spans="1:18" x14ac:dyDescent="0.35">
      <c r="A592" s="327">
        <f t="shared" si="19"/>
        <v>0</v>
      </c>
      <c r="C592" s="11">
        <f t="shared" si="20"/>
        <v>0</v>
      </c>
      <c r="D592" s="320"/>
      <c r="R592" s="319"/>
    </row>
    <row r="593" spans="1:18" x14ac:dyDescent="0.35">
      <c r="A593" s="327">
        <f t="shared" si="19"/>
        <v>0</v>
      </c>
      <c r="C593" s="11">
        <f t="shared" si="20"/>
        <v>0</v>
      </c>
      <c r="D593" s="320"/>
      <c r="R593" s="319"/>
    </row>
    <row r="594" spans="1:18" x14ac:dyDescent="0.35">
      <c r="A594" s="327">
        <f t="shared" si="19"/>
        <v>0</v>
      </c>
      <c r="C594" s="11">
        <f t="shared" si="20"/>
        <v>0</v>
      </c>
      <c r="D594" s="320"/>
      <c r="R594" s="319"/>
    </row>
    <row r="595" spans="1:18" x14ac:dyDescent="0.35">
      <c r="A595" s="327">
        <f t="shared" si="19"/>
        <v>0</v>
      </c>
      <c r="C595" s="11">
        <f t="shared" si="20"/>
        <v>0</v>
      </c>
      <c r="D595" s="320"/>
      <c r="R595" s="319"/>
    </row>
    <row r="596" spans="1:18" x14ac:dyDescent="0.35">
      <c r="A596" s="327">
        <f t="shared" si="19"/>
        <v>0</v>
      </c>
      <c r="C596" s="11">
        <f t="shared" si="20"/>
        <v>0</v>
      </c>
      <c r="D596" s="320"/>
      <c r="R596" s="319"/>
    </row>
    <row r="597" spans="1:18" x14ac:dyDescent="0.35">
      <c r="A597" s="327">
        <f t="shared" si="19"/>
        <v>0</v>
      </c>
      <c r="C597" s="11">
        <f t="shared" si="20"/>
        <v>0</v>
      </c>
      <c r="D597" s="320"/>
      <c r="R597" s="319"/>
    </row>
    <row r="598" spans="1:18" x14ac:dyDescent="0.35">
      <c r="A598" s="327">
        <f t="shared" si="19"/>
        <v>0</v>
      </c>
      <c r="C598" s="11">
        <f t="shared" si="20"/>
        <v>0</v>
      </c>
      <c r="D598" s="320"/>
      <c r="R598" s="319"/>
    </row>
    <row r="599" spans="1:18" x14ac:dyDescent="0.35">
      <c r="A599" s="327">
        <f t="shared" si="19"/>
        <v>0</v>
      </c>
      <c r="C599" s="11">
        <f t="shared" si="20"/>
        <v>0</v>
      </c>
      <c r="D599" s="320"/>
      <c r="R599" s="319"/>
    </row>
    <row r="600" spans="1:18" x14ac:dyDescent="0.35">
      <c r="A600" s="327">
        <f t="shared" si="19"/>
        <v>0</v>
      </c>
      <c r="C600" s="11">
        <f t="shared" si="20"/>
        <v>0</v>
      </c>
      <c r="D600" s="320"/>
      <c r="R600" s="319"/>
    </row>
    <row r="601" spans="1:18" x14ac:dyDescent="0.35">
      <c r="A601" s="327">
        <f t="shared" ref="A601:A664" si="21">F601</f>
        <v>0</v>
      </c>
      <c r="C601" s="11">
        <f t="shared" si="20"/>
        <v>0</v>
      </c>
      <c r="D601" s="320"/>
      <c r="R601" s="319"/>
    </row>
    <row r="602" spans="1:18" x14ac:dyDescent="0.35">
      <c r="A602" s="327">
        <f t="shared" si="21"/>
        <v>0</v>
      </c>
      <c r="C602" s="11">
        <f t="shared" si="20"/>
        <v>0</v>
      </c>
      <c r="D602" s="320"/>
      <c r="R602" s="319"/>
    </row>
    <row r="603" spans="1:18" x14ac:dyDescent="0.35">
      <c r="A603" s="327">
        <f t="shared" si="21"/>
        <v>0</v>
      </c>
      <c r="C603" s="11">
        <f t="shared" si="20"/>
        <v>0</v>
      </c>
      <c r="D603" s="320"/>
      <c r="R603" s="319"/>
    </row>
    <row r="604" spans="1:18" x14ac:dyDescent="0.35">
      <c r="A604" s="327">
        <f t="shared" si="21"/>
        <v>0</v>
      </c>
      <c r="C604" s="11">
        <f t="shared" si="20"/>
        <v>0</v>
      </c>
      <c r="D604" s="320"/>
      <c r="R604" s="319"/>
    </row>
    <row r="605" spans="1:18" x14ac:dyDescent="0.35">
      <c r="A605" s="327">
        <f t="shared" si="21"/>
        <v>0</v>
      </c>
      <c r="C605" s="11">
        <f t="shared" si="20"/>
        <v>0</v>
      </c>
      <c r="D605" s="320"/>
      <c r="R605" s="319"/>
    </row>
    <row r="606" spans="1:18" x14ac:dyDescent="0.35">
      <c r="A606" s="327">
        <f t="shared" si="21"/>
        <v>0</v>
      </c>
      <c r="C606" s="11">
        <f t="shared" si="20"/>
        <v>0</v>
      </c>
      <c r="D606" s="320"/>
      <c r="R606" s="319"/>
    </row>
    <row r="607" spans="1:18" x14ac:dyDescent="0.35">
      <c r="A607" s="327">
        <f t="shared" si="21"/>
        <v>0</v>
      </c>
      <c r="C607" s="11">
        <f t="shared" si="20"/>
        <v>0</v>
      </c>
      <c r="D607" s="320"/>
      <c r="R607" s="319"/>
    </row>
    <row r="608" spans="1:18" x14ac:dyDescent="0.35">
      <c r="A608" s="327">
        <f t="shared" si="21"/>
        <v>0</v>
      </c>
      <c r="C608" s="11">
        <f t="shared" si="20"/>
        <v>0</v>
      </c>
      <c r="D608" s="320"/>
      <c r="R608" s="319"/>
    </row>
    <row r="609" spans="1:18" x14ac:dyDescent="0.35">
      <c r="A609" s="327">
        <f t="shared" si="21"/>
        <v>0</v>
      </c>
      <c r="C609" s="11">
        <f t="shared" si="20"/>
        <v>0</v>
      </c>
      <c r="D609" s="320"/>
      <c r="R609" s="319"/>
    </row>
    <row r="610" spans="1:18" x14ac:dyDescent="0.35">
      <c r="A610" s="327">
        <f t="shared" si="21"/>
        <v>0</v>
      </c>
      <c r="C610" s="11">
        <f t="shared" si="20"/>
        <v>0</v>
      </c>
      <c r="D610" s="320"/>
      <c r="R610" s="319"/>
    </row>
    <row r="611" spans="1:18" x14ac:dyDescent="0.35">
      <c r="A611" s="327">
        <f t="shared" si="21"/>
        <v>0</v>
      </c>
      <c r="C611" s="11">
        <f t="shared" si="20"/>
        <v>0</v>
      </c>
      <c r="D611" s="320"/>
      <c r="R611" s="319"/>
    </row>
    <row r="612" spans="1:18" x14ac:dyDescent="0.35">
      <c r="A612" s="327">
        <f t="shared" si="21"/>
        <v>0</v>
      </c>
      <c r="C612" s="11">
        <f t="shared" si="20"/>
        <v>0</v>
      </c>
      <c r="D612" s="320"/>
      <c r="R612" s="319"/>
    </row>
    <row r="613" spans="1:18" x14ac:dyDescent="0.35">
      <c r="A613" s="327">
        <f t="shared" si="21"/>
        <v>0</v>
      </c>
      <c r="C613" s="11">
        <f t="shared" si="20"/>
        <v>0</v>
      </c>
      <c r="D613" s="320"/>
      <c r="R613" s="319"/>
    </row>
    <row r="614" spans="1:18" x14ac:dyDescent="0.35">
      <c r="A614" s="327">
        <f t="shared" si="21"/>
        <v>0</v>
      </c>
      <c r="C614" s="11">
        <f t="shared" si="20"/>
        <v>0</v>
      </c>
      <c r="D614" s="320"/>
      <c r="R614" s="319"/>
    </row>
    <row r="615" spans="1:18" x14ac:dyDescent="0.35">
      <c r="A615" s="327">
        <f t="shared" si="21"/>
        <v>0</v>
      </c>
      <c r="C615" s="11">
        <f t="shared" si="20"/>
        <v>0</v>
      </c>
      <c r="D615" s="320"/>
      <c r="R615" s="319"/>
    </row>
    <row r="616" spans="1:18" x14ac:dyDescent="0.35">
      <c r="A616" s="327">
        <f t="shared" si="21"/>
        <v>0</v>
      </c>
      <c r="C616" s="11">
        <f t="shared" si="20"/>
        <v>0</v>
      </c>
      <c r="D616" s="320"/>
      <c r="R616" s="319"/>
    </row>
    <row r="617" spans="1:18" x14ac:dyDescent="0.35">
      <c r="A617" s="327">
        <f t="shared" si="21"/>
        <v>0</v>
      </c>
      <c r="C617" s="11">
        <f t="shared" si="20"/>
        <v>0</v>
      </c>
      <c r="D617" s="320"/>
      <c r="R617" s="319"/>
    </row>
    <row r="618" spans="1:18" x14ac:dyDescent="0.35">
      <c r="A618" s="327">
        <f t="shared" si="21"/>
        <v>0</v>
      </c>
      <c r="C618" s="11">
        <f t="shared" si="20"/>
        <v>0</v>
      </c>
      <c r="D618" s="320"/>
      <c r="R618" s="319"/>
    </row>
    <row r="619" spans="1:18" x14ac:dyDescent="0.35">
      <c r="A619" s="327">
        <f t="shared" si="21"/>
        <v>0</v>
      </c>
      <c r="C619" s="11">
        <f t="shared" si="20"/>
        <v>0</v>
      </c>
      <c r="D619" s="320"/>
      <c r="R619" s="319"/>
    </row>
    <row r="620" spans="1:18" x14ac:dyDescent="0.35">
      <c r="A620" s="327">
        <f t="shared" si="21"/>
        <v>0</v>
      </c>
      <c r="C620" s="11">
        <f t="shared" si="20"/>
        <v>0</v>
      </c>
      <c r="D620" s="320"/>
      <c r="R620" s="319"/>
    </row>
    <row r="621" spans="1:18" x14ac:dyDescent="0.35">
      <c r="A621" s="327">
        <f t="shared" si="21"/>
        <v>0</v>
      </c>
      <c r="C621" s="11">
        <f t="shared" si="20"/>
        <v>0</v>
      </c>
      <c r="D621" s="320"/>
      <c r="R621" s="319"/>
    </row>
    <row r="622" spans="1:18" x14ac:dyDescent="0.35">
      <c r="A622" s="327">
        <f t="shared" si="21"/>
        <v>0</v>
      </c>
      <c r="C622" s="11">
        <f t="shared" si="20"/>
        <v>0</v>
      </c>
      <c r="D622" s="320"/>
      <c r="R622" s="319"/>
    </row>
    <row r="623" spans="1:18" x14ac:dyDescent="0.35">
      <c r="A623" s="327">
        <f t="shared" si="21"/>
        <v>0</v>
      </c>
      <c r="C623" s="11">
        <f t="shared" si="20"/>
        <v>0</v>
      </c>
      <c r="D623" s="320"/>
      <c r="R623" s="319"/>
    </row>
    <row r="624" spans="1:18" x14ac:dyDescent="0.35">
      <c r="A624" s="327">
        <f t="shared" si="21"/>
        <v>0</v>
      </c>
      <c r="C624" s="11">
        <f t="shared" si="20"/>
        <v>0</v>
      </c>
      <c r="D624" s="320"/>
      <c r="R624" s="319"/>
    </row>
    <row r="625" spans="1:18" x14ac:dyDescent="0.35">
      <c r="A625" s="327">
        <f t="shared" si="21"/>
        <v>0</v>
      </c>
      <c r="C625" s="11">
        <f t="shared" si="20"/>
        <v>0</v>
      </c>
      <c r="D625" s="320"/>
      <c r="R625" s="319"/>
    </row>
    <row r="626" spans="1:18" x14ac:dyDescent="0.35">
      <c r="A626" s="327">
        <f t="shared" si="21"/>
        <v>0</v>
      </c>
      <c r="C626" s="11">
        <f t="shared" si="20"/>
        <v>0</v>
      </c>
      <c r="D626" s="320"/>
      <c r="R626" s="319"/>
    </row>
    <row r="627" spans="1:18" x14ac:dyDescent="0.35">
      <c r="A627" s="327">
        <f t="shared" si="21"/>
        <v>0</v>
      </c>
      <c r="C627" s="11">
        <f t="shared" si="20"/>
        <v>0</v>
      </c>
      <c r="D627" s="320"/>
      <c r="R627" s="319"/>
    </row>
    <row r="628" spans="1:18" x14ac:dyDescent="0.35">
      <c r="A628" s="327">
        <f t="shared" si="21"/>
        <v>0</v>
      </c>
      <c r="C628" s="11">
        <f t="shared" si="20"/>
        <v>0</v>
      </c>
      <c r="D628" s="320"/>
      <c r="R628" s="319"/>
    </row>
    <row r="629" spans="1:18" x14ac:dyDescent="0.35">
      <c r="A629" s="327">
        <f t="shared" si="21"/>
        <v>0</v>
      </c>
      <c r="C629" s="11">
        <f t="shared" si="20"/>
        <v>0</v>
      </c>
      <c r="D629" s="320"/>
      <c r="R629" s="319"/>
    </row>
    <row r="630" spans="1:18" x14ac:dyDescent="0.35">
      <c r="A630" s="327">
        <f t="shared" si="21"/>
        <v>0</v>
      </c>
      <c r="C630" s="11">
        <f t="shared" si="20"/>
        <v>0</v>
      </c>
      <c r="D630" s="320"/>
      <c r="R630" s="319"/>
    </row>
    <row r="631" spans="1:18" x14ac:dyDescent="0.35">
      <c r="A631" s="327">
        <f t="shared" si="21"/>
        <v>0</v>
      </c>
      <c r="C631" s="11">
        <f t="shared" si="20"/>
        <v>0</v>
      </c>
      <c r="D631" s="320"/>
      <c r="R631" s="319"/>
    </row>
    <row r="632" spans="1:18" x14ac:dyDescent="0.35">
      <c r="A632" s="327">
        <f t="shared" si="21"/>
        <v>0</v>
      </c>
      <c r="C632" s="11">
        <f t="shared" si="20"/>
        <v>0</v>
      </c>
      <c r="D632" s="320"/>
      <c r="R632" s="319"/>
    </row>
    <row r="633" spans="1:18" x14ac:dyDescent="0.35">
      <c r="A633" s="327">
        <f t="shared" si="21"/>
        <v>0</v>
      </c>
      <c r="C633" s="11">
        <f t="shared" si="20"/>
        <v>0</v>
      </c>
      <c r="D633" s="320"/>
      <c r="R633" s="319"/>
    </row>
    <row r="634" spans="1:18" x14ac:dyDescent="0.35">
      <c r="A634" s="327">
        <f t="shared" si="21"/>
        <v>0</v>
      </c>
      <c r="C634" s="11">
        <f t="shared" si="20"/>
        <v>0</v>
      </c>
      <c r="D634" s="320"/>
      <c r="R634" s="319"/>
    </row>
    <row r="635" spans="1:18" x14ac:dyDescent="0.35">
      <c r="A635" s="327">
        <f t="shared" si="21"/>
        <v>0</v>
      </c>
      <c r="C635" s="11">
        <f t="shared" si="20"/>
        <v>0</v>
      </c>
      <c r="D635" s="320"/>
      <c r="R635" s="319"/>
    </row>
    <row r="636" spans="1:18" x14ac:dyDescent="0.35">
      <c r="A636" s="327">
        <f t="shared" si="21"/>
        <v>0</v>
      </c>
      <c r="C636" s="11">
        <f t="shared" si="20"/>
        <v>0</v>
      </c>
      <c r="D636" s="320"/>
      <c r="R636" s="319"/>
    </row>
    <row r="637" spans="1:18" x14ac:dyDescent="0.35">
      <c r="A637" s="327">
        <f t="shared" si="21"/>
        <v>0</v>
      </c>
      <c r="C637" s="11">
        <f t="shared" si="20"/>
        <v>0</v>
      </c>
      <c r="D637" s="320"/>
      <c r="R637" s="319"/>
    </row>
    <row r="638" spans="1:18" x14ac:dyDescent="0.35">
      <c r="A638" s="327">
        <f t="shared" si="21"/>
        <v>0</v>
      </c>
      <c r="C638" s="11">
        <f t="shared" si="20"/>
        <v>0</v>
      </c>
      <c r="D638" s="320"/>
      <c r="R638" s="319"/>
    </row>
    <row r="639" spans="1:18" x14ac:dyDescent="0.35">
      <c r="A639" s="327">
        <f t="shared" si="21"/>
        <v>0</v>
      </c>
      <c r="C639" s="11">
        <f t="shared" si="20"/>
        <v>0</v>
      </c>
      <c r="D639" s="320"/>
      <c r="R639" s="319"/>
    </row>
    <row r="640" spans="1:18" x14ac:dyDescent="0.35">
      <c r="A640" s="327">
        <f t="shared" si="21"/>
        <v>0</v>
      </c>
      <c r="C640" s="11">
        <f t="shared" si="20"/>
        <v>0</v>
      </c>
      <c r="D640" s="320"/>
      <c r="R640" s="319"/>
    </row>
    <row r="641" spans="1:18" x14ac:dyDescent="0.35">
      <c r="A641" s="327">
        <f t="shared" si="21"/>
        <v>0</v>
      </c>
      <c r="C641" s="11">
        <f t="shared" si="20"/>
        <v>0</v>
      </c>
      <c r="D641" s="320"/>
      <c r="R641" s="319"/>
    </row>
    <row r="642" spans="1:18" x14ac:dyDescent="0.35">
      <c r="A642" s="327">
        <f t="shared" si="21"/>
        <v>0</v>
      </c>
      <c r="C642" s="11">
        <f t="shared" si="20"/>
        <v>0</v>
      </c>
      <c r="D642" s="320"/>
      <c r="R642" s="319"/>
    </row>
    <row r="643" spans="1:18" x14ac:dyDescent="0.35">
      <c r="A643" s="327">
        <f t="shared" si="21"/>
        <v>0</v>
      </c>
      <c r="C643" s="11">
        <f t="shared" ref="C643:C706" si="22">F643</f>
        <v>0</v>
      </c>
      <c r="D643" s="320"/>
      <c r="R643" s="319"/>
    </row>
    <row r="644" spans="1:18" x14ac:dyDescent="0.35">
      <c r="A644" s="327">
        <f t="shared" si="21"/>
        <v>0</v>
      </c>
      <c r="C644" s="11">
        <f t="shared" si="22"/>
        <v>0</v>
      </c>
      <c r="D644" s="320"/>
      <c r="R644" s="319"/>
    </row>
    <row r="645" spans="1:18" x14ac:dyDescent="0.35">
      <c r="A645" s="327">
        <f t="shared" si="21"/>
        <v>0</v>
      </c>
      <c r="C645" s="11">
        <f t="shared" si="22"/>
        <v>0</v>
      </c>
      <c r="D645" s="320"/>
      <c r="R645" s="319"/>
    </row>
    <row r="646" spans="1:18" x14ac:dyDescent="0.35">
      <c r="A646" s="327">
        <f t="shared" si="21"/>
        <v>0</v>
      </c>
      <c r="C646" s="11">
        <f t="shared" si="22"/>
        <v>0</v>
      </c>
      <c r="D646" s="320"/>
      <c r="R646" s="319"/>
    </row>
    <row r="647" spans="1:18" x14ac:dyDescent="0.35">
      <c r="A647" s="327">
        <f t="shared" si="21"/>
        <v>0</v>
      </c>
      <c r="C647" s="11">
        <f t="shared" si="22"/>
        <v>0</v>
      </c>
      <c r="D647" s="320"/>
      <c r="R647" s="319"/>
    </row>
    <row r="648" spans="1:18" x14ac:dyDescent="0.35">
      <c r="A648" s="327">
        <f t="shared" si="21"/>
        <v>0</v>
      </c>
      <c r="C648" s="11">
        <f t="shared" si="22"/>
        <v>0</v>
      </c>
      <c r="D648" s="320"/>
      <c r="R648" s="319"/>
    </row>
    <row r="649" spans="1:18" x14ac:dyDescent="0.35">
      <c r="A649" s="327">
        <f t="shared" si="21"/>
        <v>0</v>
      </c>
      <c r="C649" s="11">
        <f t="shared" si="22"/>
        <v>0</v>
      </c>
      <c r="D649" s="320"/>
      <c r="R649" s="319"/>
    </row>
    <row r="650" spans="1:18" x14ac:dyDescent="0.35">
      <c r="A650" s="327">
        <f t="shared" si="21"/>
        <v>0</v>
      </c>
      <c r="C650" s="11">
        <f t="shared" si="22"/>
        <v>0</v>
      </c>
      <c r="D650" s="320"/>
      <c r="R650" s="319"/>
    </row>
    <row r="651" spans="1:18" x14ac:dyDescent="0.35">
      <c r="A651" s="327">
        <f t="shared" si="21"/>
        <v>0</v>
      </c>
      <c r="C651" s="11">
        <f t="shared" si="22"/>
        <v>0</v>
      </c>
      <c r="D651" s="320"/>
      <c r="R651" s="319"/>
    </row>
    <row r="652" spans="1:18" x14ac:dyDescent="0.35">
      <c r="A652" s="327">
        <f t="shared" si="21"/>
        <v>0</v>
      </c>
      <c r="C652" s="11">
        <f t="shared" si="22"/>
        <v>0</v>
      </c>
      <c r="D652" s="320"/>
      <c r="R652" s="319"/>
    </row>
    <row r="653" spans="1:18" x14ac:dyDescent="0.35">
      <c r="A653" s="327">
        <f t="shared" si="21"/>
        <v>0</v>
      </c>
      <c r="C653" s="11">
        <f t="shared" si="22"/>
        <v>0</v>
      </c>
      <c r="D653" s="320"/>
      <c r="R653" s="319"/>
    </row>
    <row r="654" spans="1:18" x14ac:dyDescent="0.35">
      <c r="A654" s="327">
        <f t="shared" si="21"/>
        <v>0</v>
      </c>
      <c r="C654" s="11">
        <f t="shared" si="22"/>
        <v>0</v>
      </c>
      <c r="D654" s="320"/>
      <c r="R654" s="319"/>
    </row>
    <row r="655" spans="1:18" x14ac:dyDescent="0.35">
      <c r="A655" s="327">
        <f t="shared" si="21"/>
        <v>0</v>
      </c>
      <c r="C655" s="11">
        <f t="shared" si="22"/>
        <v>0</v>
      </c>
      <c r="D655" s="320"/>
      <c r="R655" s="319"/>
    </row>
    <row r="656" spans="1:18" x14ac:dyDescent="0.35">
      <c r="A656" s="327">
        <f t="shared" si="21"/>
        <v>0</v>
      </c>
      <c r="C656" s="11">
        <f t="shared" si="22"/>
        <v>0</v>
      </c>
      <c r="D656" s="320"/>
      <c r="R656" s="319"/>
    </row>
    <row r="657" spans="1:18" x14ac:dyDescent="0.35">
      <c r="A657" s="327">
        <f t="shared" si="21"/>
        <v>0</v>
      </c>
      <c r="C657" s="11">
        <f t="shared" si="22"/>
        <v>0</v>
      </c>
      <c r="D657" s="320"/>
      <c r="R657" s="319"/>
    </row>
    <row r="658" spans="1:18" x14ac:dyDescent="0.35">
      <c r="A658" s="327">
        <f t="shared" si="21"/>
        <v>0</v>
      </c>
      <c r="C658" s="11">
        <f t="shared" si="22"/>
        <v>0</v>
      </c>
      <c r="D658" s="320"/>
      <c r="R658" s="319"/>
    </row>
    <row r="659" spans="1:18" x14ac:dyDescent="0.35">
      <c r="A659" s="327">
        <f t="shared" si="21"/>
        <v>0</v>
      </c>
      <c r="C659" s="11">
        <f t="shared" si="22"/>
        <v>0</v>
      </c>
      <c r="D659" s="320"/>
      <c r="R659" s="319"/>
    </row>
    <row r="660" spans="1:18" x14ac:dyDescent="0.35">
      <c r="A660" s="327">
        <f t="shared" si="21"/>
        <v>0</v>
      </c>
      <c r="C660" s="11">
        <f t="shared" si="22"/>
        <v>0</v>
      </c>
      <c r="D660" s="320"/>
      <c r="R660" s="319"/>
    </row>
    <row r="661" spans="1:18" x14ac:dyDescent="0.35">
      <c r="A661" s="327">
        <f t="shared" si="21"/>
        <v>0</v>
      </c>
      <c r="C661" s="11">
        <f t="shared" si="22"/>
        <v>0</v>
      </c>
      <c r="D661" s="320"/>
      <c r="R661" s="319"/>
    </row>
    <row r="662" spans="1:18" x14ac:dyDescent="0.35">
      <c r="A662" s="327">
        <f t="shared" si="21"/>
        <v>0</v>
      </c>
      <c r="C662" s="11">
        <f t="shared" si="22"/>
        <v>0</v>
      </c>
      <c r="D662" s="320"/>
      <c r="R662" s="319"/>
    </row>
    <row r="663" spans="1:18" x14ac:dyDescent="0.35">
      <c r="A663" s="327">
        <f t="shared" si="21"/>
        <v>0</v>
      </c>
      <c r="C663" s="11">
        <f t="shared" si="22"/>
        <v>0</v>
      </c>
      <c r="D663" s="320"/>
      <c r="R663" s="319"/>
    </row>
    <row r="664" spans="1:18" x14ac:dyDescent="0.35">
      <c r="A664" s="327">
        <f t="shared" si="21"/>
        <v>0</v>
      </c>
      <c r="C664" s="11">
        <f t="shared" si="22"/>
        <v>0</v>
      </c>
      <c r="D664" s="320"/>
      <c r="R664" s="319"/>
    </row>
    <row r="665" spans="1:18" x14ac:dyDescent="0.35">
      <c r="A665" s="327">
        <f t="shared" ref="A665:A728" si="23">F665</f>
        <v>0</v>
      </c>
      <c r="C665" s="11">
        <f t="shared" si="22"/>
        <v>0</v>
      </c>
      <c r="D665" s="320"/>
      <c r="R665" s="319"/>
    </row>
    <row r="666" spans="1:18" x14ac:dyDescent="0.35">
      <c r="A666" s="327">
        <f t="shared" si="23"/>
        <v>0</v>
      </c>
      <c r="C666" s="11">
        <f t="shared" si="22"/>
        <v>0</v>
      </c>
      <c r="D666" s="320"/>
      <c r="R666" s="319"/>
    </row>
    <row r="667" spans="1:18" x14ac:dyDescent="0.35">
      <c r="A667" s="327">
        <f t="shared" si="23"/>
        <v>0</v>
      </c>
      <c r="C667" s="11">
        <f t="shared" si="22"/>
        <v>0</v>
      </c>
      <c r="D667" s="320"/>
      <c r="R667" s="319"/>
    </row>
    <row r="668" spans="1:18" x14ac:dyDescent="0.35">
      <c r="A668" s="327">
        <f t="shared" si="23"/>
        <v>0</v>
      </c>
      <c r="C668" s="11">
        <f t="shared" si="22"/>
        <v>0</v>
      </c>
      <c r="D668" s="320"/>
      <c r="R668" s="319"/>
    </row>
    <row r="669" spans="1:18" x14ac:dyDescent="0.35">
      <c r="A669" s="327">
        <f t="shared" si="23"/>
        <v>0</v>
      </c>
      <c r="C669" s="11">
        <f t="shared" si="22"/>
        <v>0</v>
      </c>
      <c r="D669" s="320"/>
      <c r="R669" s="319"/>
    </row>
    <row r="670" spans="1:18" x14ac:dyDescent="0.35">
      <c r="A670" s="327">
        <f t="shared" si="23"/>
        <v>0</v>
      </c>
      <c r="C670" s="11">
        <f t="shared" si="22"/>
        <v>0</v>
      </c>
      <c r="D670" s="320"/>
      <c r="R670" s="319"/>
    </row>
    <row r="671" spans="1:18" x14ac:dyDescent="0.35">
      <c r="A671" s="327">
        <f t="shared" si="23"/>
        <v>0</v>
      </c>
      <c r="C671" s="11">
        <f t="shared" si="22"/>
        <v>0</v>
      </c>
      <c r="D671" s="320"/>
      <c r="R671" s="319"/>
    </row>
    <row r="672" spans="1:18" x14ac:dyDescent="0.35">
      <c r="A672" s="327">
        <f t="shared" si="23"/>
        <v>0</v>
      </c>
      <c r="C672" s="11">
        <f t="shared" si="22"/>
        <v>0</v>
      </c>
      <c r="D672" s="320"/>
      <c r="R672" s="319"/>
    </row>
    <row r="673" spans="1:18" x14ac:dyDescent="0.35">
      <c r="A673" s="327">
        <f t="shared" si="23"/>
        <v>0</v>
      </c>
      <c r="C673" s="11">
        <f t="shared" si="22"/>
        <v>0</v>
      </c>
      <c r="D673" s="320"/>
      <c r="R673" s="319"/>
    </row>
    <row r="674" spans="1:18" x14ac:dyDescent="0.35">
      <c r="A674" s="327">
        <f t="shared" si="23"/>
        <v>0</v>
      </c>
      <c r="C674" s="11">
        <f t="shared" si="22"/>
        <v>0</v>
      </c>
      <c r="D674" s="320"/>
      <c r="R674" s="319"/>
    </row>
    <row r="675" spans="1:18" x14ac:dyDescent="0.35">
      <c r="A675" s="327">
        <f t="shared" si="23"/>
        <v>0</v>
      </c>
      <c r="C675" s="11">
        <f t="shared" si="22"/>
        <v>0</v>
      </c>
      <c r="D675" s="320"/>
      <c r="R675" s="319"/>
    </row>
    <row r="676" spans="1:18" x14ac:dyDescent="0.35">
      <c r="A676" s="327">
        <f t="shared" si="23"/>
        <v>0</v>
      </c>
      <c r="C676" s="11">
        <f t="shared" si="22"/>
        <v>0</v>
      </c>
      <c r="D676" s="320"/>
      <c r="R676" s="319"/>
    </row>
    <row r="677" spans="1:18" x14ac:dyDescent="0.35">
      <c r="A677" s="327">
        <f t="shared" si="23"/>
        <v>0</v>
      </c>
      <c r="C677" s="11">
        <f t="shared" si="22"/>
        <v>0</v>
      </c>
      <c r="D677" s="320"/>
      <c r="R677" s="319"/>
    </row>
    <row r="678" spans="1:18" x14ac:dyDescent="0.35">
      <c r="A678" s="327">
        <f t="shared" si="23"/>
        <v>0</v>
      </c>
      <c r="C678" s="11">
        <f t="shared" si="22"/>
        <v>0</v>
      </c>
      <c r="D678" s="320"/>
      <c r="R678" s="319"/>
    </row>
    <row r="679" spans="1:18" x14ac:dyDescent="0.35">
      <c r="A679" s="327">
        <f t="shared" si="23"/>
        <v>0</v>
      </c>
      <c r="C679" s="11">
        <f t="shared" si="22"/>
        <v>0</v>
      </c>
      <c r="D679" s="320"/>
      <c r="R679" s="319"/>
    </row>
    <row r="680" spans="1:18" x14ac:dyDescent="0.35">
      <c r="A680" s="327">
        <f t="shared" si="23"/>
        <v>0</v>
      </c>
      <c r="C680" s="11">
        <f t="shared" si="22"/>
        <v>0</v>
      </c>
      <c r="D680" s="320"/>
      <c r="R680" s="319"/>
    </row>
    <row r="681" spans="1:18" x14ac:dyDescent="0.35">
      <c r="A681" s="327">
        <f t="shared" si="23"/>
        <v>0</v>
      </c>
      <c r="C681" s="11">
        <f t="shared" si="22"/>
        <v>0</v>
      </c>
      <c r="D681" s="320"/>
      <c r="R681" s="319"/>
    </row>
    <row r="682" spans="1:18" x14ac:dyDescent="0.35">
      <c r="A682" s="327">
        <f t="shared" si="23"/>
        <v>0</v>
      </c>
      <c r="C682" s="11">
        <f t="shared" si="22"/>
        <v>0</v>
      </c>
      <c r="D682" s="320"/>
      <c r="R682" s="319"/>
    </row>
    <row r="683" spans="1:18" x14ac:dyDescent="0.35">
      <c r="A683" s="327">
        <f t="shared" si="23"/>
        <v>0</v>
      </c>
      <c r="C683" s="11">
        <f t="shared" si="22"/>
        <v>0</v>
      </c>
      <c r="D683" s="320"/>
      <c r="R683" s="319"/>
    </row>
    <row r="684" spans="1:18" x14ac:dyDescent="0.35">
      <c r="A684" s="327">
        <f t="shared" si="23"/>
        <v>0</v>
      </c>
      <c r="C684" s="11">
        <f t="shared" si="22"/>
        <v>0</v>
      </c>
      <c r="D684" s="320"/>
      <c r="R684" s="319"/>
    </row>
    <row r="685" spans="1:18" x14ac:dyDescent="0.35">
      <c r="A685" s="327">
        <f t="shared" si="23"/>
        <v>0</v>
      </c>
      <c r="C685" s="11">
        <f t="shared" si="22"/>
        <v>0</v>
      </c>
      <c r="D685" s="320"/>
      <c r="R685" s="319"/>
    </row>
    <row r="686" spans="1:18" x14ac:dyDescent="0.35">
      <c r="A686" s="327">
        <f t="shared" si="23"/>
        <v>0</v>
      </c>
      <c r="C686" s="11">
        <f t="shared" si="22"/>
        <v>0</v>
      </c>
      <c r="D686" s="320"/>
      <c r="R686" s="319"/>
    </row>
    <row r="687" spans="1:18" x14ac:dyDescent="0.35">
      <c r="A687" s="327">
        <f t="shared" si="23"/>
        <v>0</v>
      </c>
      <c r="C687" s="11">
        <f t="shared" si="22"/>
        <v>0</v>
      </c>
      <c r="D687" s="320"/>
      <c r="R687" s="319"/>
    </row>
    <row r="688" spans="1:18" x14ac:dyDescent="0.35">
      <c r="A688" s="327">
        <f t="shared" si="23"/>
        <v>0</v>
      </c>
      <c r="C688" s="11">
        <f t="shared" si="22"/>
        <v>0</v>
      </c>
      <c r="D688" s="320"/>
      <c r="R688" s="319"/>
    </row>
    <row r="689" spans="1:18" x14ac:dyDescent="0.35">
      <c r="A689" s="327">
        <f t="shared" si="23"/>
        <v>0</v>
      </c>
      <c r="C689" s="11">
        <f t="shared" si="22"/>
        <v>0</v>
      </c>
      <c r="D689" s="320"/>
      <c r="R689" s="319"/>
    </row>
    <row r="690" spans="1:18" x14ac:dyDescent="0.35">
      <c r="A690" s="327">
        <f t="shared" si="23"/>
        <v>0</v>
      </c>
      <c r="C690" s="11">
        <f t="shared" si="22"/>
        <v>0</v>
      </c>
      <c r="D690" s="320"/>
      <c r="R690" s="319"/>
    </row>
    <row r="691" spans="1:18" x14ac:dyDescent="0.35">
      <c r="A691" s="327">
        <f t="shared" si="23"/>
        <v>0</v>
      </c>
      <c r="C691" s="11">
        <f t="shared" si="22"/>
        <v>0</v>
      </c>
      <c r="D691" s="320"/>
      <c r="R691" s="319"/>
    </row>
    <row r="692" spans="1:18" x14ac:dyDescent="0.35">
      <c r="A692" s="327">
        <f t="shared" si="23"/>
        <v>0</v>
      </c>
      <c r="C692" s="11">
        <f t="shared" si="22"/>
        <v>0</v>
      </c>
      <c r="D692" s="320"/>
      <c r="R692" s="319"/>
    </row>
    <row r="693" spans="1:18" x14ac:dyDescent="0.35">
      <c r="A693" s="327">
        <f t="shared" si="23"/>
        <v>0</v>
      </c>
      <c r="C693" s="11">
        <f t="shared" si="22"/>
        <v>0</v>
      </c>
      <c r="D693" s="320"/>
      <c r="R693" s="319"/>
    </row>
    <row r="694" spans="1:18" x14ac:dyDescent="0.35">
      <c r="A694" s="327">
        <f t="shared" si="23"/>
        <v>0</v>
      </c>
      <c r="C694" s="11">
        <f t="shared" si="22"/>
        <v>0</v>
      </c>
      <c r="D694" s="320"/>
      <c r="R694" s="319"/>
    </row>
    <row r="695" spans="1:18" x14ac:dyDescent="0.35">
      <c r="A695" s="327">
        <f t="shared" si="23"/>
        <v>0</v>
      </c>
      <c r="C695" s="11">
        <f t="shared" si="22"/>
        <v>0</v>
      </c>
      <c r="D695" s="320"/>
      <c r="R695" s="319"/>
    </row>
    <row r="696" spans="1:18" x14ac:dyDescent="0.35">
      <c r="A696" s="327">
        <f t="shared" si="23"/>
        <v>0</v>
      </c>
      <c r="C696" s="11">
        <f t="shared" si="22"/>
        <v>0</v>
      </c>
      <c r="D696" s="320"/>
      <c r="R696" s="319"/>
    </row>
    <row r="697" spans="1:18" x14ac:dyDescent="0.35">
      <c r="A697" s="327">
        <f t="shared" si="23"/>
        <v>0</v>
      </c>
      <c r="C697" s="11">
        <f t="shared" si="22"/>
        <v>0</v>
      </c>
      <c r="D697" s="320"/>
      <c r="R697" s="319"/>
    </row>
    <row r="698" spans="1:18" x14ac:dyDescent="0.35">
      <c r="A698" s="327">
        <f t="shared" si="23"/>
        <v>0</v>
      </c>
      <c r="C698" s="11">
        <f t="shared" si="22"/>
        <v>0</v>
      </c>
      <c r="D698" s="320"/>
      <c r="R698" s="319"/>
    </row>
    <row r="699" spans="1:18" x14ac:dyDescent="0.35">
      <c r="A699" s="327">
        <f t="shared" si="23"/>
        <v>0</v>
      </c>
      <c r="C699" s="11">
        <f t="shared" si="22"/>
        <v>0</v>
      </c>
      <c r="D699" s="320"/>
      <c r="R699" s="319"/>
    </row>
    <row r="700" spans="1:18" x14ac:dyDescent="0.35">
      <c r="A700" s="327">
        <f t="shared" si="23"/>
        <v>0</v>
      </c>
      <c r="C700" s="11">
        <f t="shared" si="22"/>
        <v>0</v>
      </c>
      <c r="D700" s="320"/>
      <c r="R700" s="319"/>
    </row>
    <row r="701" spans="1:18" x14ac:dyDescent="0.35">
      <c r="A701" s="327">
        <f t="shared" si="23"/>
        <v>0</v>
      </c>
      <c r="C701" s="11">
        <f t="shared" si="22"/>
        <v>0</v>
      </c>
      <c r="D701" s="320"/>
      <c r="R701" s="319"/>
    </row>
    <row r="702" spans="1:18" x14ac:dyDescent="0.35">
      <c r="A702" s="327">
        <f t="shared" si="23"/>
        <v>0</v>
      </c>
      <c r="C702" s="11">
        <f t="shared" si="22"/>
        <v>0</v>
      </c>
      <c r="D702" s="320"/>
      <c r="R702" s="319"/>
    </row>
    <row r="703" spans="1:18" x14ac:dyDescent="0.35">
      <c r="A703" s="327">
        <f t="shared" si="23"/>
        <v>0</v>
      </c>
      <c r="C703" s="11">
        <f t="shared" si="22"/>
        <v>0</v>
      </c>
      <c r="D703" s="320"/>
      <c r="R703" s="319"/>
    </row>
    <row r="704" spans="1:18" x14ac:dyDescent="0.35">
      <c r="A704" s="327">
        <f t="shared" si="23"/>
        <v>0</v>
      </c>
      <c r="C704" s="11">
        <f t="shared" si="22"/>
        <v>0</v>
      </c>
      <c r="D704" s="320"/>
      <c r="R704" s="319"/>
    </row>
    <row r="705" spans="1:18" x14ac:dyDescent="0.35">
      <c r="A705" s="327">
        <f t="shared" si="23"/>
        <v>0</v>
      </c>
      <c r="C705" s="11">
        <f t="shared" si="22"/>
        <v>0</v>
      </c>
      <c r="D705" s="320"/>
      <c r="R705" s="319"/>
    </row>
    <row r="706" spans="1:18" x14ac:dyDescent="0.35">
      <c r="A706" s="327">
        <f t="shared" si="23"/>
        <v>0</v>
      </c>
      <c r="C706" s="11">
        <f t="shared" si="22"/>
        <v>0</v>
      </c>
      <c r="D706" s="320"/>
      <c r="R706" s="319"/>
    </row>
    <row r="707" spans="1:18" x14ac:dyDescent="0.35">
      <c r="A707" s="327">
        <f t="shared" si="23"/>
        <v>0</v>
      </c>
      <c r="C707" s="11">
        <f t="shared" ref="C707:C770" si="24">F707</f>
        <v>0</v>
      </c>
      <c r="D707" s="320"/>
      <c r="R707" s="319"/>
    </row>
    <row r="708" spans="1:18" x14ac:dyDescent="0.35">
      <c r="A708" s="327">
        <f t="shared" si="23"/>
        <v>0</v>
      </c>
      <c r="C708" s="11">
        <f t="shared" si="24"/>
        <v>0</v>
      </c>
      <c r="D708" s="320"/>
      <c r="R708" s="319"/>
    </row>
    <row r="709" spans="1:18" x14ac:dyDescent="0.35">
      <c r="A709" s="327">
        <f t="shared" si="23"/>
        <v>0</v>
      </c>
      <c r="C709" s="11">
        <f t="shared" si="24"/>
        <v>0</v>
      </c>
      <c r="D709" s="320"/>
      <c r="R709" s="319"/>
    </row>
    <row r="710" spans="1:18" x14ac:dyDescent="0.35">
      <c r="A710" s="327">
        <f t="shared" si="23"/>
        <v>0</v>
      </c>
      <c r="C710" s="11">
        <f t="shared" si="24"/>
        <v>0</v>
      </c>
      <c r="D710" s="320"/>
      <c r="R710" s="319"/>
    </row>
    <row r="711" spans="1:18" x14ac:dyDescent="0.35">
      <c r="A711" s="327">
        <f t="shared" si="23"/>
        <v>0</v>
      </c>
      <c r="C711" s="11">
        <f t="shared" si="24"/>
        <v>0</v>
      </c>
      <c r="D711" s="320"/>
      <c r="R711" s="319"/>
    </row>
    <row r="712" spans="1:18" x14ac:dyDescent="0.35">
      <c r="A712" s="327">
        <f t="shared" si="23"/>
        <v>0</v>
      </c>
      <c r="C712" s="11">
        <f t="shared" si="24"/>
        <v>0</v>
      </c>
      <c r="D712" s="320"/>
      <c r="R712" s="319"/>
    </row>
    <row r="713" spans="1:18" x14ac:dyDescent="0.35">
      <c r="A713" s="327">
        <f t="shared" si="23"/>
        <v>0</v>
      </c>
      <c r="C713" s="11">
        <f t="shared" si="24"/>
        <v>0</v>
      </c>
      <c r="D713" s="320"/>
      <c r="R713" s="319"/>
    </row>
    <row r="714" spans="1:18" x14ac:dyDescent="0.35">
      <c r="A714" s="327">
        <f t="shared" si="23"/>
        <v>0</v>
      </c>
      <c r="C714" s="11">
        <f t="shared" si="24"/>
        <v>0</v>
      </c>
      <c r="D714" s="320"/>
      <c r="R714" s="319"/>
    </row>
    <row r="715" spans="1:18" x14ac:dyDescent="0.35">
      <c r="A715" s="327">
        <f t="shared" si="23"/>
        <v>0</v>
      </c>
      <c r="C715" s="11">
        <f t="shared" si="24"/>
        <v>0</v>
      </c>
      <c r="D715" s="320"/>
      <c r="R715" s="319"/>
    </row>
    <row r="716" spans="1:18" x14ac:dyDescent="0.35">
      <c r="A716" s="327">
        <f t="shared" si="23"/>
        <v>0</v>
      </c>
      <c r="C716" s="11">
        <f t="shared" si="24"/>
        <v>0</v>
      </c>
      <c r="D716" s="320"/>
      <c r="R716" s="319"/>
    </row>
    <row r="717" spans="1:18" x14ac:dyDescent="0.35">
      <c r="A717" s="327">
        <f t="shared" si="23"/>
        <v>0</v>
      </c>
      <c r="C717" s="11">
        <f t="shared" si="24"/>
        <v>0</v>
      </c>
      <c r="D717" s="320"/>
      <c r="R717" s="319"/>
    </row>
    <row r="718" spans="1:18" x14ac:dyDescent="0.35">
      <c r="A718" s="327">
        <f t="shared" si="23"/>
        <v>0</v>
      </c>
      <c r="C718" s="11">
        <f t="shared" si="24"/>
        <v>0</v>
      </c>
      <c r="D718" s="320"/>
      <c r="R718" s="319"/>
    </row>
    <row r="719" spans="1:18" x14ac:dyDescent="0.35">
      <c r="A719" s="327">
        <f t="shared" si="23"/>
        <v>0</v>
      </c>
      <c r="C719" s="11">
        <f t="shared" si="24"/>
        <v>0</v>
      </c>
      <c r="D719" s="320"/>
      <c r="R719" s="319"/>
    </row>
    <row r="720" spans="1:18" x14ac:dyDescent="0.35">
      <c r="A720" s="327">
        <f t="shared" si="23"/>
        <v>0</v>
      </c>
      <c r="C720" s="11">
        <f t="shared" si="24"/>
        <v>0</v>
      </c>
      <c r="D720" s="320"/>
      <c r="R720" s="319"/>
    </row>
    <row r="721" spans="1:18" x14ac:dyDescent="0.35">
      <c r="A721" s="327">
        <f t="shared" si="23"/>
        <v>0</v>
      </c>
      <c r="C721" s="11">
        <f t="shared" si="24"/>
        <v>0</v>
      </c>
      <c r="D721" s="320"/>
      <c r="R721" s="319"/>
    </row>
    <row r="722" spans="1:18" x14ac:dyDescent="0.35">
      <c r="A722" s="327">
        <f t="shared" si="23"/>
        <v>0</v>
      </c>
      <c r="C722" s="11">
        <f t="shared" si="24"/>
        <v>0</v>
      </c>
      <c r="D722" s="320"/>
      <c r="R722" s="319"/>
    </row>
    <row r="723" spans="1:18" x14ac:dyDescent="0.35">
      <c r="A723" s="327">
        <f t="shared" si="23"/>
        <v>0</v>
      </c>
      <c r="C723" s="11">
        <f t="shared" si="24"/>
        <v>0</v>
      </c>
      <c r="D723" s="320"/>
      <c r="R723" s="319"/>
    </row>
    <row r="724" spans="1:18" x14ac:dyDescent="0.35">
      <c r="A724" s="327">
        <f t="shared" si="23"/>
        <v>0</v>
      </c>
      <c r="C724" s="11">
        <f t="shared" si="24"/>
        <v>0</v>
      </c>
      <c r="D724" s="320"/>
      <c r="R724" s="319"/>
    </row>
    <row r="725" spans="1:18" x14ac:dyDescent="0.35">
      <c r="A725" s="327">
        <f t="shared" si="23"/>
        <v>0</v>
      </c>
      <c r="C725" s="11">
        <f t="shared" si="24"/>
        <v>0</v>
      </c>
      <c r="D725" s="320"/>
      <c r="R725" s="319"/>
    </row>
    <row r="726" spans="1:18" x14ac:dyDescent="0.35">
      <c r="A726" s="327">
        <f t="shared" si="23"/>
        <v>0</v>
      </c>
      <c r="C726" s="11">
        <f t="shared" si="24"/>
        <v>0</v>
      </c>
      <c r="D726" s="320"/>
      <c r="R726" s="319"/>
    </row>
    <row r="727" spans="1:18" x14ac:dyDescent="0.35">
      <c r="A727" s="327">
        <f t="shared" si="23"/>
        <v>0</v>
      </c>
      <c r="C727" s="11">
        <f t="shared" si="24"/>
        <v>0</v>
      </c>
      <c r="D727" s="320"/>
      <c r="R727" s="319"/>
    </row>
    <row r="728" spans="1:18" x14ac:dyDescent="0.35">
      <c r="A728" s="327">
        <f t="shared" si="23"/>
        <v>0</v>
      </c>
      <c r="C728" s="11">
        <f t="shared" si="24"/>
        <v>0</v>
      </c>
      <c r="D728" s="320"/>
      <c r="R728" s="319"/>
    </row>
    <row r="729" spans="1:18" x14ac:dyDescent="0.35">
      <c r="A729" s="327">
        <f t="shared" ref="A729:A792" si="25">F729</f>
        <v>0</v>
      </c>
      <c r="C729" s="11">
        <f t="shared" si="24"/>
        <v>0</v>
      </c>
      <c r="D729" s="320"/>
      <c r="R729" s="319"/>
    </row>
    <row r="730" spans="1:18" x14ac:dyDescent="0.35">
      <c r="A730" s="327">
        <f t="shared" si="25"/>
        <v>0</v>
      </c>
      <c r="C730" s="11">
        <f t="shared" si="24"/>
        <v>0</v>
      </c>
      <c r="D730" s="320"/>
      <c r="R730" s="319"/>
    </row>
    <row r="731" spans="1:18" x14ac:dyDescent="0.35">
      <c r="A731" s="327">
        <f t="shared" si="25"/>
        <v>0</v>
      </c>
      <c r="C731" s="11">
        <f t="shared" si="24"/>
        <v>0</v>
      </c>
      <c r="D731" s="320"/>
      <c r="R731" s="319"/>
    </row>
    <row r="732" spans="1:18" x14ac:dyDescent="0.35">
      <c r="A732" s="327">
        <f t="shared" si="25"/>
        <v>0</v>
      </c>
      <c r="C732" s="11">
        <f t="shared" si="24"/>
        <v>0</v>
      </c>
      <c r="D732" s="320"/>
      <c r="R732" s="319"/>
    </row>
    <row r="733" spans="1:18" x14ac:dyDescent="0.35">
      <c r="A733" s="327">
        <f t="shared" si="25"/>
        <v>0</v>
      </c>
      <c r="C733" s="11">
        <f t="shared" si="24"/>
        <v>0</v>
      </c>
      <c r="D733" s="320"/>
      <c r="R733" s="319"/>
    </row>
    <row r="734" spans="1:18" x14ac:dyDescent="0.35">
      <c r="A734" s="327">
        <f t="shared" si="25"/>
        <v>0</v>
      </c>
      <c r="C734" s="11">
        <f t="shared" si="24"/>
        <v>0</v>
      </c>
      <c r="D734" s="320"/>
      <c r="R734" s="319"/>
    </row>
    <row r="735" spans="1:18" x14ac:dyDescent="0.35">
      <c r="A735" s="327">
        <f t="shared" si="25"/>
        <v>0</v>
      </c>
      <c r="C735" s="11">
        <f t="shared" si="24"/>
        <v>0</v>
      </c>
      <c r="D735" s="320"/>
      <c r="R735" s="319"/>
    </row>
    <row r="736" spans="1:18" x14ac:dyDescent="0.35">
      <c r="A736" s="327">
        <f t="shared" si="25"/>
        <v>0</v>
      </c>
      <c r="C736" s="11">
        <f t="shared" si="24"/>
        <v>0</v>
      </c>
      <c r="D736" s="320"/>
      <c r="R736" s="319"/>
    </row>
    <row r="737" spans="1:18" x14ac:dyDescent="0.35">
      <c r="A737" s="327">
        <f t="shared" si="25"/>
        <v>0</v>
      </c>
      <c r="C737" s="11">
        <f t="shared" si="24"/>
        <v>0</v>
      </c>
      <c r="D737" s="320"/>
      <c r="R737" s="319"/>
    </row>
    <row r="738" spans="1:18" x14ac:dyDescent="0.35">
      <c r="A738" s="327">
        <f t="shared" si="25"/>
        <v>0</v>
      </c>
      <c r="C738" s="11">
        <f t="shared" si="24"/>
        <v>0</v>
      </c>
      <c r="D738" s="320"/>
      <c r="R738" s="319"/>
    </row>
    <row r="739" spans="1:18" x14ac:dyDescent="0.35">
      <c r="A739" s="327">
        <f t="shared" si="25"/>
        <v>0</v>
      </c>
      <c r="C739" s="11">
        <f t="shared" si="24"/>
        <v>0</v>
      </c>
      <c r="D739" s="320"/>
      <c r="R739" s="319"/>
    </row>
    <row r="740" spans="1:18" x14ac:dyDescent="0.35">
      <c r="A740" s="327">
        <f t="shared" si="25"/>
        <v>0</v>
      </c>
      <c r="C740" s="11">
        <f t="shared" si="24"/>
        <v>0</v>
      </c>
      <c r="D740" s="320"/>
      <c r="R740" s="319"/>
    </row>
    <row r="741" spans="1:18" x14ac:dyDescent="0.35">
      <c r="A741" s="327">
        <f t="shared" si="25"/>
        <v>0</v>
      </c>
      <c r="C741" s="11">
        <f t="shared" si="24"/>
        <v>0</v>
      </c>
      <c r="D741" s="320"/>
      <c r="R741" s="319"/>
    </row>
    <row r="742" spans="1:18" x14ac:dyDescent="0.35">
      <c r="A742" s="327">
        <f t="shared" si="25"/>
        <v>0</v>
      </c>
      <c r="C742" s="11">
        <f t="shared" si="24"/>
        <v>0</v>
      </c>
      <c r="D742" s="320"/>
      <c r="R742" s="319"/>
    </row>
    <row r="743" spans="1:18" x14ac:dyDescent="0.35">
      <c r="A743" s="327">
        <f t="shared" si="25"/>
        <v>0</v>
      </c>
      <c r="C743" s="11">
        <f t="shared" si="24"/>
        <v>0</v>
      </c>
      <c r="D743" s="320"/>
      <c r="R743" s="319"/>
    </row>
    <row r="744" spans="1:18" x14ac:dyDescent="0.35">
      <c r="A744" s="327">
        <f t="shared" si="25"/>
        <v>0</v>
      </c>
      <c r="C744" s="11">
        <f t="shared" si="24"/>
        <v>0</v>
      </c>
      <c r="D744" s="320"/>
      <c r="R744" s="319"/>
    </row>
    <row r="745" spans="1:18" x14ac:dyDescent="0.35">
      <c r="A745" s="327">
        <f t="shared" si="25"/>
        <v>0</v>
      </c>
      <c r="C745" s="11">
        <f t="shared" si="24"/>
        <v>0</v>
      </c>
      <c r="D745" s="320"/>
      <c r="R745" s="319"/>
    </row>
    <row r="746" spans="1:18" x14ac:dyDescent="0.35">
      <c r="A746" s="327">
        <f t="shared" si="25"/>
        <v>0</v>
      </c>
      <c r="C746" s="11">
        <f t="shared" si="24"/>
        <v>0</v>
      </c>
      <c r="D746" s="320"/>
      <c r="R746" s="319"/>
    </row>
    <row r="747" spans="1:18" x14ac:dyDescent="0.35">
      <c r="A747" s="327">
        <f t="shared" si="25"/>
        <v>0</v>
      </c>
      <c r="C747" s="11">
        <f t="shared" si="24"/>
        <v>0</v>
      </c>
      <c r="D747" s="320"/>
      <c r="R747" s="319"/>
    </row>
    <row r="748" spans="1:18" x14ac:dyDescent="0.35">
      <c r="A748" s="327">
        <f t="shared" si="25"/>
        <v>0</v>
      </c>
      <c r="C748" s="11">
        <f t="shared" si="24"/>
        <v>0</v>
      </c>
      <c r="D748" s="320"/>
      <c r="R748" s="319"/>
    </row>
    <row r="749" spans="1:18" x14ac:dyDescent="0.35">
      <c r="A749" s="327">
        <f t="shared" si="25"/>
        <v>0</v>
      </c>
      <c r="C749" s="11">
        <f t="shared" si="24"/>
        <v>0</v>
      </c>
      <c r="D749" s="320"/>
      <c r="R749" s="319"/>
    </row>
    <row r="750" spans="1:18" x14ac:dyDescent="0.35">
      <c r="A750" s="327">
        <f t="shared" si="25"/>
        <v>0</v>
      </c>
      <c r="C750" s="11">
        <f t="shared" si="24"/>
        <v>0</v>
      </c>
      <c r="D750" s="320"/>
      <c r="R750" s="319"/>
    </row>
    <row r="751" spans="1:18" x14ac:dyDescent="0.35">
      <c r="A751" s="327">
        <f t="shared" si="25"/>
        <v>0</v>
      </c>
      <c r="C751" s="11">
        <f t="shared" si="24"/>
        <v>0</v>
      </c>
      <c r="D751" s="320"/>
      <c r="R751" s="319"/>
    </row>
    <row r="752" spans="1:18" x14ac:dyDescent="0.35">
      <c r="A752" s="327">
        <f t="shared" si="25"/>
        <v>0</v>
      </c>
      <c r="C752" s="11">
        <f t="shared" si="24"/>
        <v>0</v>
      </c>
      <c r="D752" s="320"/>
      <c r="R752" s="319"/>
    </row>
    <row r="753" spans="1:18" x14ac:dyDescent="0.35">
      <c r="A753" s="327">
        <f t="shared" si="25"/>
        <v>0</v>
      </c>
      <c r="C753" s="11">
        <f t="shared" si="24"/>
        <v>0</v>
      </c>
      <c r="D753" s="320"/>
      <c r="R753" s="319"/>
    </row>
    <row r="754" spans="1:18" x14ac:dyDescent="0.35">
      <c r="A754" s="327">
        <f t="shared" si="25"/>
        <v>0</v>
      </c>
      <c r="C754" s="11">
        <f t="shared" si="24"/>
        <v>0</v>
      </c>
      <c r="D754" s="320"/>
      <c r="R754" s="319"/>
    </row>
    <row r="755" spans="1:18" x14ac:dyDescent="0.35">
      <c r="A755" s="327">
        <f t="shared" si="25"/>
        <v>0</v>
      </c>
      <c r="C755" s="11">
        <f t="shared" si="24"/>
        <v>0</v>
      </c>
      <c r="D755" s="320"/>
      <c r="R755" s="319"/>
    </row>
    <row r="756" spans="1:18" x14ac:dyDescent="0.35">
      <c r="A756" s="327">
        <f t="shared" si="25"/>
        <v>0</v>
      </c>
      <c r="C756" s="11">
        <f t="shared" si="24"/>
        <v>0</v>
      </c>
      <c r="D756" s="320"/>
      <c r="R756" s="319"/>
    </row>
    <row r="757" spans="1:18" x14ac:dyDescent="0.35">
      <c r="A757" s="327">
        <f t="shared" si="25"/>
        <v>0</v>
      </c>
      <c r="C757" s="11">
        <f t="shared" si="24"/>
        <v>0</v>
      </c>
      <c r="D757" s="320"/>
      <c r="R757" s="319"/>
    </row>
    <row r="758" spans="1:18" x14ac:dyDescent="0.35">
      <c r="A758" s="327">
        <f t="shared" si="25"/>
        <v>0</v>
      </c>
      <c r="C758" s="11">
        <f t="shared" si="24"/>
        <v>0</v>
      </c>
      <c r="D758" s="320"/>
      <c r="R758" s="319"/>
    </row>
    <row r="759" spans="1:18" x14ac:dyDescent="0.35">
      <c r="A759" s="327">
        <f t="shared" si="25"/>
        <v>0</v>
      </c>
      <c r="C759" s="11">
        <f t="shared" si="24"/>
        <v>0</v>
      </c>
      <c r="D759" s="320"/>
      <c r="R759" s="319"/>
    </row>
    <row r="760" spans="1:18" x14ac:dyDescent="0.35">
      <c r="A760" s="327">
        <f t="shared" si="25"/>
        <v>0</v>
      </c>
      <c r="C760" s="11">
        <f t="shared" si="24"/>
        <v>0</v>
      </c>
      <c r="D760" s="320"/>
      <c r="R760" s="319"/>
    </row>
    <row r="761" spans="1:18" x14ac:dyDescent="0.35">
      <c r="A761" s="327">
        <f t="shared" si="25"/>
        <v>0</v>
      </c>
      <c r="C761" s="11">
        <f t="shared" si="24"/>
        <v>0</v>
      </c>
      <c r="D761" s="320"/>
      <c r="R761" s="319"/>
    </row>
    <row r="762" spans="1:18" x14ac:dyDescent="0.35">
      <c r="A762" s="327">
        <f t="shared" si="25"/>
        <v>0</v>
      </c>
      <c r="C762" s="11">
        <f t="shared" si="24"/>
        <v>0</v>
      </c>
      <c r="D762" s="320"/>
      <c r="R762" s="319"/>
    </row>
    <row r="763" spans="1:18" x14ac:dyDescent="0.35">
      <c r="A763" s="327">
        <f t="shared" si="25"/>
        <v>0</v>
      </c>
      <c r="C763" s="11">
        <f t="shared" si="24"/>
        <v>0</v>
      </c>
      <c r="D763" s="320"/>
      <c r="R763" s="319"/>
    </row>
    <row r="764" spans="1:18" x14ac:dyDescent="0.35">
      <c r="A764" s="327">
        <f t="shared" si="25"/>
        <v>0</v>
      </c>
      <c r="C764" s="11">
        <f t="shared" si="24"/>
        <v>0</v>
      </c>
      <c r="D764" s="320"/>
      <c r="R764" s="319"/>
    </row>
    <row r="765" spans="1:18" x14ac:dyDescent="0.35">
      <c r="A765" s="327">
        <f t="shared" si="25"/>
        <v>0</v>
      </c>
      <c r="C765" s="11">
        <f t="shared" si="24"/>
        <v>0</v>
      </c>
      <c r="D765" s="320"/>
      <c r="R765" s="319"/>
    </row>
    <row r="766" spans="1:18" x14ac:dyDescent="0.35">
      <c r="A766" s="327">
        <f t="shared" si="25"/>
        <v>0</v>
      </c>
      <c r="C766" s="11">
        <f t="shared" si="24"/>
        <v>0</v>
      </c>
      <c r="D766" s="320"/>
      <c r="R766" s="319"/>
    </row>
    <row r="767" spans="1:18" x14ac:dyDescent="0.35">
      <c r="A767" s="327">
        <f t="shared" si="25"/>
        <v>0</v>
      </c>
      <c r="C767" s="11">
        <f t="shared" si="24"/>
        <v>0</v>
      </c>
      <c r="D767" s="320"/>
      <c r="R767" s="319"/>
    </row>
    <row r="768" spans="1:18" x14ac:dyDescent="0.35">
      <c r="A768" s="327">
        <f t="shared" si="25"/>
        <v>0</v>
      </c>
      <c r="C768" s="11">
        <f t="shared" si="24"/>
        <v>0</v>
      </c>
      <c r="D768" s="320"/>
      <c r="R768" s="319"/>
    </row>
    <row r="769" spans="1:18" x14ac:dyDescent="0.35">
      <c r="A769" s="327">
        <f t="shared" si="25"/>
        <v>0</v>
      </c>
      <c r="C769" s="11">
        <f t="shared" si="24"/>
        <v>0</v>
      </c>
      <c r="D769" s="320"/>
      <c r="R769" s="319"/>
    </row>
    <row r="770" spans="1:18" x14ac:dyDescent="0.35">
      <c r="A770" s="327">
        <f t="shared" si="25"/>
        <v>0</v>
      </c>
      <c r="C770" s="11">
        <f t="shared" si="24"/>
        <v>0</v>
      </c>
      <c r="D770" s="320"/>
      <c r="R770" s="319"/>
    </row>
    <row r="771" spans="1:18" x14ac:dyDescent="0.35">
      <c r="A771" s="327">
        <f t="shared" si="25"/>
        <v>0</v>
      </c>
      <c r="C771" s="11">
        <f t="shared" ref="C771:C834" si="26">F771</f>
        <v>0</v>
      </c>
      <c r="D771" s="320"/>
      <c r="R771" s="319"/>
    </row>
    <row r="772" spans="1:18" x14ac:dyDescent="0.35">
      <c r="A772" s="327">
        <f t="shared" si="25"/>
        <v>0</v>
      </c>
      <c r="C772" s="11">
        <f t="shared" si="26"/>
        <v>0</v>
      </c>
      <c r="D772" s="320"/>
      <c r="R772" s="319"/>
    </row>
    <row r="773" spans="1:18" x14ac:dyDescent="0.35">
      <c r="A773" s="327">
        <f t="shared" si="25"/>
        <v>0</v>
      </c>
      <c r="C773" s="11">
        <f t="shared" si="26"/>
        <v>0</v>
      </c>
      <c r="D773" s="320"/>
      <c r="R773" s="319"/>
    </row>
    <row r="774" spans="1:18" x14ac:dyDescent="0.35">
      <c r="A774" s="327">
        <f t="shared" si="25"/>
        <v>0</v>
      </c>
      <c r="C774" s="11">
        <f t="shared" si="26"/>
        <v>0</v>
      </c>
      <c r="D774" s="320"/>
      <c r="R774" s="319"/>
    </row>
    <row r="775" spans="1:18" x14ac:dyDescent="0.35">
      <c r="A775" s="327">
        <f t="shared" si="25"/>
        <v>0</v>
      </c>
      <c r="C775" s="11">
        <f t="shared" si="26"/>
        <v>0</v>
      </c>
      <c r="D775" s="320"/>
      <c r="R775" s="319"/>
    </row>
    <row r="776" spans="1:18" x14ac:dyDescent="0.35">
      <c r="A776" s="327">
        <f t="shared" si="25"/>
        <v>0</v>
      </c>
      <c r="C776" s="11">
        <f t="shared" si="26"/>
        <v>0</v>
      </c>
      <c r="D776" s="320"/>
      <c r="R776" s="319"/>
    </row>
    <row r="777" spans="1:18" x14ac:dyDescent="0.35">
      <c r="A777" s="327">
        <f t="shared" si="25"/>
        <v>0</v>
      </c>
      <c r="C777" s="11">
        <f t="shared" si="26"/>
        <v>0</v>
      </c>
      <c r="D777" s="320"/>
      <c r="R777" s="319"/>
    </row>
    <row r="778" spans="1:18" x14ac:dyDescent="0.35">
      <c r="A778" s="327">
        <f t="shared" si="25"/>
        <v>0</v>
      </c>
      <c r="C778" s="11">
        <f t="shared" si="26"/>
        <v>0</v>
      </c>
      <c r="D778" s="320"/>
      <c r="R778" s="319"/>
    </row>
    <row r="779" spans="1:18" x14ac:dyDescent="0.35">
      <c r="A779" s="327">
        <f t="shared" si="25"/>
        <v>0</v>
      </c>
      <c r="C779" s="11">
        <f t="shared" si="26"/>
        <v>0</v>
      </c>
      <c r="D779" s="320"/>
      <c r="R779" s="319"/>
    </row>
    <row r="780" spans="1:18" x14ac:dyDescent="0.35">
      <c r="A780" s="327">
        <f t="shared" si="25"/>
        <v>0</v>
      </c>
      <c r="C780" s="11">
        <f t="shared" si="26"/>
        <v>0</v>
      </c>
      <c r="D780" s="320"/>
      <c r="R780" s="319"/>
    </row>
    <row r="781" spans="1:18" x14ac:dyDescent="0.35">
      <c r="A781" s="327">
        <f t="shared" si="25"/>
        <v>0</v>
      </c>
      <c r="C781" s="11">
        <f t="shared" si="26"/>
        <v>0</v>
      </c>
      <c r="D781" s="320"/>
      <c r="R781" s="319"/>
    </row>
    <row r="782" spans="1:18" x14ac:dyDescent="0.35">
      <c r="A782" s="327">
        <f t="shared" si="25"/>
        <v>0</v>
      </c>
      <c r="C782" s="11">
        <f t="shared" si="26"/>
        <v>0</v>
      </c>
      <c r="D782" s="320"/>
      <c r="R782" s="319"/>
    </row>
    <row r="783" spans="1:18" x14ac:dyDescent="0.35">
      <c r="A783" s="327">
        <f t="shared" si="25"/>
        <v>0</v>
      </c>
      <c r="C783" s="11">
        <f t="shared" si="26"/>
        <v>0</v>
      </c>
      <c r="D783" s="320"/>
      <c r="R783" s="319"/>
    </row>
    <row r="784" spans="1:18" x14ac:dyDescent="0.35">
      <c r="A784" s="327">
        <f t="shared" si="25"/>
        <v>0</v>
      </c>
      <c r="C784" s="11">
        <f t="shared" si="26"/>
        <v>0</v>
      </c>
      <c r="D784" s="320"/>
      <c r="R784" s="319"/>
    </row>
    <row r="785" spans="1:18" x14ac:dyDescent="0.35">
      <c r="A785" s="327">
        <f t="shared" si="25"/>
        <v>0</v>
      </c>
      <c r="C785" s="11">
        <f t="shared" si="26"/>
        <v>0</v>
      </c>
      <c r="D785" s="320"/>
      <c r="R785" s="319"/>
    </row>
    <row r="786" spans="1:18" x14ac:dyDescent="0.35">
      <c r="A786" s="327">
        <f t="shared" si="25"/>
        <v>0</v>
      </c>
      <c r="C786" s="11">
        <f t="shared" si="26"/>
        <v>0</v>
      </c>
      <c r="D786" s="320"/>
      <c r="R786" s="319"/>
    </row>
    <row r="787" spans="1:18" x14ac:dyDescent="0.35">
      <c r="A787" s="327">
        <f t="shared" si="25"/>
        <v>0</v>
      </c>
      <c r="C787" s="11">
        <f t="shared" si="26"/>
        <v>0</v>
      </c>
      <c r="D787" s="320"/>
      <c r="R787" s="319"/>
    </row>
    <row r="788" spans="1:18" x14ac:dyDescent="0.35">
      <c r="A788" s="327">
        <f t="shared" si="25"/>
        <v>0</v>
      </c>
      <c r="C788" s="11">
        <f t="shared" si="26"/>
        <v>0</v>
      </c>
      <c r="D788" s="320"/>
      <c r="R788" s="319"/>
    </row>
    <row r="789" spans="1:18" x14ac:dyDescent="0.35">
      <c r="A789" s="327">
        <f t="shared" si="25"/>
        <v>0</v>
      </c>
      <c r="C789" s="11">
        <f t="shared" si="26"/>
        <v>0</v>
      </c>
      <c r="D789" s="320"/>
      <c r="R789" s="319"/>
    </row>
    <row r="790" spans="1:18" x14ac:dyDescent="0.35">
      <c r="A790" s="327">
        <f t="shared" si="25"/>
        <v>0</v>
      </c>
      <c r="C790" s="11">
        <f t="shared" si="26"/>
        <v>0</v>
      </c>
      <c r="D790" s="320"/>
      <c r="R790" s="319"/>
    </row>
    <row r="791" spans="1:18" x14ac:dyDescent="0.35">
      <c r="A791" s="327">
        <f t="shared" si="25"/>
        <v>0</v>
      </c>
      <c r="C791" s="11">
        <f t="shared" si="26"/>
        <v>0</v>
      </c>
      <c r="D791" s="320"/>
      <c r="R791" s="319"/>
    </row>
    <row r="792" spans="1:18" x14ac:dyDescent="0.35">
      <c r="A792" s="327">
        <f t="shared" si="25"/>
        <v>0</v>
      </c>
      <c r="C792" s="11">
        <f t="shared" si="26"/>
        <v>0</v>
      </c>
      <c r="D792" s="320"/>
      <c r="R792" s="319"/>
    </row>
    <row r="793" spans="1:18" x14ac:dyDescent="0.35">
      <c r="A793" s="327">
        <f t="shared" ref="A793:A856" si="27">F793</f>
        <v>0</v>
      </c>
      <c r="C793" s="11">
        <f t="shared" si="26"/>
        <v>0</v>
      </c>
      <c r="D793" s="320"/>
      <c r="R793" s="319"/>
    </row>
    <row r="794" spans="1:18" x14ac:dyDescent="0.35">
      <c r="A794" s="327">
        <f t="shared" si="27"/>
        <v>0</v>
      </c>
      <c r="C794" s="11">
        <f t="shared" si="26"/>
        <v>0</v>
      </c>
      <c r="D794" s="320"/>
      <c r="R794" s="319"/>
    </row>
    <row r="795" spans="1:18" x14ac:dyDescent="0.35">
      <c r="A795" s="327">
        <f t="shared" si="27"/>
        <v>0</v>
      </c>
      <c r="C795" s="11">
        <f t="shared" si="26"/>
        <v>0</v>
      </c>
      <c r="D795" s="320"/>
      <c r="R795" s="319"/>
    </row>
    <row r="796" spans="1:18" x14ac:dyDescent="0.35">
      <c r="A796" s="327">
        <f t="shared" si="27"/>
        <v>0</v>
      </c>
      <c r="C796" s="11">
        <f t="shared" si="26"/>
        <v>0</v>
      </c>
      <c r="D796" s="320"/>
      <c r="R796" s="319"/>
    </row>
    <row r="797" spans="1:18" x14ac:dyDescent="0.35">
      <c r="A797" s="327">
        <f t="shared" si="27"/>
        <v>0</v>
      </c>
      <c r="C797" s="11">
        <f t="shared" si="26"/>
        <v>0</v>
      </c>
      <c r="D797" s="320"/>
      <c r="R797" s="319"/>
    </row>
    <row r="798" spans="1:18" x14ac:dyDescent="0.35">
      <c r="A798" s="327">
        <f t="shared" si="27"/>
        <v>0</v>
      </c>
      <c r="C798" s="11">
        <f t="shared" si="26"/>
        <v>0</v>
      </c>
      <c r="D798" s="320"/>
      <c r="R798" s="319"/>
    </row>
    <row r="799" spans="1:18" x14ac:dyDescent="0.35">
      <c r="A799" s="327">
        <f t="shared" si="27"/>
        <v>0</v>
      </c>
      <c r="C799" s="11">
        <f t="shared" si="26"/>
        <v>0</v>
      </c>
      <c r="D799" s="320"/>
      <c r="R799" s="319"/>
    </row>
    <row r="800" spans="1:18" x14ac:dyDescent="0.35">
      <c r="A800" s="327">
        <f t="shared" si="27"/>
        <v>0</v>
      </c>
      <c r="C800" s="11">
        <f t="shared" si="26"/>
        <v>0</v>
      </c>
      <c r="D800" s="320"/>
      <c r="R800" s="319"/>
    </row>
    <row r="801" spans="1:18" x14ac:dyDescent="0.35">
      <c r="A801" s="327">
        <f t="shared" si="27"/>
        <v>0</v>
      </c>
      <c r="C801" s="11">
        <f t="shared" si="26"/>
        <v>0</v>
      </c>
      <c r="D801" s="320"/>
      <c r="R801" s="319"/>
    </row>
    <row r="802" spans="1:18" x14ac:dyDescent="0.35">
      <c r="A802" s="327">
        <f t="shared" si="27"/>
        <v>0</v>
      </c>
      <c r="C802" s="11">
        <f t="shared" si="26"/>
        <v>0</v>
      </c>
      <c r="D802" s="320"/>
      <c r="R802" s="319"/>
    </row>
    <row r="803" spans="1:18" x14ac:dyDescent="0.35">
      <c r="A803" s="327">
        <f t="shared" si="27"/>
        <v>0</v>
      </c>
      <c r="C803" s="11">
        <f t="shared" si="26"/>
        <v>0</v>
      </c>
      <c r="D803" s="320"/>
      <c r="R803" s="319"/>
    </row>
    <row r="804" spans="1:18" x14ac:dyDescent="0.35">
      <c r="A804" s="327">
        <f t="shared" si="27"/>
        <v>0</v>
      </c>
      <c r="C804" s="11">
        <f t="shared" si="26"/>
        <v>0</v>
      </c>
      <c r="D804" s="320"/>
      <c r="R804" s="319"/>
    </row>
    <row r="805" spans="1:18" x14ac:dyDescent="0.35">
      <c r="A805" s="327">
        <f t="shared" si="27"/>
        <v>0</v>
      </c>
      <c r="C805" s="11">
        <f t="shared" si="26"/>
        <v>0</v>
      </c>
      <c r="D805" s="320"/>
      <c r="R805" s="319"/>
    </row>
    <row r="806" spans="1:18" x14ac:dyDescent="0.35">
      <c r="A806" s="327">
        <f t="shared" si="27"/>
        <v>0</v>
      </c>
      <c r="C806" s="11">
        <f t="shared" si="26"/>
        <v>0</v>
      </c>
      <c r="D806" s="320"/>
      <c r="R806" s="319"/>
    </row>
    <row r="807" spans="1:18" x14ac:dyDescent="0.35">
      <c r="A807" s="327">
        <f t="shared" si="27"/>
        <v>0</v>
      </c>
      <c r="C807" s="11">
        <f t="shared" si="26"/>
        <v>0</v>
      </c>
      <c r="D807" s="320"/>
      <c r="R807" s="319"/>
    </row>
    <row r="808" spans="1:18" x14ac:dyDescent="0.35">
      <c r="A808" s="327">
        <f t="shared" si="27"/>
        <v>0</v>
      </c>
      <c r="C808" s="11">
        <f t="shared" si="26"/>
        <v>0</v>
      </c>
      <c r="D808" s="320"/>
      <c r="R808" s="319"/>
    </row>
    <row r="809" spans="1:18" x14ac:dyDescent="0.35">
      <c r="A809" s="327">
        <f t="shared" si="27"/>
        <v>0</v>
      </c>
      <c r="C809" s="11">
        <f t="shared" si="26"/>
        <v>0</v>
      </c>
      <c r="D809" s="320"/>
      <c r="R809" s="319"/>
    </row>
    <row r="810" spans="1:18" x14ac:dyDescent="0.35">
      <c r="A810" s="327">
        <f t="shared" si="27"/>
        <v>0</v>
      </c>
      <c r="C810" s="11">
        <f t="shared" si="26"/>
        <v>0</v>
      </c>
      <c r="D810" s="320"/>
      <c r="R810" s="319"/>
    </row>
    <row r="811" spans="1:18" x14ac:dyDescent="0.35">
      <c r="A811" s="327">
        <f t="shared" si="27"/>
        <v>0</v>
      </c>
      <c r="C811" s="11">
        <f t="shared" si="26"/>
        <v>0</v>
      </c>
      <c r="D811" s="320"/>
      <c r="R811" s="319"/>
    </row>
    <row r="812" spans="1:18" x14ac:dyDescent="0.35">
      <c r="A812" s="327">
        <f t="shared" si="27"/>
        <v>0</v>
      </c>
      <c r="C812" s="11">
        <f t="shared" si="26"/>
        <v>0</v>
      </c>
      <c r="D812" s="320"/>
      <c r="R812" s="319"/>
    </row>
    <row r="813" spans="1:18" x14ac:dyDescent="0.35">
      <c r="A813" s="327">
        <f t="shared" si="27"/>
        <v>0</v>
      </c>
      <c r="C813" s="11">
        <f t="shared" si="26"/>
        <v>0</v>
      </c>
      <c r="D813" s="320"/>
      <c r="R813" s="319"/>
    </row>
    <row r="814" spans="1:18" x14ac:dyDescent="0.35">
      <c r="A814" s="327">
        <f t="shared" si="27"/>
        <v>0</v>
      </c>
      <c r="C814" s="11">
        <f t="shared" si="26"/>
        <v>0</v>
      </c>
      <c r="D814" s="320"/>
      <c r="R814" s="319"/>
    </row>
    <row r="815" spans="1:18" x14ac:dyDescent="0.35">
      <c r="A815" s="327">
        <f t="shared" si="27"/>
        <v>0</v>
      </c>
      <c r="C815" s="11">
        <f t="shared" si="26"/>
        <v>0</v>
      </c>
      <c r="D815" s="320"/>
      <c r="R815" s="319"/>
    </row>
    <row r="816" spans="1:18" x14ac:dyDescent="0.35">
      <c r="A816" s="327">
        <f t="shared" si="27"/>
        <v>0</v>
      </c>
      <c r="C816" s="11">
        <f t="shared" si="26"/>
        <v>0</v>
      </c>
      <c r="D816" s="320"/>
      <c r="R816" s="319"/>
    </row>
    <row r="817" spans="1:18" x14ac:dyDescent="0.35">
      <c r="A817" s="327">
        <f t="shared" si="27"/>
        <v>0</v>
      </c>
      <c r="C817" s="11">
        <f t="shared" si="26"/>
        <v>0</v>
      </c>
      <c r="D817" s="320"/>
      <c r="R817" s="319"/>
    </row>
    <row r="818" spans="1:18" x14ac:dyDescent="0.35">
      <c r="A818" s="327">
        <f t="shared" si="27"/>
        <v>0</v>
      </c>
      <c r="C818" s="11">
        <f t="shared" si="26"/>
        <v>0</v>
      </c>
      <c r="D818" s="320"/>
      <c r="R818" s="319"/>
    </row>
    <row r="819" spans="1:18" x14ac:dyDescent="0.35">
      <c r="A819" s="327">
        <f t="shared" si="27"/>
        <v>0</v>
      </c>
      <c r="C819" s="11">
        <f t="shared" si="26"/>
        <v>0</v>
      </c>
      <c r="D819" s="320"/>
      <c r="R819" s="319"/>
    </row>
    <row r="820" spans="1:18" x14ac:dyDescent="0.35">
      <c r="A820" s="327">
        <f t="shared" si="27"/>
        <v>0</v>
      </c>
      <c r="C820" s="11">
        <f t="shared" si="26"/>
        <v>0</v>
      </c>
      <c r="D820" s="320"/>
      <c r="R820" s="319"/>
    </row>
    <row r="821" spans="1:18" x14ac:dyDescent="0.35">
      <c r="A821" s="327">
        <f t="shared" si="27"/>
        <v>0</v>
      </c>
      <c r="C821" s="11">
        <f t="shared" si="26"/>
        <v>0</v>
      </c>
      <c r="D821" s="320"/>
      <c r="R821" s="319"/>
    </row>
    <row r="822" spans="1:18" x14ac:dyDescent="0.35">
      <c r="A822" s="327">
        <f t="shared" si="27"/>
        <v>0</v>
      </c>
      <c r="C822" s="11">
        <f t="shared" si="26"/>
        <v>0</v>
      </c>
      <c r="D822" s="320"/>
      <c r="R822" s="319"/>
    </row>
    <row r="823" spans="1:18" x14ac:dyDescent="0.35">
      <c r="A823" s="327">
        <f t="shared" si="27"/>
        <v>0</v>
      </c>
      <c r="C823" s="11">
        <f t="shared" si="26"/>
        <v>0</v>
      </c>
      <c r="D823" s="320"/>
      <c r="R823" s="319"/>
    </row>
    <row r="824" spans="1:18" x14ac:dyDescent="0.35">
      <c r="A824" s="327">
        <f t="shared" si="27"/>
        <v>0</v>
      </c>
      <c r="C824" s="11">
        <f t="shared" si="26"/>
        <v>0</v>
      </c>
      <c r="D824" s="320"/>
      <c r="R824" s="319"/>
    </row>
    <row r="825" spans="1:18" x14ac:dyDescent="0.35">
      <c r="A825" s="327">
        <f t="shared" si="27"/>
        <v>0</v>
      </c>
      <c r="C825" s="11">
        <f t="shared" si="26"/>
        <v>0</v>
      </c>
      <c r="D825" s="320"/>
      <c r="R825" s="319"/>
    </row>
    <row r="826" spans="1:18" x14ac:dyDescent="0.35">
      <c r="A826" s="327">
        <f t="shared" si="27"/>
        <v>0</v>
      </c>
      <c r="C826" s="11">
        <f t="shared" si="26"/>
        <v>0</v>
      </c>
      <c r="D826" s="320"/>
      <c r="R826" s="319"/>
    </row>
    <row r="827" spans="1:18" x14ac:dyDescent="0.35">
      <c r="A827" s="327">
        <f t="shared" si="27"/>
        <v>0</v>
      </c>
      <c r="C827" s="11">
        <f t="shared" si="26"/>
        <v>0</v>
      </c>
      <c r="D827" s="320"/>
      <c r="R827" s="319"/>
    </row>
    <row r="828" spans="1:18" x14ac:dyDescent="0.35">
      <c r="A828" s="327">
        <f t="shared" si="27"/>
        <v>0</v>
      </c>
      <c r="C828" s="11">
        <f t="shared" si="26"/>
        <v>0</v>
      </c>
      <c r="D828" s="320"/>
      <c r="R828" s="319"/>
    </row>
    <row r="829" spans="1:18" x14ac:dyDescent="0.35">
      <c r="A829" s="327">
        <f t="shared" si="27"/>
        <v>0</v>
      </c>
      <c r="C829" s="11">
        <f t="shared" si="26"/>
        <v>0</v>
      </c>
      <c r="D829" s="320"/>
      <c r="R829" s="319"/>
    </row>
    <row r="830" spans="1:18" x14ac:dyDescent="0.35">
      <c r="A830" s="327">
        <f t="shared" si="27"/>
        <v>0</v>
      </c>
      <c r="C830" s="11">
        <f t="shared" si="26"/>
        <v>0</v>
      </c>
      <c r="D830" s="320"/>
      <c r="R830" s="319"/>
    </row>
    <row r="831" spans="1:18" x14ac:dyDescent="0.35">
      <c r="A831" s="327">
        <f t="shared" si="27"/>
        <v>0</v>
      </c>
      <c r="C831" s="11">
        <f t="shared" si="26"/>
        <v>0</v>
      </c>
      <c r="D831" s="320"/>
      <c r="R831" s="319"/>
    </row>
    <row r="832" spans="1:18" x14ac:dyDescent="0.35">
      <c r="A832" s="327">
        <f t="shared" si="27"/>
        <v>0</v>
      </c>
      <c r="C832" s="11">
        <f t="shared" si="26"/>
        <v>0</v>
      </c>
      <c r="D832" s="320"/>
      <c r="R832" s="319"/>
    </row>
    <row r="833" spans="1:18" x14ac:dyDescent="0.35">
      <c r="A833" s="327">
        <f t="shared" si="27"/>
        <v>0</v>
      </c>
      <c r="C833" s="11">
        <f t="shared" si="26"/>
        <v>0</v>
      </c>
      <c r="D833" s="320"/>
      <c r="R833" s="319"/>
    </row>
    <row r="834" spans="1:18" x14ac:dyDescent="0.35">
      <c r="A834" s="327">
        <f t="shared" si="27"/>
        <v>0</v>
      </c>
      <c r="C834" s="11">
        <f t="shared" si="26"/>
        <v>0</v>
      </c>
      <c r="D834" s="320"/>
      <c r="R834" s="319"/>
    </row>
    <row r="835" spans="1:18" x14ac:dyDescent="0.35">
      <c r="A835" s="327">
        <f t="shared" si="27"/>
        <v>0</v>
      </c>
      <c r="C835" s="11">
        <f t="shared" ref="C835:C898" si="28">F835</f>
        <v>0</v>
      </c>
      <c r="D835" s="320"/>
      <c r="R835" s="319"/>
    </row>
    <row r="836" spans="1:18" x14ac:dyDescent="0.35">
      <c r="A836" s="327">
        <f t="shared" si="27"/>
        <v>0</v>
      </c>
      <c r="C836" s="11">
        <f t="shared" si="28"/>
        <v>0</v>
      </c>
      <c r="D836" s="320"/>
      <c r="R836" s="319"/>
    </row>
    <row r="837" spans="1:18" x14ac:dyDescent="0.35">
      <c r="A837" s="327">
        <f t="shared" si="27"/>
        <v>0</v>
      </c>
      <c r="C837" s="11">
        <f t="shared" si="28"/>
        <v>0</v>
      </c>
      <c r="D837" s="320"/>
      <c r="R837" s="319"/>
    </row>
    <row r="838" spans="1:18" x14ac:dyDescent="0.35">
      <c r="A838" s="327">
        <f t="shared" si="27"/>
        <v>0</v>
      </c>
      <c r="C838" s="11">
        <f t="shared" si="28"/>
        <v>0</v>
      </c>
      <c r="D838" s="320"/>
      <c r="R838" s="319"/>
    </row>
    <row r="839" spans="1:18" x14ac:dyDescent="0.35">
      <c r="A839" s="327">
        <f t="shared" si="27"/>
        <v>0</v>
      </c>
      <c r="C839" s="11">
        <f t="shared" si="28"/>
        <v>0</v>
      </c>
      <c r="D839" s="320"/>
      <c r="R839" s="319"/>
    </row>
    <row r="840" spans="1:18" x14ac:dyDescent="0.35">
      <c r="A840" s="327">
        <f t="shared" si="27"/>
        <v>0</v>
      </c>
      <c r="C840" s="11">
        <f t="shared" si="28"/>
        <v>0</v>
      </c>
      <c r="D840" s="320"/>
      <c r="R840" s="319"/>
    </row>
    <row r="841" spans="1:18" x14ac:dyDescent="0.35">
      <c r="A841" s="327">
        <f t="shared" si="27"/>
        <v>0</v>
      </c>
      <c r="C841" s="11">
        <f t="shared" si="28"/>
        <v>0</v>
      </c>
      <c r="D841" s="320"/>
      <c r="R841" s="319"/>
    </row>
    <row r="842" spans="1:18" x14ac:dyDescent="0.35">
      <c r="A842" s="327">
        <f t="shared" si="27"/>
        <v>0</v>
      </c>
      <c r="C842" s="11">
        <f t="shared" si="28"/>
        <v>0</v>
      </c>
      <c r="D842" s="320"/>
      <c r="R842" s="319"/>
    </row>
    <row r="843" spans="1:18" x14ac:dyDescent="0.35">
      <c r="A843" s="327">
        <f t="shared" si="27"/>
        <v>0</v>
      </c>
      <c r="C843" s="11">
        <f t="shared" si="28"/>
        <v>0</v>
      </c>
      <c r="D843" s="320"/>
      <c r="R843" s="319"/>
    </row>
    <row r="844" spans="1:18" x14ac:dyDescent="0.35">
      <c r="A844" s="327">
        <f t="shared" si="27"/>
        <v>0</v>
      </c>
      <c r="C844" s="11">
        <f t="shared" si="28"/>
        <v>0</v>
      </c>
      <c r="D844" s="320"/>
      <c r="R844" s="319"/>
    </row>
    <row r="845" spans="1:18" x14ac:dyDescent="0.35">
      <c r="A845" s="327">
        <f t="shared" si="27"/>
        <v>0</v>
      </c>
      <c r="C845" s="11">
        <f t="shared" si="28"/>
        <v>0</v>
      </c>
      <c r="D845" s="320"/>
      <c r="R845" s="319"/>
    </row>
    <row r="846" spans="1:18" x14ac:dyDescent="0.35">
      <c r="A846" s="327">
        <f t="shared" si="27"/>
        <v>0</v>
      </c>
      <c r="C846" s="11">
        <f t="shared" si="28"/>
        <v>0</v>
      </c>
      <c r="D846" s="320"/>
      <c r="R846" s="319"/>
    </row>
    <row r="847" spans="1:18" x14ac:dyDescent="0.35">
      <c r="A847" s="327">
        <f t="shared" si="27"/>
        <v>0</v>
      </c>
      <c r="C847" s="11">
        <f t="shared" si="28"/>
        <v>0</v>
      </c>
      <c r="D847" s="320"/>
      <c r="R847" s="319"/>
    </row>
    <row r="848" spans="1:18" x14ac:dyDescent="0.35">
      <c r="A848" s="327">
        <f t="shared" si="27"/>
        <v>0</v>
      </c>
      <c r="C848" s="11">
        <f t="shared" si="28"/>
        <v>0</v>
      </c>
      <c r="D848" s="320"/>
      <c r="R848" s="319"/>
    </row>
    <row r="849" spans="1:18" x14ac:dyDescent="0.35">
      <c r="A849" s="327">
        <f t="shared" si="27"/>
        <v>0</v>
      </c>
      <c r="C849" s="11">
        <f t="shared" si="28"/>
        <v>0</v>
      </c>
      <c r="D849" s="320"/>
      <c r="R849" s="319"/>
    </row>
    <row r="850" spans="1:18" x14ac:dyDescent="0.35">
      <c r="A850" s="327">
        <f t="shared" si="27"/>
        <v>0</v>
      </c>
      <c r="C850" s="11">
        <f t="shared" si="28"/>
        <v>0</v>
      </c>
      <c r="D850" s="320"/>
      <c r="R850" s="319"/>
    </row>
    <row r="851" spans="1:18" x14ac:dyDescent="0.35">
      <c r="A851" s="327">
        <f t="shared" si="27"/>
        <v>0</v>
      </c>
      <c r="C851" s="11">
        <f t="shared" si="28"/>
        <v>0</v>
      </c>
      <c r="D851" s="320"/>
      <c r="R851" s="319"/>
    </row>
    <row r="852" spans="1:18" x14ac:dyDescent="0.35">
      <c r="A852" s="327">
        <f t="shared" si="27"/>
        <v>0</v>
      </c>
      <c r="C852" s="11">
        <f t="shared" si="28"/>
        <v>0</v>
      </c>
      <c r="D852" s="320"/>
      <c r="R852" s="319"/>
    </row>
    <row r="853" spans="1:18" x14ac:dyDescent="0.35">
      <c r="A853" s="327">
        <f t="shared" si="27"/>
        <v>0</v>
      </c>
      <c r="C853" s="11">
        <f t="shared" si="28"/>
        <v>0</v>
      </c>
      <c r="D853" s="320"/>
      <c r="R853" s="319"/>
    </row>
    <row r="854" spans="1:18" x14ac:dyDescent="0.35">
      <c r="A854" s="327">
        <f t="shared" si="27"/>
        <v>0</v>
      </c>
      <c r="C854" s="11">
        <f t="shared" si="28"/>
        <v>0</v>
      </c>
      <c r="D854" s="320"/>
      <c r="R854" s="319"/>
    </row>
    <row r="855" spans="1:18" x14ac:dyDescent="0.35">
      <c r="A855" s="327">
        <f t="shared" si="27"/>
        <v>0</v>
      </c>
      <c r="C855" s="11">
        <f t="shared" si="28"/>
        <v>0</v>
      </c>
      <c r="D855" s="320"/>
      <c r="R855" s="319"/>
    </row>
    <row r="856" spans="1:18" x14ac:dyDescent="0.35">
      <c r="A856" s="327">
        <f t="shared" si="27"/>
        <v>0</v>
      </c>
      <c r="C856" s="11">
        <f t="shared" si="28"/>
        <v>0</v>
      </c>
      <c r="D856" s="320"/>
      <c r="R856" s="319"/>
    </row>
    <row r="857" spans="1:18" x14ac:dyDescent="0.35">
      <c r="A857" s="327">
        <f t="shared" ref="A857:A920" si="29">F857</f>
        <v>0</v>
      </c>
      <c r="C857" s="11">
        <f t="shared" si="28"/>
        <v>0</v>
      </c>
      <c r="D857" s="320"/>
      <c r="R857" s="319"/>
    </row>
    <row r="858" spans="1:18" x14ac:dyDescent="0.35">
      <c r="A858" s="327">
        <f t="shared" si="29"/>
        <v>0</v>
      </c>
      <c r="C858" s="11">
        <f t="shared" si="28"/>
        <v>0</v>
      </c>
      <c r="D858" s="320"/>
      <c r="R858" s="319"/>
    </row>
    <row r="859" spans="1:18" x14ac:dyDescent="0.35">
      <c r="A859" s="327">
        <f t="shared" si="29"/>
        <v>0</v>
      </c>
      <c r="C859" s="11">
        <f t="shared" si="28"/>
        <v>0</v>
      </c>
      <c r="D859" s="320"/>
      <c r="R859" s="319"/>
    </row>
    <row r="860" spans="1:18" x14ac:dyDescent="0.35">
      <c r="A860" s="327">
        <f t="shared" si="29"/>
        <v>0</v>
      </c>
      <c r="C860" s="11">
        <f t="shared" si="28"/>
        <v>0</v>
      </c>
      <c r="D860" s="320"/>
      <c r="R860" s="319"/>
    </row>
    <row r="861" spans="1:18" x14ac:dyDescent="0.35">
      <c r="A861" s="327">
        <f t="shared" si="29"/>
        <v>0</v>
      </c>
      <c r="C861" s="11">
        <f t="shared" si="28"/>
        <v>0</v>
      </c>
      <c r="D861" s="320"/>
      <c r="R861" s="319"/>
    </row>
    <row r="862" spans="1:18" x14ac:dyDescent="0.35">
      <c r="A862" s="327">
        <f t="shared" si="29"/>
        <v>0</v>
      </c>
      <c r="C862" s="11">
        <f t="shared" si="28"/>
        <v>0</v>
      </c>
      <c r="D862" s="320"/>
      <c r="R862" s="319"/>
    </row>
    <row r="863" spans="1:18" x14ac:dyDescent="0.35">
      <c r="A863" s="327">
        <f t="shared" si="29"/>
        <v>0</v>
      </c>
      <c r="C863" s="11">
        <f t="shared" si="28"/>
        <v>0</v>
      </c>
      <c r="D863" s="320"/>
      <c r="R863" s="319"/>
    </row>
    <row r="864" spans="1:18" x14ac:dyDescent="0.35">
      <c r="A864" s="327">
        <f t="shared" si="29"/>
        <v>0</v>
      </c>
      <c r="C864" s="11">
        <f t="shared" si="28"/>
        <v>0</v>
      </c>
      <c r="D864" s="320"/>
      <c r="R864" s="319"/>
    </row>
    <row r="865" spans="1:18" x14ac:dyDescent="0.35">
      <c r="A865" s="327">
        <f t="shared" si="29"/>
        <v>0</v>
      </c>
      <c r="C865" s="11">
        <f t="shared" si="28"/>
        <v>0</v>
      </c>
      <c r="D865" s="320"/>
      <c r="R865" s="319"/>
    </row>
    <row r="866" spans="1:18" x14ac:dyDescent="0.35">
      <c r="A866" s="327">
        <f t="shared" si="29"/>
        <v>0</v>
      </c>
      <c r="C866" s="11">
        <f t="shared" si="28"/>
        <v>0</v>
      </c>
      <c r="D866" s="320"/>
      <c r="R866" s="319"/>
    </row>
    <row r="867" spans="1:18" x14ac:dyDescent="0.35">
      <c r="A867" s="327">
        <f t="shared" si="29"/>
        <v>0</v>
      </c>
      <c r="C867" s="11">
        <f t="shared" si="28"/>
        <v>0</v>
      </c>
      <c r="D867" s="320"/>
      <c r="R867" s="319"/>
    </row>
    <row r="868" spans="1:18" x14ac:dyDescent="0.35">
      <c r="A868" s="327">
        <f t="shared" si="29"/>
        <v>0</v>
      </c>
      <c r="C868" s="11">
        <f t="shared" si="28"/>
        <v>0</v>
      </c>
      <c r="D868" s="320"/>
      <c r="R868" s="319"/>
    </row>
    <row r="869" spans="1:18" x14ac:dyDescent="0.35">
      <c r="A869" s="327">
        <f t="shared" si="29"/>
        <v>0</v>
      </c>
      <c r="C869" s="11">
        <f t="shared" si="28"/>
        <v>0</v>
      </c>
      <c r="D869" s="320"/>
      <c r="R869" s="319"/>
    </row>
    <row r="870" spans="1:18" x14ac:dyDescent="0.35">
      <c r="A870" s="327">
        <f t="shared" si="29"/>
        <v>0</v>
      </c>
      <c r="C870" s="11">
        <f t="shared" si="28"/>
        <v>0</v>
      </c>
      <c r="D870" s="320"/>
      <c r="R870" s="319"/>
    </row>
    <row r="871" spans="1:18" x14ac:dyDescent="0.35">
      <c r="A871" s="327">
        <f t="shared" si="29"/>
        <v>0</v>
      </c>
      <c r="C871" s="11">
        <f t="shared" si="28"/>
        <v>0</v>
      </c>
      <c r="D871" s="320"/>
      <c r="R871" s="319"/>
    </row>
    <row r="872" spans="1:18" x14ac:dyDescent="0.35">
      <c r="A872" s="327">
        <f t="shared" si="29"/>
        <v>0</v>
      </c>
      <c r="C872" s="11">
        <f t="shared" si="28"/>
        <v>0</v>
      </c>
      <c r="D872" s="320"/>
      <c r="R872" s="319"/>
    </row>
    <row r="873" spans="1:18" x14ac:dyDescent="0.35">
      <c r="A873" s="327">
        <f t="shared" si="29"/>
        <v>0</v>
      </c>
      <c r="C873" s="11">
        <f t="shared" si="28"/>
        <v>0</v>
      </c>
      <c r="D873" s="320"/>
      <c r="R873" s="319"/>
    </row>
    <row r="874" spans="1:18" x14ac:dyDescent="0.35">
      <c r="A874" s="327">
        <f t="shared" si="29"/>
        <v>0</v>
      </c>
      <c r="C874" s="11">
        <f t="shared" si="28"/>
        <v>0</v>
      </c>
      <c r="D874" s="320"/>
      <c r="R874" s="319"/>
    </row>
    <row r="875" spans="1:18" x14ac:dyDescent="0.35">
      <c r="A875" s="327">
        <f t="shared" si="29"/>
        <v>0</v>
      </c>
      <c r="C875" s="11">
        <f t="shared" si="28"/>
        <v>0</v>
      </c>
      <c r="D875" s="320"/>
      <c r="R875" s="319"/>
    </row>
    <row r="876" spans="1:18" x14ac:dyDescent="0.35">
      <c r="A876" s="327">
        <f t="shared" si="29"/>
        <v>0</v>
      </c>
      <c r="C876" s="11">
        <f t="shared" si="28"/>
        <v>0</v>
      </c>
      <c r="D876" s="320"/>
      <c r="R876" s="319"/>
    </row>
    <row r="877" spans="1:18" x14ac:dyDescent="0.35">
      <c r="A877" s="327">
        <f t="shared" si="29"/>
        <v>0</v>
      </c>
      <c r="C877" s="11">
        <f t="shared" si="28"/>
        <v>0</v>
      </c>
      <c r="D877" s="320"/>
      <c r="R877" s="319"/>
    </row>
    <row r="878" spans="1:18" x14ac:dyDescent="0.35">
      <c r="A878" s="327">
        <f t="shared" si="29"/>
        <v>0</v>
      </c>
      <c r="C878" s="11">
        <f t="shared" si="28"/>
        <v>0</v>
      </c>
      <c r="D878" s="320"/>
      <c r="R878" s="319"/>
    </row>
    <row r="879" spans="1:18" x14ac:dyDescent="0.35">
      <c r="A879" s="327">
        <f t="shared" si="29"/>
        <v>0</v>
      </c>
      <c r="C879" s="11">
        <f t="shared" si="28"/>
        <v>0</v>
      </c>
      <c r="D879" s="320"/>
      <c r="R879" s="319"/>
    </row>
    <row r="880" spans="1:18" x14ac:dyDescent="0.35">
      <c r="A880" s="327">
        <f t="shared" si="29"/>
        <v>0</v>
      </c>
      <c r="C880" s="11">
        <f t="shared" si="28"/>
        <v>0</v>
      </c>
      <c r="D880" s="320"/>
      <c r="R880" s="319"/>
    </row>
    <row r="881" spans="1:18" x14ac:dyDescent="0.35">
      <c r="A881" s="327">
        <f t="shared" si="29"/>
        <v>0</v>
      </c>
      <c r="C881" s="11">
        <f t="shared" si="28"/>
        <v>0</v>
      </c>
      <c r="D881" s="320"/>
      <c r="R881" s="319"/>
    </row>
    <row r="882" spans="1:18" x14ac:dyDescent="0.35">
      <c r="A882" s="327">
        <f t="shared" si="29"/>
        <v>0</v>
      </c>
      <c r="C882" s="11">
        <f t="shared" si="28"/>
        <v>0</v>
      </c>
      <c r="D882" s="320"/>
      <c r="R882" s="319"/>
    </row>
    <row r="883" spans="1:18" x14ac:dyDescent="0.35">
      <c r="A883" s="327">
        <f t="shared" si="29"/>
        <v>0</v>
      </c>
      <c r="C883" s="11">
        <f t="shared" si="28"/>
        <v>0</v>
      </c>
      <c r="D883" s="320"/>
      <c r="R883" s="319"/>
    </row>
    <row r="884" spans="1:18" x14ac:dyDescent="0.35">
      <c r="A884" s="327">
        <f t="shared" si="29"/>
        <v>0</v>
      </c>
      <c r="C884" s="11">
        <f t="shared" si="28"/>
        <v>0</v>
      </c>
      <c r="D884" s="320"/>
      <c r="R884" s="319"/>
    </row>
    <row r="885" spans="1:18" x14ac:dyDescent="0.35">
      <c r="A885" s="327">
        <f t="shared" si="29"/>
        <v>0</v>
      </c>
      <c r="C885" s="11">
        <f t="shared" si="28"/>
        <v>0</v>
      </c>
      <c r="D885" s="320"/>
      <c r="R885" s="319"/>
    </row>
    <row r="886" spans="1:18" x14ac:dyDescent="0.35">
      <c r="A886" s="327">
        <f t="shared" si="29"/>
        <v>0</v>
      </c>
      <c r="C886" s="11">
        <f t="shared" si="28"/>
        <v>0</v>
      </c>
      <c r="D886" s="320"/>
      <c r="R886" s="319"/>
    </row>
    <row r="887" spans="1:18" x14ac:dyDescent="0.35">
      <c r="A887" s="327">
        <f t="shared" si="29"/>
        <v>0</v>
      </c>
      <c r="C887" s="11">
        <f t="shared" si="28"/>
        <v>0</v>
      </c>
      <c r="D887" s="320"/>
      <c r="R887" s="319"/>
    </row>
    <row r="888" spans="1:18" x14ac:dyDescent="0.35">
      <c r="A888" s="327">
        <f t="shared" si="29"/>
        <v>0</v>
      </c>
      <c r="C888" s="11">
        <f t="shared" si="28"/>
        <v>0</v>
      </c>
      <c r="D888" s="320"/>
      <c r="R888" s="319"/>
    </row>
    <row r="889" spans="1:18" x14ac:dyDescent="0.35">
      <c r="A889" s="327">
        <f t="shared" si="29"/>
        <v>0</v>
      </c>
      <c r="C889" s="11">
        <f t="shared" si="28"/>
        <v>0</v>
      </c>
      <c r="D889" s="320"/>
      <c r="R889" s="319"/>
    </row>
    <row r="890" spans="1:18" x14ac:dyDescent="0.35">
      <c r="A890" s="327">
        <f t="shared" si="29"/>
        <v>0</v>
      </c>
      <c r="C890" s="11">
        <f t="shared" si="28"/>
        <v>0</v>
      </c>
      <c r="D890" s="320"/>
      <c r="R890" s="319"/>
    </row>
    <row r="891" spans="1:18" x14ac:dyDescent="0.35">
      <c r="A891" s="327">
        <f t="shared" si="29"/>
        <v>0</v>
      </c>
      <c r="C891" s="11">
        <f t="shared" si="28"/>
        <v>0</v>
      </c>
      <c r="D891" s="320"/>
      <c r="R891" s="319"/>
    </row>
    <row r="892" spans="1:18" x14ac:dyDescent="0.35">
      <c r="A892" s="327">
        <f t="shared" si="29"/>
        <v>0</v>
      </c>
      <c r="C892" s="11">
        <f t="shared" si="28"/>
        <v>0</v>
      </c>
      <c r="D892" s="320"/>
      <c r="R892" s="319"/>
    </row>
    <row r="893" spans="1:18" x14ac:dyDescent="0.35">
      <c r="A893" s="327">
        <f t="shared" si="29"/>
        <v>0</v>
      </c>
      <c r="C893" s="11">
        <f t="shared" si="28"/>
        <v>0</v>
      </c>
      <c r="D893" s="320"/>
      <c r="R893" s="319"/>
    </row>
    <row r="894" spans="1:18" x14ac:dyDescent="0.35">
      <c r="A894" s="327">
        <f t="shared" si="29"/>
        <v>0</v>
      </c>
      <c r="C894" s="11">
        <f t="shared" si="28"/>
        <v>0</v>
      </c>
      <c r="D894" s="320"/>
      <c r="R894" s="319"/>
    </row>
    <row r="895" spans="1:18" x14ac:dyDescent="0.35">
      <c r="A895" s="327">
        <f t="shared" si="29"/>
        <v>0</v>
      </c>
      <c r="C895" s="11">
        <f t="shared" si="28"/>
        <v>0</v>
      </c>
      <c r="D895" s="320"/>
      <c r="R895" s="319"/>
    </row>
    <row r="896" spans="1:18" x14ac:dyDescent="0.35">
      <c r="A896" s="327">
        <f t="shared" si="29"/>
        <v>0</v>
      </c>
      <c r="C896" s="11">
        <f t="shared" si="28"/>
        <v>0</v>
      </c>
      <c r="D896" s="320"/>
      <c r="R896" s="319"/>
    </row>
    <row r="897" spans="1:18" x14ac:dyDescent="0.35">
      <c r="A897" s="327">
        <f t="shared" si="29"/>
        <v>0</v>
      </c>
      <c r="C897" s="11">
        <f t="shared" si="28"/>
        <v>0</v>
      </c>
      <c r="D897" s="320"/>
      <c r="R897" s="319"/>
    </row>
    <row r="898" spans="1:18" x14ac:dyDescent="0.35">
      <c r="A898" s="327">
        <f t="shared" si="29"/>
        <v>0</v>
      </c>
      <c r="C898" s="11">
        <f t="shared" si="28"/>
        <v>0</v>
      </c>
      <c r="D898" s="320"/>
      <c r="R898" s="319"/>
    </row>
    <row r="899" spans="1:18" x14ac:dyDescent="0.35">
      <c r="A899" s="327">
        <f t="shared" si="29"/>
        <v>0</v>
      </c>
      <c r="C899" s="11">
        <f t="shared" ref="C899:C962" si="30">F899</f>
        <v>0</v>
      </c>
      <c r="D899" s="320"/>
      <c r="R899" s="319"/>
    </row>
    <row r="900" spans="1:18" x14ac:dyDescent="0.35">
      <c r="A900" s="327">
        <f t="shared" si="29"/>
        <v>0</v>
      </c>
      <c r="C900" s="11">
        <f t="shared" si="30"/>
        <v>0</v>
      </c>
      <c r="D900" s="320"/>
      <c r="R900" s="319"/>
    </row>
    <row r="901" spans="1:18" x14ac:dyDescent="0.35">
      <c r="A901" s="327">
        <f t="shared" si="29"/>
        <v>0</v>
      </c>
      <c r="C901" s="11">
        <f t="shared" si="30"/>
        <v>0</v>
      </c>
      <c r="D901" s="320"/>
      <c r="R901" s="319"/>
    </row>
    <row r="902" spans="1:18" x14ac:dyDescent="0.35">
      <c r="A902" s="327">
        <f t="shared" si="29"/>
        <v>0</v>
      </c>
      <c r="C902" s="11">
        <f t="shared" si="30"/>
        <v>0</v>
      </c>
      <c r="D902" s="320"/>
      <c r="R902" s="319"/>
    </row>
    <row r="903" spans="1:18" x14ac:dyDescent="0.35">
      <c r="A903" s="327">
        <f t="shared" si="29"/>
        <v>0</v>
      </c>
      <c r="C903" s="11">
        <f t="shared" si="30"/>
        <v>0</v>
      </c>
      <c r="D903" s="320"/>
      <c r="R903" s="319"/>
    </row>
    <row r="904" spans="1:18" x14ac:dyDescent="0.35">
      <c r="A904" s="327">
        <f t="shared" si="29"/>
        <v>0</v>
      </c>
      <c r="C904" s="11">
        <f t="shared" si="30"/>
        <v>0</v>
      </c>
      <c r="D904" s="320"/>
      <c r="R904" s="319"/>
    </row>
    <row r="905" spans="1:18" x14ac:dyDescent="0.35">
      <c r="A905" s="327">
        <f t="shared" si="29"/>
        <v>0</v>
      </c>
      <c r="C905" s="11">
        <f t="shared" si="30"/>
        <v>0</v>
      </c>
      <c r="D905" s="320"/>
      <c r="R905" s="319"/>
    </row>
    <row r="906" spans="1:18" x14ac:dyDescent="0.35">
      <c r="A906" s="327">
        <f t="shared" si="29"/>
        <v>0</v>
      </c>
      <c r="C906" s="11">
        <f t="shared" si="30"/>
        <v>0</v>
      </c>
      <c r="D906" s="320"/>
      <c r="R906" s="319"/>
    </row>
    <row r="907" spans="1:18" x14ac:dyDescent="0.35">
      <c r="A907" s="327">
        <f t="shared" si="29"/>
        <v>0</v>
      </c>
      <c r="C907" s="11">
        <f t="shared" si="30"/>
        <v>0</v>
      </c>
      <c r="D907" s="320"/>
      <c r="R907" s="319"/>
    </row>
    <row r="908" spans="1:18" x14ac:dyDescent="0.35">
      <c r="A908" s="327">
        <f t="shared" si="29"/>
        <v>0</v>
      </c>
      <c r="C908" s="11">
        <f t="shared" si="30"/>
        <v>0</v>
      </c>
      <c r="D908" s="320"/>
      <c r="R908" s="319"/>
    </row>
    <row r="909" spans="1:18" x14ac:dyDescent="0.35">
      <c r="A909" s="327">
        <f t="shared" si="29"/>
        <v>0</v>
      </c>
      <c r="C909" s="11">
        <f t="shared" si="30"/>
        <v>0</v>
      </c>
      <c r="D909" s="320"/>
      <c r="R909" s="319"/>
    </row>
    <row r="910" spans="1:18" x14ac:dyDescent="0.35">
      <c r="A910" s="327">
        <f t="shared" si="29"/>
        <v>0</v>
      </c>
      <c r="C910" s="11">
        <f t="shared" si="30"/>
        <v>0</v>
      </c>
      <c r="D910" s="320"/>
      <c r="R910" s="319"/>
    </row>
    <row r="911" spans="1:18" x14ac:dyDescent="0.35">
      <c r="A911" s="327">
        <f t="shared" si="29"/>
        <v>0</v>
      </c>
      <c r="C911" s="11">
        <f t="shared" si="30"/>
        <v>0</v>
      </c>
      <c r="D911" s="320"/>
      <c r="R911" s="319"/>
    </row>
    <row r="912" spans="1:18" x14ac:dyDescent="0.35">
      <c r="A912" s="327">
        <f t="shared" si="29"/>
        <v>0</v>
      </c>
      <c r="C912" s="11">
        <f t="shared" si="30"/>
        <v>0</v>
      </c>
      <c r="D912" s="320"/>
      <c r="R912" s="319"/>
    </row>
    <row r="913" spans="1:18" x14ac:dyDescent="0.35">
      <c r="A913" s="327">
        <f t="shared" si="29"/>
        <v>0</v>
      </c>
      <c r="C913" s="11">
        <f t="shared" si="30"/>
        <v>0</v>
      </c>
      <c r="D913" s="320"/>
      <c r="R913" s="319"/>
    </row>
    <row r="914" spans="1:18" x14ac:dyDescent="0.35">
      <c r="A914" s="327">
        <f t="shared" si="29"/>
        <v>0</v>
      </c>
      <c r="C914" s="11">
        <f t="shared" si="30"/>
        <v>0</v>
      </c>
      <c r="D914" s="320"/>
      <c r="R914" s="319"/>
    </row>
    <row r="915" spans="1:18" x14ac:dyDescent="0.35">
      <c r="A915" s="327">
        <f t="shared" si="29"/>
        <v>0</v>
      </c>
      <c r="C915" s="11">
        <f t="shared" si="30"/>
        <v>0</v>
      </c>
      <c r="D915" s="320"/>
      <c r="R915" s="319"/>
    </row>
    <row r="916" spans="1:18" x14ac:dyDescent="0.35">
      <c r="A916" s="327">
        <f t="shared" si="29"/>
        <v>0</v>
      </c>
      <c r="C916" s="11">
        <f t="shared" si="30"/>
        <v>0</v>
      </c>
      <c r="D916" s="320"/>
      <c r="R916" s="319"/>
    </row>
    <row r="917" spans="1:18" x14ac:dyDescent="0.35">
      <c r="A917" s="327">
        <f t="shared" si="29"/>
        <v>0</v>
      </c>
      <c r="C917" s="11">
        <f t="shared" si="30"/>
        <v>0</v>
      </c>
      <c r="D917" s="320"/>
      <c r="R917" s="319"/>
    </row>
    <row r="918" spans="1:18" x14ac:dyDescent="0.35">
      <c r="A918" s="327">
        <f t="shared" si="29"/>
        <v>0</v>
      </c>
      <c r="C918" s="11">
        <f t="shared" si="30"/>
        <v>0</v>
      </c>
      <c r="D918" s="320"/>
      <c r="R918" s="319"/>
    </row>
    <row r="919" spans="1:18" x14ac:dyDescent="0.35">
      <c r="A919" s="327">
        <f t="shared" si="29"/>
        <v>0</v>
      </c>
      <c r="C919" s="11">
        <f t="shared" si="30"/>
        <v>0</v>
      </c>
      <c r="D919" s="320"/>
      <c r="R919" s="319"/>
    </row>
    <row r="920" spans="1:18" x14ac:dyDescent="0.35">
      <c r="A920" s="327">
        <f t="shared" si="29"/>
        <v>0</v>
      </c>
      <c r="C920" s="11">
        <f t="shared" si="30"/>
        <v>0</v>
      </c>
      <c r="D920" s="320"/>
      <c r="R920" s="319"/>
    </row>
    <row r="921" spans="1:18" x14ac:dyDescent="0.35">
      <c r="A921" s="327">
        <f t="shared" ref="A921:A984" si="31">F921</f>
        <v>0</v>
      </c>
      <c r="C921" s="11">
        <f t="shared" si="30"/>
        <v>0</v>
      </c>
      <c r="D921" s="320"/>
      <c r="R921" s="319"/>
    </row>
    <row r="922" spans="1:18" x14ac:dyDescent="0.35">
      <c r="A922" s="327">
        <f t="shared" si="31"/>
        <v>0</v>
      </c>
      <c r="C922" s="11">
        <f t="shared" si="30"/>
        <v>0</v>
      </c>
      <c r="D922" s="320"/>
      <c r="R922" s="319"/>
    </row>
    <row r="923" spans="1:18" x14ac:dyDescent="0.35">
      <c r="A923" s="327">
        <f t="shared" si="31"/>
        <v>0</v>
      </c>
      <c r="C923" s="11">
        <f t="shared" si="30"/>
        <v>0</v>
      </c>
      <c r="D923" s="320"/>
      <c r="R923" s="319"/>
    </row>
    <row r="924" spans="1:18" x14ac:dyDescent="0.35">
      <c r="A924" s="327">
        <f t="shared" si="31"/>
        <v>0</v>
      </c>
      <c r="C924" s="11">
        <f t="shared" si="30"/>
        <v>0</v>
      </c>
      <c r="D924" s="320"/>
      <c r="R924" s="319"/>
    </row>
    <row r="925" spans="1:18" x14ac:dyDescent="0.35">
      <c r="A925" s="327">
        <f t="shared" si="31"/>
        <v>0</v>
      </c>
      <c r="C925" s="11">
        <f t="shared" si="30"/>
        <v>0</v>
      </c>
      <c r="D925" s="320"/>
      <c r="R925" s="319"/>
    </row>
    <row r="926" spans="1:18" x14ac:dyDescent="0.35">
      <c r="A926" s="327">
        <f t="shared" si="31"/>
        <v>0</v>
      </c>
      <c r="C926" s="11">
        <f t="shared" si="30"/>
        <v>0</v>
      </c>
      <c r="D926" s="320"/>
      <c r="R926" s="319"/>
    </row>
    <row r="927" spans="1:18" x14ac:dyDescent="0.35">
      <c r="A927" s="327">
        <f t="shared" si="31"/>
        <v>0</v>
      </c>
      <c r="C927" s="11">
        <f t="shared" si="30"/>
        <v>0</v>
      </c>
      <c r="D927" s="320"/>
      <c r="R927" s="319"/>
    </row>
    <row r="928" spans="1:18" x14ac:dyDescent="0.35">
      <c r="A928" s="327">
        <f t="shared" si="31"/>
        <v>0</v>
      </c>
      <c r="C928" s="11">
        <f t="shared" si="30"/>
        <v>0</v>
      </c>
      <c r="D928" s="320"/>
      <c r="R928" s="319"/>
    </row>
    <row r="929" spans="1:18" x14ac:dyDescent="0.35">
      <c r="A929" s="327">
        <f t="shared" si="31"/>
        <v>0</v>
      </c>
      <c r="C929" s="11">
        <f t="shared" si="30"/>
        <v>0</v>
      </c>
      <c r="D929" s="320"/>
      <c r="R929" s="319"/>
    </row>
    <row r="930" spans="1:18" x14ac:dyDescent="0.35">
      <c r="A930" s="327">
        <f t="shared" si="31"/>
        <v>0</v>
      </c>
      <c r="C930" s="11">
        <f t="shared" si="30"/>
        <v>0</v>
      </c>
      <c r="D930" s="320"/>
      <c r="R930" s="319"/>
    </row>
    <row r="931" spans="1:18" x14ac:dyDescent="0.35">
      <c r="A931" s="327">
        <f t="shared" si="31"/>
        <v>0</v>
      </c>
      <c r="C931" s="11">
        <f t="shared" si="30"/>
        <v>0</v>
      </c>
      <c r="D931" s="320"/>
      <c r="R931" s="319"/>
    </row>
    <row r="932" spans="1:18" x14ac:dyDescent="0.35">
      <c r="A932" s="327">
        <f t="shared" si="31"/>
        <v>0</v>
      </c>
      <c r="C932" s="11">
        <f t="shared" si="30"/>
        <v>0</v>
      </c>
      <c r="D932" s="320"/>
      <c r="R932" s="319"/>
    </row>
    <row r="933" spans="1:18" x14ac:dyDescent="0.35">
      <c r="A933" s="327">
        <f t="shared" si="31"/>
        <v>0</v>
      </c>
      <c r="C933" s="11">
        <f t="shared" si="30"/>
        <v>0</v>
      </c>
      <c r="D933" s="320"/>
      <c r="R933" s="319"/>
    </row>
    <row r="934" spans="1:18" x14ac:dyDescent="0.35">
      <c r="A934" s="327">
        <f t="shared" si="31"/>
        <v>0</v>
      </c>
      <c r="C934" s="11">
        <f t="shared" si="30"/>
        <v>0</v>
      </c>
      <c r="D934" s="320"/>
      <c r="R934" s="319"/>
    </row>
    <row r="935" spans="1:18" x14ac:dyDescent="0.35">
      <c r="A935" s="327">
        <f t="shared" si="31"/>
        <v>0</v>
      </c>
      <c r="C935" s="11">
        <f t="shared" si="30"/>
        <v>0</v>
      </c>
      <c r="D935" s="320"/>
      <c r="R935" s="319"/>
    </row>
    <row r="936" spans="1:18" x14ac:dyDescent="0.35">
      <c r="A936" s="327">
        <f t="shared" si="31"/>
        <v>0</v>
      </c>
      <c r="C936" s="11">
        <f t="shared" si="30"/>
        <v>0</v>
      </c>
      <c r="D936" s="320"/>
      <c r="R936" s="319"/>
    </row>
    <row r="937" spans="1:18" x14ac:dyDescent="0.35">
      <c r="A937" s="327">
        <f t="shared" si="31"/>
        <v>0</v>
      </c>
      <c r="C937" s="11">
        <f t="shared" si="30"/>
        <v>0</v>
      </c>
      <c r="D937" s="320"/>
      <c r="R937" s="319"/>
    </row>
    <row r="938" spans="1:18" x14ac:dyDescent="0.35">
      <c r="A938" s="327">
        <f t="shared" si="31"/>
        <v>0</v>
      </c>
      <c r="C938" s="11">
        <f t="shared" si="30"/>
        <v>0</v>
      </c>
      <c r="D938" s="320"/>
      <c r="R938" s="319"/>
    </row>
    <row r="939" spans="1:18" x14ac:dyDescent="0.35">
      <c r="A939" s="327">
        <f t="shared" si="31"/>
        <v>0</v>
      </c>
      <c r="C939" s="11">
        <f t="shared" si="30"/>
        <v>0</v>
      </c>
      <c r="D939" s="320"/>
      <c r="R939" s="319"/>
    </row>
    <row r="940" spans="1:18" x14ac:dyDescent="0.35">
      <c r="A940" s="327">
        <f t="shared" si="31"/>
        <v>0</v>
      </c>
      <c r="C940" s="11">
        <f t="shared" si="30"/>
        <v>0</v>
      </c>
      <c r="D940" s="320"/>
      <c r="R940" s="319"/>
    </row>
    <row r="941" spans="1:18" x14ac:dyDescent="0.35">
      <c r="A941" s="327">
        <f t="shared" si="31"/>
        <v>0</v>
      </c>
      <c r="C941" s="11">
        <f t="shared" si="30"/>
        <v>0</v>
      </c>
      <c r="D941" s="320"/>
      <c r="R941" s="319"/>
    </row>
    <row r="942" spans="1:18" x14ac:dyDescent="0.35">
      <c r="A942" s="327">
        <f t="shared" si="31"/>
        <v>0</v>
      </c>
      <c r="C942" s="11">
        <f t="shared" si="30"/>
        <v>0</v>
      </c>
      <c r="D942" s="320"/>
      <c r="R942" s="319"/>
    </row>
    <row r="943" spans="1:18" x14ac:dyDescent="0.35">
      <c r="A943" s="327">
        <f t="shared" si="31"/>
        <v>0</v>
      </c>
      <c r="C943" s="11">
        <f t="shared" si="30"/>
        <v>0</v>
      </c>
      <c r="D943" s="320"/>
      <c r="R943" s="319"/>
    </row>
    <row r="944" spans="1:18" x14ac:dyDescent="0.35">
      <c r="A944" s="327">
        <f t="shared" si="31"/>
        <v>0</v>
      </c>
      <c r="C944" s="11">
        <f t="shared" si="30"/>
        <v>0</v>
      </c>
      <c r="D944" s="320"/>
      <c r="R944" s="319"/>
    </row>
    <row r="945" spans="1:18" x14ac:dyDescent="0.35">
      <c r="A945" s="327">
        <f t="shared" si="31"/>
        <v>0</v>
      </c>
      <c r="C945" s="11">
        <f t="shared" si="30"/>
        <v>0</v>
      </c>
      <c r="D945" s="320"/>
      <c r="R945" s="319"/>
    </row>
    <row r="946" spans="1:18" x14ac:dyDescent="0.35">
      <c r="A946" s="327">
        <f t="shared" si="31"/>
        <v>0</v>
      </c>
      <c r="C946" s="11">
        <f t="shared" si="30"/>
        <v>0</v>
      </c>
      <c r="D946" s="320"/>
      <c r="R946" s="319"/>
    </row>
    <row r="947" spans="1:18" x14ac:dyDescent="0.35">
      <c r="A947" s="327">
        <f t="shared" si="31"/>
        <v>0</v>
      </c>
      <c r="C947" s="11">
        <f t="shared" si="30"/>
        <v>0</v>
      </c>
      <c r="D947" s="320"/>
      <c r="R947" s="319"/>
    </row>
    <row r="948" spans="1:18" x14ac:dyDescent="0.35">
      <c r="A948" s="327">
        <f t="shared" si="31"/>
        <v>0</v>
      </c>
      <c r="C948" s="11">
        <f t="shared" si="30"/>
        <v>0</v>
      </c>
      <c r="D948" s="320"/>
      <c r="R948" s="319"/>
    </row>
    <row r="949" spans="1:18" x14ac:dyDescent="0.35">
      <c r="A949" s="327">
        <f t="shared" si="31"/>
        <v>0</v>
      </c>
      <c r="C949" s="11">
        <f t="shared" si="30"/>
        <v>0</v>
      </c>
      <c r="D949" s="320"/>
      <c r="R949" s="319"/>
    </row>
    <row r="950" spans="1:18" x14ac:dyDescent="0.35">
      <c r="A950" s="327">
        <f t="shared" si="31"/>
        <v>0</v>
      </c>
      <c r="C950" s="11">
        <f t="shared" si="30"/>
        <v>0</v>
      </c>
      <c r="D950" s="320"/>
      <c r="R950" s="319"/>
    </row>
    <row r="951" spans="1:18" x14ac:dyDescent="0.35">
      <c r="A951" s="327">
        <f t="shared" si="31"/>
        <v>0</v>
      </c>
      <c r="C951" s="11">
        <f t="shared" si="30"/>
        <v>0</v>
      </c>
      <c r="D951" s="320"/>
      <c r="R951" s="319"/>
    </row>
    <row r="952" spans="1:18" x14ac:dyDescent="0.35">
      <c r="A952" s="327">
        <f t="shared" si="31"/>
        <v>0</v>
      </c>
      <c r="C952" s="11">
        <f t="shared" si="30"/>
        <v>0</v>
      </c>
      <c r="D952" s="320"/>
      <c r="R952" s="319"/>
    </row>
    <row r="953" spans="1:18" x14ac:dyDescent="0.35">
      <c r="A953" s="327">
        <f t="shared" si="31"/>
        <v>0</v>
      </c>
      <c r="C953" s="11">
        <f t="shared" si="30"/>
        <v>0</v>
      </c>
      <c r="D953" s="320"/>
      <c r="R953" s="319"/>
    </row>
    <row r="954" spans="1:18" x14ac:dyDescent="0.35">
      <c r="A954" s="327">
        <f t="shared" si="31"/>
        <v>0</v>
      </c>
      <c r="C954" s="11">
        <f t="shared" si="30"/>
        <v>0</v>
      </c>
      <c r="D954" s="320"/>
      <c r="R954" s="319"/>
    </row>
    <row r="955" spans="1:18" x14ac:dyDescent="0.35">
      <c r="A955" s="327">
        <f t="shared" si="31"/>
        <v>0</v>
      </c>
      <c r="C955" s="11">
        <f t="shared" si="30"/>
        <v>0</v>
      </c>
      <c r="D955" s="320"/>
      <c r="R955" s="319"/>
    </row>
    <row r="956" spans="1:18" x14ac:dyDescent="0.35">
      <c r="A956" s="327">
        <f t="shared" si="31"/>
        <v>0</v>
      </c>
      <c r="C956" s="11">
        <f t="shared" si="30"/>
        <v>0</v>
      </c>
      <c r="D956" s="320"/>
      <c r="R956" s="319"/>
    </row>
    <row r="957" spans="1:18" x14ac:dyDescent="0.35">
      <c r="A957" s="327">
        <f t="shared" si="31"/>
        <v>0</v>
      </c>
      <c r="C957" s="11">
        <f t="shared" si="30"/>
        <v>0</v>
      </c>
      <c r="D957" s="320"/>
      <c r="R957" s="319"/>
    </row>
    <row r="958" spans="1:18" x14ac:dyDescent="0.35">
      <c r="A958" s="327">
        <f t="shared" si="31"/>
        <v>0</v>
      </c>
      <c r="C958" s="11">
        <f t="shared" si="30"/>
        <v>0</v>
      </c>
      <c r="D958" s="320"/>
      <c r="R958" s="319"/>
    </row>
    <row r="959" spans="1:18" x14ac:dyDescent="0.35">
      <c r="A959" s="327">
        <f t="shared" si="31"/>
        <v>0</v>
      </c>
      <c r="C959" s="11">
        <f t="shared" si="30"/>
        <v>0</v>
      </c>
      <c r="D959" s="320"/>
      <c r="R959" s="319"/>
    </row>
    <row r="960" spans="1:18" x14ac:dyDescent="0.35">
      <c r="A960" s="327">
        <f t="shared" si="31"/>
        <v>0</v>
      </c>
      <c r="C960" s="11">
        <f t="shared" si="30"/>
        <v>0</v>
      </c>
      <c r="D960" s="320"/>
      <c r="R960" s="319"/>
    </row>
    <row r="961" spans="1:18" x14ac:dyDescent="0.35">
      <c r="A961" s="327">
        <f t="shared" si="31"/>
        <v>0</v>
      </c>
      <c r="C961" s="11">
        <f t="shared" si="30"/>
        <v>0</v>
      </c>
      <c r="D961" s="320"/>
      <c r="R961" s="319"/>
    </row>
    <row r="962" spans="1:18" x14ac:dyDescent="0.35">
      <c r="A962" s="327">
        <f t="shared" si="31"/>
        <v>0</v>
      </c>
      <c r="C962" s="11">
        <f t="shared" si="30"/>
        <v>0</v>
      </c>
      <c r="D962" s="320"/>
      <c r="R962" s="319"/>
    </row>
    <row r="963" spans="1:18" x14ac:dyDescent="0.35">
      <c r="A963" s="327">
        <f t="shared" si="31"/>
        <v>0</v>
      </c>
      <c r="C963" s="11">
        <f t="shared" ref="C963:C1026" si="32">F963</f>
        <v>0</v>
      </c>
      <c r="D963" s="320"/>
      <c r="R963" s="319"/>
    </row>
    <row r="964" spans="1:18" x14ac:dyDescent="0.35">
      <c r="A964" s="327">
        <f t="shared" si="31"/>
        <v>0</v>
      </c>
      <c r="C964" s="11">
        <f t="shared" si="32"/>
        <v>0</v>
      </c>
      <c r="D964" s="320"/>
      <c r="R964" s="319"/>
    </row>
    <row r="965" spans="1:18" x14ac:dyDescent="0.35">
      <c r="A965" s="327">
        <f t="shared" si="31"/>
        <v>0</v>
      </c>
      <c r="C965" s="11">
        <f t="shared" si="32"/>
        <v>0</v>
      </c>
      <c r="D965" s="320"/>
      <c r="R965" s="319"/>
    </row>
    <row r="966" spans="1:18" x14ac:dyDescent="0.35">
      <c r="A966" s="327">
        <f t="shared" si="31"/>
        <v>0</v>
      </c>
      <c r="C966" s="11">
        <f t="shared" si="32"/>
        <v>0</v>
      </c>
      <c r="D966" s="320"/>
      <c r="R966" s="319"/>
    </row>
    <row r="967" spans="1:18" x14ac:dyDescent="0.35">
      <c r="A967" s="327">
        <f t="shared" si="31"/>
        <v>0</v>
      </c>
      <c r="C967" s="11">
        <f t="shared" si="32"/>
        <v>0</v>
      </c>
      <c r="D967" s="320"/>
      <c r="R967" s="319"/>
    </row>
    <row r="968" spans="1:18" x14ac:dyDescent="0.35">
      <c r="A968" s="327">
        <f t="shared" si="31"/>
        <v>0</v>
      </c>
      <c r="C968" s="11">
        <f t="shared" si="32"/>
        <v>0</v>
      </c>
      <c r="D968" s="320"/>
      <c r="R968" s="319"/>
    </row>
    <row r="969" spans="1:18" x14ac:dyDescent="0.35">
      <c r="A969" s="327">
        <f t="shared" si="31"/>
        <v>0</v>
      </c>
      <c r="C969" s="11">
        <f t="shared" si="32"/>
        <v>0</v>
      </c>
      <c r="D969" s="320"/>
      <c r="R969" s="319"/>
    </row>
    <row r="970" spans="1:18" x14ac:dyDescent="0.35">
      <c r="A970" s="327">
        <f t="shared" si="31"/>
        <v>0</v>
      </c>
      <c r="C970" s="11">
        <f t="shared" si="32"/>
        <v>0</v>
      </c>
      <c r="D970" s="320"/>
      <c r="R970" s="319"/>
    </row>
    <row r="971" spans="1:18" x14ac:dyDescent="0.35">
      <c r="A971" s="327">
        <f t="shared" si="31"/>
        <v>0</v>
      </c>
      <c r="C971" s="11">
        <f t="shared" si="32"/>
        <v>0</v>
      </c>
      <c r="D971" s="320"/>
      <c r="R971" s="319"/>
    </row>
    <row r="972" spans="1:18" x14ac:dyDescent="0.35">
      <c r="A972" s="327">
        <f t="shared" si="31"/>
        <v>0</v>
      </c>
      <c r="C972" s="11">
        <f t="shared" si="32"/>
        <v>0</v>
      </c>
      <c r="D972" s="320"/>
      <c r="R972" s="319"/>
    </row>
    <row r="973" spans="1:18" x14ac:dyDescent="0.35">
      <c r="A973" s="327">
        <f t="shared" si="31"/>
        <v>0</v>
      </c>
      <c r="C973" s="11">
        <f t="shared" si="32"/>
        <v>0</v>
      </c>
      <c r="D973" s="320"/>
      <c r="R973" s="319"/>
    </row>
    <row r="974" spans="1:18" x14ac:dyDescent="0.35">
      <c r="A974" s="327">
        <f t="shared" si="31"/>
        <v>0</v>
      </c>
      <c r="C974" s="11">
        <f t="shared" si="32"/>
        <v>0</v>
      </c>
      <c r="D974" s="320"/>
      <c r="R974" s="319"/>
    </row>
    <row r="975" spans="1:18" x14ac:dyDescent="0.35">
      <c r="A975" s="327">
        <f t="shared" si="31"/>
        <v>0</v>
      </c>
      <c r="C975" s="11">
        <f t="shared" si="32"/>
        <v>0</v>
      </c>
      <c r="D975" s="320"/>
      <c r="R975" s="319"/>
    </row>
    <row r="976" spans="1:18" x14ac:dyDescent="0.35">
      <c r="A976" s="327">
        <f t="shared" si="31"/>
        <v>0</v>
      </c>
      <c r="C976" s="11">
        <f t="shared" si="32"/>
        <v>0</v>
      </c>
      <c r="D976" s="320"/>
      <c r="R976" s="319"/>
    </row>
    <row r="977" spans="1:18" x14ac:dyDescent="0.35">
      <c r="A977" s="327">
        <f t="shared" si="31"/>
        <v>0</v>
      </c>
      <c r="C977" s="11">
        <f t="shared" si="32"/>
        <v>0</v>
      </c>
      <c r="D977" s="320"/>
      <c r="R977" s="319"/>
    </row>
    <row r="978" spans="1:18" x14ac:dyDescent="0.35">
      <c r="A978" s="327">
        <f t="shared" si="31"/>
        <v>0</v>
      </c>
      <c r="C978" s="11">
        <f t="shared" si="32"/>
        <v>0</v>
      </c>
      <c r="D978" s="320"/>
      <c r="R978" s="319"/>
    </row>
    <row r="979" spans="1:18" x14ac:dyDescent="0.35">
      <c r="A979" s="327">
        <f t="shared" si="31"/>
        <v>0</v>
      </c>
      <c r="C979" s="11">
        <f t="shared" si="32"/>
        <v>0</v>
      </c>
      <c r="D979" s="320"/>
      <c r="R979" s="319"/>
    </row>
    <row r="980" spans="1:18" x14ac:dyDescent="0.35">
      <c r="A980" s="327">
        <f t="shared" si="31"/>
        <v>0</v>
      </c>
      <c r="C980" s="11">
        <f t="shared" si="32"/>
        <v>0</v>
      </c>
      <c r="D980" s="320"/>
      <c r="R980" s="319"/>
    </row>
    <row r="981" spans="1:18" x14ac:dyDescent="0.35">
      <c r="A981" s="327">
        <f t="shared" si="31"/>
        <v>0</v>
      </c>
      <c r="C981" s="11">
        <f t="shared" si="32"/>
        <v>0</v>
      </c>
      <c r="D981" s="320"/>
      <c r="R981" s="319"/>
    </row>
    <row r="982" spans="1:18" x14ac:dyDescent="0.35">
      <c r="A982" s="327">
        <f t="shared" si="31"/>
        <v>0</v>
      </c>
      <c r="C982" s="11">
        <f t="shared" si="32"/>
        <v>0</v>
      </c>
      <c r="D982" s="320"/>
      <c r="R982" s="319"/>
    </row>
    <row r="983" spans="1:18" x14ac:dyDescent="0.35">
      <c r="A983" s="327">
        <f t="shared" si="31"/>
        <v>0</v>
      </c>
      <c r="C983" s="11">
        <f t="shared" si="32"/>
        <v>0</v>
      </c>
      <c r="D983" s="320"/>
      <c r="R983" s="319"/>
    </row>
    <row r="984" spans="1:18" x14ac:dyDescent="0.35">
      <c r="A984" s="327">
        <f t="shared" si="31"/>
        <v>0</v>
      </c>
      <c r="C984" s="11">
        <f t="shared" si="32"/>
        <v>0</v>
      </c>
      <c r="D984" s="320"/>
      <c r="R984" s="319"/>
    </row>
    <row r="985" spans="1:18" x14ac:dyDescent="0.35">
      <c r="A985" s="327">
        <f t="shared" ref="A985:A1048" si="33">F985</f>
        <v>0</v>
      </c>
      <c r="C985" s="11">
        <f t="shared" si="32"/>
        <v>0</v>
      </c>
      <c r="D985" s="320"/>
      <c r="R985" s="319"/>
    </row>
    <row r="986" spans="1:18" x14ac:dyDescent="0.35">
      <c r="A986" s="327">
        <f t="shared" si="33"/>
        <v>0</v>
      </c>
      <c r="C986" s="11">
        <f t="shared" si="32"/>
        <v>0</v>
      </c>
      <c r="D986" s="320"/>
      <c r="R986" s="319"/>
    </row>
    <row r="987" spans="1:18" x14ac:dyDescent="0.35">
      <c r="A987" s="327">
        <f t="shared" si="33"/>
        <v>0</v>
      </c>
      <c r="C987" s="11">
        <f t="shared" si="32"/>
        <v>0</v>
      </c>
      <c r="D987" s="320"/>
      <c r="R987" s="319"/>
    </row>
    <row r="988" spans="1:18" x14ac:dyDescent="0.35">
      <c r="A988" s="327">
        <f t="shared" si="33"/>
        <v>0</v>
      </c>
      <c r="C988" s="11">
        <f t="shared" si="32"/>
        <v>0</v>
      </c>
      <c r="D988" s="320"/>
      <c r="R988" s="319"/>
    </row>
    <row r="989" spans="1:18" x14ac:dyDescent="0.35">
      <c r="A989" s="327">
        <f t="shared" si="33"/>
        <v>0</v>
      </c>
      <c r="C989" s="11">
        <f t="shared" si="32"/>
        <v>0</v>
      </c>
      <c r="D989" s="320"/>
      <c r="R989" s="319"/>
    </row>
    <row r="990" spans="1:18" x14ac:dyDescent="0.35">
      <c r="A990" s="327">
        <f t="shared" si="33"/>
        <v>0</v>
      </c>
      <c r="C990" s="11">
        <f t="shared" si="32"/>
        <v>0</v>
      </c>
      <c r="D990" s="320"/>
      <c r="R990" s="319"/>
    </row>
    <row r="991" spans="1:18" x14ac:dyDescent="0.35">
      <c r="A991" s="327">
        <f t="shared" si="33"/>
        <v>0</v>
      </c>
      <c r="C991" s="11">
        <f t="shared" si="32"/>
        <v>0</v>
      </c>
      <c r="D991" s="320"/>
      <c r="R991" s="319"/>
    </row>
    <row r="992" spans="1:18" x14ac:dyDescent="0.35">
      <c r="A992" s="327">
        <f t="shared" si="33"/>
        <v>0</v>
      </c>
      <c r="C992" s="11">
        <f t="shared" si="32"/>
        <v>0</v>
      </c>
      <c r="D992" s="320"/>
      <c r="R992" s="319"/>
    </row>
    <row r="993" spans="1:18" x14ac:dyDescent="0.35">
      <c r="A993" s="327">
        <f t="shared" si="33"/>
        <v>0</v>
      </c>
      <c r="C993" s="11">
        <f t="shared" si="32"/>
        <v>0</v>
      </c>
      <c r="D993" s="320"/>
      <c r="R993" s="319"/>
    </row>
    <row r="994" spans="1:18" x14ac:dyDescent="0.35">
      <c r="A994" s="327">
        <f t="shared" si="33"/>
        <v>0</v>
      </c>
      <c r="C994" s="11">
        <f t="shared" si="32"/>
        <v>0</v>
      </c>
      <c r="D994" s="320"/>
      <c r="R994" s="319"/>
    </row>
    <row r="995" spans="1:18" x14ac:dyDescent="0.35">
      <c r="A995" s="327">
        <f t="shared" si="33"/>
        <v>0</v>
      </c>
      <c r="C995" s="11">
        <f t="shared" si="32"/>
        <v>0</v>
      </c>
      <c r="D995" s="320"/>
      <c r="R995" s="319"/>
    </row>
    <row r="996" spans="1:18" x14ac:dyDescent="0.35">
      <c r="A996" s="327">
        <f t="shared" si="33"/>
        <v>0</v>
      </c>
      <c r="C996" s="11">
        <f t="shared" si="32"/>
        <v>0</v>
      </c>
      <c r="D996" s="320"/>
      <c r="R996" s="319"/>
    </row>
    <row r="997" spans="1:18" x14ac:dyDescent="0.35">
      <c r="A997" s="327">
        <f t="shared" si="33"/>
        <v>0</v>
      </c>
      <c r="C997" s="11">
        <f t="shared" si="32"/>
        <v>0</v>
      </c>
      <c r="D997" s="320"/>
      <c r="R997" s="319"/>
    </row>
    <row r="998" spans="1:18" x14ac:dyDescent="0.35">
      <c r="A998" s="327">
        <f t="shared" si="33"/>
        <v>0</v>
      </c>
      <c r="C998" s="11">
        <f t="shared" si="32"/>
        <v>0</v>
      </c>
      <c r="D998" s="320"/>
      <c r="R998" s="319"/>
    </row>
    <row r="999" spans="1:18" x14ac:dyDescent="0.35">
      <c r="A999" s="327">
        <f t="shared" si="33"/>
        <v>0</v>
      </c>
      <c r="C999" s="11">
        <f t="shared" si="32"/>
        <v>0</v>
      </c>
      <c r="D999" s="320"/>
      <c r="R999" s="319"/>
    </row>
    <row r="1000" spans="1:18" x14ac:dyDescent="0.35">
      <c r="A1000" s="327">
        <f t="shared" si="33"/>
        <v>0</v>
      </c>
      <c r="C1000" s="11">
        <f t="shared" si="32"/>
        <v>0</v>
      </c>
      <c r="D1000" s="320"/>
      <c r="R1000" s="319"/>
    </row>
    <row r="1001" spans="1:18" x14ac:dyDescent="0.35">
      <c r="A1001" s="327">
        <f t="shared" si="33"/>
        <v>0</v>
      </c>
      <c r="C1001" s="11">
        <f t="shared" si="32"/>
        <v>0</v>
      </c>
      <c r="D1001" s="320"/>
      <c r="R1001" s="319"/>
    </row>
    <row r="1002" spans="1:18" x14ac:dyDescent="0.35">
      <c r="A1002" s="327">
        <f t="shared" si="33"/>
        <v>0</v>
      </c>
      <c r="C1002" s="11">
        <f t="shared" si="32"/>
        <v>0</v>
      </c>
      <c r="D1002" s="320"/>
      <c r="R1002" s="319"/>
    </row>
    <row r="1003" spans="1:18" x14ac:dyDescent="0.35">
      <c r="A1003" s="327">
        <f t="shared" si="33"/>
        <v>0</v>
      </c>
      <c r="C1003" s="11">
        <f t="shared" si="32"/>
        <v>0</v>
      </c>
      <c r="D1003" s="320"/>
      <c r="R1003" s="319"/>
    </row>
    <row r="1004" spans="1:18" x14ac:dyDescent="0.35">
      <c r="A1004" s="327">
        <f t="shared" si="33"/>
        <v>0</v>
      </c>
      <c r="C1004" s="11">
        <f t="shared" si="32"/>
        <v>0</v>
      </c>
      <c r="D1004" s="320"/>
      <c r="R1004" s="319"/>
    </row>
    <row r="1005" spans="1:18" x14ac:dyDescent="0.35">
      <c r="A1005" s="327">
        <f t="shared" si="33"/>
        <v>0</v>
      </c>
      <c r="C1005" s="11">
        <f t="shared" si="32"/>
        <v>0</v>
      </c>
      <c r="D1005" s="320"/>
      <c r="R1005" s="319"/>
    </row>
    <row r="1006" spans="1:18" x14ac:dyDescent="0.35">
      <c r="A1006" s="327">
        <f t="shared" si="33"/>
        <v>0</v>
      </c>
      <c r="C1006" s="11">
        <f t="shared" si="32"/>
        <v>0</v>
      </c>
      <c r="D1006" s="320"/>
      <c r="R1006" s="319"/>
    </row>
    <row r="1007" spans="1:18" x14ac:dyDescent="0.35">
      <c r="A1007" s="327">
        <f t="shared" si="33"/>
        <v>0</v>
      </c>
      <c r="C1007" s="11">
        <f t="shared" si="32"/>
        <v>0</v>
      </c>
      <c r="D1007" s="320"/>
      <c r="R1007" s="319"/>
    </row>
    <row r="1008" spans="1:18" x14ac:dyDescent="0.35">
      <c r="A1008" s="327">
        <f t="shared" si="33"/>
        <v>0</v>
      </c>
      <c r="C1008" s="11">
        <f t="shared" si="32"/>
        <v>0</v>
      </c>
      <c r="D1008" s="320"/>
      <c r="R1008" s="319"/>
    </row>
    <row r="1009" spans="1:18" x14ac:dyDescent="0.35">
      <c r="A1009" s="327">
        <f t="shared" si="33"/>
        <v>0</v>
      </c>
      <c r="C1009" s="11">
        <f t="shared" si="32"/>
        <v>0</v>
      </c>
      <c r="D1009" s="320"/>
      <c r="R1009" s="319"/>
    </row>
    <row r="1010" spans="1:18" x14ac:dyDescent="0.35">
      <c r="A1010" s="327">
        <f t="shared" si="33"/>
        <v>0</v>
      </c>
      <c r="C1010" s="11">
        <f t="shared" si="32"/>
        <v>0</v>
      </c>
      <c r="D1010" s="320"/>
      <c r="R1010" s="319"/>
    </row>
    <row r="1011" spans="1:18" x14ac:dyDescent="0.35">
      <c r="A1011" s="327">
        <f t="shared" si="33"/>
        <v>0</v>
      </c>
      <c r="C1011" s="11">
        <f t="shared" si="32"/>
        <v>0</v>
      </c>
      <c r="D1011" s="320"/>
      <c r="R1011" s="319"/>
    </row>
    <row r="1012" spans="1:18" x14ac:dyDescent="0.35">
      <c r="A1012" s="327">
        <f t="shared" si="33"/>
        <v>0</v>
      </c>
      <c r="C1012" s="11">
        <f t="shared" si="32"/>
        <v>0</v>
      </c>
      <c r="D1012" s="320"/>
      <c r="R1012" s="319"/>
    </row>
    <row r="1013" spans="1:18" x14ac:dyDescent="0.35">
      <c r="A1013" s="327">
        <f t="shared" si="33"/>
        <v>0</v>
      </c>
      <c r="C1013" s="11">
        <f t="shared" si="32"/>
        <v>0</v>
      </c>
      <c r="D1013" s="320"/>
      <c r="R1013" s="319"/>
    </row>
    <row r="1014" spans="1:18" x14ac:dyDescent="0.35">
      <c r="A1014" s="327">
        <f t="shared" si="33"/>
        <v>0</v>
      </c>
      <c r="C1014" s="11">
        <f t="shared" si="32"/>
        <v>0</v>
      </c>
      <c r="D1014" s="320"/>
      <c r="R1014" s="319"/>
    </row>
    <row r="1015" spans="1:18" x14ac:dyDescent="0.35">
      <c r="A1015" s="327">
        <f t="shared" si="33"/>
        <v>0</v>
      </c>
      <c r="C1015" s="11">
        <f t="shared" si="32"/>
        <v>0</v>
      </c>
      <c r="D1015" s="320"/>
      <c r="R1015" s="319"/>
    </row>
    <row r="1016" spans="1:18" x14ac:dyDescent="0.35">
      <c r="A1016" s="327">
        <f t="shared" si="33"/>
        <v>0</v>
      </c>
      <c r="C1016" s="11">
        <f t="shared" si="32"/>
        <v>0</v>
      </c>
      <c r="D1016" s="320"/>
      <c r="R1016" s="319"/>
    </row>
    <row r="1017" spans="1:18" x14ac:dyDescent="0.35">
      <c r="A1017" s="327">
        <f t="shared" si="33"/>
        <v>0</v>
      </c>
      <c r="C1017" s="11">
        <f t="shared" si="32"/>
        <v>0</v>
      </c>
      <c r="D1017" s="320"/>
      <c r="R1017" s="319"/>
    </row>
    <row r="1018" spans="1:18" x14ac:dyDescent="0.35">
      <c r="A1018" s="327">
        <f t="shared" si="33"/>
        <v>0</v>
      </c>
      <c r="C1018" s="11">
        <f t="shared" si="32"/>
        <v>0</v>
      </c>
      <c r="D1018" s="320"/>
      <c r="R1018" s="319"/>
    </row>
    <row r="1019" spans="1:18" x14ac:dyDescent="0.35">
      <c r="A1019" s="327">
        <f t="shared" si="33"/>
        <v>0</v>
      </c>
      <c r="C1019" s="11">
        <f t="shared" si="32"/>
        <v>0</v>
      </c>
      <c r="D1019" s="320"/>
      <c r="R1019" s="319"/>
    </row>
    <row r="1020" spans="1:18" x14ac:dyDescent="0.35">
      <c r="A1020" s="327">
        <f t="shared" si="33"/>
        <v>0</v>
      </c>
      <c r="C1020" s="11">
        <f t="shared" si="32"/>
        <v>0</v>
      </c>
      <c r="D1020" s="320"/>
      <c r="R1020" s="319"/>
    </row>
    <row r="1021" spans="1:18" x14ac:dyDescent="0.35">
      <c r="A1021" s="327">
        <f t="shared" si="33"/>
        <v>0</v>
      </c>
      <c r="C1021" s="11">
        <f t="shared" si="32"/>
        <v>0</v>
      </c>
      <c r="D1021" s="320"/>
      <c r="R1021" s="319"/>
    </row>
    <row r="1022" spans="1:18" x14ac:dyDescent="0.35">
      <c r="A1022" s="327">
        <f t="shared" si="33"/>
        <v>0</v>
      </c>
      <c r="C1022" s="11">
        <f t="shared" si="32"/>
        <v>0</v>
      </c>
      <c r="D1022" s="320"/>
      <c r="R1022" s="319"/>
    </row>
    <row r="1023" spans="1:18" x14ac:dyDescent="0.35">
      <c r="A1023" s="327">
        <f t="shared" si="33"/>
        <v>0</v>
      </c>
      <c r="C1023" s="11">
        <f t="shared" si="32"/>
        <v>0</v>
      </c>
      <c r="D1023" s="320"/>
      <c r="R1023" s="319"/>
    </row>
    <row r="1024" spans="1:18" x14ac:dyDescent="0.35">
      <c r="A1024" s="327">
        <f t="shared" si="33"/>
        <v>0</v>
      </c>
      <c r="C1024" s="11">
        <f t="shared" si="32"/>
        <v>0</v>
      </c>
      <c r="D1024" s="320"/>
      <c r="R1024" s="319"/>
    </row>
    <row r="1025" spans="1:18" x14ac:dyDescent="0.35">
      <c r="A1025" s="327">
        <f t="shared" si="33"/>
        <v>0</v>
      </c>
      <c r="C1025" s="11">
        <f t="shared" si="32"/>
        <v>0</v>
      </c>
      <c r="D1025" s="320"/>
      <c r="R1025" s="319"/>
    </row>
    <row r="1026" spans="1:18" x14ac:dyDescent="0.35">
      <c r="A1026" s="327">
        <f t="shared" si="33"/>
        <v>0</v>
      </c>
      <c r="C1026" s="11">
        <f t="shared" si="32"/>
        <v>0</v>
      </c>
      <c r="D1026" s="320"/>
      <c r="R1026" s="319"/>
    </row>
    <row r="1027" spans="1:18" x14ac:dyDescent="0.35">
      <c r="A1027" s="327">
        <f t="shared" si="33"/>
        <v>0</v>
      </c>
      <c r="C1027" s="11">
        <f t="shared" ref="C1027:C1090" si="34">F1027</f>
        <v>0</v>
      </c>
      <c r="D1027" s="320"/>
      <c r="R1027" s="319"/>
    </row>
    <row r="1028" spans="1:18" x14ac:dyDescent="0.35">
      <c r="A1028" s="327">
        <f t="shared" si="33"/>
        <v>0</v>
      </c>
      <c r="C1028" s="11">
        <f t="shared" si="34"/>
        <v>0</v>
      </c>
      <c r="D1028" s="320"/>
      <c r="R1028" s="319"/>
    </row>
    <row r="1029" spans="1:18" x14ac:dyDescent="0.35">
      <c r="A1029" s="327">
        <f t="shared" si="33"/>
        <v>0</v>
      </c>
      <c r="C1029" s="11">
        <f t="shared" si="34"/>
        <v>0</v>
      </c>
      <c r="D1029" s="320"/>
      <c r="R1029" s="319"/>
    </row>
    <row r="1030" spans="1:18" x14ac:dyDescent="0.35">
      <c r="A1030" s="327">
        <f t="shared" si="33"/>
        <v>0</v>
      </c>
      <c r="C1030" s="11">
        <f t="shared" si="34"/>
        <v>0</v>
      </c>
      <c r="D1030" s="320"/>
      <c r="R1030" s="319"/>
    </row>
    <row r="1031" spans="1:18" x14ac:dyDescent="0.35">
      <c r="A1031" s="327">
        <f t="shared" si="33"/>
        <v>0</v>
      </c>
      <c r="C1031" s="11">
        <f t="shared" si="34"/>
        <v>0</v>
      </c>
      <c r="D1031" s="320"/>
      <c r="R1031" s="319"/>
    </row>
    <row r="1032" spans="1:18" x14ac:dyDescent="0.35">
      <c r="A1032" s="327">
        <f t="shared" si="33"/>
        <v>0</v>
      </c>
      <c r="C1032" s="11">
        <f t="shared" si="34"/>
        <v>0</v>
      </c>
      <c r="D1032" s="320"/>
      <c r="R1032" s="319"/>
    </row>
    <row r="1033" spans="1:18" x14ac:dyDescent="0.35">
      <c r="A1033" s="327">
        <f t="shared" si="33"/>
        <v>0</v>
      </c>
      <c r="C1033" s="11">
        <f t="shared" si="34"/>
        <v>0</v>
      </c>
      <c r="D1033" s="320"/>
      <c r="R1033" s="319"/>
    </row>
    <row r="1034" spans="1:18" x14ac:dyDescent="0.35">
      <c r="A1034" s="327">
        <f t="shared" si="33"/>
        <v>0</v>
      </c>
      <c r="C1034" s="11">
        <f t="shared" si="34"/>
        <v>0</v>
      </c>
      <c r="D1034" s="320"/>
      <c r="R1034" s="319"/>
    </row>
    <row r="1035" spans="1:18" x14ac:dyDescent="0.35">
      <c r="A1035" s="327">
        <f t="shared" si="33"/>
        <v>0</v>
      </c>
      <c r="C1035" s="11">
        <f t="shared" si="34"/>
        <v>0</v>
      </c>
      <c r="D1035" s="320"/>
      <c r="R1035" s="319"/>
    </row>
    <row r="1036" spans="1:18" x14ac:dyDescent="0.35">
      <c r="A1036" s="327">
        <f t="shared" si="33"/>
        <v>0</v>
      </c>
      <c r="C1036" s="11">
        <f t="shared" si="34"/>
        <v>0</v>
      </c>
      <c r="D1036" s="320"/>
      <c r="R1036" s="319"/>
    </row>
    <row r="1037" spans="1:18" x14ac:dyDescent="0.35">
      <c r="A1037" s="327">
        <f t="shared" si="33"/>
        <v>0</v>
      </c>
      <c r="C1037" s="11">
        <f t="shared" si="34"/>
        <v>0</v>
      </c>
      <c r="D1037" s="320"/>
      <c r="R1037" s="319"/>
    </row>
    <row r="1038" spans="1:18" x14ac:dyDescent="0.35">
      <c r="A1038" s="327">
        <f t="shared" si="33"/>
        <v>0</v>
      </c>
      <c r="C1038" s="11">
        <f t="shared" si="34"/>
        <v>0</v>
      </c>
      <c r="D1038" s="320"/>
      <c r="R1038" s="319"/>
    </row>
    <row r="1039" spans="1:18" x14ac:dyDescent="0.35">
      <c r="A1039" s="327">
        <f t="shared" si="33"/>
        <v>0</v>
      </c>
      <c r="C1039" s="11">
        <f t="shared" si="34"/>
        <v>0</v>
      </c>
      <c r="D1039" s="320"/>
      <c r="R1039" s="319"/>
    </row>
    <row r="1040" spans="1:18" x14ac:dyDescent="0.35">
      <c r="A1040" s="327">
        <f t="shared" si="33"/>
        <v>0</v>
      </c>
      <c r="C1040" s="11">
        <f t="shared" si="34"/>
        <v>0</v>
      </c>
      <c r="D1040" s="320"/>
      <c r="R1040" s="319"/>
    </row>
    <row r="1041" spans="1:18" x14ac:dyDescent="0.35">
      <c r="A1041" s="327">
        <f t="shared" si="33"/>
        <v>0</v>
      </c>
      <c r="C1041" s="11">
        <f t="shared" si="34"/>
        <v>0</v>
      </c>
      <c r="D1041" s="320"/>
      <c r="R1041" s="319"/>
    </row>
    <row r="1042" spans="1:18" x14ac:dyDescent="0.35">
      <c r="A1042" s="327">
        <f t="shared" si="33"/>
        <v>0</v>
      </c>
      <c r="C1042" s="11">
        <f t="shared" si="34"/>
        <v>0</v>
      </c>
      <c r="D1042" s="320"/>
      <c r="R1042" s="319"/>
    </row>
    <row r="1043" spans="1:18" x14ac:dyDescent="0.35">
      <c r="A1043" s="327">
        <f t="shared" si="33"/>
        <v>0</v>
      </c>
      <c r="C1043" s="11">
        <f t="shared" si="34"/>
        <v>0</v>
      </c>
      <c r="D1043" s="320"/>
      <c r="R1043" s="319"/>
    </row>
    <row r="1044" spans="1:18" x14ac:dyDescent="0.35">
      <c r="A1044" s="327">
        <f t="shared" si="33"/>
        <v>0</v>
      </c>
      <c r="C1044" s="11">
        <f t="shared" si="34"/>
        <v>0</v>
      </c>
      <c r="D1044" s="320"/>
      <c r="R1044" s="319"/>
    </row>
    <row r="1045" spans="1:18" x14ac:dyDescent="0.35">
      <c r="A1045" s="327">
        <f t="shared" si="33"/>
        <v>0</v>
      </c>
      <c r="C1045" s="11">
        <f t="shared" si="34"/>
        <v>0</v>
      </c>
      <c r="D1045" s="320"/>
      <c r="R1045" s="319"/>
    </row>
    <row r="1046" spans="1:18" x14ac:dyDescent="0.35">
      <c r="A1046" s="327">
        <f t="shared" si="33"/>
        <v>0</v>
      </c>
      <c r="C1046" s="11">
        <f t="shared" si="34"/>
        <v>0</v>
      </c>
      <c r="D1046" s="320"/>
      <c r="R1046" s="319"/>
    </row>
    <row r="1047" spans="1:18" x14ac:dyDescent="0.35">
      <c r="A1047" s="327">
        <f t="shared" si="33"/>
        <v>0</v>
      </c>
      <c r="C1047" s="11">
        <f t="shared" si="34"/>
        <v>0</v>
      </c>
      <c r="D1047" s="320"/>
      <c r="R1047" s="319"/>
    </row>
    <row r="1048" spans="1:18" x14ac:dyDescent="0.35">
      <c r="A1048" s="327">
        <f t="shared" si="33"/>
        <v>0</v>
      </c>
      <c r="C1048" s="11">
        <f t="shared" si="34"/>
        <v>0</v>
      </c>
      <c r="D1048" s="320"/>
      <c r="R1048" s="319"/>
    </row>
    <row r="1049" spans="1:18" x14ac:dyDescent="0.35">
      <c r="A1049" s="327">
        <f t="shared" ref="A1049:A1112" si="35">F1049</f>
        <v>0</v>
      </c>
      <c r="C1049" s="11">
        <f t="shared" si="34"/>
        <v>0</v>
      </c>
      <c r="D1049" s="320"/>
      <c r="R1049" s="319"/>
    </row>
    <row r="1050" spans="1:18" x14ac:dyDescent="0.35">
      <c r="A1050" s="327">
        <f t="shared" si="35"/>
        <v>0</v>
      </c>
      <c r="C1050" s="11">
        <f t="shared" si="34"/>
        <v>0</v>
      </c>
      <c r="D1050" s="320"/>
      <c r="R1050" s="319"/>
    </row>
    <row r="1051" spans="1:18" x14ac:dyDescent="0.35">
      <c r="A1051" s="327">
        <f t="shared" si="35"/>
        <v>0</v>
      </c>
      <c r="C1051" s="11">
        <f t="shared" si="34"/>
        <v>0</v>
      </c>
      <c r="D1051" s="320"/>
      <c r="R1051" s="319"/>
    </row>
    <row r="1052" spans="1:18" x14ac:dyDescent="0.35">
      <c r="A1052" s="327">
        <f t="shared" si="35"/>
        <v>0</v>
      </c>
      <c r="C1052" s="11">
        <f t="shared" si="34"/>
        <v>0</v>
      </c>
      <c r="D1052" s="320"/>
      <c r="R1052" s="319"/>
    </row>
    <row r="1053" spans="1:18" x14ac:dyDescent="0.35">
      <c r="A1053" s="327">
        <f t="shared" si="35"/>
        <v>0</v>
      </c>
      <c r="C1053" s="11">
        <f t="shared" si="34"/>
        <v>0</v>
      </c>
      <c r="D1053" s="320"/>
      <c r="R1053" s="319"/>
    </row>
    <row r="1054" spans="1:18" x14ac:dyDescent="0.35">
      <c r="A1054" s="327">
        <f t="shared" si="35"/>
        <v>0</v>
      </c>
      <c r="C1054" s="11">
        <f t="shared" si="34"/>
        <v>0</v>
      </c>
      <c r="D1054" s="320"/>
      <c r="R1054" s="319"/>
    </row>
    <row r="1055" spans="1:18" x14ac:dyDescent="0.35">
      <c r="A1055" s="327">
        <f t="shared" si="35"/>
        <v>0</v>
      </c>
      <c r="C1055" s="11">
        <f t="shared" si="34"/>
        <v>0</v>
      </c>
      <c r="D1055" s="320"/>
      <c r="R1055" s="319"/>
    </row>
    <row r="1056" spans="1:18" x14ac:dyDescent="0.35">
      <c r="A1056" s="327">
        <f t="shared" si="35"/>
        <v>0</v>
      </c>
      <c r="C1056" s="11">
        <f t="shared" si="34"/>
        <v>0</v>
      </c>
      <c r="D1056" s="320"/>
      <c r="R1056" s="319"/>
    </row>
    <row r="1057" spans="1:18" x14ac:dyDescent="0.35">
      <c r="A1057" s="327">
        <f t="shared" si="35"/>
        <v>0</v>
      </c>
      <c r="C1057" s="11">
        <f t="shared" si="34"/>
        <v>0</v>
      </c>
      <c r="D1057" s="320"/>
      <c r="R1057" s="319"/>
    </row>
    <row r="1058" spans="1:18" x14ac:dyDescent="0.35">
      <c r="A1058" s="327">
        <f t="shared" si="35"/>
        <v>0</v>
      </c>
      <c r="C1058" s="11">
        <f t="shared" si="34"/>
        <v>0</v>
      </c>
      <c r="D1058" s="320"/>
      <c r="R1058" s="319"/>
    </row>
    <row r="1059" spans="1:18" x14ac:dyDescent="0.35">
      <c r="A1059" s="327">
        <f t="shared" si="35"/>
        <v>0</v>
      </c>
      <c r="C1059" s="11">
        <f t="shared" si="34"/>
        <v>0</v>
      </c>
      <c r="D1059" s="320"/>
      <c r="R1059" s="319"/>
    </row>
    <row r="1060" spans="1:18" x14ac:dyDescent="0.35">
      <c r="A1060" s="327">
        <f t="shared" si="35"/>
        <v>0</v>
      </c>
      <c r="C1060" s="11">
        <f t="shared" si="34"/>
        <v>0</v>
      </c>
      <c r="D1060" s="320"/>
      <c r="R1060" s="319"/>
    </row>
    <row r="1061" spans="1:18" x14ac:dyDescent="0.35">
      <c r="A1061" s="327">
        <f t="shared" si="35"/>
        <v>0</v>
      </c>
      <c r="C1061" s="11">
        <f t="shared" si="34"/>
        <v>0</v>
      </c>
      <c r="D1061" s="320"/>
      <c r="R1061" s="319"/>
    </row>
    <row r="1062" spans="1:18" x14ac:dyDescent="0.35">
      <c r="A1062" s="327">
        <f t="shared" si="35"/>
        <v>0</v>
      </c>
      <c r="C1062" s="11">
        <f t="shared" si="34"/>
        <v>0</v>
      </c>
      <c r="D1062" s="320"/>
      <c r="R1062" s="319"/>
    </row>
    <row r="1063" spans="1:18" x14ac:dyDescent="0.35">
      <c r="A1063" s="327">
        <f t="shared" si="35"/>
        <v>0</v>
      </c>
      <c r="C1063" s="11">
        <f t="shared" si="34"/>
        <v>0</v>
      </c>
      <c r="D1063" s="320"/>
      <c r="R1063" s="319"/>
    </row>
    <row r="1064" spans="1:18" x14ac:dyDescent="0.35">
      <c r="A1064" s="327">
        <f t="shared" si="35"/>
        <v>0</v>
      </c>
      <c r="C1064" s="11">
        <f t="shared" si="34"/>
        <v>0</v>
      </c>
      <c r="D1064" s="320"/>
      <c r="R1064" s="319"/>
    </row>
    <row r="1065" spans="1:18" x14ac:dyDescent="0.35">
      <c r="A1065" s="327">
        <f t="shared" si="35"/>
        <v>0</v>
      </c>
      <c r="C1065" s="11">
        <f t="shared" si="34"/>
        <v>0</v>
      </c>
      <c r="D1065" s="320"/>
      <c r="R1065" s="319"/>
    </row>
    <row r="1066" spans="1:18" x14ac:dyDescent="0.35">
      <c r="A1066" s="327">
        <f t="shared" si="35"/>
        <v>0</v>
      </c>
      <c r="C1066" s="11">
        <f t="shared" si="34"/>
        <v>0</v>
      </c>
      <c r="D1066" s="320"/>
      <c r="R1066" s="319"/>
    </row>
    <row r="1067" spans="1:18" x14ac:dyDescent="0.35">
      <c r="A1067" s="327">
        <f t="shared" si="35"/>
        <v>0</v>
      </c>
      <c r="C1067" s="11">
        <f t="shared" si="34"/>
        <v>0</v>
      </c>
      <c r="D1067" s="320"/>
      <c r="R1067" s="319"/>
    </row>
    <row r="1068" spans="1:18" x14ac:dyDescent="0.35">
      <c r="A1068" s="327">
        <f t="shared" si="35"/>
        <v>0</v>
      </c>
      <c r="C1068" s="11">
        <f t="shared" si="34"/>
        <v>0</v>
      </c>
      <c r="D1068" s="320"/>
      <c r="R1068" s="319"/>
    </row>
    <row r="1069" spans="1:18" x14ac:dyDescent="0.35">
      <c r="A1069" s="327">
        <f t="shared" si="35"/>
        <v>0</v>
      </c>
      <c r="C1069" s="11">
        <f t="shared" si="34"/>
        <v>0</v>
      </c>
      <c r="D1069" s="320"/>
      <c r="R1069" s="319"/>
    </row>
    <row r="1070" spans="1:18" x14ac:dyDescent="0.35">
      <c r="A1070" s="327">
        <f t="shared" si="35"/>
        <v>0</v>
      </c>
      <c r="C1070" s="11">
        <f t="shared" si="34"/>
        <v>0</v>
      </c>
      <c r="D1070" s="320"/>
      <c r="R1070" s="319"/>
    </row>
    <row r="1071" spans="1:18" x14ac:dyDescent="0.35">
      <c r="A1071" s="327">
        <f t="shared" si="35"/>
        <v>0</v>
      </c>
      <c r="C1071" s="11">
        <f t="shared" si="34"/>
        <v>0</v>
      </c>
      <c r="D1071" s="320"/>
      <c r="R1071" s="319"/>
    </row>
    <row r="1072" spans="1:18" x14ac:dyDescent="0.35">
      <c r="A1072" s="327">
        <f t="shared" si="35"/>
        <v>0</v>
      </c>
      <c r="C1072" s="11">
        <f t="shared" si="34"/>
        <v>0</v>
      </c>
      <c r="D1072" s="320"/>
      <c r="R1072" s="319"/>
    </row>
    <row r="1073" spans="1:18" x14ac:dyDescent="0.35">
      <c r="A1073" s="327">
        <f t="shared" si="35"/>
        <v>0</v>
      </c>
      <c r="C1073" s="11">
        <f t="shared" si="34"/>
        <v>0</v>
      </c>
      <c r="D1073" s="320"/>
      <c r="R1073" s="319"/>
    </row>
    <row r="1074" spans="1:18" x14ac:dyDescent="0.35">
      <c r="A1074" s="327">
        <f t="shared" si="35"/>
        <v>0</v>
      </c>
      <c r="C1074" s="11">
        <f t="shared" si="34"/>
        <v>0</v>
      </c>
      <c r="D1074" s="320"/>
      <c r="R1074" s="319"/>
    </row>
    <row r="1075" spans="1:18" x14ac:dyDescent="0.35">
      <c r="A1075" s="327">
        <f t="shared" si="35"/>
        <v>0</v>
      </c>
      <c r="C1075" s="11">
        <f t="shared" si="34"/>
        <v>0</v>
      </c>
      <c r="D1075" s="320"/>
      <c r="R1075" s="319"/>
    </row>
    <row r="1076" spans="1:18" x14ac:dyDescent="0.35">
      <c r="A1076" s="327">
        <f t="shared" si="35"/>
        <v>0</v>
      </c>
      <c r="C1076" s="11">
        <f t="shared" si="34"/>
        <v>0</v>
      </c>
      <c r="D1076" s="320"/>
      <c r="R1076" s="319"/>
    </row>
    <row r="1077" spans="1:18" x14ac:dyDescent="0.35">
      <c r="A1077" s="327">
        <f t="shared" si="35"/>
        <v>0</v>
      </c>
      <c r="C1077" s="11">
        <f t="shared" si="34"/>
        <v>0</v>
      </c>
      <c r="D1077" s="320"/>
      <c r="R1077" s="319"/>
    </row>
    <row r="1078" spans="1:18" x14ac:dyDescent="0.35">
      <c r="A1078" s="327">
        <f t="shared" si="35"/>
        <v>0</v>
      </c>
      <c r="C1078" s="11">
        <f t="shared" si="34"/>
        <v>0</v>
      </c>
      <c r="D1078" s="320"/>
      <c r="R1078" s="319"/>
    </row>
    <row r="1079" spans="1:18" x14ac:dyDescent="0.35">
      <c r="A1079" s="327">
        <f t="shared" si="35"/>
        <v>0</v>
      </c>
      <c r="C1079" s="11">
        <f t="shared" si="34"/>
        <v>0</v>
      </c>
      <c r="D1079" s="320"/>
      <c r="R1079" s="319"/>
    </row>
    <row r="1080" spans="1:18" x14ac:dyDescent="0.35">
      <c r="A1080" s="327">
        <f t="shared" si="35"/>
        <v>0</v>
      </c>
      <c r="C1080" s="11">
        <f t="shared" si="34"/>
        <v>0</v>
      </c>
      <c r="D1080" s="320"/>
      <c r="R1080" s="319"/>
    </row>
    <row r="1081" spans="1:18" x14ac:dyDescent="0.35">
      <c r="A1081" s="327">
        <f t="shared" si="35"/>
        <v>0</v>
      </c>
      <c r="C1081" s="11">
        <f t="shared" si="34"/>
        <v>0</v>
      </c>
      <c r="D1081" s="320"/>
      <c r="R1081" s="319"/>
    </row>
    <row r="1082" spans="1:18" x14ac:dyDescent="0.35">
      <c r="A1082" s="327">
        <f t="shared" si="35"/>
        <v>0</v>
      </c>
      <c r="C1082" s="11">
        <f t="shared" si="34"/>
        <v>0</v>
      </c>
      <c r="D1082" s="320"/>
      <c r="R1082" s="319"/>
    </row>
    <row r="1083" spans="1:18" x14ac:dyDescent="0.35">
      <c r="A1083" s="327">
        <f t="shared" si="35"/>
        <v>0</v>
      </c>
      <c r="C1083" s="11">
        <f t="shared" si="34"/>
        <v>0</v>
      </c>
      <c r="D1083" s="320"/>
      <c r="R1083" s="319"/>
    </row>
    <row r="1084" spans="1:18" x14ac:dyDescent="0.35">
      <c r="A1084" s="327">
        <f t="shared" si="35"/>
        <v>0</v>
      </c>
      <c r="C1084" s="11">
        <f t="shared" si="34"/>
        <v>0</v>
      </c>
      <c r="D1084" s="320"/>
      <c r="R1084" s="319"/>
    </row>
    <row r="1085" spans="1:18" x14ac:dyDescent="0.35">
      <c r="A1085" s="327">
        <f t="shared" si="35"/>
        <v>0</v>
      </c>
      <c r="C1085" s="11">
        <f t="shared" si="34"/>
        <v>0</v>
      </c>
      <c r="D1085" s="320"/>
      <c r="R1085" s="319"/>
    </row>
    <row r="1086" spans="1:18" x14ac:dyDescent="0.35">
      <c r="A1086" s="327">
        <f t="shared" si="35"/>
        <v>0</v>
      </c>
      <c r="C1086" s="11">
        <f t="shared" si="34"/>
        <v>0</v>
      </c>
      <c r="D1086" s="320"/>
      <c r="R1086" s="319"/>
    </row>
    <row r="1087" spans="1:18" x14ac:dyDescent="0.35">
      <c r="A1087" s="327">
        <f t="shared" si="35"/>
        <v>0</v>
      </c>
      <c r="C1087" s="11">
        <f t="shared" si="34"/>
        <v>0</v>
      </c>
      <c r="D1087" s="320"/>
      <c r="R1087" s="319"/>
    </row>
    <row r="1088" spans="1:18" x14ac:dyDescent="0.35">
      <c r="A1088" s="327">
        <f t="shared" si="35"/>
        <v>0</v>
      </c>
      <c r="C1088" s="11">
        <f t="shared" si="34"/>
        <v>0</v>
      </c>
      <c r="D1088" s="320"/>
      <c r="R1088" s="319"/>
    </row>
    <row r="1089" spans="1:18" x14ac:dyDescent="0.35">
      <c r="A1089" s="327">
        <f t="shared" si="35"/>
        <v>0</v>
      </c>
      <c r="C1089" s="11">
        <f t="shared" si="34"/>
        <v>0</v>
      </c>
      <c r="D1089" s="320"/>
      <c r="R1089" s="319"/>
    </row>
    <row r="1090" spans="1:18" x14ac:dyDescent="0.35">
      <c r="A1090" s="327">
        <f t="shared" si="35"/>
        <v>0</v>
      </c>
      <c r="C1090" s="11">
        <f t="shared" si="34"/>
        <v>0</v>
      </c>
      <c r="D1090" s="320"/>
      <c r="R1090" s="319"/>
    </row>
    <row r="1091" spans="1:18" x14ac:dyDescent="0.35">
      <c r="A1091" s="327">
        <f t="shared" si="35"/>
        <v>0</v>
      </c>
      <c r="C1091" s="11">
        <f t="shared" ref="C1091:C1154" si="36">F1091</f>
        <v>0</v>
      </c>
      <c r="D1091" s="320"/>
      <c r="R1091" s="319"/>
    </row>
    <row r="1092" spans="1:18" x14ac:dyDescent="0.35">
      <c r="A1092" s="327">
        <f t="shared" si="35"/>
        <v>0</v>
      </c>
      <c r="C1092" s="11">
        <f t="shared" si="36"/>
        <v>0</v>
      </c>
      <c r="D1092" s="320"/>
      <c r="R1092" s="319"/>
    </row>
    <row r="1093" spans="1:18" x14ac:dyDescent="0.35">
      <c r="A1093" s="327">
        <f t="shared" si="35"/>
        <v>0</v>
      </c>
      <c r="C1093" s="11">
        <f t="shared" si="36"/>
        <v>0</v>
      </c>
      <c r="D1093" s="320"/>
      <c r="R1093" s="319"/>
    </row>
    <row r="1094" spans="1:18" x14ac:dyDescent="0.35">
      <c r="A1094" s="327">
        <f t="shared" si="35"/>
        <v>0</v>
      </c>
      <c r="C1094" s="11">
        <f t="shared" si="36"/>
        <v>0</v>
      </c>
      <c r="D1094" s="320"/>
      <c r="R1094" s="319"/>
    </row>
    <row r="1095" spans="1:18" x14ac:dyDescent="0.35">
      <c r="A1095" s="327">
        <f t="shared" si="35"/>
        <v>0</v>
      </c>
      <c r="C1095" s="11">
        <f t="shared" si="36"/>
        <v>0</v>
      </c>
      <c r="D1095" s="320"/>
      <c r="R1095" s="319"/>
    </row>
    <row r="1096" spans="1:18" x14ac:dyDescent="0.35">
      <c r="A1096" s="327">
        <f t="shared" si="35"/>
        <v>0</v>
      </c>
      <c r="C1096" s="11">
        <f t="shared" si="36"/>
        <v>0</v>
      </c>
      <c r="D1096" s="320"/>
      <c r="R1096" s="319"/>
    </row>
    <row r="1097" spans="1:18" x14ac:dyDescent="0.35">
      <c r="A1097" s="327">
        <f t="shared" si="35"/>
        <v>0</v>
      </c>
      <c r="C1097" s="11">
        <f t="shared" si="36"/>
        <v>0</v>
      </c>
      <c r="D1097" s="320"/>
      <c r="R1097" s="319"/>
    </row>
    <row r="1098" spans="1:18" x14ac:dyDescent="0.35">
      <c r="A1098" s="327">
        <f t="shared" si="35"/>
        <v>0</v>
      </c>
      <c r="C1098" s="11">
        <f t="shared" si="36"/>
        <v>0</v>
      </c>
      <c r="D1098" s="320"/>
      <c r="R1098" s="319"/>
    </row>
    <row r="1099" spans="1:18" x14ac:dyDescent="0.35">
      <c r="A1099" s="327">
        <f t="shared" si="35"/>
        <v>0</v>
      </c>
      <c r="C1099" s="11">
        <f t="shared" si="36"/>
        <v>0</v>
      </c>
      <c r="D1099" s="320"/>
      <c r="R1099" s="319"/>
    </row>
    <row r="1100" spans="1:18" x14ac:dyDescent="0.35">
      <c r="A1100" s="327">
        <f t="shared" si="35"/>
        <v>0</v>
      </c>
      <c r="C1100" s="11">
        <f t="shared" si="36"/>
        <v>0</v>
      </c>
      <c r="D1100" s="320"/>
      <c r="R1100" s="319"/>
    </row>
    <row r="1101" spans="1:18" x14ac:dyDescent="0.35">
      <c r="A1101" s="327">
        <f t="shared" si="35"/>
        <v>0</v>
      </c>
      <c r="C1101" s="11">
        <f t="shared" si="36"/>
        <v>0</v>
      </c>
      <c r="D1101" s="320"/>
      <c r="R1101" s="319"/>
    </row>
    <row r="1102" spans="1:18" x14ac:dyDescent="0.35">
      <c r="A1102" s="327">
        <f t="shared" si="35"/>
        <v>0</v>
      </c>
      <c r="C1102" s="11">
        <f t="shared" si="36"/>
        <v>0</v>
      </c>
      <c r="D1102" s="320"/>
      <c r="R1102" s="319"/>
    </row>
    <row r="1103" spans="1:18" x14ac:dyDescent="0.35">
      <c r="A1103" s="327">
        <f t="shared" si="35"/>
        <v>0</v>
      </c>
      <c r="C1103" s="11">
        <f t="shared" si="36"/>
        <v>0</v>
      </c>
      <c r="D1103" s="320"/>
      <c r="R1103" s="319"/>
    </row>
    <row r="1104" spans="1:18" x14ac:dyDescent="0.35">
      <c r="A1104" s="327">
        <f t="shared" si="35"/>
        <v>0</v>
      </c>
      <c r="C1104" s="11">
        <f t="shared" si="36"/>
        <v>0</v>
      </c>
      <c r="D1104" s="320"/>
      <c r="R1104" s="319"/>
    </row>
    <row r="1105" spans="1:18" x14ac:dyDescent="0.35">
      <c r="A1105" s="327">
        <f t="shared" si="35"/>
        <v>0</v>
      </c>
      <c r="C1105" s="11">
        <f t="shared" si="36"/>
        <v>0</v>
      </c>
      <c r="D1105" s="320"/>
      <c r="R1105" s="319"/>
    </row>
    <row r="1106" spans="1:18" x14ac:dyDescent="0.35">
      <c r="A1106" s="327">
        <f t="shared" si="35"/>
        <v>0</v>
      </c>
      <c r="C1106" s="11">
        <f t="shared" si="36"/>
        <v>0</v>
      </c>
      <c r="D1106" s="320"/>
      <c r="R1106" s="319"/>
    </row>
    <row r="1107" spans="1:18" x14ac:dyDescent="0.35">
      <c r="A1107" s="327">
        <f t="shared" si="35"/>
        <v>0</v>
      </c>
      <c r="C1107" s="11">
        <f t="shared" si="36"/>
        <v>0</v>
      </c>
      <c r="D1107" s="320"/>
      <c r="R1107" s="319"/>
    </row>
    <row r="1108" spans="1:18" x14ac:dyDescent="0.35">
      <c r="A1108" s="327">
        <f t="shared" si="35"/>
        <v>0</v>
      </c>
      <c r="C1108" s="11">
        <f t="shared" si="36"/>
        <v>0</v>
      </c>
      <c r="D1108" s="320"/>
      <c r="R1108" s="319"/>
    </row>
    <row r="1109" spans="1:18" x14ac:dyDescent="0.35">
      <c r="A1109" s="327">
        <f t="shared" si="35"/>
        <v>0</v>
      </c>
      <c r="C1109" s="11">
        <f t="shared" si="36"/>
        <v>0</v>
      </c>
      <c r="D1109" s="320"/>
      <c r="R1109" s="319"/>
    </row>
    <row r="1110" spans="1:18" x14ac:dyDescent="0.35">
      <c r="A1110" s="327">
        <f t="shared" si="35"/>
        <v>0</v>
      </c>
      <c r="C1110" s="11">
        <f t="shared" si="36"/>
        <v>0</v>
      </c>
      <c r="D1110" s="320"/>
      <c r="R1110" s="319"/>
    </row>
    <row r="1111" spans="1:18" x14ac:dyDescent="0.35">
      <c r="A1111" s="327">
        <f t="shared" si="35"/>
        <v>0</v>
      </c>
      <c r="C1111" s="11">
        <f t="shared" si="36"/>
        <v>0</v>
      </c>
      <c r="D1111" s="320"/>
      <c r="R1111" s="319"/>
    </row>
    <row r="1112" spans="1:18" x14ac:dyDescent="0.35">
      <c r="A1112" s="327">
        <f t="shared" si="35"/>
        <v>0</v>
      </c>
      <c r="C1112" s="11">
        <f t="shared" si="36"/>
        <v>0</v>
      </c>
      <c r="D1112" s="320"/>
      <c r="R1112" s="319"/>
    </row>
    <row r="1113" spans="1:18" x14ac:dyDescent="0.35">
      <c r="A1113" s="327">
        <f t="shared" ref="A1113:A1176" si="37">F1113</f>
        <v>0</v>
      </c>
      <c r="C1113" s="11">
        <f t="shared" si="36"/>
        <v>0</v>
      </c>
      <c r="D1113" s="320"/>
      <c r="R1113" s="319"/>
    </row>
    <row r="1114" spans="1:18" x14ac:dyDescent="0.35">
      <c r="A1114" s="327">
        <f t="shared" si="37"/>
        <v>0</v>
      </c>
      <c r="C1114" s="11">
        <f t="shared" si="36"/>
        <v>0</v>
      </c>
      <c r="D1114" s="320"/>
      <c r="R1114" s="319"/>
    </row>
    <row r="1115" spans="1:18" x14ac:dyDescent="0.35">
      <c r="A1115" s="327">
        <f t="shared" si="37"/>
        <v>0</v>
      </c>
      <c r="C1115" s="11">
        <f t="shared" si="36"/>
        <v>0</v>
      </c>
      <c r="D1115" s="320"/>
      <c r="R1115" s="319"/>
    </row>
    <row r="1116" spans="1:18" x14ac:dyDescent="0.35">
      <c r="A1116" s="327">
        <f t="shared" si="37"/>
        <v>0</v>
      </c>
      <c r="C1116" s="11">
        <f t="shared" si="36"/>
        <v>0</v>
      </c>
      <c r="D1116" s="320"/>
      <c r="R1116" s="319"/>
    </row>
    <row r="1117" spans="1:18" x14ac:dyDescent="0.35">
      <c r="A1117" s="327">
        <f t="shared" si="37"/>
        <v>0</v>
      </c>
      <c r="C1117" s="11">
        <f t="shared" si="36"/>
        <v>0</v>
      </c>
      <c r="D1117" s="320"/>
      <c r="R1117" s="319"/>
    </row>
    <row r="1118" spans="1:18" x14ac:dyDescent="0.35">
      <c r="A1118" s="327">
        <f t="shared" si="37"/>
        <v>0</v>
      </c>
      <c r="C1118" s="11">
        <f t="shared" si="36"/>
        <v>0</v>
      </c>
      <c r="D1118" s="320"/>
      <c r="R1118" s="319"/>
    </row>
    <row r="1119" spans="1:18" x14ac:dyDescent="0.35">
      <c r="A1119" s="327">
        <f t="shared" si="37"/>
        <v>0</v>
      </c>
      <c r="C1119" s="11">
        <f t="shared" si="36"/>
        <v>0</v>
      </c>
      <c r="D1119" s="320"/>
      <c r="R1119" s="319"/>
    </row>
    <row r="1120" spans="1:18" x14ac:dyDescent="0.35">
      <c r="A1120" s="327">
        <f t="shared" si="37"/>
        <v>0</v>
      </c>
      <c r="C1120" s="11">
        <f t="shared" si="36"/>
        <v>0</v>
      </c>
      <c r="D1120" s="320"/>
      <c r="R1120" s="319"/>
    </row>
    <row r="1121" spans="1:18" x14ac:dyDescent="0.35">
      <c r="A1121" s="327">
        <f t="shared" si="37"/>
        <v>0</v>
      </c>
      <c r="C1121" s="11">
        <f t="shared" si="36"/>
        <v>0</v>
      </c>
      <c r="D1121" s="320"/>
      <c r="R1121" s="319"/>
    </row>
    <row r="1122" spans="1:18" x14ac:dyDescent="0.35">
      <c r="A1122" s="327">
        <f t="shared" si="37"/>
        <v>0</v>
      </c>
      <c r="C1122" s="11">
        <f t="shared" si="36"/>
        <v>0</v>
      </c>
      <c r="D1122" s="320"/>
      <c r="R1122" s="319"/>
    </row>
    <row r="1123" spans="1:18" x14ac:dyDescent="0.35">
      <c r="A1123" s="327">
        <f t="shared" si="37"/>
        <v>0</v>
      </c>
      <c r="C1123" s="11">
        <f t="shared" si="36"/>
        <v>0</v>
      </c>
      <c r="D1123" s="320"/>
      <c r="R1123" s="319"/>
    </row>
    <row r="1124" spans="1:18" x14ac:dyDescent="0.35">
      <c r="A1124" s="327">
        <f t="shared" si="37"/>
        <v>0</v>
      </c>
      <c r="C1124" s="11">
        <f t="shared" si="36"/>
        <v>0</v>
      </c>
      <c r="D1124" s="320"/>
      <c r="R1124" s="319"/>
    </row>
    <row r="1125" spans="1:18" x14ac:dyDescent="0.35">
      <c r="A1125" s="327">
        <f t="shared" si="37"/>
        <v>0</v>
      </c>
      <c r="C1125" s="11">
        <f t="shared" si="36"/>
        <v>0</v>
      </c>
      <c r="D1125" s="320"/>
      <c r="R1125" s="319"/>
    </row>
    <row r="1126" spans="1:18" x14ac:dyDescent="0.35">
      <c r="A1126" s="327">
        <f t="shared" si="37"/>
        <v>0</v>
      </c>
      <c r="C1126" s="11">
        <f t="shared" si="36"/>
        <v>0</v>
      </c>
      <c r="D1126" s="320"/>
      <c r="R1126" s="319"/>
    </row>
    <row r="1127" spans="1:18" x14ac:dyDescent="0.35">
      <c r="A1127" s="327">
        <f t="shared" si="37"/>
        <v>0</v>
      </c>
      <c r="C1127" s="11">
        <f t="shared" si="36"/>
        <v>0</v>
      </c>
      <c r="D1127" s="320"/>
      <c r="R1127" s="319"/>
    </row>
    <row r="1128" spans="1:18" x14ac:dyDescent="0.35">
      <c r="A1128" s="327">
        <f t="shared" si="37"/>
        <v>0</v>
      </c>
      <c r="C1128" s="11">
        <f t="shared" si="36"/>
        <v>0</v>
      </c>
      <c r="D1128" s="320"/>
      <c r="R1128" s="319"/>
    </row>
    <row r="1129" spans="1:18" x14ac:dyDescent="0.35">
      <c r="A1129" s="327">
        <f t="shared" si="37"/>
        <v>0</v>
      </c>
      <c r="C1129" s="11">
        <f t="shared" si="36"/>
        <v>0</v>
      </c>
      <c r="D1129" s="320"/>
      <c r="R1129" s="319"/>
    </row>
    <row r="1130" spans="1:18" x14ac:dyDescent="0.35">
      <c r="A1130" s="327">
        <f t="shared" si="37"/>
        <v>0</v>
      </c>
      <c r="C1130" s="11">
        <f t="shared" si="36"/>
        <v>0</v>
      </c>
      <c r="D1130" s="320"/>
      <c r="R1130" s="319"/>
    </row>
    <row r="1131" spans="1:18" x14ac:dyDescent="0.35">
      <c r="A1131" s="327">
        <f t="shared" si="37"/>
        <v>0</v>
      </c>
      <c r="C1131" s="11">
        <f t="shared" si="36"/>
        <v>0</v>
      </c>
      <c r="D1131" s="320"/>
      <c r="R1131" s="319"/>
    </row>
    <row r="1132" spans="1:18" x14ac:dyDescent="0.35">
      <c r="A1132" s="327">
        <f t="shared" si="37"/>
        <v>0</v>
      </c>
      <c r="C1132" s="11">
        <f t="shared" si="36"/>
        <v>0</v>
      </c>
      <c r="D1132" s="320"/>
      <c r="R1132" s="319"/>
    </row>
    <row r="1133" spans="1:18" x14ac:dyDescent="0.35">
      <c r="A1133" s="327">
        <f t="shared" si="37"/>
        <v>0</v>
      </c>
      <c r="C1133" s="11">
        <f t="shared" si="36"/>
        <v>0</v>
      </c>
      <c r="D1133" s="320"/>
      <c r="R1133" s="319"/>
    </row>
    <row r="1134" spans="1:18" x14ac:dyDescent="0.35">
      <c r="A1134" s="327">
        <f t="shared" si="37"/>
        <v>0</v>
      </c>
      <c r="C1134" s="11">
        <f t="shared" si="36"/>
        <v>0</v>
      </c>
      <c r="D1134" s="320"/>
      <c r="R1134" s="319"/>
    </row>
    <row r="1135" spans="1:18" x14ac:dyDescent="0.35">
      <c r="A1135" s="327">
        <f t="shared" si="37"/>
        <v>0</v>
      </c>
      <c r="C1135" s="11">
        <f t="shared" si="36"/>
        <v>0</v>
      </c>
      <c r="D1135" s="320"/>
      <c r="R1135" s="319"/>
    </row>
    <row r="1136" spans="1:18" x14ac:dyDescent="0.35">
      <c r="A1136" s="327">
        <f t="shared" si="37"/>
        <v>0</v>
      </c>
      <c r="C1136" s="11">
        <f t="shared" si="36"/>
        <v>0</v>
      </c>
      <c r="D1136" s="320"/>
      <c r="R1136" s="319"/>
    </row>
    <row r="1137" spans="1:18" x14ac:dyDescent="0.35">
      <c r="A1137" s="327">
        <f t="shared" si="37"/>
        <v>0</v>
      </c>
      <c r="C1137" s="11">
        <f t="shared" si="36"/>
        <v>0</v>
      </c>
      <c r="D1137" s="320"/>
      <c r="R1137" s="319"/>
    </row>
    <row r="1138" spans="1:18" x14ac:dyDescent="0.35">
      <c r="A1138" s="327">
        <f t="shared" si="37"/>
        <v>0</v>
      </c>
      <c r="C1138" s="11">
        <f t="shared" si="36"/>
        <v>0</v>
      </c>
      <c r="D1138" s="320"/>
      <c r="R1138" s="319"/>
    </row>
    <row r="1139" spans="1:18" x14ac:dyDescent="0.35">
      <c r="A1139" s="327">
        <f t="shared" si="37"/>
        <v>0</v>
      </c>
      <c r="C1139" s="11">
        <f t="shared" si="36"/>
        <v>0</v>
      </c>
      <c r="D1139" s="320"/>
      <c r="R1139" s="319"/>
    </row>
    <row r="1140" spans="1:18" x14ac:dyDescent="0.35">
      <c r="A1140" s="327">
        <f t="shared" si="37"/>
        <v>0</v>
      </c>
      <c r="C1140" s="11">
        <f t="shared" si="36"/>
        <v>0</v>
      </c>
      <c r="D1140" s="320"/>
      <c r="R1140" s="319"/>
    </row>
    <row r="1141" spans="1:18" x14ac:dyDescent="0.35">
      <c r="A1141" s="327">
        <f t="shared" si="37"/>
        <v>0</v>
      </c>
      <c r="C1141" s="11">
        <f t="shared" si="36"/>
        <v>0</v>
      </c>
      <c r="D1141" s="320"/>
      <c r="R1141" s="319"/>
    </row>
    <row r="1142" spans="1:18" x14ac:dyDescent="0.35">
      <c r="A1142" s="327">
        <f t="shared" si="37"/>
        <v>0</v>
      </c>
      <c r="C1142" s="11">
        <f t="shared" si="36"/>
        <v>0</v>
      </c>
      <c r="D1142" s="320"/>
      <c r="R1142" s="319"/>
    </row>
    <row r="1143" spans="1:18" x14ac:dyDescent="0.35">
      <c r="A1143" s="327">
        <f t="shared" si="37"/>
        <v>0</v>
      </c>
      <c r="C1143" s="11">
        <f t="shared" si="36"/>
        <v>0</v>
      </c>
      <c r="D1143" s="320"/>
      <c r="R1143" s="319"/>
    </row>
    <row r="1144" spans="1:18" x14ac:dyDescent="0.35">
      <c r="A1144" s="327">
        <f t="shared" si="37"/>
        <v>0</v>
      </c>
      <c r="C1144" s="11">
        <f t="shared" si="36"/>
        <v>0</v>
      </c>
      <c r="D1144" s="320"/>
      <c r="R1144" s="319"/>
    </row>
    <row r="1145" spans="1:18" x14ac:dyDescent="0.35">
      <c r="A1145" s="327">
        <f t="shared" si="37"/>
        <v>0</v>
      </c>
      <c r="C1145" s="11">
        <f t="shared" si="36"/>
        <v>0</v>
      </c>
      <c r="D1145" s="320"/>
      <c r="R1145" s="319"/>
    </row>
    <row r="1146" spans="1:18" x14ac:dyDescent="0.35">
      <c r="A1146" s="327">
        <f t="shared" si="37"/>
        <v>0</v>
      </c>
      <c r="C1146" s="11">
        <f t="shared" si="36"/>
        <v>0</v>
      </c>
      <c r="D1146" s="320"/>
      <c r="R1146" s="319"/>
    </row>
    <row r="1147" spans="1:18" x14ac:dyDescent="0.35">
      <c r="A1147" s="327">
        <f t="shared" si="37"/>
        <v>0</v>
      </c>
      <c r="C1147" s="11">
        <f t="shared" si="36"/>
        <v>0</v>
      </c>
      <c r="D1147" s="320"/>
      <c r="R1147" s="319"/>
    </row>
    <row r="1148" spans="1:18" x14ac:dyDescent="0.35">
      <c r="A1148" s="327">
        <f t="shared" si="37"/>
        <v>0</v>
      </c>
      <c r="C1148" s="11">
        <f t="shared" si="36"/>
        <v>0</v>
      </c>
      <c r="D1148" s="320"/>
      <c r="R1148" s="319"/>
    </row>
    <row r="1149" spans="1:18" x14ac:dyDescent="0.35">
      <c r="A1149" s="327">
        <f t="shared" si="37"/>
        <v>0</v>
      </c>
      <c r="C1149" s="11">
        <f t="shared" si="36"/>
        <v>0</v>
      </c>
      <c r="D1149" s="320"/>
      <c r="R1149" s="319"/>
    </row>
    <row r="1150" spans="1:18" x14ac:dyDescent="0.35">
      <c r="A1150" s="327">
        <f t="shared" si="37"/>
        <v>0</v>
      </c>
      <c r="C1150" s="11">
        <f t="shared" si="36"/>
        <v>0</v>
      </c>
      <c r="D1150" s="320"/>
      <c r="R1150" s="319"/>
    </row>
    <row r="1151" spans="1:18" x14ac:dyDescent="0.35">
      <c r="A1151" s="327">
        <f t="shared" si="37"/>
        <v>0</v>
      </c>
      <c r="C1151" s="11">
        <f t="shared" si="36"/>
        <v>0</v>
      </c>
      <c r="D1151" s="320"/>
      <c r="R1151" s="319"/>
    </row>
    <row r="1152" spans="1:18" x14ac:dyDescent="0.35">
      <c r="A1152" s="327">
        <f t="shared" si="37"/>
        <v>0</v>
      </c>
      <c r="C1152" s="11">
        <f t="shared" si="36"/>
        <v>0</v>
      </c>
      <c r="D1152" s="320"/>
      <c r="R1152" s="319"/>
    </row>
    <row r="1153" spans="1:18" x14ac:dyDescent="0.35">
      <c r="A1153" s="327">
        <f t="shared" si="37"/>
        <v>0</v>
      </c>
      <c r="C1153" s="11">
        <f t="shared" si="36"/>
        <v>0</v>
      </c>
      <c r="D1153" s="320"/>
      <c r="R1153" s="319"/>
    </row>
    <row r="1154" spans="1:18" x14ac:dyDescent="0.35">
      <c r="A1154" s="327">
        <f t="shared" si="37"/>
        <v>0</v>
      </c>
      <c r="C1154" s="11">
        <f t="shared" si="36"/>
        <v>0</v>
      </c>
      <c r="D1154" s="320"/>
      <c r="R1154" s="319"/>
    </row>
    <row r="1155" spans="1:18" x14ac:dyDescent="0.35">
      <c r="A1155" s="327">
        <f t="shared" si="37"/>
        <v>0</v>
      </c>
      <c r="C1155" s="11">
        <f t="shared" ref="C1155:C1218" si="38">F1155</f>
        <v>0</v>
      </c>
      <c r="D1155" s="320"/>
      <c r="R1155" s="319"/>
    </row>
    <row r="1156" spans="1:18" x14ac:dyDescent="0.35">
      <c r="A1156" s="327">
        <f t="shared" si="37"/>
        <v>0</v>
      </c>
      <c r="C1156" s="11">
        <f t="shared" si="38"/>
        <v>0</v>
      </c>
      <c r="D1156" s="320"/>
      <c r="R1156" s="319"/>
    </row>
    <row r="1157" spans="1:18" x14ac:dyDescent="0.35">
      <c r="A1157" s="327">
        <f t="shared" si="37"/>
        <v>0</v>
      </c>
      <c r="C1157" s="11">
        <f t="shared" si="38"/>
        <v>0</v>
      </c>
      <c r="D1157" s="320"/>
      <c r="R1157" s="319"/>
    </row>
    <row r="1158" spans="1:18" x14ac:dyDescent="0.35">
      <c r="A1158" s="327">
        <f t="shared" si="37"/>
        <v>0</v>
      </c>
      <c r="C1158" s="11">
        <f t="shared" si="38"/>
        <v>0</v>
      </c>
      <c r="D1158" s="320"/>
      <c r="R1158" s="319"/>
    </row>
    <row r="1159" spans="1:18" x14ac:dyDescent="0.35">
      <c r="A1159" s="327">
        <f t="shared" si="37"/>
        <v>0</v>
      </c>
      <c r="C1159" s="11">
        <f t="shared" si="38"/>
        <v>0</v>
      </c>
      <c r="D1159" s="320"/>
      <c r="R1159" s="319"/>
    </row>
    <row r="1160" spans="1:18" x14ac:dyDescent="0.35">
      <c r="A1160" s="327">
        <f t="shared" si="37"/>
        <v>0</v>
      </c>
      <c r="C1160" s="11">
        <f t="shared" si="38"/>
        <v>0</v>
      </c>
      <c r="D1160" s="320"/>
      <c r="R1160" s="319"/>
    </row>
    <row r="1161" spans="1:18" x14ac:dyDescent="0.35">
      <c r="A1161" s="327">
        <f t="shared" si="37"/>
        <v>0</v>
      </c>
      <c r="C1161" s="11">
        <f t="shared" si="38"/>
        <v>0</v>
      </c>
      <c r="D1161" s="320"/>
      <c r="R1161" s="319"/>
    </row>
    <row r="1162" spans="1:18" x14ac:dyDescent="0.35">
      <c r="A1162" s="327">
        <f t="shared" si="37"/>
        <v>0</v>
      </c>
      <c r="C1162" s="11">
        <f t="shared" si="38"/>
        <v>0</v>
      </c>
      <c r="D1162" s="320"/>
      <c r="R1162" s="319"/>
    </row>
    <row r="1163" spans="1:18" x14ac:dyDescent="0.35">
      <c r="A1163" s="327">
        <f t="shared" si="37"/>
        <v>0</v>
      </c>
      <c r="C1163" s="11">
        <f t="shared" si="38"/>
        <v>0</v>
      </c>
      <c r="D1163" s="320"/>
      <c r="R1163" s="319"/>
    </row>
    <row r="1164" spans="1:18" x14ac:dyDescent="0.35">
      <c r="A1164" s="327">
        <f t="shared" si="37"/>
        <v>0</v>
      </c>
      <c r="C1164" s="11">
        <f t="shared" si="38"/>
        <v>0</v>
      </c>
      <c r="D1164" s="320"/>
      <c r="R1164" s="319"/>
    </row>
    <row r="1165" spans="1:18" x14ac:dyDescent="0.35">
      <c r="A1165" s="327">
        <f t="shared" si="37"/>
        <v>0</v>
      </c>
      <c r="C1165" s="11">
        <f t="shared" si="38"/>
        <v>0</v>
      </c>
      <c r="D1165" s="320"/>
      <c r="R1165" s="319"/>
    </row>
    <row r="1166" spans="1:18" x14ac:dyDescent="0.35">
      <c r="A1166" s="327">
        <f t="shared" si="37"/>
        <v>0</v>
      </c>
      <c r="C1166" s="11">
        <f t="shared" si="38"/>
        <v>0</v>
      </c>
      <c r="D1166" s="320"/>
      <c r="R1166" s="319"/>
    </row>
    <row r="1167" spans="1:18" x14ac:dyDescent="0.35">
      <c r="A1167" s="327">
        <f t="shared" si="37"/>
        <v>0</v>
      </c>
      <c r="C1167" s="11">
        <f t="shared" si="38"/>
        <v>0</v>
      </c>
      <c r="D1167" s="320"/>
      <c r="R1167" s="319"/>
    </row>
    <row r="1168" spans="1:18" x14ac:dyDescent="0.35">
      <c r="A1168" s="327">
        <f t="shared" si="37"/>
        <v>0</v>
      </c>
      <c r="C1168" s="11">
        <f t="shared" si="38"/>
        <v>0</v>
      </c>
      <c r="D1168" s="320"/>
      <c r="R1168" s="319"/>
    </row>
    <row r="1169" spans="1:18" x14ac:dyDescent="0.35">
      <c r="A1169" s="327">
        <f t="shared" si="37"/>
        <v>0</v>
      </c>
      <c r="C1169" s="11">
        <f t="shared" si="38"/>
        <v>0</v>
      </c>
      <c r="D1169" s="320"/>
      <c r="R1169" s="319"/>
    </row>
    <row r="1170" spans="1:18" x14ac:dyDescent="0.35">
      <c r="A1170" s="327">
        <f t="shared" si="37"/>
        <v>0</v>
      </c>
      <c r="C1170" s="11">
        <f t="shared" si="38"/>
        <v>0</v>
      </c>
      <c r="D1170" s="320"/>
      <c r="R1170" s="319"/>
    </row>
    <row r="1171" spans="1:18" x14ac:dyDescent="0.35">
      <c r="A1171" s="327">
        <f t="shared" si="37"/>
        <v>0</v>
      </c>
      <c r="C1171" s="11">
        <f t="shared" si="38"/>
        <v>0</v>
      </c>
      <c r="D1171" s="320"/>
      <c r="R1171" s="319"/>
    </row>
    <row r="1172" spans="1:18" x14ac:dyDescent="0.35">
      <c r="A1172" s="327">
        <f t="shared" si="37"/>
        <v>0</v>
      </c>
      <c r="C1172" s="11">
        <f t="shared" si="38"/>
        <v>0</v>
      </c>
      <c r="D1172" s="320"/>
      <c r="R1172" s="319"/>
    </row>
    <row r="1173" spans="1:18" x14ac:dyDescent="0.35">
      <c r="A1173" s="327">
        <f t="shared" si="37"/>
        <v>0</v>
      </c>
      <c r="C1173" s="11">
        <f t="shared" si="38"/>
        <v>0</v>
      </c>
      <c r="D1173" s="320"/>
      <c r="R1173" s="319"/>
    </row>
    <row r="1174" spans="1:18" x14ac:dyDescent="0.35">
      <c r="A1174" s="327">
        <f t="shared" si="37"/>
        <v>0</v>
      </c>
      <c r="C1174" s="11">
        <f t="shared" si="38"/>
        <v>0</v>
      </c>
      <c r="D1174" s="320"/>
      <c r="R1174" s="319"/>
    </row>
    <row r="1175" spans="1:18" x14ac:dyDescent="0.35">
      <c r="A1175" s="327">
        <f t="shared" si="37"/>
        <v>0</v>
      </c>
      <c r="C1175" s="11">
        <f t="shared" si="38"/>
        <v>0</v>
      </c>
      <c r="D1175" s="320"/>
      <c r="R1175" s="319"/>
    </row>
    <row r="1176" spans="1:18" x14ac:dyDescent="0.35">
      <c r="A1176" s="327">
        <f t="shared" si="37"/>
        <v>0</v>
      </c>
      <c r="C1176" s="11">
        <f t="shared" si="38"/>
        <v>0</v>
      </c>
      <c r="D1176" s="320"/>
      <c r="R1176" s="319"/>
    </row>
    <row r="1177" spans="1:18" x14ac:dyDescent="0.35">
      <c r="A1177" s="327">
        <f t="shared" ref="A1177:A1240" si="39">F1177</f>
        <v>0</v>
      </c>
      <c r="C1177" s="11">
        <f t="shared" si="38"/>
        <v>0</v>
      </c>
      <c r="D1177" s="320"/>
      <c r="R1177" s="319"/>
    </row>
    <row r="1178" spans="1:18" x14ac:dyDescent="0.35">
      <c r="A1178" s="327">
        <f t="shared" si="39"/>
        <v>0</v>
      </c>
      <c r="C1178" s="11">
        <f t="shared" si="38"/>
        <v>0</v>
      </c>
      <c r="D1178" s="320"/>
      <c r="R1178" s="319"/>
    </row>
    <row r="1179" spans="1:18" x14ac:dyDescent="0.35">
      <c r="A1179" s="327">
        <f t="shared" si="39"/>
        <v>0</v>
      </c>
      <c r="C1179" s="11">
        <f t="shared" si="38"/>
        <v>0</v>
      </c>
      <c r="D1179" s="320"/>
      <c r="R1179" s="319"/>
    </row>
    <row r="1180" spans="1:18" x14ac:dyDescent="0.35">
      <c r="A1180" s="327">
        <f t="shared" si="39"/>
        <v>0</v>
      </c>
      <c r="C1180" s="11">
        <f t="shared" si="38"/>
        <v>0</v>
      </c>
      <c r="D1180" s="320"/>
      <c r="R1180" s="319"/>
    </row>
    <row r="1181" spans="1:18" x14ac:dyDescent="0.35">
      <c r="A1181" s="327">
        <f t="shared" si="39"/>
        <v>0</v>
      </c>
      <c r="C1181" s="11">
        <f t="shared" si="38"/>
        <v>0</v>
      </c>
      <c r="D1181" s="320"/>
      <c r="R1181" s="319"/>
    </row>
    <row r="1182" spans="1:18" x14ac:dyDescent="0.35">
      <c r="A1182" s="327">
        <f t="shared" si="39"/>
        <v>0</v>
      </c>
      <c r="C1182" s="11">
        <f t="shared" si="38"/>
        <v>0</v>
      </c>
      <c r="D1182" s="320"/>
      <c r="R1182" s="319"/>
    </row>
    <row r="1183" spans="1:18" x14ac:dyDescent="0.35">
      <c r="A1183" s="327">
        <f t="shared" si="39"/>
        <v>0</v>
      </c>
      <c r="C1183" s="11">
        <f t="shared" si="38"/>
        <v>0</v>
      </c>
      <c r="D1183" s="320"/>
      <c r="R1183" s="319"/>
    </row>
    <row r="1184" spans="1:18" x14ac:dyDescent="0.35">
      <c r="A1184" s="327">
        <f t="shared" si="39"/>
        <v>0</v>
      </c>
      <c r="C1184" s="11">
        <f t="shared" si="38"/>
        <v>0</v>
      </c>
      <c r="D1184" s="320"/>
      <c r="R1184" s="319"/>
    </row>
    <row r="1185" spans="1:18" x14ac:dyDescent="0.35">
      <c r="A1185" s="327">
        <f t="shared" si="39"/>
        <v>0</v>
      </c>
      <c r="C1185" s="11">
        <f t="shared" si="38"/>
        <v>0</v>
      </c>
      <c r="D1185" s="320"/>
      <c r="R1185" s="319"/>
    </row>
    <row r="1186" spans="1:18" x14ac:dyDescent="0.35">
      <c r="A1186" s="327">
        <f t="shared" si="39"/>
        <v>0</v>
      </c>
      <c r="C1186" s="11">
        <f t="shared" si="38"/>
        <v>0</v>
      </c>
      <c r="D1186" s="320"/>
      <c r="R1186" s="319"/>
    </row>
    <row r="1187" spans="1:18" x14ac:dyDescent="0.35">
      <c r="A1187" s="327">
        <f t="shared" si="39"/>
        <v>0</v>
      </c>
      <c r="C1187" s="11">
        <f t="shared" si="38"/>
        <v>0</v>
      </c>
      <c r="D1187" s="320"/>
      <c r="R1187" s="319"/>
    </row>
    <row r="1188" spans="1:18" x14ac:dyDescent="0.35">
      <c r="A1188" s="327">
        <f t="shared" si="39"/>
        <v>0</v>
      </c>
      <c r="C1188" s="11">
        <f t="shared" si="38"/>
        <v>0</v>
      </c>
      <c r="D1188" s="320"/>
      <c r="R1188" s="319"/>
    </row>
    <row r="1189" spans="1:18" x14ac:dyDescent="0.35">
      <c r="A1189" s="327">
        <f t="shared" si="39"/>
        <v>0</v>
      </c>
      <c r="C1189" s="11">
        <f t="shared" si="38"/>
        <v>0</v>
      </c>
      <c r="D1189" s="320"/>
      <c r="R1189" s="319"/>
    </row>
    <row r="1190" spans="1:18" x14ac:dyDescent="0.35">
      <c r="A1190" s="327">
        <f t="shared" si="39"/>
        <v>0</v>
      </c>
      <c r="C1190" s="11">
        <f t="shared" si="38"/>
        <v>0</v>
      </c>
      <c r="D1190" s="320"/>
      <c r="R1190" s="319"/>
    </row>
    <row r="1191" spans="1:18" x14ac:dyDescent="0.35">
      <c r="A1191" s="327">
        <f t="shared" si="39"/>
        <v>0</v>
      </c>
      <c r="C1191" s="11">
        <f t="shared" si="38"/>
        <v>0</v>
      </c>
      <c r="D1191" s="320"/>
      <c r="R1191" s="319"/>
    </row>
    <row r="1192" spans="1:18" x14ac:dyDescent="0.35">
      <c r="A1192" s="327">
        <f t="shared" si="39"/>
        <v>0</v>
      </c>
      <c r="C1192" s="11">
        <f t="shared" si="38"/>
        <v>0</v>
      </c>
      <c r="D1192" s="320"/>
      <c r="R1192" s="319"/>
    </row>
    <row r="1193" spans="1:18" x14ac:dyDescent="0.35">
      <c r="A1193" s="327">
        <f t="shared" si="39"/>
        <v>0</v>
      </c>
      <c r="C1193" s="11">
        <f t="shared" si="38"/>
        <v>0</v>
      </c>
      <c r="D1193" s="320"/>
      <c r="R1193" s="319"/>
    </row>
    <row r="1194" spans="1:18" x14ac:dyDescent="0.35">
      <c r="A1194" s="327">
        <f t="shared" si="39"/>
        <v>0</v>
      </c>
      <c r="C1194" s="11">
        <f t="shared" si="38"/>
        <v>0</v>
      </c>
      <c r="D1194" s="320"/>
      <c r="R1194" s="319"/>
    </row>
    <row r="1195" spans="1:18" x14ac:dyDescent="0.35">
      <c r="A1195" s="327">
        <f t="shared" si="39"/>
        <v>0</v>
      </c>
      <c r="C1195" s="11">
        <f t="shared" si="38"/>
        <v>0</v>
      </c>
      <c r="D1195" s="320"/>
      <c r="R1195" s="319"/>
    </row>
    <row r="1196" spans="1:18" x14ac:dyDescent="0.35">
      <c r="A1196" s="327">
        <f t="shared" si="39"/>
        <v>0</v>
      </c>
      <c r="C1196" s="11">
        <f t="shared" si="38"/>
        <v>0</v>
      </c>
      <c r="D1196" s="320"/>
      <c r="R1196" s="319"/>
    </row>
    <row r="1197" spans="1:18" x14ac:dyDescent="0.35">
      <c r="A1197" s="327">
        <f t="shared" si="39"/>
        <v>0</v>
      </c>
      <c r="C1197" s="11">
        <f t="shared" si="38"/>
        <v>0</v>
      </c>
      <c r="D1197" s="320"/>
      <c r="R1197" s="319"/>
    </row>
    <row r="1198" spans="1:18" x14ac:dyDescent="0.35">
      <c r="A1198" s="327">
        <f t="shared" si="39"/>
        <v>0</v>
      </c>
      <c r="C1198" s="11">
        <f t="shared" si="38"/>
        <v>0</v>
      </c>
      <c r="D1198" s="320"/>
      <c r="R1198" s="319"/>
    </row>
    <row r="1199" spans="1:18" x14ac:dyDescent="0.35">
      <c r="A1199" s="327">
        <f t="shared" si="39"/>
        <v>0</v>
      </c>
      <c r="C1199" s="11">
        <f t="shared" si="38"/>
        <v>0</v>
      </c>
      <c r="D1199" s="320"/>
      <c r="R1199" s="319"/>
    </row>
    <row r="1200" spans="1:18" x14ac:dyDescent="0.35">
      <c r="A1200" s="327">
        <f t="shared" si="39"/>
        <v>0</v>
      </c>
      <c r="C1200" s="11">
        <f t="shared" si="38"/>
        <v>0</v>
      </c>
      <c r="D1200" s="320"/>
      <c r="R1200" s="319"/>
    </row>
    <row r="1201" spans="1:18" x14ac:dyDescent="0.35">
      <c r="A1201" s="327">
        <f t="shared" si="39"/>
        <v>0</v>
      </c>
      <c r="C1201" s="11">
        <f t="shared" si="38"/>
        <v>0</v>
      </c>
      <c r="D1201" s="320"/>
      <c r="R1201" s="319"/>
    </row>
    <row r="1202" spans="1:18" x14ac:dyDescent="0.35">
      <c r="A1202" s="327">
        <f t="shared" si="39"/>
        <v>0</v>
      </c>
      <c r="C1202" s="11">
        <f t="shared" si="38"/>
        <v>0</v>
      </c>
      <c r="D1202" s="320"/>
      <c r="R1202" s="319"/>
    </row>
    <row r="1203" spans="1:18" x14ac:dyDescent="0.35">
      <c r="A1203" s="327">
        <f t="shared" si="39"/>
        <v>0</v>
      </c>
      <c r="C1203" s="11">
        <f t="shared" si="38"/>
        <v>0</v>
      </c>
      <c r="D1203" s="320"/>
      <c r="R1203" s="319"/>
    </row>
    <row r="1204" spans="1:18" x14ac:dyDescent="0.35">
      <c r="A1204" s="327">
        <f t="shared" si="39"/>
        <v>0</v>
      </c>
      <c r="C1204" s="11">
        <f t="shared" si="38"/>
        <v>0</v>
      </c>
      <c r="D1204" s="320"/>
      <c r="R1204" s="319"/>
    </row>
    <row r="1205" spans="1:18" x14ac:dyDescent="0.35">
      <c r="A1205" s="327">
        <f t="shared" si="39"/>
        <v>0</v>
      </c>
      <c r="C1205" s="11">
        <f t="shared" si="38"/>
        <v>0</v>
      </c>
      <c r="D1205" s="320"/>
      <c r="R1205" s="319"/>
    </row>
    <row r="1206" spans="1:18" x14ac:dyDescent="0.35">
      <c r="A1206" s="327">
        <f t="shared" si="39"/>
        <v>0</v>
      </c>
      <c r="C1206" s="11">
        <f t="shared" si="38"/>
        <v>0</v>
      </c>
      <c r="D1206" s="320"/>
      <c r="R1206" s="319"/>
    </row>
    <row r="1207" spans="1:18" x14ac:dyDescent="0.35">
      <c r="A1207" s="327">
        <f t="shared" si="39"/>
        <v>0</v>
      </c>
      <c r="C1207" s="11">
        <f t="shared" si="38"/>
        <v>0</v>
      </c>
      <c r="D1207" s="320"/>
      <c r="R1207" s="319"/>
    </row>
    <row r="1208" spans="1:18" x14ac:dyDescent="0.35">
      <c r="A1208" s="327">
        <f t="shared" si="39"/>
        <v>0</v>
      </c>
      <c r="C1208" s="11">
        <f t="shared" si="38"/>
        <v>0</v>
      </c>
      <c r="D1208" s="320"/>
      <c r="R1208" s="319"/>
    </row>
    <row r="1209" spans="1:18" x14ac:dyDescent="0.35">
      <c r="A1209" s="327">
        <f t="shared" si="39"/>
        <v>0</v>
      </c>
      <c r="C1209" s="11">
        <f t="shared" si="38"/>
        <v>0</v>
      </c>
      <c r="D1209" s="320"/>
      <c r="R1209" s="319"/>
    </row>
    <row r="1210" spans="1:18" x14ac:dyDescent="0.35">
      <c r="A1210" s="327">
        <f t="shared" si="39"/>
        <v>0</v>
      </c>
      <c r="C1210" s="11">
        <f t="shared" si="38"/>
        <v>0</v>
      </c>
      <c r="D1210" s="320"/>
      <c r="R1210" s="319"/>
    </row>
    <row r="1211" spans="1:18" x14ac:dyDescent="0.35">
      <c r="A1211" s="327">
        <f t="shared" si="39"/>
        <v>0</v>
      </c>
      <c r="C1211" s="11">
        <f t="shared" si="38"/>
        <v>0</v>
      </c>
      <c r="D1211" s="320"/>
      <c r="R1211" s="319"/>
    </row>
    <row r="1212" spans="1:18" x14ac:dyDescent="0.35">
      <c r="A1212" s="327">
        <f t="shared" si="39"/>
        <v>0</v>
      </c>
      <c r="C1212" s="11">
        <f t="shared" si="38"/>
        <v>0</v>
      </c>
      <c r="D1212" s="320"/>
      <c r="R1212" s="319"/>
    </row>
    <row r="1213" spans="1:18" x14ac:dyDescent="0.35">
      <c r="A1213" s="327">
        <f t="shared" si="39"/>
        <v>0</v>
      </c>
      <c r="C1213" s="11">
        <f t="shared" si="38"/>
        <v>0</v>
      </c>
      <c r="D1213" s="320"/>
      <c r="R1213" s="319"/>
    </row>
    <row r="1214" spans="1:18" x14ac:dyDescent="0.35">
      <c r="A1214" s="327">
        <f t="shared" si="39"/>
        <v>0</v>
      </c>
      <c r="C1214" s="11">
        <f t="shared" si="38"/>
        <v>0</v>
      </c>
      <c r="D1214" s="320"/>
      <c r="R1214" s="319"/>
    </row>
    <row r="1215" spans="1:18" x14ac:dyDescent="0.35">
      <c r="A1215" s="327">
        <f t="shared" si="39"/>
        <v>0</v>
      </c>
      <c r="C1215" s="11">
        <f t="shared" si="38"/>
        <v>0</v>
      </c>
      <c r="D1215" s="320"/>
      <c r="R1215" s="319"/>
    </row>
    <row r="1216" spans="1:18" x14ac:dyDescent="0.35">
      <c r="A1216" s="327">
        <f t="shared" si="39"/>
        <v>0</v>
      </c>
      <c r="C1216" s="11">
        <f t="shared" si="38"/>
        <v>0</v>
      </c>
      <c r="D1216" s="320"/>
      <c r="R1216" s="319"/>
    </row>
    <row r="1217" spans="1:18" x14ac:dyDescent="0.35">
      <c r="A1217" s="327">
        <f t="shared" si="39"/>
        <v>0</v>
      </c>
      <c r="C1217" s="11">
        <f t="shared" si="38"/>
        <v>0</v>
      </c>
      <c r="D1217" s="320"/>
      <c r="R1217" s="319"/>
    </row>
    <row r="1218" spans="1:18" x14ac:dyDescent="0.35">
      <c r="A1218" s="327">
        <f t="shared" si="39"/>
        <v>0</v>
      </c>
      <c r="C1218" s="11">
        <f t="shared" si="38"/>
        <v>0</v>
      </c>
      <c r="D1218" s="320"/>
      <c r="R1218" s="319"/>
    </row>
    <row r="1219" spans="1:18" x14ac:dyDescent="0.35">
      <c r="A1219" s="327">
        <f t="shared" si="39"/>
        <v>0</v>
      </c>
      <c r="C1219" s="11">
        <f t="shared" ref="C1219:C1282" si="40">F1219</f>
        <v>0</v>
      </c>
      <c r="D1219" s="320"/>
      <c r="R1219" s="319"/>
    </row>
    <row r="1220" spans="1:18" x14ac:dyDescent="0.35">
      <c r="A1220" s="327">
        <f t="shared" si="39"/>
        <v>0</v>
      </c>
      <c r="C1220" s="11">
        <f t="shared" si="40"/>
        <v>0</v>
      </c>
      <c r="D1220" s="320"/>
      <c r="R1220" s="319"/>
    </row>
    <row r="1221" spans="1:18" x14ac:dyDescent="0.35">
      <c r="A1221" s="327">
        <f t="shared" si="39"/>
        <v>0</v>
      </c>
      <c r="C1221" s="11">
        <f t="shared" si="40"/>
        <v>0</v>
      </c>
      <c r="D1221" s="320"/>
      <c r="R1221" s="319"/>
    </row>
    <row r="1222" spans="1:18" x14ac:dyDescent="0.35">
      <c r="A1222" s="327">
        <f t="shared" si="39"/>
        <v>0</v>
      </c>
      <c r="C1222" s="11">
        <f t="shared" si="40"/>
        <v>0</v>
      </c>
      <c r="D1222" s="320"/>
      <c r="R1222" s="319"/>
    </row>
    <row r="1223" spans="1:18" x14ac:dyDescent="0.35">
      <c r="A1223" s="327">
        <f t="shared" si="39"/>
        <v>0</v>
      </c>
      <c r="C1223" s="11">
        <f t="shared" si="40"/>
        <v>0</v>
      </c>
      <c r="D1223" s="320"/>
      <c r="R1223" s="319"/>
    </row>
    <row r="1224" spans="1:18" x14ac:dyDescent="0.35">
      <c r="A1224" s="327">
        <f t="shared" si="39"/>
        <v>0</v>
      </c>
      <c r="C1224" s="11">
        <f t="shared" si="40"/>
        <v>0</v>
      </c>
      <c r="D1224" s="320"/>
      <c r="R1224" s="319"/>
    </row>
    <row r="1225" spans="1:18" x14ac:dyDescent="0.35">
      <c r="A1225" s="327">
        <f t="shared" si="39"/>
        <v>0</v>
      </c>
      <c r="C1225" s="11">
        <f t="shared" si="40"/>
        <v>0</v>
      </c>
      <c r="D1225" s="320"/>
      <c r="R1225" s="319"/>
    </row>
    <row r="1226" spans="1:18" x14ac:dyDescent="0.35">
      <c r="A1226" s="327">
        <f t="shared" si="39"/>
        <v>0</v>
      </c>
      <c r="C1226" s="11">
        <f t="shared" si="40"/>
        <v>0</v>
      </c>
      <c r="D1226" s="320"/>
      <c r="R1226" s="319"/>
    </row>
    <row r="1227" spans="1:18" x14ac:dyDescent="0.35">
      <c r="A1227" s="327">
        <f t="shared" si="39"/>
        <v>0</v>
      </c>
      <c r="C1227" s="11">
        <f t="shared" si="40"/>
        <v>0</v>
      </c>
      <c r="D1227" s="320"/>
      <c r="R1227" s="319"/>
    </row>
    <row r="1228" spans="1:18" x14ac:dyDescent="0.35">
      <c r="A1228" s="327">
        <f t="shared" si="39"/>
        <v>0</v>
      </c>
      <c r="C1228" s="11">
        <f t="shared" si="40"/>
        <v>0</v>
      </c>
      <c r="D1228" s="320"/>
      <c r="R1228" s="319"/>
    </row>
    <row r="1229" spans="1:18" x14ac:dyDescent="0.35">
      <c r="A1229" s="327">
        <f t="shared" si="39"/>
        <v>0</v>
      </c>
      <c r="C1229" s="11">
        <f t="shared" si="40"/>
        <v>0</v>
      </c>
      <c r="D1229" s="320"/>
      <c r="R1229" s="319"/>
    </row>
    <row r="1230" spans="1:18" x14ac:dyDescent="0.35">
      <c r="A1230" s="327">
        <f t="shared" si="39"/>
        <v>0</v>
      </c>
      <c r="C1230" s="11">
        <f t="shared" si="40"/>
        <v>0</v>
      </c>
      <c r="D1230" s="320"/>
      <c r="R1230" s="319"/>
    </row>
    <row r="1231" spans="1:18" x14ac:dyDescent="0.35">
      <c r="A1231" s="327">
        <f t="shared" si="39"/>
        <v>0</v>
      </c>
      <c r="C1231" s="11">
        <f t="shared" si="40"/>
        <v>0</v>
      </c>
      <c r="D1231" s="320"/>
      <c r="R1231" s="319"/>
    </row>
    <row r="1232" spans="1:18" x14ac:dyDescent="0.35">
      <c r="A1232" s="327">
        <f t="shared" si="39"/>
        <v>0</v>
      </c>
      <c r="C1232" s="11">
        <f t="shared" si="40"/>
        <v>0</v>
      </c>
      <c r="D1232" s="320"/>
      <c r="R1232" s="319"/>
    </row>
    <row r="1233" spans="1:18" x14ac:dyDescent="0.35">
      <c r="A1233" s="327">
        <f t="shared" si="39"/>
        <v>0</v>
      </c>
      <c r="C1233" s="11">
        <f t="shared" si="40"/>
        <v>0</v>
      </c>
      <c r="D1233" s="320"/>
      <c r="R1233" s="319"/>
    </row>
    <row r="1234" spans="1:18" x14ac:dyDescent="0.35">
      <c r="A1234" s="327">
        <f t="shared" si="39"/>
        <v>0</v>
      </c>
      <c r="C1234" s="11">
        <f t="shared" si="40"/>
        <v>0</v>
      </c>
      <c r="D1234" s="320"/>
      <c r="R1234" s="319"/>
    </row>
    <row r="1235" spans="1:18" x14ac:dyDescent="0.35">
      <c r="A1235" s="327">
        <f t="shared" si="39"/>
        <v>0</v>
      </c>
      <c r="C1235" s="11">
        <f t="shared" si="40"/>
        <v>0</v>
      </c>
      <c r="D1235" s="320"/>
      <c r="R1235" s="319"/>
    </row>
    <row r="1236" spans="1:18" x14ac:dyDescent="0.35">
      <c r="A1236" s="327">
        <f t="shared" si="39"/>
        <v>0</v>
      </c>
      <c r="C1236" s="11">
        <f t="shared" si="40"/>
        <v>0</v>
      </c>
      <c r="D1236" s="320"/>
      <c r="R1236" s="319"/>
    </row>
    <row r="1237" spans="1:18" x14ac:dyDescent="0.35">
      <c r="A1237" s="327">
        <f t="shared" si="39"/>
        <v>0</v>
      </c>
      <c r="C1237" s="11">
        <f t="shared" si="40"/>
        <v>0</v>
      </c>
      <c r="D1237" s="320"/>
      <c r="R1237" s="319"/>
    </row>
    <row r="1238" spans="1:18" x14ac:dyDescent="0.35">
      <c r="A1238" s="327">
        <f t="shared" si="39"/>
        <v>0</v>
      </c>
      <c r="C1238" s="11">
        <f t="shared" si="40"/>
        <v>0</v>
      </c>
      <c r="D1238" s="320"/>
      <c r="R1238" s="319"/>
    </row>
    <row r="1239" spans="1:18" x14ac:dyDescent="0.35">
      <c r="A1239" s="327">
        <f t="shared" si="39"/>
        <v>0</v>
      </c>
      <c r="C1239" s="11">
        <f t="shared" si="40"/>
        <v>0</v>
      </c>
      <c r="D1239" s="320"/>
      <c r="R1239" s="319"/>
    </row>
    <row r="1240" spans="1:18" x14ac:dyDescent="0.35">
      <c r="A1240" s="327">
        <f t="shared" si="39"/>
        <v>0</v>
      </c>
      <c r="C1240" s="11">
        <f t="shared" si="40"/>
        <v>0</v>
      </c>
      <c r="D1240" s="320"/>
      <c r="R1240" s="319"/>
    </row>
    <row r="1241" spans="1:18" x14ac:dyDescent="0.35">
      <c r="A1241" s="327">
        <f t="shared" ref="A1241:A1304" si="41">F1241</f>
        <v>0</v>
      </c>
      <c r="C1241" s="11">
        <f t="shared" si="40"/>
        <v>0</v>
      </c>
      <c r="D1241" s="320"/>
      <c r="R1241" s="319"/>
    </row>
    <row r="1242" spans="1:18" x14ac:dyDescent="0.35">
      <c r="A1242" s="327">
        <f t="shared" si="41"/>
        <v>0</v>
      </c>
      <c r="C1242" s="11">
        <f t="shared" si="40"/>
        <v>0</v>
      </c>
      <c r="D1242" s="320"/>
      <c r="R1242" s="319"/>
    </row>
    <row r="1243" spans="1:18" x14ac:dyDescent="0.35">
      <c r="A1243" s="327">
        <f t="shared" si="41"/>
        <v>0</v>
      </c>
      <c r="C1243" s="11">
        <f t="shared" si="40"/>
        <v>0</v>
      </c>
      <c r="D1243" s="320"/>
      <c r="R1243" s="319"/>
    </row>
    <row r="1244" spans="1:18" x14ac:dyDescent="0.35">
      <c r="A1244" s="327">
        <f t="shared" si="41"/>
        <v>0</v>
      </c>
      <c r="C1244" s="11">
        <f t="shared" si="40"/>
        <v>0</v>
      </c>
      <c r="D1244" s="320"/>
      <c r="R1244" s="319"/>
    </row>
    <row r="1245" spans="1:18" x14ac:dyDescent="0.35">
      <c r="A1245" s="327">
        <f t="shared" si="41"/>
        <v>0</v>
      </c>
      <c r="C1245" s="11">
        <f t="shared" si="40"/>
        <v>0</v>
      </c>
      <c r="D1245" s="320"/>
      <c r="R1245" s="319"/>
    </row>
    <row r="1246" spans="1:18" x14ac:dyDescent="0.35">
      <c r="A1246" s="327">
        <f t="shared" si="41"/>
        <v>0</v>
      </c>
      <c r="C1246" s="11">
        <f t="shared" si="40"/>
        <v>0</v>
      </c>
      <c r="D1246" s="320"/>
      <c r="R1246" s="319"/>
    </row>
    <row r="1247" spans="1:18" x14ac:dyDescent="0.35">
      <c r="A1247" s="327">
        <f t="shared" si="41"/>
        <v>0</v>
      </c>
      <c r="C1247" s="11">
        <f t="shared" si="40"/>
        <v>0</v>
      </c>
      <c r="D1247" s="320"/>
      <c r="R1247" s="319"/>
    </row>
    <row r="1248" spans="1:18" x14ac:dyDescent="0.35">
      <c r="A1248" s="327">
        <f t="shared" si="41"/>
        <v>0</v>
      </c>
      <c r="C1248" s="11">
        <f t="shared" si="40"/>
        <v>0</v>
      </c>
      <c r="D1248" s="320"/>
      <c r="R1248" s="319"/>
    </row>
    <row r="1249" spans="1:18" x14ac:dyDescent="0.35">
      <c r="A1249" s="327">
        <f t="shared" si="41"/>
        <v>0</v>
      </c>
      <c r="C1249" s="11">
        <f t="shared" si="40"/>
        <v>0</v>
      </c>
      <c r="D1249" s="320"/>
      <c r="R1249" s="319"/>
    </row>
    <row r="1250" spans="1:18" x14ac:dyDescent="0.35">
      <c r="A1250" s="327">
        <f t="shared" si="41"/>
        <v>0</v>
      </c>
      <c r="C1250" s="11">
        <f t="shared" si="40"/>
        <v>0</v>
      </c>
      <c r="D1250" s="320"/>
      <c r="R1250" s="319"/>
    </row>
    <row r="1251" spans="1:18" x14ac:dyDescent="0.35">
      <c r="A1251" s="327">
        <f t="shared" si="41"/>
        <v>0</v>
      </c>
      <c r="C1251" s="11">
        <f t="shared" si="40"/>
        <v>0</v>
      </c>
      <c r="D1251" s="320"/>
      <c r="R1251" s="319"/>
    </row>
    <row r="1252" spans="1:18" x14ac:dyDescent="0.35">
      <c r="A1252" s="327">
        <f t="shared" si="41"/>
        <v>0</v>
      </c>
      <c r="C1252" s="11">
        <f t="shared" si="40"/>
        <v>0</v>
      </c>
      <c r="D1252" s="320"/>
      <c r="R1252" s="319"/>
    </row>
    <row r="1253" spans="1:18" x14ac:dyDescent="0.35">
      <c r="A1253" s="327">
        <f t="shared" si="41"/>
        <v>0</v>
      </c>
      <c r="C1253" s="11">
        <f t="shared" si="40"/>
        <v>0</v>
      </c>
      <c r="D1253" s="320"/>
      <c r="R1253" s="319"/>
    </row>
    <row r="1254" spans="1:18" x14ac:dyDescent="0.35">
      <c r="A1254" s="327">
        <f t="shared" si="41"/>
        <v>0</v>
      </c>
      <c r="C1254" s="11">
        <f t="shared" si="40"/>
        <v>0</v>
      </c>
      <c r="D1254" s="320"/>
      <c r="R1254" s="319"/>
    </row>
    <row r="1255" spans="1:18" x14ac:dyDescent="0.35">
      <c r="A1255" s="327">
        <f t="shared" si="41"/>
        <v>0</v>
      </c>
      <c r="C1255" s="11">
        <f t="shared" si="40"/>
        <v>0</v>
      </c>
      <c r="D1255" s="320"/>
      <c r="R1255" s="319"/>
    </row>
    <row r="1256" spans="1:18" x14ac:dyDescent="0.35">
      <c r="A1256" s="327">
        <f t="shared" si="41"/>
        <v>0</v>
      </c>
      <c r="C1256" s="11">
        <f t="shared" si="40"/>
        <v>0</v>
      </c>
      <c r="D1256" s="320"/>
      <c r="R1256" s="319"/>
    </row>
    <row r="1257" spans="1:18" x14ac:dyDescent="0.35">
      <c r="A1257" s="327">
        <f t="shared" si="41"/>
        <v>0</v>
      </c>
      <c r="C1257" s="11">
        <f t="shared" si="40"/>
        <v>0</v>
      </c>
      <c r="D1257" s="320"/>
      <c r="R1257" s="319"/>
    </row>
    <row r="1258" spans="1:18" x14ac:dyDescent="0.35">
      <c r="A1258" s="327">
        <f t="shared" si="41"/>
        <v>0</v>
      </c>
      <c r="C1258" s="11">
        <f t="shared" si="40"/>
        <v>0</v>
      </c>
      <c r="D1258" s="320"/>
      <c r="R1258" s="319"/>
    </row>
    <row r="1259" spans="1:18" x14ac:dyDescent="0.35">
      <c r="A1259" s="327">
        <f t="shared" si="41"/>
        <v>0</v>
      </c>
      <c r="C1259" s="11">
        <f t="shared" si="40"/>
        <v>0</v>
      </c>
      <c r="D1259" s="320"/>
      <c r="R1259" s="319"/>
    </row>
    <row r="1260" spans="1:18" x14ac:dyDescent="0.35">
      <c r="A1260" s="327">
        <f t="shared" si="41"/>
        <v>0</v>
      </c>
      <c r="C1260" s="11">
        <f t="shared" si="40"/>
        <v>0</v>
      </c>
      <c r="D1260" s="320"/>
      <c r="R1260" s="319"/>
    </row>
    <row r="1261" spans="1:18" x14ac:dyDescent="0.35">
      <c r="A1261" s="327">
        <f t="shared" si="41"/>
        <v>0</v>
      </c>
      <c r="C1261" s="11">
        <f t="shared" si="40"/>
        <v>0</v>
      </c>
      <c r="D1261" s="320"/>
      <c r="R1261" s="319"/>
    </row>
    <row r="1262" spans="1:18" x14ac:dyDescent="0.35">
      <c r="A1262" s="327">
        <f t="shared" si="41"/>
        <v>0</v>
      </c>
      <c r="C1262" s="11">
        <f t="shared" si="40"/>
        <v>0</v>
      </c>
      <c r="D1262" s="320"/>
      <c r="R1262" s="319"/>
    </row>
    <row r="1263" spans="1:18" x14ac:dyDescent="0.35">
      <c r="A1263" s="327">
        <f t="shared" si="41"/>
        <v>0</v>
      </c>
      <c r="C1263" s="11">
        <f t="shared" si="40"/>
        <v>0</v>
      </c>
      <c r="D1263" s="320"/>
      <c r="R1263" s="319"/>
    </row>
    <row r="1264" spans="1:18" x14ac:dyDescent="0.35">
      <c r="A1264" s="327">
        <f t="shared" si="41"/>
        <v>0</v>
      </c>
      <c r="C1264" s="11">
        <f t="shared" si="40"/>
        <v>0</v>
      </c>
      <c r="D1264" s="320"/>
      <c r="R1264" s="319"/>
    </row>
    <row r="1265" spans="1:18" x14ac:dyDescent="0.35">
      <c r="A1265" s="327">
        <f t="shared" si="41"/>
        <v>0</v>
      </c>
      <c r="C1265" s="11">
        <f t="shared" si="40"/>
        <v>0</v>
      </c>
      <c r="D1265" s="320"/>
      <c r="R1265" s="319"/>
    </row>
    <row r="1266" spans="1:18" x14ac:dyDescent="0.35">
      <c r="A1266" s="327">
        <f t="shared" si="41"/>
        <v>0</v>
      </c>
      <c r="C1266" s="11">
        <f t="shared" si="40"/>
        <v>0</v>
      </c>
      <c r="D1266" s="320"/>
      <c r="R1266" s="319"/>
    </row>
    <row r="1267" spans="1:18" x14ac:dyDescent="0.35">
      <c r="A1267" s="327">
        <f t="shared" si="41"/>
        <v>0</v>
      </c>
      <c r="C1267" s="11">
        <f t="shared" si="40"/>
        <v>0</v>
      </c>
      <c r="D1267" s="320"/>
      <c r="R1267" s="319"/>
    </row>
    <row r="1268" spans="1:18" x14ac:dyDescent="0.35">
      <c r="A1268" s="327">
        <f t="shared" si="41"/>
        <v>0</v>
      </c>
      <c r="C1268" s="11">
        <f t="shared" si="40"/>
        <v>0</v>
      </c>
      <c r="D1268" s="320"/>
      <c r="R1268" s="319"/>
    </row>
    <row r="1269" spans="1:18" x14ac:dyDescent="0.35">
      <c r="A1269" s="327">
        <f t="shared" si="41"/>
        <v>0</v>
      </c>
      <c r="C1269" s="11">
        <f t="shared" si="40"/>
        <v>0</v>
      </c>
      <c r="D1269" s="320"/>
      <c r="R1269" s="319"/>
    </row>
    <row r="1270" spans="1:18" x14ac:dyDescent="0.35">
      <c r="A1270" s="327">
        <f t="shared" si="41"/>
        <v>0</v>
      </c>
      <c r="C1270" s="11">
        <f t="shared" si="40"/>
        <v>0</v>
      </c>
      <c r="D1270" s="320"/>
      <c r="R1270" s="319"/>
    </row>
    <row r="1271" spans="1:18" x14ac:dyDescent="0.35">
      <c r="A1271" s="327">
        <f t="shared" si="41"/>
        <v>0</v>
      </c>
      <c r="C1271" s="11">
        <f t="shared" si="40"/>
        <v>0</v>
      </c>
      <c r="D1271" s="320"/>
      <c r="R1271" s="319"/>
    </row>
    <row r="1272" spans="1:18" x14ac:dyDescent="0.35">
      <c r="A1272" s="327">
        <f t="shared" si="41"/>
        <v>0</v>
      </c>
      <c r="C1272" s="11">
        <f t="shared" si="40"/>
        <v>0</v>
      </c>
      <c r="D1272" s="320"/>
      <c r="R1272" s="319"/>
    </row>
    <row r="1273" spans="1:18" x14ac:dyDescent="0.35">
      <c r="A1273" s="327">
        <f t="shared" si="41"/>
        <v>0</v>
      </c>
      <c r="C1273" s="11">
        <f t="shared" si="40"/>
        <v>0</v>
      </c>
      <c r="D1273" s="320"/>
      <c r="R1273" s="319"/>
    </row>
    <row r="1274" spans="1:18" x14ac:dyDescent="0.35">
      <c r="A1274" s="327">
        <f t="shared" si="41"/>
        <v>0</v>
      </c>
      <c r="C1274" s="11">
        <f t="shared" si="40"/>
        <v>0</v>
      </c>
      <c r="D1274" s="320"/>
      <c r="R1274" s="319"/>
    </row>
    <row r="1275" spans="1:18" x14ac:dyDescent="0.35">
      <c r="A1275" s="327">
        <f t="shared" si="41"/>
        <v>0</v>
      </c>
      <c r="C1275" s="11">
        <f t="shared" si="40"/>
        <v>0</v>
      </c>
      <c r="D1275" s="320"/>
      <c r="R1275" s="319"/>
    </row>
    <row r="1276" spans="1:18" x14ac:dyDescent="0.35">
      <c r="A1276" s="327">
        <f t="shared" si="41"/>
        <v>0</v>
      </c>
      <c r="C1276" s="11">
        <f t="shared" si="40"/>
        <v>0</v>
      </c>
      <c r="D1276" s="320"/>
      <c r="R1276" s="319"/>
    </row>
    <row r="1277" spans="1:18" x14ac:dyDescent="0.35">
      <c r="A1277" s="327">
        <f t="shared" si="41"/>
        <v>0</v>
      </c>
      <c r="C1277" s="11">
        <f t="shared" si="40"/>
        <v>0</v>
      </c>
      <c r="D1277" s="320"/>
      <c r="R1277" s="319"/>
    </row>
    <row r="1278" spans="1:18" x14ac:dyDescent="0.35">
      <c r="A1278" s="327">
        <f t="shared" si="41"/>
        <v>0</v>
      </c>
      <c r="C1278" s="11">
        <f t="shared" si="40"/>
        <v>0</v>
      </c>
      <c r="D1278" s="320"/>
      <c r="R1278" s="319"/>
    </row>
    <row r="1279" spans="1:18" x14ac:dyDescent="0.35">
      <c r="A1279" s="327">
        <f t="shared" si="41"/>
        <v>0</v>
      </c>
      <c r="C1279" s="11">
        <f t="shared" si="40"/>
        <v>0</v>
      </c>
      <c r="D1279" s="320"/>
      <c r="R1279" s="319"/>
    </row>
    <row r="1280" spans="1:18" x14ac:dyDescent="0.35">
      <c r="A1280" s="327">
        <f t="shared" si="41"/>
        <v>0</v>
      </c>
      <c r="C1280" s="11">
        <f t="shared" si="40"/>
        <v>0</v>
      </c>
      <c r="D1280" s="320"/>
      <c r="R1280" s="319"/>
    </row>
    <row r="1281" spans="1:18" x14ac:dyDescent="0.35">
      <c r="A1281" s="327">
        <f t="shared" si="41"/>
        <v>0</v>
      </c>
      <c r="C1281" s="11">
        <f t="shared" si="40"/>
        <v>0</v>
      </c>
      <c r="D1281" s="320"/>
      <c r="R1281" s="319"/>
    </row>
    <row r="1282" spans="1:18" x14ac:dyDescent="0.35">
      <c r="A1282" s="327">
        <f t="shared" si="41"/>
        <v>0</v>
      </c>
      <c r="C1282" s="11">
        <f t="shared" si="40"/>
        <v>0</v>
      </c>
      <c r="D1282" s="320"/>
      <c r="R1282" s="319"/>
    </row>
    <row r="1283" spans="1:18" x14ac:dyDescent="0.35">
      <c r="A1283" s="327">
        <f t="shared" si="41"/>
        <v>0</v>
      </c>
      <c r="C1283" s="11">
        <f t="shared" ref="C1283:C1346" si="42">F1283</f>
        <v>0</v>
      </c>
      <c r="D1283" s="320"/>
      <c r="R1283" s="319"/>
    </row>
    <row r="1284" spans="1:18" x14ac:dyDescent="0.35">
      <c r="A1284" s="327">
        <f t="shared" si="41"/>
        <v>0</v>
      </c>
      <c r="C1284" s="11">
        <f t="shared" si="42"/>
        <v>0</v>
      </c>
      <c r="D1284" s="320"/>
      <c r="R1284" s="319"/>
    </row>
    <row r="1285" spans="1:18" x14ac:dyDescent="0.35">
      <c r="A1285" s="327">
        <f t="shared" si="41"/>
        <v>0</v>
      </c>
      <c r="C1285" s="11">
        <f t="shared" si="42"/>
        <v>0</v>
      </c>
      <c r="D1285" s="320"/>
      <c r="R1285" s="319"/>
    </row>
    <row r="1286" spans="1:18" x14ac:dyDescent="0.35">
      <c r="A1286" s="327">
        <f t="shared" si="41"/>
        <v>0</v>
      </c>
      <c r="C1286" s="11">
        <f t="shared" si="42"/>
        <v>0</v>
      </c>
      <c r="D1286" s="320"/>
      <c r="R1286" s="319"/>
    </row>
    <row r="1287" spans="1:18" x14ac:dyDescent="0.35">
      <c r="A1287" s="327">
        <f t="shared" si="41"/>
        <v>0</v>
      </c>
      <c r="C1287" s="11">
        <f t="shared" si="42"/>
        <v>0</v>
      </c>
      <c r="D1287" s="320"/>
      <c r="R1287" s="319"/>
    </row>
    <row r="1288" spans="1:18" x14ac:dyDescent="0.35">
      <c r="A1288" s="327">
        <f t="shared" si="41"/>
        <v>0</v>
      </c>
      <c r="C1288" s="11">
        <f t="shared" si="42"/>
        <v>0</v>
      </c>
      <c r="D1288" s="320"/>
      <c r="R1288" s="319"/>
    </row>
    <row r="1289" spans="1:18" x14ac:dyDescent="0.35">
      <c r="A1289" s="327">
        <f t="shared" si="41"/>
        <v>0</v>
      </c>
      <c r="C1289" s="11">
        <f t="shared" si="42"/>
        <v>0</v>
      </c>
      <c r="D1289" s="320"/>
      <c r="R1289" s="319"/>
    </row>
    <row r="1290" spans="1:18" x14ac:dyDescent="0.35">
      <c r="A1290" s="327">
        <f t="shared" si="41"/>
        <v>0</v>
      </c>
      <c r="C1290" s="11">
        <f t="shared" si="42"/>
        <v>0</v>
      </c>
      <c r="D1290" s="320"/>
      <c r="R1290" s="319"/>
    </row>
    <row r="1291" spans="1:18" x14ac:dyDescent="0.35">
      <c r="A1291" s="327">
        <f t="shared" si="41"/>
        <v>0</v>
      </c>
      <c r="C1291" s="11">
        <f t="shared" si="42"/>
        <v>0</v>
      </c>
      <c r="D1291" s="320"/>
      <c r="R1291" s="319"/>
    </row>
    <row r="1292" spans="1:18" x14ac:dyDescent="0.35">
      <c r="A1292" s="327">
        <f t="shared" si="41"/>
        <v>0</v>
      </c>
      <c r="C1292" s="11">
        <f t="shared" si="42"/>
        <v>0</v>
      </c>
      <c r="D1292" s="320"/>
      <c r="R1292" s="319"/>
    </row>
    <row r="1293" spans="1:18" x14ac:dyDescent="0.35">
      <c r="A1293" s="327">
        <f t="shared" si="41"/>
        <v>0</v>
      </c>
      <c r="C1293" s="11">
        <f t="shared" si="42"/>
        <v>0</v>
      </c>
      <c r="D1293" s="320"/>
      <c r="R1293" s="319"/>
    </row>
    <row r="1294" spans="1:18" x14ac:dyDescent="0.35">
      <c r="A1294" s="327">
        <f t="shared" si="41"/>
        <v>0</v>
      </c>
      <c r="C1294" s="11">
        <f t="shared" si="42"/>
        <v>0</v>
      </c>
      <c r="D1294" s="320"/>
      <c r="R1294" s="319"/>
    </row>
    <row r="1295" spans="1:18" x14ac:dyDescent="0.35">
      <c r="A1295" s="327">
        <f t="shared" si="41"/>
        <v>0</v>
      </c>
      <c r="C1295" s="11">
        <f t="shared" si="42"/>
        <v>0</v>
      </c>
      <c r="D1295" s="320"/>
      <c r="R1295" s="319"/>
    </row>
    <row r="1296" spans="1:18" x14ac:dyDescent="0.35">
      <c r="A1296" s="327">
        <f t="shared" si="41"/>
        <v>0</v>
      </c>
      <c r="C1296" s="11">
        <f t="shared" si="42"/>
        <v>0</v>
      </c>
      <c r="D1296" s="320"/>
      <c r="R1296" s="319"/>
    </row>
    <row r="1297" spans="1:18" x14ac:dyDescent="0.35">
      <c r="A1297" s="327">
        <f t="shared" si="41"/>
        <v>0</v>
      </c>
      <c r="C1297" s="11">
        <f t="shared" si="42"/>
        <v>0</v>
      </c>
      <c r="D1297" s="320"/>
      <c r="R1297" s="319"/>
    </row>
    <row r="1298" spans="1:18" x14ac:dyDescent="0.35">
      <c r="A1298" s="327">
        <f t="shared" si="41"/>
        <v>0</v>
      </c>
      <c r="C1298" s="11">
        <f t="shared" si="42"/>
        <v>0</v>
      </c>
      <c r="D1298" s="320"/>
      <c r="R1298" s="319"/>
    </row>
    <row r="1299" spans="1:18" x14ac:dyDescent="0.35">
      <c r="A1299" s="327">
        <f t="shared" si="41"/>
        <v>0</v>
      </c>
      <c r="C1299" s="11">
        <f t="shared" si="42"/>
        <v>0</v>
      </c>
      <c r="D1299" s="320"/>
      <c r="R1299" s="319"/>
    </row>
    <row r="1300" spans="1:18" x14ac:dyDescent="0.35">
      <c r="A1300" s="327">
        <f t="shared" si="41"/>
        <v>0</v>
      </c>
      <c r="C1300" s="11">
        <f t="shared" si="42"/>
        <v>0</v>
      </c>
      <c r="D1300" s="320"/>
      <c r="R1300" s="319"/>
    </row>
    <row r="1301" spans="1:18" x14ac:dyDescent="0.35">
      <c r="A1301" s="327">
        <f t="shared" si="41"/>
        <v>0</v>
      </c>
      <c r="C1301" s="11">
        <f t="shared" si="42"/>
        <v>0</v>
      </c>
      <c r="D1301" s="320"/>
      <c r="R1301" s="319"/>
    </row>
    <row r="1302" spans="1:18" x14ac:dyDescent="0.35">
      <c r="A1302" s="327">
        <f t="shared" si="41"/>
        <v>0</v>
      </c>
      <c r="C1302" s="11">
        <f t="shared" si="42"/>
        <v>0</v>
      </c>
      <c r="D1302" s="320"/>
      <c r="R1302" s="319"/>
    </row>
    <row r="1303" spans="1:18" x14ac:dyDescent="0.35">
      <c r="A1303" s="327">
        <f t="shared" si="41"/>
        <v>0</v>
      </c>
      <c r="C1303" s="11">
        <f t="shared" si="42"/>
        <v>0</v>
      </c>
      <c r="D1303" s="320"/>
      <c r="R1303" s="319"/>
    </row>
    <row r="1304" spans="1:18" x14ac:dyDescent="0.35">
      <c r="A1304" s="327">
        <f t="shared" si="41"/>
        <v>0</v>
      </c>
      <c r="C1304" s="11">
        <f t="shared" si="42"/>
        <v>0</v>
      </c>
      <c r="D1304" s="320"/>
      <c r="R1304" s="319"/>
    </row>
    <row r="1305" spans="1:18" x14ac:dyDescent="0.35">
      <c r="A1305" s="327">
        <f t="shared" ref="A1305:A1368" si="43">F1305</f>
        <v>0</v>
      </c>
      <c r="C1305" s="11">
        <f t="shared" si="42"/>
        <v>0</v>
      </c>
      <c r="D1305" s="320"/>
      <c r="R1305" s="319"/>
    </row>
    <row r="1306" spans="1:18" x14ac:dyDescent="0.35">
      <c r="A1306" s="327">
        <f t="shared" si="43"/>
        <v>0</v>
      </c>
      <c r="C1306" s="11">
        <f t="shared" si="42"/>
        <v>0</v>
      </c>
      <c r="D1306" s="320"/>
      <c r="R1306" s="319"/>
    </row>
    <row r="1307" spans="1:18" x14ac:dyDescent="0.35">
      <c r="A1307" s="327">
        <f t="shared" si="43"/>
        <v>0</v>
      </c>
      <c r="C1307" s="11">
        <f t="shared" si="42"/>
        <v>0</v>
      </c>
      <c r="D1307" s="320"/>
      <c r="R1307" s="319"/>
    </row>
    <row r="1308" spans="1:18" x14ac:dyDescent="0.35">
      <c r="A1308" s="327">
        <f t="shared" si="43"/>
        <v>0</v>
      </c>
      <c r="C1308" s="11">
        <f t="shared" si="42"/>
        <v>0</v>
      </c>
      <c r="D1308" s="320"/>
      <c r="R1308" s="319"/>
    </row>
    <row r="1309" spans="1:18" x14ac:dyDescent="0.35">
      <c r="A1309" s="327">
        <f t="shared" si="43"/>
        <v>0</v>
      </c>
      <c r="C1309" s="11">
        <f t="shared" si="42"/>
        <v>0</v>
      </c>
      <c r="D1309" s="320"/>
      <c r="R1309" s="319"/>
    </row>
    <row r="1310" spans="1:18" x14ac:dyDescent="0.35">
      <c r="A1310" s="327">
        <f t="shared" si="43"/>
        <v>0</v>
      </c>
      <c r="C1310" s="11">
        <f t="shared" si="42"/>
        <v>0</v>
      </c>
      <c r="D1310" s="320"/>
      <c r="R1310" s="319"/>
    </row>
    <row r="1311" spans="1:18" x14ac:dyDescent="0.35">
      <c r="A1311" s="327">
        <f t="shared" si="43"/>
        <v>0</v>
      </c>
      <c r="C1311" s="11">
        <f t="shared" si="42"/>
        <v>0</v>
      </c>
      <c r="D1311" s="320"/>
      <c r="R1311" s="319"/>
    </row>
    <row r="1312" spans="1:18" x14ac:dyDescent="0.35">
      <c r="A1312" s="327">
        <f t="shared" si="43"/>
        <v>0</v>
      </c>
      <c r="C1312" s="11">
        <f t="shared" si="42"/>
        <v>0</v>
      </c>
      <c r="D1312" s="320"/>
      <c r="R1312" s="319"/>
    </row>
    <row r="1313" spans="1:18" x14ac:dyDescent="0.35">
      <c r="A1313" s="327">
        <f t="shared" si="43"/>
        <v>0</v>
      </c>
      <c r="C1313" s="11">
        <f t="shared" si="42"/>
        <v>0</v>
      </c>
      <c r="D1313" s="320"/>
      <c r="R1313" s="319"/>
    </row>
    <row r="1314" spans="1:18" x14ac:dyDescent="0.35">
      <c r="A1314" s="327">
        <f t="shared" si="43"/>
        <v>0</v>
      </c>
      <c r="C1314" s="11">
        <f t="shared" si="42"/>
        <v>0</v>
      </c>
      <c r="D1314" s="320"/>
      <c r="R1314" s="319"/>
    </row>
    <row r="1315" spans="1:18" x14ac:dyDescent="0.35">
      <c r="A1315" s="327">
        <f t="shared" si="43"/>
        <v>0</v>
      </c>
      <c r="C1315" s="11">
        <f t="shared" si="42"/>
        <v>0</v>
      </c>
      <c r="D1315" s="320"/>
      <c r="R1315" s="319"/>
    </row>
    <row r="1316" spans="1:18" x14ac:dyDescent="0.35">
      <c r="A1316" s="327">
        <f t="shared" si="43"/>
        <v>0</v>
      </c>
      <c r="C1316" s="11">
        <f t="shared" si="42"/>
        <v>0</v>
      </c>
      <c r="D1316" s="320"/>
      <c r="R1316" s="319"/>
    </row>
    <row r="1317" spans="1:18" x14ac:dyDescent="0.35">
      <c r="A1317" s="327">
        <f t="shared" si="43"/>
        <v>0</v>
      </c>
      <c r="C1317" s="11">
        <f t="shared" si="42"/>
        <v>0</v>
      </c>
      <c r="D1317" s="320"/>
      <c r="R1317" s="319"/>
    </row>
    <row r="1318" spans="1:18" x14ac:dyDescent="0.35">
      <c r="A1318" s="327">
        <f t="shared" si="43"/>
        <v>0</v>
      </c>
      <c r="C1318" s="11">
        <f t="shared" si="42"/>
        <v>0</v>
      </c>
      <c r="D1318" s="320"/>
      <c r="R1318" s="319"/>
    </row>
    <row r="1319" spans="1:18" x14ac:dyDescent="0.35">
      <c r="A1319" s="327">
        <f t="shared" si="43"/>
        <v>0</v>
      </c>
      <c r="C1319" s="11">
        <f t="shared" si="42"/>
        <v>0</v>
      </c>
      <c r="D1319" s="320"/>
      <c r="R1319" s="319"/>
    </row>
    <row r="1320" spans="1:18" x14ac:dyDescent="0.35">
      <c r="A1320" s="327">
        <f t="shared" si="43"/>
        <v>0</v>
      </c>
      <c r="C1320" s="11">
        <f t="shared" si="42"/>
        <v>0</v>
      </c>
      <c r="D1320" s="320"/>
      <c r="R1320" s="319"/>
    </row>
    <row r="1321" spans="1:18" x14ac:dyDescent="0.35">
      <c r="A1321" s="327">
        <f t="shared" si="43"/>
        <v>0</v>
      </c>
      <c r="C1321" s="11">
        <f t="shared" si="42"/>
        <v>0</v>
      </c>
      <c r="D1321" s="320"/>
      <c r="R1321" s="319"/>
    </row>
    <row r="1322" spans="1:18" x14ac:dyDescent="0.35">
      <c r="A1322" s="327">
        <f t="shared" si="43"/>
        <v>0</v>
      </c>
      <c r="C1322" s="11">
        <f t="shared" si="42"/>
        <v>0</v>
      </c>
      <c r="D1322" s="320"/>
      <c r="R1322" s="319"/>
    </row>
    <row r="1323" spans="1:18" x14ac:dyDescent="0.35">
      <c r="A1323" s="327">
        <f t="shared" si="43"/>
        <v>0</v>
      </c>
      <c r="C1323" s="11">
        <f t="shared" si="42"/>
        <v>0</v>
      </c>
      <c r="D1323" s="320"/>
      <c r="R1323" s="319"/>
    </row>
    <row r="1324" spans="1:18" x14ac:dyDescent="0.35">
      <c r="A1324" s="327">
        <f t="shared" si="43"/>
        <v>0</v>
      </c>
      <c r="C1324" s="11">
        <f t="shared" si="42"/>
        <v>0</v>
      </c>
      <c r="D1324" s="320"/>
      <c r="R1324" s="319"/>
    </row>
    <row r="1325" spans="1:18" x14ac:dyDescent="0.35">
      <c r="A1325" s="327">
        <f t="shared" si="43"/>
        <v>0</v>
      </c>
      <c r="C1325" s="11">
        <f t="shared" si="42"/>
        <v>0</v>
      </c>
      <c r="D1325" s="320"/>
      <c r="R1325" s="319"/>
    </row>
    <row r="1326" spans="1:18" x14ac:dyDescent="0.35">
      <c r="A1326" s="327">
        <f t="shared" si="43"/>
        <v>0</v>
      </c>
      <c r="C1326" s="11">
        <f t="shared" si="42"/>
        <v>0</v>
      </c>
      <c r="D1326" s="320"/>
      <c r="R1326" s="319"/>
    </row>
    <row r="1327" spans="1:18" x14ac:dyDescent="0.35">
      <c r="A1327" s="327">
        <f t="shared" si="43"/>
        <v>0</v>
      </c>
      <c r="C1327" s="11">
        <f t="shared" si="42"/>
        <v>0</v>
      </c>
      <c r="D1327" s="320"/>
      <c r="R1327" s="319"/>
    </row>
    <row r="1328" spans="1:18" x14ac:dyDescent="0.35">
      <c r="A1328" s="327">
        <f t="shared" si="43"/>
        <v>0</v>
      </c>
      <c r="C1328" s="11">
        <f t="shared" si="42"/>
        <v>0</v>
      </c>
      <c r="D1328" s="320"/>
      <c r="R1328" s="319"/>
    </row>
    <row r="1329" spans="1:18" x14ac:dyDescent="0.35">
      <c r="A1329" s="327">
        <f t="shared" si="43"/>
        <v>0</v>
      </c>
      <c r="C1329" s="11">
        <f t="shared" si="42"/>
        <v>0</v>
      </c>
      <c r="D1329" s="320"/>
      <c r="R1329" s="319"/>
    </row>
    <row r="1330" spans="1:18" x14ac:dyDescent="0.35">
      <c r="A1330" s="327">
        <f t="shared" si="43"/>
        <v>0</v>
      </c>
      <c r="C1330" s="11">
        <f t="shared" si="42"/>
        <v>0</v>
      </c>
      <c r="D1330" s="320"/>
      <c r="R1330" s="319"/>
    </row>
    <row r="1331" spans="1:18" x14ac:dyDescent="0.35">
      <c r="A1331" s="327">
        <f t="shared" si="43"/>
        <v>0</v>
      </c>
      <c r="C1331" s="11">
        <f t="shared" si="42"/>
        <v>0</v>
      </c>
      <c r="D1331" s="320"/>
      <c r="R1331" s="319"/>
    </row>
    <row r="1332" spans="1:18" x14ac:dyDescent="0.35">
      <c r="A1332" s="327">
        <f t="shared" si="43"/>
        <v>0</v>
      </c>
      <c r="C1332" s="11">
        <f t="shared" si="42"/>
        <v>0</v>
      </c>
      <c r="D1332" s="320"/>
      <c r="R1332" s="319"/>
    </row>
    <row r="1333" spans="1:18" x14ac:dyDescent="0.35">
      <c r="A1333" s="327">
        <f t="shared" si="43"/>
        <v>0</v>
      </c>
      <c r="C1333" s="11">
        <f t="shared" si="42"/>
        <v>0</v>
      </c>
      <c r="D1333" s="320"/>
      <c r="R1333" s="319"/>
    </row>
    <row r="1334" spans="1:18" x14ac:dyDescent="0.35">
      <c r="A1334" s="327">
        <f t="shared" si="43"/>
        <v>0</v>
      </c>
      <c r="C1334" s="11">
        <f t="shared" si="42"/>
        <v>0</v>
      </c>
      <c r="D1334" s="320"/>
      <c r="R1334" s="319"/>
    </row>
    <row r="1335" spans="1:18" x14ac:dyDescent="0.35">
      <c r="A1335" s="327">
        <f t="shared" si="43"/>
        <v>0</v>
      </c>
      <c r="C1335" s="11">
        <f t="shared" si="42"/>
        <v>0</v>
      </c>
      <c r="D1335" s="320"/>
      <c r="R1335" s="319"/>
    </row>
    <row r="1336" spans="1:18" x14ac:dyDescent="0.35">
      <c r="A1336" s="327">
        <f t="shared" si="43"/>
        <v>0</v>
      </c>
      <c r="C1336" s="11">
        <f t="shared" si="42"/>
        <v>0</v>
      </c>
      <c r="D1336" s="320"/>
      <c r="R1336" s="319"/>
    </row>
    <row r="1337" spans="1:18" x14ac:dyDescent="0.35">
      <c r="A1337" s="327">
        <f t="shared" si="43"/>
        <v>0</v>
      </c>
      <c r="C1337" s="11">
        <f t="shared" si="42"/>
        <v>0</v>
      </c>
      <c r="D1337" s="320"/>
      <c r="R1337" s="319"/>
    </row>
    <row r="1338" spans="1:18" x14ac:dyDescent="0.35">
      <c r="A1338" s="327">
        <f t="shared" si="43"/>
        <v>0</v>
      </c>
      <c r="C1338" s="11">
        <f t="shared" si="42"/>
        <v>0</v>
      </c>
      <c r="D1338" s="320"/>
      <c r="R1338" s="319"/>
    </row>
    <row r="1339" spans="1:18" x14ac:dyDescent="0.35">
      <c r="A1339" s="327">
        <f t="shared" si="43"/>
        <v>0</v>
      </c>
      <c r="C1339" s="11">
        <f t="shared" si="42"/>
        <v>0</v>
      </c>
      <c r="D1339" s="320"/>
      <c r="R1339" s="319"/>
    </row>
    <row r="1340" spans="1:18" x14ac:dyDescent="0.35">
      <c r="A1340" s="327">
        <f t="shared" si="43"/>
        <v>0</v>
      </c>
      <c r="C1340" s="11">
        <f t="shared" si="42"/>
        <v>0</v>
      </c>
      <c r="D1340" s="320"/>
      <c r="R1340" s="319"/>
    </row>
    <row r="1341" spans="1:18" x14ac:dyDescent="0.35">
      <c r="A1341" s="327">
        <f t="shared" si="43"/>
        <v>0</v>
      </c>
      <c r="C1341" s="11">
        <f t="shared" si="42"/>
        <v>0</v>
      </c>
      <c r="D1341" s="320"/>
      <c r="R1341" s="319"/>
    </row>
    <row r="1342" spans="1:18" x14ac:dyDescent="0.35">
      <c r="A1342" s="327">
        <f t="shared" si="43"/>
        <v>0</v>
      </c>
      <c r="C1342" s="11">
        <f t="shared" si="42"/>
        <v>0</v>
      </c>
      <c r="D1342" s="320"/>
      <c r="R1342" s="319"/>
    </row>
    <row r="1343" spans="1:18" x14ac:dyDescent="0.35">
      <c r="A1343" s="327">
        <f t="shared" si="43"/>
        <v>0</v>
      </c>
      <c r="C1343" s="11">
        <f t="shared" si="42"/>
        <v>0</v>
      </c>
      <c r="D1343" s="320"/>
      <c r="R1343" s="319"/>
    </row>
    <row r="1344" spans="1:18" x14ac:dyDescent="0.35">
      <c r="A1344" s="327">
        <f t="shared" si="43"/>
        <v>0</v>
      </c>
      <c r="C1344" s="11">
        <f t="shared" si="42"/>
        <v>0</v>
      </c>
      <c r="D1344" s="320"/>
      <c r="R1344" s="319"/>
    </row>
    <row r="1345" spans="1:18" x14ac:dyDescent="0.35">
      <c r="A1345" s="327">
        <f t="shared" si="43"/>
        <v>0</v>
      </c>
      <c r="C1345" s="11">
        <f t="shared" si="42"/>
        <v>0</v>
      </c>
      <c r="D1345" s="320"/>
      <c r="R1345" s="319"/>
    </row>
    <row r="1346" spans="1:18" x14ac:dyDescent="0.35">
      <c r="A1346" s="327">
        <f t="shared" si="43"/>
        <v>0</v>
      </c>
      <c r="C1346" s="11">
        <f t="shared" si="42"/>
        <v>0</v>
      </c>
      <c r="D1346" s="320"/>
      <c r="R1346" s="319"/>
    </row>
    <row r="1347" spans="1:18" x14ac:dyDescent="0.35">
      <c r="A1347" s="327">
        <f t="shared" si="43"/>
        <v>0</v>
      </c>
      <c r="C1347" s="11">
        <f t="shared" ref="C1347:C1410" si="44">F1347</f>
        <v>0</v>
      </c>
      <c r="D1347" s="320"/>
      <c r="R1347" s="319"/>
    </row>
    <row r="1348" spans="1:18" x14ac:dyDescent="0.35">
      <c r="A1348" s="327">
        <f t="shared" si="43"/>
        <v>0</v>
      </c>
      <c r="C1348" s="11">
        <f t="shared" si="44"/>
        <v>0</v>
      </c>
      <c r="D1348" s="320"/>
      <c r="R1348" s="319"/>
    </row>
    <row r="1349" spans="1:18" x14ac:dyDescent="0.35">
      <c r="A1349" s="327">
        <f t="shared" si="43"/>
        <v>0</v>
      </c>
      <c r="C1349" s="11">
        <f t="shared" si="44"/>
        <v>0</v>
      </c>
      <c r="D1349" s="320"/>
      <c r="R1349" s="319"/>
    </row>
    <row r="1350" spans="1:18" x14ac:dyDescent="0.35">
      <c r="A1350" s="327">
        <f t="shared" si="43"/>
        <v>0</v>
      </c>
      <c r="C1350" s="11">
        <f t="shared" si="44"/>
        <v>0</v>
      </c>
      <c r="D1350" s="320"/>
      <c r="R1350" s="319"/>
    </row>
    <row r="1351" spans="1:18" x14ac:dyDescent="0.35">
      <c r="A1351" s="327">
        <f t="shared" si="43"/>
        <v>0</v>
      </c>
      <c r="C1351" s="11">
        <f t="shared" si="44"/>
        <v>0</v>
      </c>
      <c r="D1351" s="320"/>
      <c r="R1351" s="319"/>
    </row>
    <row r="1352" spans="1:18" x14ac:dyDescent="0.35">
      <c r="A1352" s="327">
        <f t="shared" si="43"/>
        <v>0</v>
      </c>
      <c r="C1352" s="11">
        <f t="shared" si="44"/>
        <v>0</v>
      </c>
      <c r="D1352" s="320"/>
      <c r="R1352" s="319"/>
    </row>
    <row r="1353" spans="1:18" x14ac:dyDescent="0.35">
      <c r="A1353" s="327">
        <f t="shared" si="43"/>
        <v>0</v>
      </c>
      <c r="C1353" s="11">
        <f t="shared" si="44"/>
        <v>0</v>
      </c>
      <c r="D1353" s="320"/>
      <c r="R1353" s="319"/>
    </row>
    <row r="1354" spans="1:18" x14ac:dyDescent="0.35">
      <c r="A1354" s="327">
        <f t="shared" si="43"/>
        <v>0</v>
      </c>
      <c r="C1354" s="11">
        <f t="shared" si="44"/>
        <v>0</v>
      </c>
      <c r="D1354" s="320"/>
      <c r="R1354" s="319"/>
    </row>
    <row r="1355" spans="1:18" x14ac:dyDescent="0.35">
      <c r="A1355" s="327">
        <f t="shared" si="43"/>
        <v>0</v>
      </c>
      <c r="C1355" s="11">
        <f t="shared" si="44"/>
        <v>0</v>
      </c>
      <c r="D1355" s="320"/>
      <c r="R1355" s="319"/>
    </row>
    <row r="1356" spans="1:18" x14ac:dyDescent="0.35">
      <c r="A1356" s="327">
        <f t="shared" si="43"/>
        <v>0</v>
      </c>
      <c r="C1356" s="11">
        <f t="shared" si="44"/>
        <v>0</v>
      </c>
      <c r="D1356" s="320"/>
      <c r="R1356" s="319"/>
    </row>
    <row r="1357" spans="1:18" x14ac:dyDescent="0.35">
      <c r="A1357" s="327">
        <f t="shared" si="43"/>
        <v>0</v>
      </c>
      <c r="C1357" s="11">
        <f t="shared" si="44"/>
        <v>0</v>
      </c>
      <c r="D1357" s="320"/>
      <c r="R1357" s="319"/>
    </row>
    <row r="1358" spans="1:18" x14ac:dyDescent="0.35">
      <c r="A1358" s="327">
        <f t="shared" si="43"/>
        <v>0</v>
      </c>
      <c r="C1358" s="11">
        <f t="shared" si="44"/>
        <v>0</v>
      </c>
      <c r="D1358" s="320"/>
      <c r="R1358" s="319"/>
    </row>
    <row r="1359" spans="1:18" x14ac:dyDescent="0.35">
      <c r="A1359" s="327">
        <f t="shared" si="43"/>
        <v>0</v>
      </c>
      <c r="C1359" s="11">
        <f t="shared" si="44"/>
        <v>0</v>
      </c>
      <c r="D1359" s="320"/>
      <c r="R1359" s="319"/>
    </row>
    <row r="1360" spans="1:18" x14ac:dyDescent="0.35">
      <c r="A1360" s="327">
        <f t="shared" si="43"/>
        <v>0</v>
      </c>
      <c r="C1360" s="11">
        <f t="shared" si="44"/>
        <v>0</v>
      </c>
      <c r="D1360" s="320"/>
      <c r="R1360" s="319"/>
    </row>
    <row r="1361" spans="1:18" x14ac:dyDescent="0.35">
      <c r="A1361" s="327">
        <f t="shared" si="43"/>
        <v>0</v>
      </c>
      <c r="C1361" s="11">
        <f t="shared" si="44"/>
        <v>0</v>
      </c>
      <c r="D1361" s="320"/>
      <c r="R1361" s="319"/>
    </row>
    <row r="1362" spans="1:18" x14ac:dyDescent="0.35">
      <c r="A1362" s="327">
        <f t="shared" si="43"/>
        <v>0</v>
      </c>
      <c r="C1362" s="11">
        <f t="shared" si="44"/>
        <v>0</v>
      </c>
      <c r="D1362" s="320"/>
      <c r="R1362" s="319"/>
    </row>
    <row r="1363" spans="1:18" x14ac:dyDescent="0.35">
      <c r="A1363" s="327">
        <f t="shared" si="43"/>
        <v>0</v>
      </c>
      <c r="C1363" s="11">
        <f t="shared" si="44"/>
        <v>0</v>
      </c>
      <c r="D1363" s="320"/>
      <c r="R1363" s="319"/>
    </row>
    <row r="1364" spans="1:18" x14ac:dyDescent="0.35">
      <c r="A1364" s="327">
        <f t="shared" si="43"/>
        <v>0</v>
      </c>
      <c r="C1364" s="11">
        <f t="shared" si="44"/>
        <v>0</v>
      </c>
      <c r="D1364" s="320"/>
      <c r="R1364" s="319"/>
    </row>
    <row r="1365" spans="1:18" x14ac:dyDescent="0.35">
      <c r="A1365" s="327">
        <f t="shared" si="43"/>
        <v>0</v>
      </c>
      <c r="C1365" s="11">
        <f t="shared" si="44"/>
        <v>0</v>
      </c>
      <c r="D1365" s="320"/>
      <c r="R1365" s="319"/>
    </row>
    <row r="1366" spans="1:18" x14ac:dyDescent="0.35">
      <c r="A1366" s="327">
        <f t="shared" si="43"/>
        <v>0</v>
      </c>
      <c r="C1366" s="11">
        <f t="shared" si="44"/>
        <v>0</v>
      </c>
      <c r="D1366" s="320"/>
      <c r="R1366" s="319"/>
    </row>
    <row r="1367" spans="1:18" x14ac:dyDescent="0.35">
      <c r="A1367" s="327">
        <f t="shared" si="43"/>
        <v>0</v>
      </c>
      <c r="C1367" s="11">
        <f t="shared" si="44"/>
        <v>0</v>
      </c>
      <c r="D1367" s="320"/>
      <c r="R1367" s="319"/>
    </row>
    <row r="1368" spans="1:18" x14ac:dyDescent="0.35">
      <c r="A1368" s="327">
        <f t="shared" si="43"/>
        <v>0</v>
      </c>
      <c r="C1368" s="11">
        <f t="shared" si="44"/>
        <v>0</v>
      </c>
      <c r="D1368" s="320"/>
      <c r="R1368" s="319"/>
    </row>
    <row r="1369" spans="1:18" x14ac:dyDescent="0.35">
      <c r="A1369" s="327">
        <f t="shared" ref="A1369:A1432" si="45">F1369</f>
        <v>0</v>
      </c>
      <c r="C1369" s="11">
        <f t="shared" si="44"/>
        <v>0</v>
      </c>
      <c r="D1369" s="320"/>
      <c r="R1369" s="319"/>
    </row>
    <row r="1370" spans="1:18" x14ac:dyDescent="0.35">
      <c r="A1370" s="327">
        <f t="shared" si="45"/>
        <v>0</v>
      </c>
      <c r="C1370" s="11">
        <f t="shared" si="44"/>
        <v>0</v>
      </c>
      <c r="D1370" s="320"/>
      <c r="R1370" s="319"/>
    </row>
    <row r="1371" spans="1:18" x14ac:dyDescent="0.35">
      <c r="A1371" s="327">
        <f t="shared" si="45"/>
        <v>0</v>
      </c>
      <c r="C1371" s="11">
        <f t="shared" si="44"/>
        <v>0</v>
      </c>
      <c r="D1371" s="320"/>
      <c r="R1371" s="319"/>
    </row>
    <row r="1372" spans="1:18" x14ac:dyDescent="0.35">
      <c r="A1372" s="327">
        <f t="shared" si="45"/>
        <v>0</v>
      </c>
      <c r="C1372" s="11">
        <f t="shared" si="44"/>
        <v>0</v>
      </c>
      <c r="D1372" s="320"/>
      <c r="R1372" s="319"/>
    </row>
    <row r="1373" spans="1:18" x14ac:dyDescent="0.35">
      <c r="A1373" s="327">
        <f t="shared" si="45"/>
        <v>0</v>
      </c>
      <c r="C1373" s="11">
        <f t="shared" si="44"/>
        <v>0</v>
      </c>
      <c r="D1373" s="320"/>
      <c r="R1373" s="319"/>
    </row>
    <row r="1374" spans="1:18" x14ac:dyDescent="0.35">
      <c r="A1374" s="327">
        <f t="shared" si="45"/>
        <v>0</v>
      </c>
      <c r="C1374" s="11">
        <f t="shared" si="44"/>
        <v>0</v>
      </c>
      <c r="D1374" s="320"/>
      <c r="R1374" s="319"/>
    </row>
    <row r="1375" spans="1:18" x14ac:dyDescent="0.35">
      <c r="A1375" s="327">
        <f t="shared" si="45"/>
        <v>0</v>
      </c>
      <c r="C1375" s="11">
        <f t="shared" si="44"/>
        <v>0</v>
      </c>
      <c r="D1375" s="320"/>
      <c r="R1375" s="319"/>
    </row>
    <row r="1376" spans="1:18" x14ac:dyDescent="0.35">
      <c r="A1376" s="327">
        <f t="shared" si="45"/>
        <v>0</v>
      </c>
      <c r="C1376" s="11">
        <f t="shared" si="44"/>
        <v>0</v>
      </c>
      <c r="D1376" s="320"/>
      <c r="R1376" s="319"/>
    </row>
    <row r="1377" spans="1:18" x14ac:dyDescent="0.35">
      <c r="A1377" s="327">
        <f t="shared" si="45"/>
        <v>0</v>
      </c>
      <c r="C1377" s="11">
        <f t="shared" si="44"/>
        <v>0</v>
      </c>
      <c r="D1377" s="320"/>
      <c r="R1377" s="319"/>
    </row>
    <row r="1378" spans="1:18" x14ac:dyDescent="0.35">
      <c r="A1378" s="327">
        <f t="shared" si="45"/>
        <v>0</v>
      </c>
      <c r="C1378" s="11">
        <f t="shared" si="44"/>
        <v>0</v>
      </c>
      <c r="D1378" s="320"/>
      <c r="R1378" s="319"/>
    </row>
    <row r="1379" spans="1:18" x14ac:dyDescent="0.35">
      <c r="A1379" s="327">
        <f t="shared" si="45"/>
        <v>0</v>
      </c>
      <c r="C1379" s="11">
        <f t="shared" si="44"/>
        <v>0</v>
      </c>
      <c r="D1379" s="320"/>
      <c r="R1379" s="319"/>
    </row>
    <row r="1380" spans="1:18" x14ac:dyDescent="0.35">
      <c r="A1380" s="327">
        <f t="shared" si="45"/>
        <v>0</v>
      </c>
      <c r="C1380" s="11">
        <f t="shared" si="44"/>
        <v>0</v>
      </c>
      <c r="D1380" s="320"/>
      <c r="R1380" s="319"/>
    </row>
    <row r="1381" spans="1:18" x14ac:dyDescent="0.35">
      <c r="A1381" s="327">
        <f t="shared" si="45"/>
        <v>0</v>
      </c>
      <c r="C1381" s="11">
        <f t="shared" si="44"/>
        <v>0</v>
      </c>
      <c r="D1381" s="320"/>
      <c r="R1381" s="319"/>
    </row>
    <row r="1382" spans="1:18" x14ac:dyDescent="0.35">
      <c r="A1382" s="327">
        <f t="shared" si="45"/>
        <v>0</v>
      </c>
      <c r="C1382" s="11">
        <f t="shared" si="44"/>
        <v>0</v>
      </c>
      <c r="D1382" s="320"/>
      <c r="R1382" s="319"/>
    </row>
    <row r="1383" spans="1:18" x14ac:dyDescent="0.35">
      <c r="A1383" s="327">
        <f t="shared" si="45"/>
        <v>0</v>
      </c>
      <c r="C1383" s="11">
        <f t="shared" si="44"/>
        <v>0</v>
      </c>
      <c r="D1383" s="320"/>
      <c r="R1383" s="319"/>
    </row>
    <row r="1384" spans="1:18" x14ac:dyDescent="0.35">
      <c r="A1384" s="327">
        <f t="shared" si="45"/>
        <v>0</v>
      </c>
      <c r="C1384" s="11">
        <f t="shared" si="44"/>
        <v>0</v>
      </c>
      <c r="D1384" s="320"/>
      <c r="R1384" s="319"/>
    </row>
    <row r="1385" spans="1:18" x14ac:dyDescent="0.35">
      <c r="A1385" s="327">
        <f t="shared" si="45"/>
        <v>0</v>
      </c>
      <c r="C1385" s="11">
        <f t="shared" si="44"/>
        <v>0</v>
      </c>
      <c r="D1385" s="320"/>
      <c r="R1385" s="319"/>
    </row>
    <row r="1386" spans="1:18" x14ac:dyDescent="0.35">
      <c r="A1386" s="327">
        <f t="shared" si="45"/>
        <v>0</v>
      </c>
      <c r="C1386" s="11">
        <f t="shared" si="44"/>
        <v>0</v>
      </c>
      <c r="D1386" s="320"/>
      <c r="R1386" s="319"/>
    </row>
    <row r="1387" spans="1:18" x14ac:dyDescent="0.35">
      <c r="A1387" s="327">
        <f t="shared" si="45"/>
        <v>0</v>
      </c>
      <c r="C1387" s="11">
        <f t="shared" si="44"/>
        <v>0</v>
      </c>
      <c r="D1387" s="320"/>
      <c r="R1387" s="319"/>
    </row>
    <row r="1388" spans="1:18" x14ac:dyDescent="0.35">
      <c r="A1388" s="327">
        <f t="shared" si="45"/>
        <v>0</v>
      </c>
      <c r="C1388" s="11">
        <f t="shared" si="44"/>
        <v>0</v>
      </c>
      <c r="D1388" s="320"/>
      <c r="R1388" s="319"/>
    </row>
    <row r="1389" spans="1:18" x14ac:dyDescent="0.35">
      <c r="A1389" s="327">
        <f t="shared" si="45"/>
        <v>0</v>
      </c>
      <c r="C1389" s="11">
        <f t="shared" si="44"/>
        <v>0</v>
      </c>
      <c r="D1389" s="320"/>
      <c r="R1389" s="319"/>
    </row>
    <row r="1390" spans="1:18" x14ac:dyDescent="0.35">
      <c r="A1390" s="327">
        <f t="shared" si="45"/>
        <v>0</v>
      </c>
      <c r="C1390" s="11">
        <f t="shared" si="44"/>
        <v>0</v>
      </c>
      <c r="D1390" s="320"/>
      <c r="R1390" s="319"/>
    </row>
    <row r="1391" spans="1:18" x14ac:dyDescent="0.35">
      <c r="A1391" s="327">
        <f t="shared" si="45"/>
        <v>0</v>
      </c>
      <c r="C1391" s="11">
        <f t="shared" si="44"/>
        <v>0</v>
      </c>
      <c r="D1391" s="320"/>
      <c r="R1391" s="319"/>
    </row>
    <row r="1392" spans="1:18" x14ac:dyDescent="0.35">
      <c r="A1392" s="327">
        <f t="shared" si="45"/>
        <v>0</v>
      </c>
      <c r="C1392" s="11">
        <f t="shared" si="44"/>
        <v>0</v>
      </c>
      <c r="D1392" s="320"/>
      <c r="R1392" s="319"/>
    </row>
    <row r="1393" spans="1:18" x14ac:dyDescent="0.35">
      <c r="A1393" s="327">
        <f t="shared" si="45"/>
        <v>0</v>
      </c>
      <c r="C1393" s="11">
        <f t="shared" si="44"/>
        <v>0</v>
      </c>
      <c r="D1393" s="320"/>
      <c r="R1393" s="319"/>
    </row>
    <row r="1394" spans="1:18" x14ac:dyDescent="0.35">
      <c r="A1394" s="327">
        <f t="shared" si="45"/>
        <v>0</v>
      </c>
      <c r="C1394" s="11">
        <f t="shared" si="44"/>
        <v>0</v>
      </c>
      <c r="D1394" s="320"/>
      <c r="R1394" s="319"/>
    </row>
    <row r="1395" spans="1:18" x14ac:dyDescent="0.35">
      <c r="A1395" s="327">
        <f t="shared" si="45"/>
        <v>0</v>
      </c>
      <c r="C1395" s="11">
        <f t="shared" si="44"/>
        <v>0</v>
      </c>
      <c r="D1395" s="320"/>
      <c r="R1395" s="319"/>
    </row>
    <row r="1396" spans="1:18" x14ac:dyDescent="0.35">
      <c r="A1396" s="327">
        <f t="shared" si="45"/>
        <v>0</v>
      </c>
      <c r="C1396" s="11">
        <f t="shared" si="44"/>
        <v>0</v>
      </c>
      <c r="D1396" s="320"/>
      <c r="R1396" s="319"/>
    </row>
    <row r="1397" spans="1:18" x14ac:dyDescent="0.35">
      <c r="A1397" s="327">
        <f t="shared" si="45"/>
        <v>0</v>
      </c>
      <c r="C1397" s="11">
        <f t="shared" si="44"/>
        <v>0</v>
      </c>
      <c r="D1397" s="320"/>
      <c r="R1397" s="319"/>
    </row>
    <row r="1398" spans="1:18" x14ac:dyDescent="0.35">
      <c r="A1398" s="327">
        <f t="shared" si="45"/>
        <v>0</v>
      </c>
      <c r="C1398" s="11">
        <f t="shared" si="44"/>
        <v>0</v>
      </c>
      <c r="D1398" s="320"/>
      <c r="R1398" s="319"/>
    </row>
    <row r="1399" spans="1:18" x14ac:dyDescent="0.35">
      <c r="A1399" s="327">
        <f t="shared" si="45"/>
        <v>0</v>
      </c>
      <c r="C1399" s="11">
        <f t="shared" si="44"/>
        <v>0</v>
      </c>
      <c r="D1399" s="320"/>
      <c r="R1399" s="319"/>
    </row>
    <row r="1400" spans="1:18" x14ac:dyDescent="0.35">
      <c r="A1400" s="327">
        <f t="shared" si="45"/>
        <v>0</v>
      </c>
      <c r="C1400" s="11">
        <f t="shared" si="44"/>
        <v>0</v>
      </c>
      <c r="D1400" s="320"/>
      <c r="R1400" s="319"/>
    </row>
    <row r="1401" spans="1:18" x14ac:dyDescent="0.35">
      <c r="A1401" s="327">
        <f t="shared" si="45"/>
        <v>0</v>
      </c>
      <c r="C1401" s="11">
        <f t="shared" si="44"/>
        <v>0</v>
      </c>
      <c r="D1401" s="320"/>
      <c r="R1401" s="319"/>
    </row>
    <row r="1402" spans="1:18" x14ac:dyDescent="0.35">
      <c r="A1402" s="327">
        <f t="shared" si="45"/>
        <v>0</v>
      </c>
      <c r="C1402" s="11">
        <f t="shared" si="44"/>
        <v>0</v>
      </c>
      <c r="D1402" s="320"/>
      <c r="R1402" s="319"/>
    </row>
    <row r="1403" spans="1:18" x14ac:dyDescent="0.35">
      <c r="A1403" s="327">
        <f t="shared" si="45"/>
        <v>0</v>
      </c>
      <c r="C1403" s="11">
        <f t="shared" si="44"/>
        <v>0</v>
      </c>
      <c r="D1403" s="320"/>
      <c r="R1403" s="319"/>
    </row>
    <row r="1404" spans="1:18" x14ac:dyDescent="0.35">
      <c r="A1404" s="327">
        <f t="shared" si="45"/>
        <v>0</v>
      </c>
      <c r="C1404" s="11">
        <f t="shared" si="44"/>
        <v>0</v>
      </c>
      <c r="D1404" s="320"/>
      <c r="R1404" s="319"/>
    </row>
    <row r="1405" spans="1:18" x14ac:dyDescent="0.35">
      <c r="A1405" s="327">
        <f t="shared" si="45"/>
        <v>0</v>
      </c>
      <c r="C1405" s="11">
        <f t="shared" si="44"/>
        <v>0</v>
      </c>
      <c r="D1405" s="320"/>
      <c r="R1405" s="319"/>
    </row>
    <row r="1406" spans="1:18" x14ac:dyDescent="0.35">
      <c r="A1406" s="327">
        <f t="shared" si="45"/>
        <v>0</v>
      </c>
      <c r="C1406" s="11">
        <f t="shared" si="44"/>
        <v>0</v>
      </c>
      <c r="D1406" s="320"/>
      <c r="R1406" s="319"/>
    </row>
    <row r="1407" spans="1:18" x14ac:dyDescent="0.35">
      <c r="A1407" s="327">
        <f t="shared" si="45"/>
        <v>0</v>
      </c>
      <c r="C1407" s="11">
        <f t="shared" si="44"/>
        <v>0</v>
      </c>
      <c r="D1407" s="320"/>
      <c r="R1407" s="319"/>
    </row>
    <row r="1408" spans="1:18" x14ac:dyDescent="0.35">
      <c r="A1408" s="327">
        <f t="shared" si="45"/>
        <v>0</v>
      </c>
      <c r="C1408" s="11">
        <f t="shared" si="44"/>
        <v>0</v>
      </c>
      <c r="D1408" s="320"/>
      <c r="R1408" s="319"/>
    </row>
    <row r="1409" spans="1:18" x14ac:dyDescent="0.35">
      <c r="A1409" s="327">
        <f t="shared" si="45"/>
        <v>0</v>
      </c>
      <c r="C1409" s="11">
        <f t="shared" si="44"/>
        <v>0</v>
      </c>
      <c r="D1409" s="320"/>
      <c r="R1409" s="319"/>
    </row>
    <row r="1410" spans="1:18" x14ac:dyDescent="0.35">
      <c r="A1410" s="327">
        <f t="shared" si="45"/>
        <v>0</v>
      </c>
      <c r="C1410" s="11">
        <f t="shared" si="44"/>
        <v>0</v>
      </c>
      <c r="D1410" s="320"/>
      <c r="R1410" s="319"/>
    </row>
    <row r="1411" spans="1:18" x14ac:dyDescent="0.35">
      <c r="A1411" s="327">
        <f t="shared" si="45"/>
        <v>0</v>
      </c>
      <c r="C1411" s="11">
        <f t="shared" ref="C1411:C1474" si="46">F1411</f>
        <v>0</v>
      </c>
      <c r="D1411" s="320"/>
      <c r="R1411" s="319"/>
    </row>
    <row r="1412" spans="1:18" x14ac:dyDescent="0.35">
      <c r="A1412" s="327">
        <f t="shared" si="45"/>
        <v>0</v>
      </c>
      <c r="C1412" s="11">
        <f t="shared" si="46"/>
        <v>0</v>
      </c>
      <c r="D1412" s="320"/>
      <c r="R1412" s="319"/>
    </row>
    <row r="1413" spans="1:18" x14ac:dyDescent="0.35">
      <c r="A1413" s="327">
        <f t="shared" si="45"/>
        <v>0</v>
      </c>
      <c r="C1413" s="11">
        <f t="shared" si="46"/>
        <v>0</v>
      </c>
      <c r="D1413" s="320"/>
      <c r="R1413" s="319"/>
    </row>
    <row r="1414" spans="1:18" x14ac:dyDescent="0.35">
      <c r="A1414" s="327">
        <f t="shared" si="45"/>
        <v>0</v>
      </c>
      <c r="C1414" s="11">
        <f t="shared" si="46"/>
        <v>0</v>
      </c>
      <c r="D1414" s="320"/>
      <c r="R1414" s="319"/>
    </row>
    <row r="1415" spans="1:18" x14ac:dyDescent="0.35">
      <c r="A1415" s="327">
        <f t="shared" si="45"/>
        <v>0</v>
      </c>
      <c r="C1415" s="11">
        <f t="shared" si="46"/>
        <v>0</v>
      </c>
      <c r="D1415" s="320"/>
      <c r="R1415" s="319"/>
    </row>
    <row r="1416" spans="1:18" x14ac:dyDescent="0.35">
      <c r="A1416" s="327">
        <f t="shared" si="45"/>
        <v>0</v>
      </c>
      <c r="C1416" s="11">
        <f t="shared" si="46"/>
        <v>0</v>
      </c>
      <c r="D1416" s="320"/>
      <c r="R1416" s="319"/>
    </row>
    <row r="1417" spans="1:18" x14ac:dyDescent="0.35">
      <c r="A1417" s="327">
        <f t="shared" si="45"/>
        <v>0</v>
      </c>
      <c r="C1417" s="11">
        <f t="shared" si="46"/>
        <v>0</v>
      </c>
      <c r="D1417" s="320"/>
      <c r="R1417" s="319"/>
    </row>
    <row r="1418" spans="1:18" x14ac:dyDescent="0.35">
      <c r="A1418" s="327">
        <f t="shared" si="45"/>
        <v>0</v>
      </c>
      <c r="C1418" s="11">
        <f t="shared" si="46"/>
        <v>0</v>
      </c>
      <c r="D1418" s="320"/>
      <c r="R1418" s="319"/>
    </row>
    <row r="1419" spans="1:18" x14ac:dyDescent="0.35">
      <c r="A1419" s="327">
        <f t="shared" si="45"/>
        <v>0</v>
      </c>
      <c r="C1419" s="11">
        <f t="shared" si="46"/>
        <v>0</v>
      </c>
      <c r="D1419" s="320"/>
      <c r="R1419" s="319"/>
    </row>
    <row r="1420" spans="1:18" x14ac:dyDescent="0.35">
      <c r="A1420" s="327">
        <f t="shared" si="45"/>
        <v>0</v>
      </c>
      <c r="C1420" s="11">
        <f t="shared" si="46"/>
        <v>0</v>
      </c>
      <c r="D1420" s="320"/>
      <c r="R1420" s="319"/>
    </row>
    <row r="1421" spans="1:18" x14ac:dyDescent="0.35">
      <c r="A1421" s="327">
        <f t="shared" si="45"/>
        <v>0</v>
      </c>
      <c r="C1421" s="11">
        <f t="shared" si="46"/>
        <v>0</v>
      </c>
      <c r="D1421" s="320"/>
      <c r="R1421" s="319"/>
    </row>
    <row r="1422" spans="1:18" x14ac:dyDescent="0.35">
      <c r="A1422" s="327">
        <f t="shared" si="45"/>
        <v>0</v>
      </c>
      <c r="C1422" s="11">
        <f t="shared" si="46"/>
        <v>0</v>
      </c>
      <c r="D1422" s="320"/>
      <c r="R1422" s="319"/>
    </row>
    <row r="1423" spans="1:18" x14ac:dyDescent="0.35">
      <c r="A1423" s="327">
        <f t="shared" si="45"/>
        <v>0</v>
      </c>
      <c r="C1423" s="11">
        <f t="shared" si="46"/>
        <v>0</v>
      </c>
      <c r="D1423" s="320"/>
      <c r="R1423" s="319"/>
    </row>
    <row r="1424" spans="1:18" x14ac:dyDescent="0.35">
      <c r="A1424" s="327">
        <f t="shared" si="45"/>
        <v>0</v>
      </c>
      <c r="C1424" s="11">
        <f t="shared" si="46"/>
        <v>0</v>
      </c>
      <c r="D1424" s="320"/>
      <c r="R1424" s="319"/>
    </row>
    <row r="1425" spans="1:18" x14ac:dyDescent="0.35">
      <c r="A1425" s="327">
        <f t="shared" si="45"/>
        <v>0</v>
      </c>
      <c r="C1425" s="11">
        <f t="shared" si="46"/>
        <v>0</v>
      </c>
      <c r="D1425" s="320"/>
      <c r="R1425" s="319"/>
    </row>
    <row r="1426" spans="1:18" x14ac:dyDescent="0.35">
      <c r="A1426" s="327">
        <f t="shared" si="45"/>
        <v>0</v>
      </c>
      <c r="C1426" s="11">
        <f t="shared" si="46"/>
        <v>0</v>
      </c>
      <c r="D1426" s="320"/>
      <c r="R1426" s="319"/>
    </row>
    <row r="1427" spans="1:18" x14ac:dyDescent="0.35">
      <c r="A1427" s="327">
        <f t="shared" si="45"/>
        <v>0</v>
      </c>
      <c r="C1427" s="11">
        <f t="shared" si="46"/>
        <v>0</v>
      </c>
      <c r="D1427" s="320"/>
      <c r="R1427" s="319"/>
    </row>
    <row r="1428" spans="1:18" x14ac:dyDescent="0.35">
      <c r="A1428" s="327">
        <f t="shared" si="45"/>
        <v>0</v>
      </c>
      <c r="C1428" s="11">
        <f t="shared" si="46"/>
        <v>0</v>
      </c>
      <c r="D1428" s="320"/>
      <c r="R1428" s="319"/>
    </row>
    <row r="1429" spans="1:18" x14ac:dyDescent="0.35">
      <c r="A1429" s="327">
        <f t="shared" si="45"/>
        <v>0</v>
      </c>
      <c r="C1429" s="11">
        <f t="shared" si="46"/>
        <v>0</v>
      </c>
      <c r="D1429" s="320"/>
      <c r="R1429" s="319"/>
    </row>
    <row r="1430" spans="1:18" x14ac:dyDescent="0.35">
      <c r="A1430" s="327">
        <f t="shared" si="45"/>
        <v>0</v>
      </c>
      <c r="C1430" s="11">
        <f t="shared" si="46"/>
        <v>0</v>
      </c>
      <c r="D1430" s="320"/>
      <c r="R1430" s="319"/>
    </row>
    <row r="1431" spans="1:18" x14ac:dyDescent="0.35">
      <c r="A1431" s="327">
        <f t="shared" si="45"/>
        <v>0</v>
      </c>
      <c r="C1431" s="11">
        <f t="shared" si="46"/>
        <v>0</v>
      </c>
      <c r="D1431" s="320"/>
      <c r="R1431" s="319"/>
    </row>
    <row r="1432" spans="1:18" x14ac:dyDescent="0.35">
      <c r="A1432" s="327">
        <f t="shared" si="45"/>
        <v>0</v>
      </c>
      <c r="C1432" s="11">
        <f t="shared" si="46"/>
        <v>0</v>
      </c>
      <c r="D1432" s="320"/>
      <c r="R1432" s="319"/>
    </row>
    <row r="1433" spans="1:18" x14ac:dyDescent="0.35">
      <c r="A1433" s="327">
        <f t="shared" ref="A1433:A1496" si="47">F1433</f>
        <v>0</v>
      </c>
      <c r="C1433" s="11">
        <f t="shared" si="46"/>
        <v>0</v>
      </c>
      <c r="D1433" s="320"/>
      <c r="R1433" s="319"/>
    </row>
    <row r="1434" spans="1:18" x14ac:dyDescent="0.35">
      <c r="A1434" s="327">
        <f t="shared" si="47"/>
        <v>0</v>
      </c>
      <c r="C1434" s="11">
        <f t="shared" si="46"/>
        <v>0</v>
      </c>
      <c r="D1434" s="320"/>
      <c r="R1434" s="319"/>
    </row>
    <row r="1435" spans="1:18" x14ac:dyDescent="0.35">
      <c r="A1435" s="327">
        <f t="shared" si="47"/>
        <v>0</v>
      </c>
      <c r="C1435" s="11">
        <f t="shared" si="46"/>
        <v>0</v>
      </c>
      <c r="D1435" s="320"/>
      <c r="R1435" s="319"/>
    </row>
    <row r="1436" spans="1:18" x14ac:dyDescent="0.35">
      <c r="A1436" s="327">
        <f t="shared" si="47"/>
        <v>0</v>
      </c>
      <c r="C1436" s="11">
        <f t="shared" si="46"/>
        <v>0</v>
      </c>
      <c r="D1436" s="320"/>
      <c r="R1436" s="319"/>
    </row>
    <row r="1437" spans="1:18" x14ac:dyDescent="0.35">
      <c r="A1437" s="327">
        <f t="shared" si="47"/>
        <v>0</v>
      </c>
      <c r="C1437" s="11">
        <f t="shared" si="46"/>
        <v>0</v>
      </c>
      <c r="D1437" s="320"/>
      <c r="R1437" s="319"/>
    </row>
    <row r="1438" spans="1:18" x14ac:dyDescent="0.35">
      <c r="A1438" s="327">
        <f t="shared" si="47"/>
        <v>0</v>
      </c>
      <c r="C1438" s="11">
        <f t="shared" si="46"/>
        <v>0</v>
      </c>
      <c r="D1438" s="320"/>
      <c r="R1438" s="319"/>
    </row>
    <row r="1439" spans="1:18" x14ac:dyDescent="0.35">
      <c r="A1439" s="327">
        <f t="shared" si="47"/>
        <v>0</v>
      </c>
      <c r="C1439" s="11">
        <f t="shared" si="46"/>
        <v>0</v>
      </c>
      <c r="D1439" s="320"/>
      <c r="R1439" s="319"/>
    </row>
    <row r="1440" spans="1:18" x14ac:dyDescent="0.35">
      <c r="A1440" s="327">
        <f t="shared" si="47"/>
        <v>0</v>
      </c>
      <c r="C1440" s="11">
        <f t="shared" si="46"/>
        <v>0</v>
      </c>
      <c r="D1440" s="320"/>
      <c r="R1440" s="319"/>
    </row>
    <row r="1441" spans="1:18" x14ac:dyDescent="0.35">
      <c r="A1441" s="327">
        <f t="shared" si="47"/>
        <v>0</v>
      </c>
      <c r="C1441" s="11">
        <f t="shared" si="46"/>
        <v>0</v>
      </c>
      <c r="D1441" s="320"/>
      <c r="R1441" s="319"/>
    </row>
    <row r="1442" spans="1:18" x14ac:dyDescent="0.35">
      <c r="A1442" s="327">
        <f t="shared" si="47"/>
        <v>0</v>
      </c>
      <c r="C1442" s="11">
        <f t="shared" si="46"/>
        <v>0</v>
      </c>
      <c r="D1442" s="320"/>
      <c r="R1442" s="319"/>
    </row>
    <row r="1443" spans="1:18" x14ac:dyDescent="0.35">
      <c r="A1443" s="327">
        <f t="shared" si="47"/>
        <v>0</v>
      </c>
      <c r="C1443" s="11">
        <f t="shared" si="46"/>
        <v>0</v>
      </c>
      <c r="D1443" s="320"/>
      <c r="R1443" s="319"/>
    </row>
    <row r="1444" spans="1:18" x14ac:dyDescent="0.35">
      <c r="A1444" s="327">
        <f t="shared" si="47"/>
        <v>0</v>
      </c>
      <c r="C1444" s="11">
        <f t="shared" si="46"/>
        <v>0</v>
      </c>
      <c r="D1444" s="320"/>
      <c r="R1444" s="319"/>
    </row>
    <row r="1445" spans="1:18" x14ac:dyDescent="0.35">
      <c r="A1445" s="327">
        <f t="shared" si="47"/>
        <v>0</v>
      </c>
      <c r="C1445" s="11">
        <f t="shared" si="46"/>
        <v>0</v>
      </c>
      <c r="D1445" s="320"/>
      <c r="R1445" s="319"/>
    </row>
    <row r="1446" spans="1:18" x14ac:dyDescent="0.35">
      <c r="A1446" s="327">
        <f t="shared" si="47"/>
        <v>0</v>
      </c>
      <c r="C1446" s="11">
        <f t="shared" si="46"/>
        <v>0</v>
      </c>
      <c r="D1446" s="320"/>
      <c r="R1446" s="319"/>
    </row>
    <row r="1447" spans="1:18" x14ac:dyDescent="0.35">
      <c r="A1447" s="327">
        <f t="shared" si="47"/>
        <v>0</v>
      </c>
      <c r="C1447" s="11">
        <f t="shared" si="46"/>
        <v>0</v>
      </c>
      <c r="D1447" s="320"/>
      <c r="R1447" s="319"/>
    </row>
    <row r="1448" spans="1:18" x14ac:dyDescent="0.35">
      <c r="A1448" s="327">
        <f t="shared" si="47"/>
        <v>0</v>
      </c>
      <c r="C1448" s="11">
        <f t="shared" si="46"/>
        <v>0</v>
      </c>
      <c r="D1448" s="320"/>
      <c r="R1448" s="319"/>
    </row>
    <row r="1449" spans="1:18" x14ac:dyDescent="0.35">
      <c r="A1449" s="327">
        <f t="shared" si="47"/>
        <v>0</v>
      </c>
      <c r="C1449" s="11">
        <f t="shared" si="46"/>
        <v>0</v>
      </c>
      <c r="D1449" s="320"/>
      <c r="R1449" s="319"/>
    </row>
    <row r="1450" spans="1:18" x14ac:dyDescent="0.35">
      <c r="A1450" s="327">
        <f t="shared" si="47"/>
        <v>0</v>
      </c>
      <c r="C1450" s="11">
        <f t="shared" si="46"/>
        <v>0</v>
      </c>
      <c r="D1450" s="320"/>
      <c r="R1450" s="319"/>
    </row>
    <row r="1451" spans="1:18" x14ac:dyDescent="0.35">
      <c r="A1451" s="327">
        <f t="shared" si="47"/>
        <v>0</v>
      </c>
      <c r="C1451" s="11">
        <f t="shared" si="46"/>
        <v>0</v>
      </c>
      <c r="D1451" s="320"/>
      <c r="R1451" s="319"/>
    </row>
    <row r="1452" spans="1:18" x14ac:dyDescent="0.35">
      <c r="A1452" s="327">
        <f t="shared" si="47"/>
        <v>0</v>
      </c>
      <c r="C1452" s="11">
        <f t="shared" si="46"/>
        <v>0</v>
      </c>
      <c r="D1452" s="320"/>
      <c r="R1452" s="319"/>
    </row>
    <row r="1453" spans="1:18" x14ac:dyDescent="0.35">
      <c r="A1453" s="327">
        <f t="shared" si="47"/>
        <v>0</v>
      </c>
      <c r="C1453" s="11">
        <f t="shared" si="46"/>
        <v>0</v>
      </c>
      <c r="D1453" s="320"/>
      <c r="R1453" s="319"/>
    </row>
    <row r="1454" spans="1:18" x14ac:dyDescent="0.35">
      <c r="A1454" s="327">
        <f t="shared" si="47"/>
        <v>0</v>
      </c>
      <c r="C1454" s="11">
        <f t="shared" si="46"/>
        <v>0</v>
      </c>
      <c r="D1454" s="320"/>
      <c r="R1454" s="319"/>
    </row>
    <row r="1455" spans="1:18" x14ac:dyDescent="0.35">
      <c r="A1455" s="327">
        <f t="shared" si="47"/>
        <v>0</v>
      </c>
      <c r="C1455" s="11">
        <f t="shared" si="46"/>
        <v>0</v>
      </c>
      <c r="D1455" s="320"/>
      <c r="R1455" s="319"/>
    </row>
    <row r="1456" spans="1:18" x14ac:dyDescent="0.35">
      <c r="A1456" s="327">
        <f t="shared" si="47"/>
        <v>0</v>
      </c>
      <c r="C1456" s="11">
        <f t="shared" si="46"/>
        <v>0</v>
      </c>
      <c r="D1456" s="320"/>
      <c r="R1456" s="319"/>
    </row>
    <row r="1457" spans="1:18" x14ac:dyDescent="0.35">
      <c r="A1457" s="327">
        <f t="shared" si="47"/>
        <v>0</v>
      </c>
      <c r="C1457" s="11">
        <f t="shared" si="46"/>
        <v>0</v>
      </c>
      <c r="D1457" s="320"/>
      <c r="R1457" s="319"/>
    </row>
    <row r="1458" spans="1:18" x14ac:dyDescent="0.35">
      <c r="A1458" s="327">
        <f t="shared" si="47"/>
        <v>0</v>
      </c>
      <c r="C1458" s="11">
        <f t="shared" si="46"/>
        <v>0</v>
      </c>
      <c r="D1458" s="320"/>
      <c r="R1458" s="319"/>
    </row>
    <row r="1459" spans="1:18" x14ac:dyDescent="0.35">
      <c r="A1459" s="327">
        <f t="shared" si="47"/>
        <v>0</v>
      </c>
      <c r="C1459" s="11">
        <f t="shared" si="46"/>
        <v>0</v>
      </c>
      <c r="D1459" s="320"/>
      <c r="R1459" s="319"/>
    </row>
    <row r="1460" spans="1:18" x14ac:dyDescent="0.35">
      <c r="A1460" s="327">
        <f t="shared" si="47"/>
        <v>0</v>
      </c>
      <c r="C1460" s="11">
        <f t="shared" si="46"/>
        <v>0</v>
      </c>
      <c r="D1460" s="320"/>
      <c r="R1460" s="319"/>
    </row>
    <row r="1461" spans="1:18" x14ac:dyDescent="0.35">
      <c r="A1461" s="327">
        <f t="shared" si="47"/>
        <v>0</v>
      </c>
      <c r="C1461" s="11">
        <f t="shared" si="46"/>
        <v>0</v>
      </c>
      <c r="D1461" s="320"/>
      <c r="R1461" s="319"/>
    </row>
    <row r="1462" spans="1:18" x14ac:dyDescent="0.35">
      <c r="A1462" s="327">
        <f t="shared" si="47"/>
        <v>0</v>
      </c>
      <c r="C1462" s="11">
        <f t="shared" si="46"/>
        <v>0</v>
      </c>
      <c r="D1462" s="320"/>
      <c r="R1462" s="319"/>
    </row>
    <row r="1463" spans="1:18" x14ac:dyDescent="0.35">
      <c r="A1463" s="327">
        <f t="shared" si="47"/>
        <v>0</v>
      </c>
      <c r="C1463" s="11">
        <f t="shared" si="46"/>
        <v>0</v>
      </c>
      <c r="D1463" s="320"/>
      <c r="R1463" s="319"/>
    </row>
    <row r="1464" spans="1:18" x14ac:dyDescent="0.35">
      <c r="A1464" s="327">
        <f t="shared" si="47"/>
        <v>0</v>
      </c>
      <c r="C1464" s="11">
        <f t="shared" si="46"/>
        <v>0</v>
      </c>
      <c r="D1464" s="320"/>
      <c r="R1464" s="319"/>
    </row>
    <row r="1465" spans="1:18" x14ac:dyDescent="0.35">
      <c r="A1465" s="327">
        <f t="shared" si="47"/>
        <v>0</v>
      </c>
      <c r="C1465" s="11">
        <f t="shared" si="46"/>
        <v>0</v>
      </c>
      <c r="D1465" s="320"/>
      <c r="R1465" s="319"/>
    </row>
    <row r="1466" spans="1:18" x14ac:dyDescent="0.35">
      <c r="A1466" s="327">
        <f t="shared" si="47"/>
        <v>0</v>
      </c>
      <c r="C1466" s="11">
        <f t="shared" si="46"/>
        <v>0</v>
      </c>
      <c r="D1466" s="320"/>
      <c r="R1466" s="319"/>
    </row>
    <row r="1467" spans="1:18" x14ac:dyDescent="0.35">
      <c r="A1467" s="327">
        <f t="shared" si="47"/>
        <v>0</v>
      </c>
      <c r="C1467" s="11">
        <f t="shared" si="46"/>
        <v>0</v>
      </c>
      <c r="D1467" s="320"/>
      <c r="R1467" s="319"/>
    </row>
    <row r="1468" spans="1:18" x14ac:dyDescent="0.35">
      <c r="A1468" s="327">
        <f t="shared" si="47"/>
        <v>0</v>
      </c>
      <c r="C1468" s="11">
        <f t="shared" si="46"/>
        <v>0</v>
      </c>
      <c r="D1468" s="320"/>
      <c r="R1468" s="319"/>
    </row>
    <row r="1469" spans="1:18" x14ac:dyDescent="0.35">
      <c r="A1469" s="327">
        <f t="shared" si="47"/>
        <v>0</v>
      </c>
      <c r="C1469" s="11">
        <f t="shared" si="46"/>
        <v>0</v>
      </c>
      <c r="D1469" s="320"/>
      <c r="R1469" s="319"/>
    </row>
    <row r="1470" spans="1:18" x14ac:dyDescent="0.35">
      <c r="A1470" s="327">
        <f t="shared" si="47"/>
        <v>0</v>
      </c>
      <c r="C1470" s="11">
        <f t="shared" si="46"/>
        <v>0</v>
      </c>
      <c r="D1470" s="320"/>
      <c r="R1470" s="319"/>
    </row>
    <row r="1471" spans="1:18" x14ac:dyDescent="0.35">
      <c r="A1471" s="327">
        <f t="shared" si="47"/>
        <v>0</v>
      </c>
      <c r="C1471" s="11">
        <f t="shared" si="46"/>
        <v>0</v>
      </c>
      <c r="D1471" s="320"/>
      <c r="R1471" s="319"/>
    </row>
    <row r="1472" spans="1:18" x14ac:dyDescent="0.35">
      <c r="A1472" s="327">
        <f t="shared" si="47"/>
        <v>0</v>
      </c>
      <c r="C1472" s="11">
        <f t="shared" si="46"/>
        <v>0</v>
      </c>
      <c r="D1472" s="320"/>
      <c r="R1472" s="319"/>
    </row>
    <row r="1473" spans="1:18" x14ac:dyDescent="0.35">
      <c r="A1473" s="327">
        <f t="shared" si="47"/>
        <v>0</v>
      </c>
      <c r="C1473" s="11">
        <f t="shared" si="46"/>
        <v>0</v>
      </c>
      <c r="D1473" s="320"/>
      <c r="R1473" s="319"/>
    </row>
    <row r="1474" spans="1:18" x14ac:dyDescent="0.35">
      <c r="A1474" s="327">
        <f t="shared" si="47"/>
        <v>0</v>
      </c>
      <c r="C1474" s="11">
        <f t="shared" si="46"/>
        <v>0</v>
      </c>
      <c r="D1474" s="320"/>
      <c r="R1474" s="319"/>
    </row>
    <row r="1475" spans="1:18" x14ac:dyDescent="0.35">
      <c r="A1475" s="327">
        <f t="shared" si="47"/>
        <v>0</v>
      </c>
      <c r="C1475" s="11">
        <f t="shared" ref="C1475:C1538" si="48">F1475</f>
        <v>0</v>
      </c>
      <c r="D1475" s="320"/>
      <c r="R1475" s="319"/>
    </row>
    <row r="1476" spans="1:18" x14ac:dyDescent="0.35">
      <c r="A1476" s="327">
        <f t="shared" si="47"/>
        <v>0</v>
      </c>
      <c r="C1476" s="11">
        <f t="shared" si="48"/>
        <v>0</v>
      </c>
      <c r="D1476" s="320"/>
      <c r="R1476" s="319"/>
    </row>
    <row r="1477" spans="1:18" x14ac:dyDescent="0.35">
      <c r="A1477" s="327">
        <f t="shared" si="47"/>
        <v>0</v>
      </c>
      <c r="C1477" s="11">
        <f t="shared" si="48"/>
        <v>0</v>
      </c>
      <c r="D1477" s="320"/>
      <c r="R1477" s="319"/>
    </row>
    <row r="1478" spans="1:18" x14ac:dyDescent="0.35">
      <c r="A1478" s="327">
        <f t="shared" si="47"/>
        <v>0</v>
      </c>
      <c r="C1478" s="11">
        <f t="shared" si="48"/>
        <v>0</v>
      </c>
      <c r="D1478" s="320"/>
      <c r="R1478" s="319"/>
    </row>
    <row r="1479" spans="1:18" x14ac:dyDescent="0.35">
      <c r="A1479" s="327">
        <f t="shared" si="47"/>
        <v>0</v>
      </c>
      <c r="C1479" s="11">
        <f t="shared" si="48"/>
        <v>0</v>
      </c>
      <c r="D1479" s="320"/>
      <c r="R1479" s="319"/>
    </row>
    <row r="1480" spans="1:18" x14ac:dyDescent="0.35">
      <c r="A1480" s="327">
        <f t="shared" si="47"/>
        <v>0</v>
      </c>
      <c r="C1480" s="11">
        <f t="shared" si="48"/>
        <v>0</v>
      </c>
      <c r="D1480" s="320"/>
      <c r="R1480" s="319"/>
    </row>
    <row r="1481" spans="1:18" x14ac:dyDescent="0.35">
      <c r="A1481" s="327">
        <f t="shared" si="47"/>
        <v>0</v>
      </c>
      <c r="C1481" s="11">
        <f t="shared" si="48"/>
        <v>0</v>
      </c>
      <c r="D1481" s="320"/>
      <c r="R1481" s="319"/>
    </row>
    <row r="1482" spans="1:18" x14ac:dyDescent="0.35">
      <c r="A1482" s="327">
        <f t="shared" si="47"/>
        <v>0</v>
      </c>
      <c r="C1482" s="11">
        <f t="shared" si="48"/>
        <v>0</v>
      </c>
      <c r="D1482" s="320"/>
      <c r="R1482" s="319"/>
    </row>
    <row r="1483" spans="1:18" x14ac:dyDescent="0.35">
      <c r="A1483" s="327">
        <f t="shared" si="47"/>
        <v>0</v>
      </c>
      <c r="C1483" s="11">
        <f t="shared" si="48"/>
        <v>0</v>
      </c>
      <c r="D1483" s="320"/>
      <c r="R1483" s="319"/>
    </row>
    <row r="1484" spans="1:18" x14ac:dyDescent="0.35">
      <c r="A1484" s="327">
        <f t="shared" si="47"/>
        <v>0</v>
      </c>
      <c r="C1484" s="11">
        <f t="shared" si="48"/>
        <v>0</v>
      </c>
      <c r="D1484" s="320"/>
      <c r="R1484" s="319"/>
    </row>
    <row r="1485" spans="1:18" x14ac:dyDescent="0.35">
      <c r="A1485" s="327">
        <f t="shared" si="47"/>
        <v>0</v>
      </c>
      <c r="C1485" s="11">
        <f t="shared" si="48"/>
        <v>0</v>
      </c>
      <c r="D1485" s="320"/>
      <c r="R1485" s="319"/>
    </row>
    <row r="1486" spans="1:18" x14ac:dyDescent="0.35">
      <c r="A1486" s="327">
        <f t="shared" si="47"/>
        <v>0</v>
      </c>
      <c r="C1486" s="11">
        <f t="shared" si="48"/>
        <v>0</v>
      </c>
      <c r="D1486" s="320"/>
      <c r="R1486" s="319"/>
    </row>
    <row r="1487" spans="1:18" x14ac:dyDescent="0.35">
      <c r="A1487" s="327">
        <f t="shared" si="47"/>
        <v>0</v>
      </c>
      <c r="C1487" s="11">
        <f t="shared" si="48"/>
        <v>0</v>
      </c>
      <c r="D1487" s="320"/>
      <c r="R1487" s="319"/>
    </row>
    <row r="1488" spans="1:18" x14ac:dyDescent="0.35">
      <c r="A1488" s="327">
        <f t="shared" si="47"/>
        <v>0</v>
      </c>
      <c r="C1488" s="11">
        <f t="shared" si="48"/>
        <v>0</v>
      </c>
      <c r="D1488" s="320"/>
      <c r="R1488" s="319"/>
    </row>
    <row r="1489" spans="1:18" x14ac:dyDescent="0.35">
      <c r="A1489" s="327">
        <f t="shared" si="47"/>
        <v>0</v>
      </c>
      <c r="C1489" s="11">
        <f t="shared" si="48"/>
        <v>0</v>
      </c>
      <c r="D1489" s="320"/>
      <c r="R1489" s="319"/>
    </row>
    <row r="1490" spans="1:18" x14ac:dyDescent="0.35">
      <c r="A1490" s="327">
        <f t="shared" si="47"/>
        <v>0</v>
      </c>
      <c r="C1490" s="11">
        <f t="shared" si="48"/>
        <v>0</v>
      </c>
      <c r="D1490" s="320"/>
      <c r="R1490" s="319"/>
    </row>
    <row r="1491" spans="1:18" x14ac:dyDescent="0.35">
      <c r="A1491" s="327">
        <f t="shared" si="47"/>
        <v>0</v>
      </c>
      <c r="C1491" s="11">
        <f t="shared" si="48"/>
        <v>0</v>
      </c>
      <c r="D1491" s="320"/>
      <c r="R1491" s="319"/>
    </row>
    <row r="1492" spans="1:18" x14ac:dyDescent="0.35">
      <c r="A1492" s="327">
        <f t="shared" si="47"/>
        <v>0</v>
      </c>
      <c r="C1492" s="11">
        <f t="shared" si="48"/>
        <v>0</v>
      </c>
      <c r="D1492" s="320"/>
      <c r="R1492" s="319"/>
    </row>
    <row r="1493" spans="1:18" x14ac:dyDescent="0.35">
      <c r="A1493" s="327">
        <f t="shared" si="47"/>
        <v>0</v>
      </c>
      <c r="C1493" s="11">
        <f t="shared" si="48"/>
        <v>0</v>
      </c>
      <c r="D1493" s="320"/>
      <c r="R1493" s="319"/>
    </row>
    <row r="1494" spans="1:18" x14ac:dyDescent="0.35">
      <c r="A1494" s="327">
        <f t="shared" si="47"/>
        <v>0</v>
      </c>
      <c r="C1494" s="11">
        <f t="shared" si="48"/>
        <v>0</v>
      </c>
      <c r="D1494" s="320"/>
      <c r="R1494" s="319"/>
    </row>
    <row r="1495" spans="1:18" x14ac:dyDescent="0.35">
      <c r="A1495" s="327">
        <f t="shared" si="47"/>
        <v>0</v>
      </c>
      <c r="C1495" s="11">
        <f t="shared" si="48"/>
        <v>0</v>
      </c>
      <c r="D1495" s="320"/>
      <c r="R1495" s="319"/>
    </row>
    <row r="1496" spans="1:18" x14ac:dyDescent="0.35">
      <c r="A1496" s="327">
        <f t="shared" si="47"/>
        <v>0</v>
      </c>
      <c r="C1496" s="11">
        <f t="shared" si="48"/>
        <v>0</v>
      </c>
      <c r="D1496" s="320"/>
      <c r="R1496" s="319"/>
    </row>
    <row r="1497" spans="1:18" x14ac:dyDescent="0.35">
      <c r="A1497" s="327">
        <f t="shared" ref="A1497:A1560" si="49">F1497</f>
        <v>0</v>
      </c>
      <c r="C1497" s="11">
        <f t="shared" si="48"/>
        <v>0</v>
      </c>
      <c r="D1497" s="320"/>
      <c r="R1497" s="319"/>
    </row>
    <row r="1498" spans="1:18" x14ac:dyDescent="0.35">
      <c r="A1498" s="327">
        <f t="shared" si="49"/>
        <v>0</v>
      </c>
      <c r="C1498" s="11">
        <f t="shared" si="48"/>
        <v>0</v>
      </c>
      <c r="D1498" s="320"/>
      <c r="R1498" s="319"/>
    </row>
    <row r="1499" spans="1:18" x14ac:dyDescent="0.35">
      <c r="A1499" s="327">
        <f t="shared" si="49"/>
        <v>0</v>
      </c>
      <c r="C1499" s="11">
        <f t="shared" si="48"/>
        <v>0</v>
      </c>
      <c r="D1499" s="320"/>
      <c r="R1499" s="319"/>
    </row>
    <row r="1500" spans="1:18" x14ac:dyDescent="0.35">
      <c r="A1500" s="327">
        <f t="shared" si="49"/>
        <v>0</v>
      </c>
      <c r="C1500" s="11">
        <f t="shared" si="48"/>
        <v>0</v>
      </c>
      <c r="D1500" s="320"/>
      <c r="R1500" s="319"/>
    </row>
    <row r="1501" spans="1:18" x14ac:dyDescent="0.35">
      <c r="A1501" s="327">
        <f t="shared" si="49"/>
        <v>0</v>
      </c>
      <c r="C1501" s="11">
        <f t="shared" si="48"/>
        <v>0</v>
      </c>
      <c r="D1501" s="320"/>
      <c r="R1501" s="319"/>
    </row>
    <row r="1502" spans="1:18" x14ac:dyDescent="0.35">
      <c r="A1502" s="327">
        <f t="shared" si="49"/>
        <v>0</v>
      </c>
      <c r="C1502" s="11">
        <f t="shared" si="48"/>
        <v>0</v>
      </c>
      <c r="D1502" s="320"/>
      <c r="R1502" s="319"/>
    </row>
    <row r="1503" spans="1:18" x14ac:dyDescent="0.35">
      <c r="A1503" s="327">
        <f t="shared" si="49"/>
        <v>0</v>
      </c>
      <c r="C1503" s="11">
        <f t="shared" si="48"/>
        <v>0</v>
      </c>
      <c r="D1503" s="320"/>
      <c r="R1503" s="319"/>
    </row>
    <row r="1504" spans="1:18" x14ac:dyDescent="0.35">
      <c r="A1504" s="327">
        <f t="shared" si="49"/>
        <v>0</v>
      </c>
      <c r="C1504" s="11">
        <f t="shared" si="48"/>
        <v>0</v>
      </c>
      <c r="D1504" s="320"/>
      <c r="R1504" s="319"/>
    </row>
    <row r="1505" spans="1:18" x14ac:dyDescent="0.35">
      <c r="A1505" s="327">
        <f t="shared" si="49"/>
        <v>0</v>
      </c>
      <c r="C1505" s="11">
        <f t="shared" si="48"/>
        <v>0</v>
      </c>
      <c r="D1505" s="320"/>
      <c r="R1505" s="319"/>
    </row>
    <row r="1506" spans="1:18" x14ac:dyDescent="0.35">
      <c r="A1506" s="327">
        <f t="shared" si="49"/>
        <v>0</v>
      </c>
      <c r="C1506" s="11">
        <f t="shared" si="48"/>
        <v>0</v>
      </c>
      <c r="D1506" s="320"/>
      <c r="R1506" s="319"/>
    </row>
    <row r="1507" spans="1:18" x14ac:dyDescent="0.35">
      <c r="A1507" s="327">
        <f t="shared" si="49"/>
        <v>0</v>
      </c>
      <c r="C1507" s="11">
        <f t="shared" si="48"/>
        <v>0</v>
      </c>
      <c r="D1507" s="320"/>
      <c r="R1507" s="319"/>
    </row>
    <row r="1508" spans="1:18" x14ac:dyDescent="0.35">
      <c r="A1508" s="327">
        <f t="shared" si="49"/>
        <v>0</v>
      </c>
      <c r="C1508" s="11">
        <f t="shared" si="48"/>
        <v>0</v>
      </c>
      <c r="D1508" s="320"/>
      <c r="R1508" s="319"/>
    </row>
    <row r="1509" spans="1:18" x14ac:dyDescent="0.35">
      <c r="A1509" s="327">
        <f t="shared" si="49"/>
        <v>0</v>
      </c>
      <c r="C1509" s="11">
        <f t="shared" si="48"/>
        <v>0</v>
      </c>
      <c r="D1509" s="320"/>
      <c r="R1509" s="319"/>
    </row>
    <row r="1510" spans="1:18" x14ac:dyDescent="0.35">
      <c r="A1510" s="327">
        <f t="shared" si="49"/>
        <v>0</v>
      </c>
      <c r="C1510" s="11">
        <f t="shared" si="48"/>
        <v>0</v>
      </c>
      <c r="D1510" s="320"/>
      <c r="R1510" s="319"/>
    </row>
    <row r="1511" spans="1:18" x14ac:dyDescent="0.35">
      <c r="A1511" s="327">
        <f t="shared" si="49"/>
        <v>0</v>
      </c>
      <c r="C1511" s="11">
        <f t="shared" si="48"/>
        <v>0</v>
      </c>
      <c r="D1511" s="320"/>
      <c r="R1511" s="319"/>
    </row>
    <row r="1512" spans="1:18" x14ac:dyDescent="0.35">
      <c r="A1512" s="327">
        <f t="shared" si="49"/>
        <v>0</v>
      </c>
      <c r="C1512" s="11">
        <f t="shared" si="48"/>
        <v>0</v>
      </c>
      <c r="D1512" s="320"/>
      <c r="R1512" s="319"/>
    </row>
    <row r="1513" spans="1:18" x14ac:dyDescent="0.35">
      <c r="A1513" s="327">
        <f t="shared" si="49"/>
        <v>0</v>
      </c>
      <c r="C1513" s="11">
        <f t="shared" si="48"/>
        <v>0</v>
      </c>
      <c r="D1513" s="320"/>
      <c r="R1513" s="319"/>
    </row>
    <row r="1514" spans="1:18" x14ac:dyDescent="0.35">
      <c r="A1514" s="327">
        <f t="shared" si="49"/>
        <v>0</v>
      </c>
      <c r="C1514" s="11">
        <f t="shared" si="48"/>
        <v>0</v>
      </c>
      <c r="D1514" s="320"/>
      <c r="R1514" s="319"/>
    </row>
    <row r="1515" spans="1:18" x14ac:dyDescent="0.35">
      <c r="A1515" s="327">
        <f t="shared" si="49"/>
        <v>0</v>
      </c>
      <c r="C1515" s="11">
        <f t="shared" si="48"/>
        <v>0</v>
      </c>
      <c r="D1515" s="320"/>
      <c r="R1515" s="319"/>
    </row>
    <row r="1516" spans="1:18" x14ac:dyDescent="0.35">
      <c r="A1516" s="327">
        <f t="shared" si="49"/>
        <v>0</v>
      </c>
      <c r="C1516" s="11">
        <f t="shared" si="48"/>
        <v>0</v>
      </c>
      <c r="D1516" s="320"/>
      <c r="R1516" s="319"/>
    </row>
    <row r="1517" spans="1:18" x14ac:dyDescent="0.35">
      <c r="A1517" s="327">
        <f t="shared" si="49"/>
        <v>0</v>
      </c>
      <c r="C1517" s="11">
        <f t="shared" si="48"/>
        <v>0</v>
      </c>
      <c r="D1517" s="320"/>
      <c r="R1517" s="319"/>
    </row>
    <row r="1518" spans="1:18" x14ac:dyDescent="0.35">
      <c r="A1518" s="327">
        <f t="shared" si="49"/>
        <v>0</v>
      </c>
      <c r="C1518" s="11">
        <f t="shared" si="48"/>
        <v>0</v>
      </c>
      <c r="D1518" s="320"/>
      <c r="R1518" s="319"/>
    </row>
    <row r="1519" spans="1:18" x14ac:dyDescent="0.35">
      <c r="A1519" s="327">
        <f t="shared" si="49"/>
        <v>0</v>
      </c>
      <c r="C1519" s="11">
        <f t="shared" si="48"/>
        <v>0</v>
      </c>
      <c r="D1519" s="320"/>
      <c r="R1519" s="319"/>
    </row>
    <row r="1520" spans="1:18" x14ac:dyDescent="0.35">
      <c r="A1520" s="327">
        <f t="shared" si="49"/>
        <v>0</v>
      </c>
      <c r="C1520" s="11">
        <f t="shared" si="48"/>
        <v>0</v>
      </c>
      <c r="D1520" s="320"/>
      <c r="R1520" s="319"/>
    </row>
    <row r="1521" spans="1:18" x14ac:dyDescent="0.35">
      <c r="A1521" s="327">
        <f t="shared" si="49"/>
        <v>0</v>
      </c>
      <c r="C1521" s="11">
        <f t="shared" si="48"/>
        <v>0</v>
      </c>
      <c r="D1521" s="320"/>
      <c r="R1521" s="319"/>
    </row>
    <row r="1522" spans="1:18" x14ac:dyDescent="0.35">
      <c r="A1522" s="327">
        <f t="shared" si="49"/>
        <v>0</v>
      </c>
      <c r="C1522" s="11">
        <f t="shared" si="48"/>
        <v>0</v>
      </c>
      <c r="D1522" s="320"/>
      <c r="R1522" s="319"/>
    </row>
    <row r="1523" spans="1:18" x14ac:dyDescent="0.35">
      <c r="A1523" s="327">
        <f t="shared" si="49"/>
        <v>0</v>
      </c>
      <c r="C1523" s="11">
        <f t="shared" si="48"/>
        <v>0</v>
      </c>
      <c r="D1523" s="320"/>
      <c r="R1523" s="319"/>
    </row>
    <row r="1524" spans="1:18" x14ac:dyDescent="0.35">
      <c r="A1524" s="327">
        <f t="shared" si="49"/>
        <v>0</v>
      </c>
      <c r="C1524" s="11">
        <f t="shared" si="48"/>
        <v>0</v>
      </c>
      <c r="D1524" s="320"/>
      <c r="R1524" s="319"/>
    </row>
    <row r="1525" spans="1:18" x14ac:dyDescent="0.35">
      <c r="A1525" s="327">
        <f t="shared" si="49"/>
        <v>0</v>
      </c>
      <c r="C1525" s="11">
        <f t="shared" si="48"/>
        <v>0</v>
      </c>
      <c r="D1525" s="320"/>
      <c r="R1525" s="319"/>
    </row>
    <row r="1526" spans="1:18" x14ac:dyDescent="0.35">
      <c r="A1526" s="327">
        <f t="shared" si="49"/>
        <v>0</v>
      </c>
      <c r="C1526" s="11">
        <f t="shared" si="48"/>
        <v>0</v>
      </c>
      <c r="D1526" s="320"/>
      <c r="R1526" s="319"/>
    </row>
    <row r="1527" spans="1:18" x14ac:dyDescent="0.35">
      <c r="A1527" s="327">
        <f t="shared" si="49"/>
        <v>0</v>
      </c>
      <c r="C1527" s="11">
        <f t="shared" si="48"/>
        <v>0</v>
      </c>
      <c r="D1527" s="320"/>
      <c r="R1527" s="319"/>
    </row>
    <row r="1528" spans="1:18" x14ac:dyDescent="0.35">
      <c r="A1528" s="327">
        <f t="shared" si="49"/>
        <v>0</v>
      </c>
      <c r="C1528" s="11">
        <f t="shared" si="48"/>
        <v>0</v>
      </c>
      <c r="D1528" s="320"/>
      <c r="R1528" s="319"/>
    </row>
    <row r="1529" spans="1:18" x14ac:dyDescent="0.35">
      <c r="A1529" s="327">
        <f t="shared" si="49"/>
        <v>0</v>
      </c>
      <c r="C1529" s="11">
        <f t="shared" si="48"/>
        <v>0</v>
      </c>
      <c r="D1529" s="320"/>
      <c r="R1529" s="319"/>
    </row>
    <row r="1530" spans="1:18" x14ac:dyDescent="0.35">
      <c r="A1530" s="327">
        <f t="shared" si="49"/>
        <v>0</v>
      </c>
      <c r="C1530" s="11">
        <f t="shared" si="48"/>
        <v>0</v>
      </c>
      <c r="D1530" s="320"/>
      <c r="R1530" s="319"/>
    </row>
    <row r="1531" spans="1:18" x14ac:dyDescent="0.35">
      <c r="A1531" s="327">
        <f t="shared" si="49"/>
        <v>0</v>
      </c>
      <c r="C1531" s="11">
        <f t="shared" si="48"/>
        <v>0</v>
      </c>
      <c r="D1531" s="320"/>
      <c r="R1531" s="319"/>
    </row>
    <row r="1532" spans="1:18" x14ac:dyDescent="0.35">
      <c r="A1532" s="327">
        <f t="shared" si="49"/>
        <v>0</v>
      </c>
      <c r="C1532" s="11">
        <f t="shared" si="48"/>
        <v>0</v>
      </c>
      <c r="D1532" s="320"/>
      <c r="R1532" s="319"/>
    </row>
    <row r="1533" spans="1:18" x14ac:dyDescent="0.35">
      <c r="A1533" s="327">
        <f t="shared" si="49"/>
        <v>0</v>
      </c>
      <c r="C1533" s="11">
        <f t="shared" si="48"/>
        <v>0</v>
      </c>
      <c r="D1533" s="320"/>
      <c r="R1533" s="319"/>
    </row>
    <row r="1534" spans="1:18" x14ac:dyDescent="0.35">
      <c r="A1534" s="327">
        <f t="shared" si="49"/>
        <v>0</v>
      </c>
      <c r="C1534" s="11">
        <f t="shared" si="48"/>
        <v>0</v>
      </c>
      <c r="D1534" s="320"/>
      <c r="R1534" s="319"/>
    </row>
    <row r="1535" spans="1:18" x14ac:dyDescent="0.35">
      <c r="A1535" s="327">
        <f t="shared" si="49"/>
        <v>0</v>
      </c>
      <c r="C1535" s="11">
        <f t="shared" si="48"/>
        <v>0</v>
      </c>
      <c r="D1535" s="320"/>
      <c r="R1535" s="319"/>
    </row>
    <row r="1536" spans="1:18" x14ac:dyDescent="0.35">
      <c r="A1536" s="327">
        <f t="shared" si="49"/>
        <v>0</v>
      </c>
      <c r="C1536" s="11">
        <f t="shared" si="48"/>
        <v>0</v>
      </c>
      <c r="D1536" s="320"/>
      <c r="R1536" s="319"/>
    </row>
    <row r="1537" spans="1:18" x14ac:dyDescent="0.35">
      <c r="A1537" s="327">
        <f t="shared" si="49"/>
        <v>0</v>
      </c>
      <c r="C1537" s="11">
        <f t="shared" si="48"/>
        <v>0</v>
      </c>
      <c r="D1537" s="320"/>
      <c r="R1537" s="319"/>
    </row>
    <row r="1538" spans="1:18" x14ac:dyDescent="0.35">
      <c r="A1538" s="327">
        <f t="shared" si="49"/>
        <v>0</v>
      </c>
      <c r="C1538" s="11">
        <f t="shared" si="48"/>
        <v>0</v>
      </c>
      <c r="D1538" s="320"/>
      <c r="R1538" s="319"/>
    </row>
    <row r="1539" spans="1:18" x14ac:dyDescent="0.35">
      <c r="A1539" s="327">
        <f t="shared" si="49"/>
        <v>0</v>
      </c>
      <c r="C1539" s="11">
        <f t="shared" ref="C1539:C1602" si="50">F1539</f>
        <v>0</v>
      </c>
      <c r="D1539" s="320"/>
      <c r="R1539" s="319"/>
    </row>
    <row r="1540" spans="1:18" x14ac:dyDescent="0.35">
      <c r="A1540" s="327">
        <f t="shared" si="49"/>
        <v>0</v>
      </c>
      <c r="C1540" s="11">
        <f t="shared" si="50"/>
        <v>0</v>
      </c>
      <c r="D1540" s="320"/>
      <c r="R1540" s="319"/>
    </row>
    <row r="1541" spans="1:18" x14ac:dyDescent="0.35">
      <c r="A1541" s="327">
        <f t="shared" si="49"/>
        <v>0</v>
      </c>
      <c r="C1541" s="11">
        <f t="shared" si="50"/>
        <v>0</v>
      </c>
      <c r="D1541" s="320"/>
      <c r="R1541" s="319"/>
    </row>
    <row r="1542" spans="1:18" x14ac:dyDescent="0.35">
      <c r="A1542" s="327">
        <f t="shared" si="49"/>
        <v>0</v>
      </c>
      <c r="C1542" s="11">
        <f t="shared" si="50"/>
        <v>0</v>
      </c>
      <c r="D1542" s="320"/>
      <c r="R1542" s="319"/>
    </row>
    <row r="1543" spans="1:18" x14ac:dyDescent="0.35">
      <c r="A1543" s="327">
        <f t="shared" si="49"/>
        <v>0</v>
      </c>
      <c r="C1543" s="11">
        <f t="shared" si="50"/>
        <v>0</v>
      </c>
      <c r="D1543" s="320"/>
      <c r="R1543" s="319"/>
    </row>
    <row r="1544" spans="1:18" x14ac:dyDescent="0.35">
      <c r="A1544" s="327">
        <f t="shared" si="49"/>
        <v>0</v>
      </c>
      <c r="C1544" s="11">
        <f t="shared" si="50"/>
        <v>0</v>
      </c>
      <c r="D1544" s="320"/>
      <c r="R1544" s="319"/>
    </row>
    <row r="1545" spans="1:18" x14ac:dyDescent="0.35">
      <c r="A1545" s="327">
        <f t="shared" si="49"/>
        <v>0</v>
      </c>
      <c r="C1545" s="11">
        <f t="shared" si="50"/>
        <v>0</v>
      </c>
      <c r="D1545" s="320"/>
      <c r="R1545" s="319"/>
    </row>
    <row r="1546" spans="1:18" x14ac:dyDescent="0.35">
      <c r="A1546" s="327">
        <f t="shared" si="49"/>
        <v>0</v>
      </c>
      <c r="C1546" s="11">
        <f t="shared" si="50"/>
        <v>0</v>
      </c>
      <c r="D1546" s="320"/>
      <c r="R1546" s="319"/>
    </row>
    <row r="1547" spans="1:18" x14ac:dyDescent="0.35">
      <c r="A1547" s="327">
        <f t="shared" si="49"/>
        <v>0</v>
      </c>
      <c r="C1547" s="11">
        <f t="shared" si="50"/>
        <v>0</v>
      </c>
      <c r="D1547" s="320"/>
      <c r="R1547" s="319"/>
    </row>
    <row r="1548" spans="1:18" x14ac:dyDescent="0.35">
      <c r="A1548" s="327">
        <f t="shared" si="49"/>
        <v>0</v>
      </c>
      <c r="C1548" s="11">
        <f t="shared" si="50"/>
        <v>0</v>
      </c>
      <c r="D1548" s="320"/>
      <c r="R1548" s="319"/>
    </row>
    <row r="1549" spans="1:18" x14ac:dyDescent="0.35">
      <c r="A1549" s="327">
        <f t="shared" si="49"/>
        <v>0</v>
      </c>
      <c r="C1549" s="11">
        <f t="shared" si="50"/>
        <v>0</v>
      </c>
      <c r="D1549" s="320"/>
      <c r="R1549" s="319"/>
    </row>
    <row r="1550" spans="1:18" x14ac:dyDescent="0.35">
      <c r="A1550" s="327">
        <f t="shared" si="49"/>
        <v>0</v>
      </c>
      <c r="C1550" s="11">
        <f t="shared" si="50"/>
        <v>0</v>
      </c>
      <c r="D1550" s="320"/>
      <c r="R1550" s="319"/>
    </row>
    <row r="1551" spans="1:18" x14ac:dyDescent="0.35">
      <c r="A1551" s="327">
        <f t="shared" si="49"/>
        <v>0</v>
      </c>
      <c r="C1551" s="11">
        <f t="shared" si="50"/>
        <v>0</v>
      </c>
      <c r="D1551" s="320"/>
      <c r="R1551" s="319"/>
    </row>
    <row r="1552" spans="1:18" x14ac:dyDescent="0.35">
      <c r="A1552" s="327">
        <f t="shared" si="49"/>
        <v>0</v>
      </c>
      <c r="C1552" s="11">
        <f t="shared" si="50"/>
        <v>0</v>
      </c>
      <c r="D1552" s="320"/>
      <c r="R1552" s="319"/>
    </row>
    <row r="1553" spans="1:18" x14ac:dyDescent="0.35">
      <c r="A1553" s="327">
        <f t="shared" si="49"/>
        <v>0</v>
      </c>
      <c r="C1553" s="11">
        <f t="shared" si="50"/>
        <v>0</v>
      </c>
      <c r="D1553" s="320"/>
      <c r="R1553" s="319"/>
    </row>
    <row r="1554" spans="1:18" x14ac:dyDescent="0.35">
      <c r="A1554" s="327">
        <f t="shared" si="49"/>
        <v>0</v>
      </c>
      <c r="C1554" s="11">
        <f t="shared" si="50"/>
        <v>0</v>
      </c>
      <c r="D1554" s="320"/>
      <c r="R1554" s="319"/>
    </row>
    <row r="1555" spans="1:18" x14ac:dyDescent="0.35">
      <c r="A1555" s="327">
        <f t="shared" si="49"/>
        <v>0</v>
      </c>
      <c r="C1555" s="11">
        <f t="shared" si="50"/>
        <v>0</v>
      </c>
      <c r="D1555" s="320"/>
      <c r="R1555" s="319"/>
    </row>
    <row r="1556" spans="1:18" x14ac:dyDescent="0.35">
      <c r="A1556" s="327">
        <f t="shared" si="49"/>
        <v>0</v>
      </c>
      <c r="C1556" s="11">
        <f t="shared" si="50"/>
        <v>0</v>
      </c>
      <c r="D1556" s="320"/>
      <c r="R1556" s="319"/>
    </row>
    <row r="1557" spans="1:18" x14ac:dyDescent="0.35">
      <c r="A1557" s="327">
        <f t="shared" si="49"/>
        <v>0</v>
      </c>
      <c r="C1557" s="11">
        <f t="shared" si="50"/>
        <v>0</v>
      </c>
      <c r="D1557" s="320"/>
      <c r="R1557" s="319"/>
    </row>
    <row r="1558" spans="1:18" x14ac:dyDescent="0.35">
      <c r="A1558" s="327">
        <f t="shared" si="49"/>
        <v>0</v>
      </c>
      <c r="C1558" s="11">
        <f t="shared" si="50"/>
        <v>0</v>
      </c>
      <c r="D1558" s="320"/>
      <c r="R1558" s="319"/>
    </row>
    <row r="1559" spans="1:18" x14ac:dyDescent="0.35">
      <c r="A1559" s="327">
        <f t="shared" si="49"/>
        <v>0</v>
      </c>
      <c r="C1559" s="11">
        <f t="shared" si="50"/>
        <v>0</v>
      </c>
      <c r="D1559" s="320"/>
      <c r="R1559" s="319"/>
    </row>
    <row r="1560" spans="1:18" x14ac:dyDescent="0.35">
      <c r="A1560" s="327">
        <f t="shared" si="49"/>
        <v>0</v>
      </c>
      <c r="C1560" s="11">
        <f t="shared" si="50"/>
        <v>0</v>
      </c>
      <c r="D1560" s="320"/>
      <c r="R1560" s="319"/>
    </row>
    <row r="1561" spans="1:18" x14ac:dyDescent="0.35">
      <c r="A1561" s="327">
        <f t="shared" ref="A1561:A1624" si="51">F1561</f>
        <v>0</v>
      </c>
      <c r="C1561" s="11">
        <f t="shared" si="50"/>
        <v>0</v>
      </c>
      <c r="D1561" s="320"/>
      <c r="R1561" s="319"/>
    </row>
    <row r="1562" spans="1:18" x14ac:dyDescent="0.35">
      <c r="A1562" s="327">
        <f t="shared" si="51"/>
        <v>0</v>
      </c>
      <c r="C1562" s="11">
        <f t="shared" si="50"/>
        <v>0</v>
      </c>
      <c r="D1562" s="320"/>
      <c r="R1562" s="319"/>
    </row>
    <row r="1563" spans="1:18" x14ac:dyDescent="0.35">
      <c r="A1563" s="327">
        <f t="shared" si="51"/>
        <v>0</v>
      </c>
      <c r="C1563" s="11">
        <f t="shared" si="50"/>
        <v>0</v>
      </c>
      <c r="D1563" s="320"/>
      <c r="R1563" s="319"/>
    </row>
    <row r="1564" spans="1:18" x14ac:dyDescent="0.35">
      <c r="A1564" s="327">
        <f t="shared" si="51"/>
        <v>0</v>
      </c>
      <c r="C1564" s="11">
        <f t="shared" si="50"/>
        <v>0</v>
      </c>
      <c r="D1564" s="320"/>
      <c r="R1564" s="319"/>
    </row>
    <row r="1565" spans="1:18" x14ac:dyDescent="0.35">
      <c r="A1565" s="327">
        <f t="shared" si="51"/>
        <v>0</v>
      </c>
      <c r="C1565" s="11">
        <f t="shared" si="50"/>
        <v>0</v>
      </c>
      <c r="D1565" s="320"/>
      <c r="R1565" s="319"/>
    </row>
    <row r="1566" spans="1:18" x14ac:dyDescent="0.35">
      <c r="A1566" s="327">
        <f t="shared" si="51"/>
        <v>0</v>
      </c>
      <c r="C1566" s="11">
        <f t="shared" si="50"/>
        <v>0</v>
      </c>
      <c r="D1566" s="320"/>
      <c r="R1566" s="319"/>
    </row>
    <row r="1567" spans="1:18" x14ac:dyDescent="0.35">
      <c r="A1567" s="327">
        <f t="shared" si="51"/>
        <v>0</v>
      </c>
      <c r="C1567" s="11">
        <f t="shared" si="50"/>
        <v>0</v>
      </c>
      <c r="D1567" s="320"/>
      <c r="R1567" s="319"/>
    </row>
    <row r="1568" spans="1:18" x14ac:dyDescent="0.35">
      <c r="A1568" s="327">
        <f t="shared" si="51"/>
        <v>0</v>
      </c>
      <c r="C1568" s="11">
        <f t="shared" si="50"/>
        <v>0</v>
      </c>
      <c r="D1568" s="320"/>
      <c r="R1568" s="319"/>
    </row>
    <row r="1569" spans="1:18" x14ac:dyDescent="0.35">
      <c r="A1569" s="327">
        <f t="shared" si="51"/>
        <v>0</v>
      </c>
      <c r="C1569" s="11">
        <f t="shared" si="50"/>
        <v>0</v>
      </c>
      <c r="D1569" s="320"/>
      <c r="R1569" s="319"/>
    </row>
    <row r="1570" spans="1:18" x14ac:dyDescent="0.35">
      <c r="A1570" s="327">
        <f t="shared" si="51"/>
        <v>0</v>
      </c>
      <c r="C1570" s="11">
        <f t="shared" si="50"/>
        <v>0</v>
      </c>
      <c r="D1570" s="320"/>
      <c r="R1570" s="319"/>
    </row>
    <row r="1571" spans="1:18" x14ac:dyDescent="0.35">
      <c r="A1571" s="327">
        <f t="shared" si="51"/>
        <v>0</v>
      </c>
      <c r="C1571" s="11">
        <f t="shared" si="50"/>
        <v>0</v>
      </c>
      <c r="D1571" s="320"/>
      <c r="R1571" s="319"/>
    </row>
    <row r="1572" spans="1:18" x14ac:dyDescent="0.35">
      <c r="A1572" s="327">
        <f t="shared" si="51"/>
        <v>0</v>
      </c>
      <c r="C1572" s="11">
        <f t="shared" si="50"/>
        <v>0</v>
      </c>
      <c r="D1572" s="320"/>
      <c r="R1572" s="319"/>
    </row>
    <row r="1573" spans="1:18" x14ac:dyDescent="0.35">
      <c r="A1573" s="327">
        <f t="shared" si="51"/>
        <v>0</v>
      </c>
      <c r="C1573" s="11">
        <f t="shared" si="50"/>
        <v>0</v>
      </c>
      <c r="D1573" s="320"/>
      <c r="R1573" s="319"/>
    </row>
    <row r="1574" spans="1:18" x14ac:dyDescent="0.35">
      <c r="A1574" s="327">
        <f t="shared" si="51"/>
        <v>0</v>
      </c>
      <c r="C1574" s="11">
        <f t="shared" si="50"/>
        <v>0</v>
      </c>
      <c r="D1574" s="320"/>
      <c r="R1574" s="319"/>
    </row>
    <row r="1575" spans="1:18" x14ac:dyDescent="0.35">
      <c r="A1575" s="327">
        <f t="shared" si="51"/>
        <v>0</v>
      </c>
      <c r="C1575" s="11">
        <f t="shared" si="50"/>
        <v>0</v>
      </c>
      <c r="D1575" s="320"/>
      <c r="R1575" s="319"/>
    </row>
    <row r="1576" spans="1:18" x14ac:dyDescent="0.35">
      <c r="A1576" s="327">
        <f t="shared" si="51"/>
        <v>0</v>
      </c>
      <c r="C1576" s="11">
        <f t="shared" si="50"/>
        <v>0</v>
      </c>
      <c r="D1576" s="320"/>
      <c r="R1576" s="319"/>
    </row>
    <row r="1577" spans="1:18" x14ac:dyDescent="0.35">
      <c r="A1577" s="327">
        <f t="shared" si="51"/>
        <v>0</v>
      </c>
      <c r="C1577" s="11">
        <f t="shared" si="50"/>
        <v>0</v>
      </c>
      <c r="D1577" s="320"/>
      <c r="R1577" s="319"/>
    </row>
    <row r="1578" spans="1:18" x14ac:dyDescent="0.35">
      <c r="A1578" s="327">
        <f t="shared" si="51"/>
        <v>0</v>
      </c>
      <c r="C1578" s="11">
        <f t="shared" si="50"/>
        <v>0</v>
      </c>
      <c r="D1578" s="320"/>
      <c r="R1578" s="319"/>
    </row>
    <row r="1579" spans="1:18" x14ac:dyDescent="0.35">
      <c r="A1579" s="327">
        <f t="shared" si="51"/>
        <v>0</v>
      </c>
      <c r="C1579" s="11">
        <f t="shared" si="50"/>
        <v>0</v>
      </c>
      <c r="D1579" s="320"/>
      <c r="R1579" s="319"/>
    </row>
    <row r="1580" spans="1:18" x14ac:dyDescent="0.35">
      <c r="A1580" s="327">
        <f t="shared" si="51"/>
        <v>0</v>
      </c>
      <c r="C1580" s="11">
        <f t="shared" si="50"/>
        <v>0</v>
      </c>
      <c r="D1580" s="320"/>
      <c r="R1580" s="319"/>
    </row>
    <row r="1581" spans="1:18" x14ac:dyDescent="0.35">
      <c r="A1581" s="327">
        <f t="shared" si="51"/>
        <v>0</v>
      </c>
      <c r="C1581" s="11">
        <f t="shared" si="50"/>
        <v>0</v>
      </c>
      <c r="D1581" s="320"/>
      <c r="R1581" s="319"/>
    </row>
    <row r="1582" spans="1:18" x14ac:dyDescent="0.35">
      <c r="A1582" s="327">
        <f t="shared" si="51"/>
        <v>0</v>
      </c>
      <c r="C1582" s="11">
        <f t="shared" si="50"/>
        <v>0</v>
      </c>
      <c r="D1582" s="320"/>
      <c r="R1582" s="319"/>
    </row>
    <row r="1583" spans="1:18" x14ac:dyDescent="0.35">
      <c r="A1583" s="327">
        <f t="shared" si="51"/>
        <v>0</v>
      </c>
      <c r="C1583" s="11">
        <f t="shared" si="50"/>
        <v>0</v>
      </c>
      <c r="D1583" s="320"/>
      <c r="R1583" s="319"/>
    </row>
    <row r="1584" spans="1:18" x14ac:dyDescent="0.35">
      <c r="A1584" s="327">
        <f t="shared" si="51"/>
        <v>0</v>
      </c>
      <c r="C1584" s="11">
        <f t="shared" si="50"/>
        <v>0</v>
      </c>
      <c r="D1584" s="320"/>
      <c r="R1584" s="319"/>
    </row>
    <row r="1585" spans="1:18" x14ac:dyDescent="0.35">
      <c r="A1585" s="327">
        <f t="shared" si="51"/>
        <v>0</v>
      </c>
      <c r="C1585" s="11">
        <f t="shared" si="50"/>
        <v>0</v>
      </c>
      <c r="D1585" s="320"/>
      <c r="R1585" s="319"/>
    </row>
    <row r="1586" spans="1:18" x14ac:dyDescent="0.35">
      <c r="A1586" s="327">
        <f t="shared" si="51"/>
        <v>0</v>
      </c>
      <c r="C1586" s="11">
        <f t="shared" si="50"/>
        <v>0</v>
      </c>
      <c r="D1586" s="320"/>
      <c r="R1586" s="319"/>
    </row>
    <row r="1587" spans="1:18" x14ac:dyDescent="0.35">
      <c r="A1587" s="327">
        <f t="shared" si="51"/>
        <v>0</v>
      </c>
      <c r="C1587" s="11">
        <f t="shared" si="50"/>
        <v>0</v>
      </c>
      <c r="D1587" s="320"/>
      <c r="R1587" s="319"/>
    </row>
    <row r="1588" spans="1:18" x14ac:dyDescent="0.35">
      <c r="A1588" s="327">
        <f t="shared" si="51"/>
        <v>0</v>
      </c>
      <c r="C1588" s="11">
        <f t="shared" si="50"/>
        <v>0</v>
      </c>
      <c r="D1588" s="320"/>
      <c r="R1588" s="319"/>
    </row>
    <row r="1589" spans="1:18" x14ac:dyDescent="0.35">
      <c r="A1589" s="327">
        <f t="shared" si="51"/>
        <v>0</v>
      </c>
      <c r="C1589" s="11">
        <f t="shared" si="50"/>
        <v>0</v>
      </c>
      <c r="D1589" s="320"/>
      <c r="R1589" s="319"/>
    </row>
    <row r="1590" spans="1:18" x14ac:dyDescent="0.35">
      <c r="A1590" s="327">
        <f t="shared" si="51"/>
        <v>0</v>
      </c>
      <c r="C1590" s="11">
        <f t="shared" si="50"/>
        <v>0</v>
      </c>
      <c r="D1590" s="320"/>
      <c r="R1590" s="319"/>
    </row>
    <row r="1591" spans="1:18" x14ac:dyDescent="0.35">
      <c r="A1591" s="327">
        <f t="shared" si="51"/>
        <v>0</v>
      </c>
      <c r="C1591" s="11">
        <f t="shared" si="50"/>
        <v>0</v>
      </c>
      <c r="D1591" s="320"/>
      <c r="R1591" s="319"/>
    </row>
    <row r="1592" spans="1:18" x14ac:dyDescent="0.35">
      <c r="A1592" s="327">
        <f t="shared" si="51"/>
        <v>0</v>
      </c>
      <c r="C1592" s="11">
        <f t="shared" si="50"/>
        <v>0</v>
      </c>
      <c r="D1592" s="320"/>
      <c r="R1592" s="319"/>
    </row>
    <row r="1593" spans="1:18" x14ac:dyDescent="0.35">
      <c r="A1593" s="327">
        <f t="shared" si="51"/>
        <v>0</v>
      </c>
      <c r="C1593" s="11">
        <f t="shared" si="50"/>
        <v>0</v>
      </c>
      <c r="D1593" s="320"/>
      <c r="R1593" s="319"/>
    </row>
    <row r="1594" spans="1:18" x14ac:dyDescent="0.35">
      <c r="A1594" s="327">
        <f t="shared" si="51"/>
        <v>0</v>
      </c>
      <c r="C1594" s="11">
        <f t="shared" si="50"/>
        <v>0</v>
      </c>
      <c r="D1594" s="320"/>
      <c r="R1594" s="319"/>
    </row>
    <row r="1595" spans="1:18" x14ac:dyDescent="0.35">
      <c r="A1595" s="327">
        <f t="shared" si="51"/>
        <v>0</v>
      </c>
      <c r="C1595" s="11">
        <f t="shared" si="50"/>
        <v>0</v>
      </c>
      <c r="D1595" s="320"/>
      <c r="R1595" s="319"/>
    </row>
    <row r="1596" spans="1:18" x14ac:dyDescent="0.35">
      <c r="A1596" s="327">
        <f t="shared" si="51"/>
        <v>0</v>
      </c>
      <c r="C1596" s="11">
        <f t="shared" si="50"/>
        <v>0</v>
      </c>
      <c r="D1596" s="320"/>
      <c r="R1596" s="319"/>
    </row>
    <row r="1597" spans="1:18" x14ac:dyDescent="0.35">
      <c r="A1597" s="327">
        <f t="shared" si="51"/>
        <v>0</v>
      </c>
      <c r="C1597" s="11">
        <f t="shared" si="50"/>
        <v>0</v>
      </c>
      <c r="D1597" s="320"/>
      <c r="R1597" s="319"/>
    </row>
    <row r="1598" spans="1:18" x14ac:dyDescent="0.35">
      <c r="A1598" s="327">
        <f t="shared" si="51"/>
        <v>0</v>
      </c>
      <c r="C1598" s="11">
        <f t="shared" si="50"/>
        <v>0</v>
      </c>
      <c r="D1598" s="320"/>
      <c r="R1598" s="319"/>
    </row>
    <row r="1599" spans="1:18" x14ac:dyDescent="0.35">
      <c r="A1599" s="327">
        <f t="shared" si="51"/>
        <v>0</v>
      </c>
      <c r="C1599" s="11">
        <f t="shared" si="50"/>
        <v>0</v>
      </c>
      <c r="D1599" s="320"/>
      <c r="R1599" s="319"/>
    </row>
    <row r="1600" spans="1:18" x14ac:dyDescent="0.35">
      <c r="A1600" s="327">
        <f t="shared" si="51"/>
        <v>0</v>
      </c>
      <c r="C1600" s="11">
        <f t="shared" si="50"/>
        <v>0</v>
      </c>
      <c r="D1600" s="320"/>
      <c r="R1600" s="319"/>
    </row>
    <row r="1601" spans="1:18" x14ac:dyDescent="0.35">
      <c r="A1601" s="327">
        <f t="shared" si="51"/>
        <v>0</v>
      </c>
      <c r="C1601" s="11">
        <f t="shared" si="50"/>
        <v>0</v>
      </c>
      <c r="D1601" s="320"/>
      <c r="R1601" s="319"/>
    </row>
    <row r="1602" spans="1:18" x14ac:dyDescent="0.35">
      <c r="A1602" s="327">
        <f t="shared" si="51"/>
        <v>0</v>
      </c>
      <c r="C1602" s="11">
        <f t="shared" si="50"/>
        <v>0</v>
      </c>
      <c r="D1602" s="320"/>
      <c r="R1602" s="319"/>
    </row>
    <row r="1603" spans="1:18" x14ac:dyDescent="0.35">
      <c r="A1603" s="327">
        <f t="shared" si="51"/>
        <v>0</v>
      </c>
      <c r="C1603" s="11">
        <f t="shared" ref="C1603:C1666" si="52">F1603</f>
        <v>0</v>
      </c>
      <c r="D1603" s="320"/>
      <c r="R1603" s="319"/>
    </row>
    <row r="1604" spans="1:18" x14ac:dyDescent="0.35">
      <c r="A1604" s="327">
        <f t="shared" si="51"/>
        <v>0</v>
      </c>
      <c r="C1604" s="11">
        <f t="shared" si="52"/>
        <v>0</v>
      </c>
      <c r="D1604" s="320"/>
      <c r="R1604" s="319"/>
    </row>
    <row r="1605" spans="1:18" x14ac:dyDescent="0.35">
      <c r="A1605" s="327">
        <f t="shared" si="51"/>
        <v>0</v>
      </c>
      <c r="C1605" s="11">
        <f t="shared" si="52"/>
        <v>0</v>
      </c>
      <c r="D1605" s="320"/>
      <c r="R1605" s="319"/>
    </row>
    <row r="1606" spans="1:18" x14ac:dyDescent="0.35">
      <c r="A1606" s="327">
        <f t="shared" si="51"/>
        <v>0</v>
      </c>
      <c r="C1606" s="11">
        <f t="shared" si="52"/>
        <v>0</v>
      </c>
      <c r="D1606" s="320"/>
      <c r="R1606" s="319"/>
    </row>
    <row r="1607" spans="1:18" x14ac:dyDescent="0.35">
      <c r="A1607" s="327">
        <f t="shared" si="51"/>
        <v>0</v>
      </c>
      <c r="C1607" s="11">
        <f t="shared" si="52"/>
        <v>0</v>
      </c>
      <c r="D1607" s="320"/>
      <c r="R1607" s="319"/>
    </row>
    <row r="1608" spans="1:18" x14ac:dyDescent="0.35">
      <c r="A1608" s="327">
        <f t="shared" si="51"/>
        <v>0</v>
      </c>
      <c r="C1608" s="11">
        <f t="shared" si="52"/>
        <v>0</v>
      </c>
      <c r="D1608" s="320"/>
      <c r="R1608" s="319"/>
    </row>
    <row r="1609" spans="1:18" x14ac:dyDescent="0.35">
      <c r="A1609" s="327">
        <f t="shared" si="51"/>
        <v>0</v>
      </c>
      <c r="C1609" s="11">
        <f t="shared" si="52"/>
        <v>0</v>
      </c>
      <c r="D1609" s="320"/>
      <c r="R1609" s="319"/>
    </row>
    <row r="1610" spans="1:18" x14ac:dyDescent="0.35">
      <c r="A1610" s="327">
        <f t="shared" si="51"/>
        <v>0</v>
      </c>
      <c r="C1610" s="11">
        <f t="shared" si="52"/>
        <v>0</v>
      </c>
      <c r="D1610" s="320"/>
      <c r="R1610" s="319"/>
    </row>
    <row r="1611" spans="1:18" x14ac:dyDescent="0.35">
      <c r="A1611" s="327">
        <f t="shared" si="51"/>
        <v>0</v>
      </c>
      <c r="C1611" s="11">
        <f t="shared" si="52"/>
        <v>0</v>
      </c>
      <c r="D1611" s="320"/>
      <c r="R1611" s="319"/>
    </row>
    <row r="1612" spans="1:18" x14ac:dyDescent="0.35">
      <c r="A1612" s="327">
        <f t="shared" si="51"/>
        <v>0</v>
      </c>
      <c r="C1612" s="11">
        <f t="shared" si="52"/>
        <v>0</v>
      </c>
      <c r="D1612" s="320"/>
      <c r="R1612" s="319"/>
    </row>
    <row r="1613" spans="1:18" x14ac:dyDescent="0.35">
      <c r="A1613" s="327">
        <f t="shared" si="51"/>
        <v>0</v>
      </c>
      <c r="C1613" s="11">
        <f t="shared" si="52"/>
        <v>0</v>
      </c>
      <c r="D1613" s="320"/>
      <c r="R1613" s="319"/>
    </row>
    <row r="1614" spans="1:18" x14ac:dyDescent="0.35">
      <c r="A1614" s="327">
        <f t="shared" si="51"/>
        <v>0</v>
      </c>
      <c r="C1614" s="11">
        <f t="shared" si="52"/>
        <v>0</v>
      </c>
      <c r="D1614" s="320"/>
      <c r="R1614" s="319"/>
    </row>
    <row r="1615" spans="1:18" x14ac:dyDescent="0.35">
      <c r="A1615" s="327">
        <f t="shared" si="51"/>
        <v>0</v>
      </c>
      <c r="C1615" s="11">
        <f t="shared" si="52"/>
        <v>0</v>
      </c>
      <c r="D1615" s="320"/>
      <c r="R1615" s="319"/>
    </row>
    <row r="1616" spans="1:18" x14ac:dyDescent="0.35">
      <c r="A1616" s="327">
        <f t="shared" si="51"/>
        <v>0</v>
      </c>
      <c r="C1616" s="11">
        <f t="shared" si="52"/>
        <v>0</v>
      </c>
      <c r="D1616" s="320"/>
      <c r="R1616" s="319"/>
    </row>
    <row r="1617" spans="1:18" x14ac:dyDescent="0.35">
      <c r="A1617" s="327">
        <f t="shared" si="51"/>
        <v>0</v>
      </c>
      <c r="C1617" s="11">
        <f t="shared" si="52"/>
        <v>0</v>
      </c>
      <c r="D1617" s="320"/>
      <c r="R1617" s="319"/>
    </row>
    <row r="1618" spans="1:18" x14ac:dyDescent="0.35">
      <c r="A1618" s="327">
        <f t="shared" si="51"/>
        <v>0</v>
      </c>
      <c r="C1618" s="11">
        <f t="shared" si="52"/>
        <v>0</v>
      </c>
      <c r="D1618" s="320"/>
      <c r="R1618" s="319"/>
    </row>
    <row r="1619" spans="1:18" x14ac:dyDescent="0.35">
      <c r="A1619" s="327">
        <f t="shared" si="51"/>
        <v>0</v>
      </c>
      <c r="C1619" s="11">
        <f t="shared" si="52"/>
        <v>0</v>
      </c>
      <c r="D1619" s="320"/>
      <c r="R1619" s="319"/>
    </row>
    <row r="1620" spans="1:18" x14ac:dyDescent="0.35">
      <c r="A1620" s="327">
        <f t="shared" si="51"/>
        <v>0</v>
      </c>
      <c r="C1620" s="11">
        <f t="shared" si="52"/>
        <v>0</v>
      </c>
      <c r="D1620" s="320"/>
      <c r="R1620" s="319"/>
    </row>
    <row r="1621" spans="1:18" x14ac:dyDescent="0.35">
      <c r="A1621" s="327">
        <f t="shared" si="51"/>
        <v>0</v>
      </c>
      <c r="C1621" s="11">
        <f t="shared" si="52"/>
        <v>0</v>
      </c>
      <c r="D1621" s="320"/>
      <c r="R1621" s="319"/>
    </row>
    <row r="1622" spans="1:18" x14ac:dyDescent="0.35">
      <c r="A1622" s="327">
        <f t="shared" si="51"/>
        <v>0</v>
      </c>
      <c r="C1622" s="11">
        <f t="shared" si="52"/>
        <v>0</v>
      </c>
      <c r="D1622" s="320"/>
      <c r="R1622" s="319"/>
    </row>
    <row r="1623" spans="1:18" x14ac:dyDescent="0.35">
      <c r="A1623" s="327">
        <f t="shared" si="51"/>
        <v>0</v>
      </c>
      <c r="C1623" s="11">
        <f t="shared" si="52"/>
        <v>0</v>
      </c>
      <c r="D1623" s="320"/>
      <c r="R1623" s="319"/>
    </row>
    <row r="1624" spans="1:18" x14ac:dyDescent="0.35">
      <c r="A1624" s="327">
        <f t="shared" si="51"/>
        <v>0</v>
      </c>
      <c r="C1624" s="11">
        <f t="shared" si="52"/>
        <v>0</v>
      </c>
      <c r="D1624" s="320"/>
      <c r="R1624" s="319"/>
    </row>
    <row r="1625" spans="1:18" x14ac:dyDescent="0.35">
      <c r="A1625" s="327">
        <f t="shared" ref="A1625:A1688" si="53">F1625</f>
        <v>0</v>
      </c>
      <c r="C1625" s="11">
        <f t="shared" si="52"/>
        <v>0</v>
      </c>
      <c r="D1625" s="320"/>
      <c r="R1625" s="319"/>
    </row>
    <row r="1626" spans="1:18" x14ac:dyDescent="0.35">
      <c r="A1626" s="327">
        <f t="shared" si="53"/>
        <v>0</v>
      </c>
      <c r="C1626" s="11">
        <f t="shared" si="52"/>
        <v>0</v>
      </c>
      <c r="D1626" s="320"/>
      <c r="R1626" s="319"/>
    </row>
    <row r="1627" spans="1:18" x14ac:dyDescent="0.35">
      <c r="A1627" s="327">
        <f t="shared" si="53"/>
        <v>0</v>
      </c>
      <c r="C1627" s="11">
        <f t="shared" si="52"/>
        <v>0</v>
      </c>
      <c r="D1627" s="320"/>
      <c r="R1627" s="319"/>
    </row>
    <row r="1628" spans="1:18" x14ac:dyDescent="0.35">
      <c r="A1628" s="327">
        <f t="shared" si="53"/>
        <v>0</v>
      </c>
      <c r="C1628" s="11">
        <f t="shared" si="52"/>
        <v>0</v>
      </c>
      <c r="D1628" s="320"/>
      <c r="R1628" s="319"/>
    </row>
    <row r="1629" spans="1:18" x14ac:dyDescent="0.35">
      <c r="A1629" s="327">
        <f t="shared" si="53"/>
        <v>0</v>
      </c>
      <c r="C1629" s="11">
        <f t="shared" si="52"/>
        <v>0</v>
      </c>
      <c r="D1629" s="320"/>
      <c r="R1629" s="319"/>
    </row>
    <row r="1630" spans="1:18" x14ac:dyDescent="0.35">
      <c r="A1630" s="327">
        <f t="shared" si="53"/>
        <v>0</v>
      </c>
      <c r="C1630" s="11">
        <f t="shared" si="52"/>
        <v>0</v>
      </c>
      <c r="D1630" s="320"/>
      <c r="R1630" s="319"/>
    </row>
    <row r="1631" spans="1:18" x14ac:dyDescent="0.35">
      <c r="A1631" s="327">
        <f t="shared" si="53"/>
        <v>0</v>
      </c>
      <c r="C1631" s="11">
        <f t="shared" si="52"/>
        <v>0</v>
      </c>
      <c r="D1631" s="320"/>
      <c r="R1631" s="319"/>
    </row>
    <row r="1632" spans="1:18" x14ac:dyDescent="0.35">
      <c r="A1632" s="327">
        <f t="shared" si="53"/>
        <v>0</v>
      </c>
      <c r="C1632" s="11">
        <f t="shared" si="52"/>
        <v>0</v>
      </c>
      <c r="D1632" s="320"/>
      <c r="R1632" s="319"/>
    </row>
    <row r="1633" spans="1:18" x14ac:dyDescent="0.35">
      <c r="A1633" s="327">
        <f t="shared" si="53"/>
        <v>0</v>
      </c>
      <c r="C1633" s="11">
        <f t="shared" si="52"/>
        <v>0</v>
      </c>
      <c r="D1633" s="320"/>
      <c r="R1633" s="319"/>
    </row>
    <row r="1634" spans="1:18" x14ac:dyDescent="0.35">
      <c r="A1634" s="327">
        <f t="shared" si="53"/>
        <v>0</v>
      </c>
      <c r="C1634" s="11">
        <f t="shared" si="52"/>
        <v>0</v>
      </c>
      <c r="D1634" s="320"/>
      <c r="R1634" s="319"/>
    </row>
    <row r="1635" spans="1:18" x14ac:dyDescent="0.35">
      <c r="A1635" s="327">
        <f t="shared" si="53"/>
        <v>0</v>
      </c>
      <c r="C1635" s="11">
        <f t="shared" si="52"/>
        <v>0</v>
      </c>
      <c r="D1635" s="320"/>
      <c r="R1635" s="319"/>
    </row>
    <row r="1636" spans="1:18" x14ac:dyDescent="0.35">
      <c r="A1636" s="327">
        <f t="shared" si="53"/>
        <v>0</v>
      </c>
      <c r="C1636" s="11">
        <f t="shared" si="52"/>
        <v>0</v>
      </c>
      <c r="D1636" s="320"/>
      <c r="R1636" s="319"/>
    </row>
    <row r="1637" spans="1:18" x14ac:dyDescent="0.35">
      <c r="A1637" s="327">
        <f t="shared" si="53"/>
        <v>0</v>
      </c>
      <c r="C1637" s="11">
        <f t="shared" si="52"/>
        <v>0</v>
      </c>
      <c r="D1637" s="320"/>
      <c r="R1637" s="319"/>
    </row>
    <row r="1638" spans="1:18" x14ac:dyDescent="0.35">
      <c r="A1638" s="327">
        <f t="shared" si="53"/>
        <v>0</v>
      </c>
      <c r="C1638" s="11">
        <f t="shared" si="52"/>
        <v>0</v>
      </c>
      <c r="D1638" s="320"/>
      <c r="R1638" s="319"/>
    </row>
    <row r="1639" spans="1:18" x14ac:dyDescent="0.35">
      <c r="A1639" s="327">
        <f t="shared" si="53"/>
        <v>0</v>
      </c>
      <c r="C1639" s="11">
        <f t="shared" si="52"/>
        <v>0</v>
      </c>
      <c r="D1639" s="320"/>
      <c r="R1639" s="319"/>
    </row>
    <row r="1640" spans="1:18" x14ac:dyDescent="0.35">
      <c r="A1640" s="327">
        <f t="shared" si="53"/>
        <v>0</v>
      </c>
      <c r="C1640" s="11">
        <f t="shared" si="52"/>
        <v>0</v>
      </c>
      <c r="D1640" s="320"/>
      <c r="R1640" s="319"/>
    </row>
    <row r="1641" spans="1:18" x14ac:dyDescent="0.35">
      <c r="A1641" s="327">
        <f t="shared" si="53"/>
        <v>0</v>
      </c>
      <c r="C1641" s="11">
        <f t="shared" si="52"/>
        <v>0</v>
      </c>
      <c r="D1641" s="320"/>
      <c r="R1641" s="319"/>
    </row>
    <row r="1642" spans="1:18" x14ac:dyDescent="0.35">
      <c r="A1642" s="327">
        <f t="shared" si="53"/>
        <v>0</v>
      </c>
      <c r="C1642" s="11">
        <f t="shared" si="52"/>
        <v>0</v>
      </c>
      <c r="D1642" s="320"/>
      <c r="R1642" s="319"/>
    </row>
    <row r="1643" spans="1:18" x14ac:dyDescent="0.35">
      <c r="A1643" s="327">
        <f t="shared" si="53"/>
        <v>0</v>
      </c>
      <c r="C1643" s="11">
        <f t="shared" si="52"/>
        <v>0</v>
      </c>
      <c r="D1643" s="320"/>
      <c r="R1643" s="319"/>
    </row>
    <row r="1644" spans="1:18" x14ac:dyDescent="0.35">
      <c r="A1644" s="327">
        <f t="shared" si="53"/>
        <v>0</v>
      </c>
      <c r="C1644" s="11">
        <f t="shared" si="52"/>
        <v>0</v>
      </c>
      <c r="D1644" s="320"/>
      <c r="R1644" s="319"/>
    </row>
    <row r="1645" spans="1:18" x14ac:dyDescent="0.35">
      <c r="A1645" s="327">
        <f t="shared" si="53"/>
        <v>0</v>
      </c>
      <c r="C1645" s="11">
        <f t="shared" si="52"/>
        <v>0</v>
      </c>
      <c r="D1645" s="320"/>
      <c r="R1645" s="319"/>
    </row>
    <row r="1646" spans="1:18" x14ac:dyDescent="0.35">
      <c r="A1646" s="327">
        <f t="shared" si="53"/>
        <v>0</v>
      </c>
      <c r="C1646" s="11">
        <f t="shared" si="52"/>
        <v>0</v>
      </c>
      <c r="D1646" s="320"/>
      <c r="R1646" s="319"/>
    </row>
    <row r="1647" spans="1:18" x14ac:dyDescent="0.35">
      <c r="A1647" s="327">
        <f t="shared" si="53"/>
        <v>0</v>
      </c>
      <c r="C1647" s="11">
        <f t="shared" si="52"/>
        <v>0</v>
      </c>
      <c r="D1647" s="320"/>
      <c r="R1647" s="319"/>
    </row>
    <row r="1648" spans="1:18" x14ac:dyDescent="0.35">
      <c r="A1648" s="327">
        <f t="shared" si="53"/>
        <v>0</v>
      </c>
      <c r="C1648" s="11">
        <f t="shared" si="52"/>
        <v>0</v>
      </c>
      <c r="D1648" s="320"/>
      <c r="R1648" s="319"/>
    </row>
    <row r="1649" spans="1:18" x14ac:dyDescent="0.35">
      <c r="A1649" s="327">
        <f t="shared" si="53"/>
        <v>0</v>
      </c>
      <c r="C1649" s="11">
        <f t="shared" si="52"/>
        <v>0</v>
      </c>
      <c r="D1649" s="320"/>
      <c r="R1649" s="319"/>
    </row>
    <row r="1650" spans="1:18" x14ac:dyDescent="0.35">
      <c r="A1650" s="327">
        <f t="shared" si="53"/>
        <v>0</v>
      </c>
      <c r="C1650" s="11">
        <f t="shared" si="52"/>
        <v>0</v>
      </c>
      <c r="D1650" s="320"/>
      <c r="R1650" s="319"/>
    </row>
    <row r="1651" spans="1:18" x14ac:dyDescent="0.35">
      <c r="A1651" s="327">
        <f t="shared" si="53"/>
        <v>0</v>
      </c>
      <c r="C1651" s="11">
        <f t="shared" si="52"/>
        <v>0</v>
      </c>
      <c r="D1651" s="320"/>
      <c r="R1651" s="319"/>
    </row>
    <row r="1652" spans="1:18" x14ac:dyDescent="0.35">
      <c r="A1652" s="327">
        <f t="shared" si="53"/>
        <v>0</v>
      </c>
      <c r="C1652" s="11">
        <f t="shared" si="52"/>
        <v>0</v>
      </c>
      <c r="D1652" s="320"/>
      <c r="R1652" s="319"/>
    </row>
    <row r="1653" spans="1:18" x14ac:dyDescent="0.35">
      <c r="A1653" s="327">
        <f t="shared" si="53"/>
        <v>0</v>
      </c>
      <c r="C1653" s="11">
        <f t="shared" si="52"/>
        <v>0</v>
      </c>
      <c r="D1653" s="320"/>
      <c r="R1653" s="319"/>
    </row>
    <row r="1654" spans="1:18" x14ac:dyDescent="0.35">
      <c r="A1654" s="327">
        <f t="shared" si="53"/>
        <v>0</v>
      </c>
      <c r="C1654" s="11">
        <f t="shared" si="52"/>
        <v>0</v>
      </c>
      <c r="D1654" s="320"/>
      <c r="R1654" s="319"/>
    </row>
    <row r="1655" spans="1:18" x14ac:dyDescent="0.35">
      <c r="A1655" s="327">
        <f t="shared" si="53"/>
        <v>0</v>
      </c>
      <c r="C1655" s="11">
        <f t="shared" si="52"/>
        <v>0</v>
      </c>
      <c r="D1655" s="320"/>
      <c r="R1655" s="319"/>
    </row>
    <row r="1656" spans="1:18" x14ac:dyDescent="0.35">
      <c r="A1656" s="327">
        <f t="shared" si="53"/>
        <v>0</v>
      </c>
      <c r="C1656" s="11">
        <f t="shared" si="52"/>
        <v>0</v>
      </c>
      <c r="D1656" s="320"/>
      <c r="R1656" s="319"/>
    </row>
    <row r="1657" spans="1:18" x14ac:dyDescent="0.35">
      <c r="A1657" s="327">
        <f t="shared" si="53"/>
        <v>0</v>
      </c>
      <c r="C1657" s="11">
        <f t="shared" si="52"/>
        <v>0</v>
      </c>
      <c r="D1657" s="320"/>
      <c r="R1657" s="319"/>
    </row>
    <row r="1658" spans="1:18" x14ac:dyDescent="0.35">
      <c r="A1658" s="327">
        <f t="shared" si="53"/>
        <v>0</v>
      </c>
      <c r="C1658" s="11">
        <f t="shared" si="52"/>
        <v>0</v>
      </c>
      <c r="D1658" s="320"/>
      <c r="R1658" s="319"/>
    </row>
    <row r="1659" spans="1:18" x14ac:dyDescent="0.35">
      <c r="A1659" s="327">
        <f t="shared" si="53"/>
        <v>0</v>
      </c>
      <c r="C1659" s="11">
        <f t="shared" si="52"/>
        <v>0</v>
      </c>
      <c r="D1659" s="320"/>
      <c r="R1659" s="319"/>
    </row>
    <row r="1660" spans="1:18" x14ac:dyDescent="0.35">
      <c r="A1660" s="327">
        <f t="shared" si="53"/>
        <v>0</v>
      </c>
      <c r="C1660" s="11">
        <f t="shared" si="52"/>
        <v>0</v>
      </c>
      <c r="D1660" s="320"/>
      <c r="R1660" s="319"/>
    </row>
    <row r="1661" spans="1:18" x14ac:dyDescent="0.35">
      <c r="A1661" s="327">
        <f t="shared" si="53"/>
        <v>0</v>
      </c>
      <c r="C1661" s="11">
        <f t="shared" si="52"/>
        <v>0</v>
      </c>
      <c r="D1661" s="320"/>
      <c r="R1661" s="319"/>
    </row>
    <row r="1662" spans="1:18" x14ac:dyDescent="0.35">
      <c r="A1662" s="327">
        <f t="shared" si="53"/>
        <v>0</v>
      </c>
      <c r="C1662" s="11">
        <f t="shared" si="52"/>
        <v>0</v>
      </c>
      <c r="D1662" s="320"/>
      <c r="R1662" s="319"/>
    </row>
    <row r="1663" spans="1:18" x14ac:dyDescent="0.35">
      <c r="A1663" s="327">
        <f t="shared" si="53"/>
        <v>0</v>
      </c>
      <c r="C1663" s="11">
        <f t="shared" si="52"/>
        <v>0</v>
      </c>
      <c r="D1663" s="320"/>
      <c r="R1663" s="319"/>
    </row>
    <row r="1664" spans="1:18" x14ac:dyDescent="0.35">
      <c r="A1664" s="327">
        <f t="shared" si="53"/>
        <v>0</v>
      </c>
      <c r="C1664" s="11">
        <f t="shared" si="52"/>
        <v>0</v>
      </c>
      <c r="D1664" s="320"/>
      <c r="R1664" s="319"/>
    </row>
    <row r="1665" spans="1:18" x14ac:dyDescent="0.35">
      <c r="A1665" s="327">
        <f t="shared" si="53"/>
        <v>0</v>
      </c>
      <c r="C1665" s="11">
        <f t="shared" si="52"/>
        <v>0</v>
      </c>
      <c r="D1665" s="320"/>
      <c r="R1665" s="319"/>
    </row>
    <row r="1666" spans="1:18" x14ac:dyDescent="0.35">
      <c r="A1666" s="327">
        <f t="shared" si="53"/>
        <v>0</v>
      </c>
      <c r="C1666" s="11">
        <f t="shared" si="52"/>
        <v>0</v>
      </c>
      <c r="D1666" s="320"/>
      <c r="R1666" s="319"/>
    </row>
    <row r="1667" spans="1:18" x14ac:dyDescent="0.35">
      <c r="A1667" s="327">
        <f t="shared" si="53"/>
        <v>0</v>
      </c>
      <c r="C1667" s="11">
        <f t="shared" ref="C1667:C1730" si="54">F1667</f>
        <v>0</v>
      </c>
      <c r="D1667" s="320"/>
      <c r="R1667" s="319"/>
    </row>
    <row r="1668" spans="1:18" x14ac:dyDescent="0.35">
      <c r="A1668" s="327">
        <f t="shared" si="53"/>
        <v>0</v>
      </c>
      <c r="C1668" s="11">
        <f t="shared" si="54"/>
        <v>0</v>
      </c>
      <c r="D1668" s="320"/>
      <c r="R1668" s="319"/>
    </row>
    <row r="1669" spans="1:18" x14ac:dyDescent="0.35">
      <c r="A1669" s="327">
        <f t="shared" si="53"/>
        <v>0</v>
      </c>
      <c r="C1669" s="11">
        <f t="shared" si="54"/>
        <v>0</v>
      </c>
      <c r="D1669" s="320"/>
      <c r="R1669" s="319"/>
    </row>
    <row r="1670" spans="1:18" x14ac:dyDescent="0.35">
      <c r="A1670" s="327">
        <f t="shared" si="53"/>
        <v>0</v>
      </c>
      <c r="C1670" s="11">
        <f t="shared" si="54"/>
        <v>0</v>
      </c>
      <c r="D1670" s="320"/>
      <c r="R1670" s="319"/>
    </row>
    <row r="1671" spans="1:18" x14ac:dyDescent="0.35">
      <c r="A1671" s="327">
        <f t="shared" si="53"/>
        <v>0</v>
      </c>
      <c r="C1671" s="11">
        <f t="shared" si="54"/>
        <v>0</v>
      </c>
      <c r="D1671" s="320"/>
      <c r="R1671" s="319"/>
    </row>
    <row r="1672" spans="1:18" x14ac:dyDescent="0.35">
      <c r="A1672" s="327">
        <f t="shared" si="53"/>
        <v>0</v>
      </c>
      <c r="C1672" s="11">
        <f t="shared" si="54"/>
        <v>0</v>
      </c>
      <c r="D1672" s="320"/>
      <c r="R1672" s="319"/>
    </row>
    <row r="1673" spans="1:18" x14ac:dyDescent="0.35">
      <c r="A1673" s="327">
        <f t="shared" si="53"/>
        <v>0</v>
      </c>
      <c r="C1673" s="11">
        <f t="shared" si="54"/>
        <v>0</v>
      </c>
      <c r="D1673" s="320"/>
      <c r="R1673" s="319"/>
    </row>
    <row r="1674" spans="1:18" x14ac:dyDescent="0.35">
      <c r="A1674" s="327">
        <f t="shared" si="53"/>
        <v>0</v>
      </c>
      <c r="C1674" s="11">
        <f t="shared" si="54"/>
        <v>0</v>
      </c>
      <c r="D1674" s="320"/>
      <c r="R1674" s="319"/>
    </row>
    <row r="1675" spans="1:18" x14ac:dyDescent="0.35">
      <c r="A1675" s="327">
        <f t="shared" si="53"/>
        <v>0</v>
      </c>
      <c r="C1675" s="11">
        <f t="shared" si="54"/>
        <v>0</v>
      </c>
      <c r="D1675" s="320"/>
      <c r="R1675" s="319"/>
    </row>
    <row r="1676" spans="1:18" x14ac:dyDescent="0.35">
      <c r="A1676" s="327">
        <f t="shared" si="53"/>
        <v>0</v>
      </c>
      <c r="C1676" s="11">
        <f t="shared" si="54"/>
        <v>0</v>
      </c>
      <c r="D1676" s="320"/>
      <c r="R1676" s="319"/>
    </row>
    <row r="1677" spans="1:18" x14ac:dyDescent="0.35">
      <c r="A1677" s="327">
        <f t="shared" si="53"/>
        <v>0</v>
      </c>
      <c r="C1677" s="11">
        <f t="shared" si="54"/>
        <v>0</v>
      </c>
      <c r="D1677" s="320"/>
      <c r="R1677" s="319"/>
    </row>
    <row r="1678" spans="1:18" x14ac:dyDescent="0.35">
      <c r="A1678" s="327">
        <f t="shared" si="53"/>
        <v>0</v>
      </c>
      <c r="C1678" s="11">
        <f t="shared" si="54"/>
        <v>0</v>
      </c>
      <c r="D1678" s="320"/>
      <c r="R1678" s="319"/>
    </row>
    <row r="1679" spans="1:18" x14ac:dyDescent="0.35">
      <c r="A1679" s="327">
        <f t="shared" si="53"/>
        <v>0</v>
      </c>
      <c r="C1679" s="11">
        <f t="shared" si="54"/>
        <v>0</v>
      </c>
      <c r="D1679" s="320"/>
      <c r="R1679" s="319"/>
    </row>
    <row r="1680" spans="1:18" x14ac:dyDescent="0.35">
      <c r="A1680" s="327">
        <f t="shared" si="53"/>
        <v>0</v>
      </c>
      <c r="C1680" s="11">
        <f t="shared" si="54"/>
        <v>0</v>
      </c>
      <c r="D1680" s="320"/>
      <c r="R1680" s="319"/>
    </row>
    <row r="1681" spans="1:18" x14ac:dyDescent="0.35">
      <c r="A1681" s="327">
        <f t="shared" si="53"/>
        <v>0</v>
      </c>
      <c r="C1681" s="11">
        <f t="shared" si="54"/>
        <v>0</v>
      </c>
      <c r="D1681" s="320"/>
      <c r="R1681" s="319"/>
    </row>
    <row r="1682" spans="1:18" x14ac:dyDescent="0.35">
      <c r="A1682" s="327">
        <f t="shared" si="53"/>
        <v>0</v>
      </c>
      <c r="C1682" s="11">
        <f t="shared" si="54"/>
        <v>0</v>
      </c>
      <c r="D1682" s="320"/>
      <c r="R1682" s="319"/>
    </row>
    <row r="1683" spans="1:18" x14ac:dyDescent="0.35">
      <c r="A1683" s="327">
        <f t="shared" si="53"/>
        <v>0</v>
      </c>
      <c r="C1683" s="11">
        <f t="shared" si="54"/>
        <v>0</v>
      </c>
      <c r="D1683" s="320"/>
      <c r="R1683" s="319"/>
    </row>
    <row r="1684" spans="1:18" x14ac:dyDescent="0.35">
      <c r="A1684" s="327">
        <f t="shared" si="53"/>
        <v>0</v>
      </c>
      <c r="C1684" s="11">
        <f t="shared" si="54"/>
        <v>0</v>
      </c>
      <c r="D1684" s="320"/>
      <c r="R1684" s="319"/>
    </row>
    <row r="1685" spans="1:18" x14ac:dyDescent="0.35">
      <c r="A1685" s="327">
        <f t="shared" si="53"/>
        <v>0</v>
      </c>
      <c r="C1685" s="11">
        <f t="shared" si="54"/>
        <v>0</v>
      </c>
      <c r="D1685" s="320"/>
      <c r="R1685" s="319"/>
    </row>
    <row r="1686" spans="1:18" x14ac:dyDescent="0.35">
      <c r="A1686" s="327">
        <f t="shared" si="53"/>
        <v>0</v>
      </c>
      <c r="C1686" s="11">
        <f t="shared" si="54"/>
        <v>0</v>
      </c>
      <c r="D1686" s="320"/>
      <c r="R1686" s="319"/>
    </row>
    <row r="1687" spans="1:18" x14ac:dyDescent="0.35">
      <c r="A1687" s="327">
        <f t="shared" si="53"/>
        <v>0</v>
      </c>
      <c r="C1687" s="11">
        <f t="shared" si="54"/>
        <v>0</v>
      </c>
      <c r="D1687" s="320"/>
      <c r="R1687" s="319"/>
    </row>
    <row r="1688" spans="1:18" x14ac:dyDescent="0.35">
      <c r="A1688" s="327">
        <f t="shared" si="53"/>
        <v>0</v>
      </c>
      <c r="C1688" s="11">
        <f t="shared" si="54"/>
        <v>0</v>
      </c>
      <c r="D1688" s="320"/>
      <c r="R1688" s="319"/>
    </row>
    <row r="1689" spans="1:18" x14ac:dyDescent="0.35">
      <c r="A1689" s="327">
        <f t="shared" ref="A1689:A1752" si="55">F1689</f>
        <v>0</v>
      </c>
      <c r="C1689" s="11">
        <f t="shared" si="54"/>
        <v>0</v>
      </c>
      <c r="D1689" s="320"/>
      <c r="R1689" s="319"/>
    </row>
    <row r="1690" spans="1:18" x14ac:dyDescent="0.35">
      <c r="A1690" s="327">
        <f t="shared" si="55"/>
        <v>0</v>
      </c>
      <c r="C1690" s="11">
        <f t="shared" si="54"/>
        <v>0</v>
      </c>
      <c r="D1690" s="320"/>
      <c r="R1690" s="319"/>
    </row>
    <row r="1691" spans="1:18" x14ac:dyDescent="0.35">
      <c r="A1691" s="327">
        <f t="shared" si="55"/>
        <v>0</v>
      </c>
      <c r="C1691" s="11">
        <f t="shared" si="54"/>
        <v>0</v>
      </c>
      <c r="D1691" s="320"/>
      <c r="R1691" s="319"/>
    </row>
    <row r="1692" spans="1:18" x14ac:dyDescent="0.35">
      <c r="A1692" s="327">
        <f t="shared" si="55"/>
        <v>0</v>
      </c>
      <c r="C1692" s="11">
        <f t="shared" si="54"/>
        <v>0</v>
      </c>
      <c r="D1692" s="320"/>
      <c r="R1692" s="319"/>
    </row>
    <row r="1693" spans="1:18" x14ac:dyDescent="0.35">
      <c r="A1693" s="327">
        <f t="shared" si="55"/>
        <v>0</v>
      </c>
      <c r="C1693" s="11">
        <f t="shared" si="54"/>
        <v>0</v>
      </c>
      <c r="D1693" s="320"/>
      <c r="R1693" s="319"/>
    </row>
    <row r="1694" spans="1:18" x14ac:dyDescent="0.35">
      <c r="A1694" s="327">
        <f t="shared" si="55"/>
        <v>0</v>
      </c>
      <c r="C1694" s="11">
        <f t="shared" si="54"/>
        <v>0</v>
      </c>
      <c r="D1694" s="320"/>
      <c r="R1694" s="319"/>
    </row>
    <row r="1695" spans="1:18" x14ac:dyDescent="0.35">
      <c r="A1695" s="327">
        <f t="shared" si="55"/>
        <v>0</v>
      </c>
      <c r="C1695" s="11">
        <f t="shared" si="54"/>
        <v>0</v>
      </c>
      <c r="D1695" s="320"/>
      <c r="R1695" s="319"/>
    </row>
    <row r="1696" spans="1:18" x14ac:dyDescent="0.35">
      <c r="A1696" s="327">
        <f t="shared" si="55"/>
        <v>0</v>
      </c>
      <c r="C1696" s="11">
        <f t="shared" si="54"/>
        <v>0</v>
      </c>
      <c r="D1696" s="320"/>
      <c r="R1696" s="319"/>
    </row>
    <row r="1697" spans="1:18" x14ac:dyDescent="0.35">
      <c r="A1697" s="327">
        <f t="shared" si="55"/>
        <v>0</v>
      </c>
      <c r="C1697" s="11">
        <f t="shared" si="54"/>
        <v>0</v>
      </c>
      <c r="D1697" s="320"/>
      <c r="R1697" s="319"/>
    </row>
    <row r="1698" spans="1:18" x14ac:dyDescent="0.35">
      <c r="A1698" s="327">
        <f t="shared" si="55"/>
        <v>0</v>
      </c>
      <c r="C1698" s="11">
        <f t="shared" si="54"/>
        <v>0</v>
      </c>
      <c r="D1698" s="320"/>
      <c r="R1698" s="319"/>
    </row>
    <row r="1699" spans="1:18" x14ac:dyDescent="0.35">
      <c r="A1699" s="327">
        <f t="shared" si="55"/>
        <v>0</v>
      </c>
      <c r="C1699" s="11">
        <f t="shared" si="54"/>
        <v>0</v>
      </c>
      <c r="D1699" s="320"/>
      <c r="R1699" s="319"/>
    </row>
    <row r="1700" spans="1:18" x14ac:dyDescent="0.35">
      <c r="A1700" s="327">
        <f t="shared" si="55"/>
        <v>0</v>
      </c>
      <c r="C1700" s="11">
        <f t="shared" si="54"/>
        <v>0</v>
      </c>
      <c r="D1700" s="320"/>
      <c r="R1700" s="319"/>
    </row>
    <row r="1701" spans="1:18" x14ac:dyDescent="0.35">
      <c r="A1701" s="327">
        <f t="shared" si="55"/>
        <v>0</v>
      </c>
      <c r="C1701" s="11">
        <f t="shared" si="54"/>
        <v>0</v>
      </c>
      <c r="D1701" s="320"/>
      <c r="R1701" s="319"/>
    </row>
    <row r="1702" spans="1:18" x14ac:dyDescent="0.35">
      <c r="A1702" s="327">
        <f t="shared" si="55"/>
        <v>0</v>
      </c>
      <c r="C1702" s="11">
        <f t="shared" si="54"/>
        <v>0</v>
      </c>
      <c r="D1702" s="320"/>
      <c r="R1702" s="319"/>
    </row>
    <row r="1703" spans="1:18" x14ac:dyDescent="0.35">
      <c r="A1703" s="327">
        <f t="shared" si="55"/>
        <v>0</v>
      </c>
      <c r="C1703" s="11">
        <f t="shared" si="54"/>
        <v>0</v>
      </c>
      <c r="D1703" s="320"/>
      <c r="R1703" s="319"/>
    </row>
    <row r="1704" spans="1:18" x14ac:dyDescent="0.35">
      <c r="A1704" s="327">
        <f t="shared" si="55"/>
        <v>0</v>
      </c>
      <c r="C1704" s="11">
        <f t="shared" si="54"/>
        <v>0</v>
      </c>
      <c r="D1704" s="320"/>
      <c r="R1704" s="319"/>
    </row>
    <row r="1705" spans="1:18" x14ac:dyDescent="0.35">
      <c r="A1705" s="327">
        <f t="shared" si="55"/>
        <v>0</v>
      </c>
      <c r="C1705" s="11">
        <f t="shared" si="54"/>
        <v>0</v>
      </c>
      <c r="D1705" s="320"/>
      <c r="R1705" s="319"/>
    </row>
    <row r="1706" spans="1:18" x14ac:dyDescent="0.35">
      <c r="A1706" s="327">
        <f t="shared" si="55"/>
        <v>0</v>
      </c>
      <c r="C1706" s="11">
        <f t="shared" si="54"/>
        <v>0</v>
      </c>
      <c r="D1706" s="320"/>
      <c r="R1706" s="319"/>
    </row>
    <row r="1707" spans="1:18" x14ac:dyDescent="0.35">
      <c r="A1707" s="327">
        <f t="shared" si="55"/>
        <v>0</v>
      </c>
      <c r="C1707" s="11">
        <f t="shared" si="54"/>
        <v>0</v>
      </c>
      <c r="D1707" s="320"/>
      <c r="R1707" s="319"/>
    </row>
    <row r="1708" spans="1:18" x14ac:dyDescent="0.35">
      <c r="A1708" s="327">
        <f t="shared" si="55"/>
        <v>0</v>
      </c>
      <c r="C1708" s="11">
        <f t="shared" si="54"/>
        <v>0</v>
      </c>
      <c r="D1708" s="320"/>
      <c r="R1708" s="319"/>
    </row>
    <row r="1709" spans="1:18" x14ac:dyDescent="0.35">
      <c r="A1709" s="327">
        <f t="shared" si="55"/>
        <v>0</v>
      </c>
      <c r="C1709" s="11">
        <f t="shared" si="54"/>
        <v>0</v>
      </c>
      <c r="D1709" s="320"/>
      <c r="R1709" s="319"/>
    </row>
    <row r="1710" spans="1:18" x14ac:dyDescent="0.35">
      <c r="A1710" s="327">
        <f t="shared" si="55"/>
        <v>0</v>
      </c>
      <c r="C1710" s="11">
        <f t="shared" si="54"/>
        <v>0</v>
      </c>
      <c r="D1710" s="320"/>
      <c r="R1710" s="319"/>
    </row>
    <row r="1711" spans="1:18" x14ac:dyDescent="0.35">
      <c r="A1711" s="327">
        <f t="shared" si="55"/>
        <v>0</v>
      </c>
      <c r="C1711" s="11">
        <f t="shared" si="54"/>
        <v>0</v>
      </c>
      <c r="D1711" s="320"/>
      <c r="R1711" s="319"/>
    </row>
    <row r="1712" spans="1:18" x14ac:dyDescent="0.35">
      <c r="A1712" s="327">
        <f t="shared" si="55"/>
        <v>0</v>
      </c>
      <c r="C1712" s="11">
        <f t="shared" si="54"/>
        <v>0</v>
      </c>
      <c r="D1712" s="320"/>
      <c r="R1712" s="319"/>
    </row>
    <row r="1713" spans="1:18" x14ac:dyDescent="0.35">
      <c r="A1713" s="327">
        <f t="shared" si="55"/>
        <v>0</v>
      </c>
      <c r="C1713" s="11">
        <f t="shared" si="54"/>
        <v>0</v>
      </c>
      <c r="D1713" s="320"/>
      <c r="R1713" s="319"/>
    </row>
    <row r="1714" spans="1:18" x14ac:dyDescent="0.35">
      <c r="A1714" s="327">
        <f t="shared" si="55"/>
        <v>0</v>
      </c>
      <c r="C1714" s="11">
        <f t="shared" si="54"/>
        <v>0</v>
      </c>
      <c r="D1714" s="320"/>
      <c r="R1714" s="319"/>
    </row>
    <row r="1715" spans="1:18" x14ac:dyDescent="0.35">
      <c r="A1715" s="327">
        <f t="shared" si="55"/>
        <v>0</v>
      </c>
      <c r="C1715" s="11">
        <f t="shared" si="54"/>
        <v>0</v>
      </c>
      <c r="D1715" s="320"/>
      <c r="R1715" s="319"/>
    </row>
    <row r="1716" spans="1:18" x14ac:dyDescent="0.35">
      <c r="A1716" s="327">
        <f t="shared" si="55"/>
        <v>0</v>
      </c>
      <c r="C1716" s="11">
        <f t="shared" si="54"/>
        <v>0</v>
      </c>
      <c r="D1716" s="320"/>
      <c r="R1716" s="319"/>
    </row>
    <row r="1717" spans="1:18" x14ac:dyDescent="0.35">
      <c r="A1717" s="327">
        <f t="shared" si="55"/>
        <v>0</v>
      </c>
      <c r="C1717" s="11">
        <f t="shared" si="54"/>
        <v>0</v>
      </c>
      <c r="D1717" s="320"/>
      <c r="R1717" s="319"/>
    </row>
    <row r="1718" spans="1:18" x14ac:dyDescent="0.35">
      <c r="A1718" s="327">
        <f t="shared" si="55"/>
        <v>0</v>
      </c>
      <c r="C1718" s="11">
        <f t="shared" si="54"/>
        <v>0</v>
      </c>
      <c r="D1718" s="320"/>
      <c r="R1718" s="319"/>
    </row>
    <row r="1719" spans="1:18" x14ac:dyDescent="0.35">
      <c r="A1719" s="327">
        <f t="shared" si="55"/>
        <v>0</v>
      </c>
      <c r="C1719" s="11">
        <f t="shared" si="54"/>
        <v>0</v>
      </c>
      <c r="D1719" s="320"/>
      <c r="R1719" s="319"/>
    </row>
    <row r="1720" spans="1:18" x14ac:dyDescent="0.35">
      <c r="A1720" s="327">
        <f t="shared" si="55"/>
        <v>0</v>
      </c>
      <c r="C1720" s="11">
        <f t="shared" si="54"/>
        <v>0</v>
      </c>
      <c r="D1720" s="320"/>
      <c r="R1720" s="319"/>
    </row>
    <row r="1721" spans="1:18" x14ac:dyDescent="0.35">
      <c r="A1721" s="327">
        <f t="shared" si="55"/>
        <v>0</v>
      </c>
      <c r="C1721" s="11">
        <f t="shared" si="54"/>
        <v>0</v>
      </c>
      <c r="D1721" s="320"/>
      <c r="R1721" s="319"/>
    </row>
    <row r="1722" spans="1:18" x14ac:dyDescent="0.35">
      <c r="A1722" s="327">
        <f t="shared" si="55"/>
        <v>0</v>
      </c>
      <c r="C1722" s="11">
        <f t="shared" si="54"/>
        <v>0</v>
      </c>
      <c r="D1722" s="320"/>
      <c r="R1722" s="319"/>
    </row>
    <row r="1723" spans="1:18" x14ac:dyDescent="0.35">
      <c r="A1723" s="327">
        <f t="shared" si="55"/>
        <v>0</v>
      </c>
      <c r="C1723" s="11">
        <f t="shared" si="54"/>
        <v>0</v>
      </c>
      <c r="D1723" s="320"/>
      <c r="R1723" s="319"/>
    </row>
    <row r="1724" spans="1:18" x14ac:dyDescent="0.35">
      <c r="A1724" s="327">
        <f t="shared" si="55"/>
        <v>0</v>
      </c>
      <c r="C1724" s="11">
        <f t="shared" si="54"/>
        <v>0</v>
      </c>
      <c r="D1724" s="320"/>
      <c r="R1724" s="319"/>
    </row>
    <row r="1725" spans="1:18" x14ac:dyDescent="0.35">
      <c r="A1725" s="327">
        <f t="shared" si="55"/>
        <v>0</v>
      </c>
      <c r="C1725" s="11">
        <f t="shared" si="54"/>
        <v>0</v>
      </c>
      <c r="D1725" s="320"/>
      <c r="R1725" s="319"/>
    </row>
    <row r="1726" spans="1:18" x14ac:dyDescent="0.35">
      <c r="A1726" s="327">
        <f t="shared" si="55"/>
        <v>0</v>
      </c>
      <c r="C1726" s="11">
        <f t="shared" si="54"/>
        <v>0</v>
      </c>
      <c r="D1726" s="320"/>
      <c r="R1726" s="319"/>
    </row>
    <row r="1727" spans="1:18" x14ac:dyDescent="0.35">
      <c r="A1727" s="327">
        <f t="shared" si="55"/>
        <v>0</v>
      </c>
      <c r="C1727" s="11">
        <f t="shared" si="54"/>
        <v>0</v>
      </c>
      <c r="D1727" s="320"/>
      <c r="R1727" s="319"/>
    </row>
    <row r="1728" spans="1:18" x14ac:dyDescent="0.35">
      <c r="A1728" s="327">
        <f t="shared" si="55"/>
        <v>0</v>
      </c>
      <c r="C1728" s="11">
        <f t="shared" si="54"/>
        <v>0</v>
      </c>
      <c r="D1728" s="320"/>
      <c r="R1728" s="319"/>
    </row>
    <row r="1729" spans="1:18" x14ac:dyDescent="0.35">
      <c r="A1729" s="327">
        <f t="shared" si="55"/>
        <v>0</v>
      </c>
      <c r="C1729" s="11">
        <f t="shared" si="54"/>
        <v>0</v>
      </c>
      <c r="D1729" s="320"/>
      <c r="R1729" s="319"/>
    </row>
    <row r="1730" spans="1:18" x14ac:dyDescent="0.35">
      <c r="A1730" s="327">
        <f t="shared" si="55"/>
        <v>0</v>
      </c>
      <c r="C1730" s="11">
        <f t="shared" si="54"/>
        <v>0</v>
      </c>
      <c r="D1730" s="320"/>
      <c r="R1730" s="319"/>
    </row>
    <row r="1731" spans="1:18" x14ac:dyDescent="0.35">
      <c r="A1731" s="327">
        <f t="shared" si="55"/>
        <v>0</v>
      </c>
      <c r="C1731" s="11">
        <f t="shared" ref="C1731:C1794" si="56">F1731</f>
        <v>0</v>
      </c>
      <c r="D1731" s="320"/>
      <c r="R1731" s="319"/>
    </row>
    <row r="1732" spans="1:18" x14ac:dyDescent="0.35">
      <c r="A1732" s="327">
        <f t="shared" si="55"/>
        <v>0</v>
      </c>
      <c r="C1732" s="11">
        <f t="shared" si="56"/>
        <v>0</v>
      </c>
      <c r="D1732" s="320"/>
      <c r="R1732" s="319"/>
    </row>
    <row r="1733" spans="1:18" x14ac:dyDescent="0.35">
      <c r="A1733" s="327">
        <f t="shared" si="55"/>
        <v>0</v>
      </c>
      <c r="C1733" s="11">
        <f t="shared" si="56"/>
        <v>0</v>
      </c>
      <c r="D1733" s="320"/>
      <c r="R1733" s="319"/>
    </row>
    <row r="1734" spans="1:18" x14ac:dyDescent="0.35">
      <c r="A1734" s="327">
        <f t="shared" si="55"/>
        <v>0</v>
      </c>
      <c r="C1734" s="11">
        <f t="shared" si="56"/>
        <v>0</v>
      </c>
      <c r="D1734" s="320"/>
      <c r="R1734" s="319"/>
    </row>
    <row r="1735" spans="1:18" x14ac:dyDescent="0.35">
      <c r="A1735" s="327">
        <f t="shared" si="55"/>
        <v>0</v>
      </c>
      <c r="C1735" s="11">
        <f t="shared" si="56"/>
        <v>0</v>
      </c>
      <c r="D1735" s="320"/>
      <c r="R1735" s="319"/>
    </row>
    <row r="1736" spans="1:18" x14ac:dyDescent="0.35">
      <c r="A1736" s="327">
        <f t="shared" si="55"/>
        <v>0</v>
      </c>
      <c r="C1736" s="11">
        <f t="shared" si="56"/>
        <v>0</v>
      </c>
      <c r="D1736" s="320"/>
      <c r="R1736" s="319"/>
    </row>
    <row r="1737" spans="1:18" x14ac:dyDescent="0.35">
      <c r="A1737" s="327">
        <f t="shared" si="55"/>
        <v>0</v>
      </c>
      <c r="C1737" s="11">
        <f t="shared" si="56"/>
        <v>0</v>
      </c>
      <c r="D1737" s="320"/>
      <c r="R1737" s="319"/>
    </row>
    <row r="1738" spans="1:18" x14ac:dyDescent="0.35">
      <c r="A1738" s="327">
        <f t="shared" si="55"/>
        <v>0</v>
      </c>
      <c r="C1738" s="11">
        <f t="shared" si="56"/>
        <v>0</v>
      </c>
      <c r="D1738" s="320"/>
      <c r="R1738" s="319"/>
    </row>
    <row r="1739" spans="1:18" x14ac:dyDescent="0.35">
      <c r="A1739" s="327">
        <f t="shared" si="55"/>
        <v>0</v>
      </c>
      <c r="C1739" s="11">
        <f t="shared" si="56"/>
        <v>0</v>
      </c>
      <c r="D1739" s="320"/>
      <c r="R1739" s="319"/>
    </row>
    <row r="1740" spans="1:18" x14ac:dyDescent="0.35">
      <c r="A1740" s="327">
        <f t="shared" si="55"/>
        <v>0</v>
      </c>
      <c r="C1740" s="11">
        <f t="shared" si="56"/>
        <v>0</v>
      </c>
      <c r="D1740" s="320"/>
      <c r="R1740" s="319"/>
    </row>
    <row r="1741" spans="1:18" x14ac:dyDescent="0.35">
      <c r="A1741" s="327">
        <f t="shared" si="55"/>
        <v>0</v>
      </c>
      <c r="C1741" s="11">
        <f t="shared" si="56"/>
        <v>0</v>
      </c>
      <c r="D1741" s="320"/>
      <c r="R1741" s="319"/>
    </row>
    <row r="1742" spans="1:18" x14ac:dyDescent="0.35">
      <c r="A1742" s="327">
        <f t="shared" si="55"/>
        <v>0</v>
      </c>
      <c r="C1742" s="11">
        <f t="shared" si="56"/>
        <v>0</v>
      </c>
      <c r="D1742" s="320"/>
      <c r="R1742" s="319"/>
    </row>
    <row r="1743" spans="1:18" x14ac:dyDescent="0.35">
      <c r="A1743" s="327">
        <f t="shared" si="55"/>
        <v>0</v>
      </c>
      <c r="C1743" s="11">
        <f t="shared" si="56"/>
        <v>0</v>
      </c>
      <c r="D1743" s="320"/>
      <c r="R1743" s="319"/>
    </row>
    <row r="1744" spans="1:18" x14ac:dyDescent="0.35">
      <c r="A1744" s="327">
        <f t="shared" si="55"/>
        <v>0</v>
      </c>
      <c r="C1744" s="11">
        <f t="shared" si="56"/>
        <v>0</v>
      </c>
      <c r="D1744" s="320"/>
      <c r="R1744" s="319"/>
    </row>
    <row r="1745" spans="1:18" x14ac:dyDescent="0.35">
      <c r="A1745" s="327">
        <f t="shared" si="55"/>
        <v>0</v>
      </c>
      <c r="C1745" s="11">
        <f t="shared" si="56"/>
        <v>0</v>
      </c>
      <c r="D1745" s="320"/>
      <c r="R1745" s="319"/>
    </row>
    <row r="1746" spans="1:18" x14ac:dyDescent="0.35">
      <c r="A1746" s="327">
        <f t="shared" si="55"/>
        <v>0</v>
      </c>
      <c r="C1746" s="11">
        <f t="shared" si="56"/>
        <v>0</v>
      </c>
      <c r="D1746" s="320"/>
      <c r="R1746" s="319"/>
    </row>
    <row r="1747" spans="1:18" x14ac:dyDescent="0.35">
      <c r="A1747" s="327">
        <f t="shared" si="55"/>
        <v>0</v>
      </c>
      <c r="C1747" s="11">
        <f t="shared" si="56"/>
        <v>0</v>
      </c>
      <c r="D1747" s="320"/>
      <c r="R1747" s="319"/>
    </row>
    <row r="1748" spans="1:18" x14ac:dyDescent="0.35">
      <c r="A1748" s="327">
        <f t="shared" si="55"/>
        <v>0</v>
      </c>
      <c r="C1748" s="11">
        <f t="shared" si="56"/>
        <v>0</v>
      </c>
      <c r="D1748" s="320"/>
      <c r="R1748" s="319"/>
    </row>
    <row r="1749" spans="1:18" x14ac:dyDescent="0.35">
      <c r="A1749" s="327">
        <f t="shared" si="55"/>
        <v>0</v>
      </c>
      <c r="C1749" s="11">
        <f t="shared" si="56"/>
        <v>0</v>
      </c>
      <c r="D1749" s="320"/>
      <c r="R1749" s="319"/>
    </row>
    <row r="1750" spans="1:18" x14ac:dyDescent="0.35">
      <c r="A1750" s="327">
        <f t="shared" si="55"/>
        <v>0</v>
      </c>
      <c r="C1750" s="11">
        <f t="shared" si="56"/>
        <v>0</v>
      </c>
      <c r="D1750" s="320"/>
      <c r="R1750" s="319"/>
    </row>
    <row r="1751" spans="1:18" x14ac:dyDescent="0.35">
      <c r="A1751" s="327">
        <f t="shared" si="55"/>
        <v>0</v>
      </c>
      <c r="C1751" s="11">
        <f t="shared" si="56"/>
        <v>0</v>
      </c>
      <c r="D1751" s="320"/>
      <c r="R1751" s="319"/>
    </row>
    <row r="1752" spans="1:18" x14ac:dyDescent="0.35">
      <c r="A1752" s="327">
        <f t="shared" si="55"/>
        <v>0</v>
      </c>
      <c r="C1752" s="11">
        <f t="shared" si="56"/>
        <v>0</v>
      </c>
      <c r="D1752" s="320"/>
      <c r="R1752" s="319"/>
    </row>
    <row r="1753" spans="1:18" x14ac:dyDescent="0.35">
      <c r="A1753" s="327">
        <f t="shared" ref="A1753:A1816" si="57">F1753</f>
        <v>0</v>
      </c>
      <c r="C1753" s="11">
        <f t="shared" si="56"/>
        <v>0</v>
      </c>
      <c r="D1753" s="320"/>
      <c r="R1753" s="319"/>
    </row>
    <row r="1754" spans="1:18" x14ac:dyDescent="0.35">
      <c r="A1754" s="327">
        <f t="shared" si="57"/>
        <v>0</v>
      </c>
      <c r="C1754" s="11">
        <f t="shared" si="56"/>
        <v>0</v>
      </c>
      <c r="D1754" s="320"/>
      <c r="R1754" s="319"/>
    </row>
    <row r="1755" spans="1:18" x14ac:dyDescent="0.35">
      <c r="A1755" s="327">
        <f t="shared" si="57"/>
        <v>0</v>
      </c>
      <c r="C1755" s="11">
        <f t="shared" si="56"/>
        <v>0</v>
      </c>
      <c r="D1755" s="320"/>
      <c r="R1755" s="319"/>
    </row>
    <row r="1756" spans="1:18" x14ac:dyDescent="0.35">
      <c r="A1756" s="327">
        <f t="shared" si="57"/>
        <v>0</v>
      </c>
      <c r="C1756" s="11">
        <f t="shared" si="56"/>
        <v>0</v>
      </c>
      <c r="D1756" s="320"/>
      <c r="R1756" s="319"/>
    </row>
    <row r="1757" spans="1:18" x14ac:dyDescent="0.35">
      <c r="A1757" s="327">
        <f t="shared" si="57"/>
        <v>0</v>
      </c>
      <c r="C1757" s="11">
        <f t="shared" si="56"/>
        <v>0</v>
      </c>
      <c r="D1757" s="320"/>
      <c r="R1757" s="319"/>
    </row>
    <row r="1758" spans="1:18" x14ac:dyDescent="0.35">
      <c r="A1758" s="327">
        <f t="shared" si="57"/>
        <v>0</v>
      </c>
      <c r="C1758" s="11">
        <f t="shared" si="56"/>
        <v>0</v>
      </c>
      <c r="D1758" s="320"/>
      <c r="R1758" s="319"/>
    </row>
    <row r="1759" spans="1:18" x14ac:dyDescent="0.35">
      <c r="A1759" s="327">
        <f t="shared" si="57"/>
        <v>0</v>
      </c>
      <c r="C1759" s="11">
        <f t="shared" si="56"/>
        <v>0</v>
      </c>
      <c r="D1759" s="320"/>
      <c r="R1759" s="319"/>
    </row>
    <row r="1760" spans="1:18" x14ac:dyDescent="0.35">
      <c r="A1760" s="327">
        <f t="shared" si="57"/>
        <v>0</v>
      </c>
      <c r="C1760" s="11">
        <f t="shared" si="56"/>
        <v>0</v>
      </c>
      <c r="D1760" s="320"/>
      <c r="R1760" s="319"/>
    </row>
    <row r="1761" spans="1:18" x14ac:dyDescent="0.35">
      <c r="A1761" s="327">
        <f t="shared" si="57"/>
        <v>0</v>
      </c>
      <c r="C1761" s="11">
        <f t="shared" si="56"/>
        <v>0</v>
      </c>
      <c r="D1761" s="320"/>
      <c r="R1761" s="319"/>
    </row>
    <row r="1762" spans="1:18" x14ac:dyDescent="0.35">
      <c r="A1762" s="327">
        <f t="shared" si="57"/>
        <v>0</v>
      </c>
      <c r="C1762" s="11">
        <f t="shared" si="56"/>
        <v>0</v>
      </c>
      <c r="D1762" s="320"/>
      <c r="R1762" s="319"/>
    </row>
    <row r="1763" spans="1:18" x14ac:dyDescent="0.35">
      <c r="A1763" s="327">
        <f t="shared" si="57"/>
        <v>0</v>
      </c>
      <c r="C1763" s="11">
        <f t="shared" si="56"/>
        <v>0</v>
      </c>
      <c r="D1763" s="320"/>
      <c r="R1763" s="319"/>
    </row>
    <row r="1764" spans="1:18" x14ac:dyDescent="0.35">
      <c r="A1764" s="327">
        <f t="shared" si="57"/>
        <v>0</v>
      </c>
      <c r="C1764" s="11">
        <f t="shared" si="56"/>
        <v>0</v>
      </c>
      <c r="D1764" s="320"/>
      <c r="R1764" s="319"/>
    </row>
    <row r="1765" spans="1:18" x14ac:dyDescent="0.35">
      <c r="A1765" s="327">
        <f t="shared" si="57"/>
        <v>0</v>
      </c>
      <c r="C1765" s="11">
        <f t="shared" si="56"/>
        <v>0</v>
      </c>
      <c r="D1765" s="320"/>
      <c r="R1765" s="319"/>
    </row>
    <row r="1766" spans="1:18" x14ac:dyDescent="0.35">
      <c r="A1766" s="327">
        <f t="shared" si="57"/>
        <v>0</v>
      </c>
      <c r="C1766" s="11">
        <f t="shared" si="56"/>
        <v>0</v>
      </c>
      <c r="D1766" s="320"/>
      <c r="R1766" s="319"/>
    </row>
    <row r="1767" spans="1:18" x14ac:dyDescent="0.35">
      <c r="A1767" s="327">
        <f t="shared" si="57"/>
        <v>0</v>
      </c>
      <c r="C1767" s="11">
        <f t="shared" si="56"/>
        <v>0</v>
      </c>
      <c r="D1767" s="320"/>
      <c r="R1767" s="319"/>
    </row>
    <row r="1768" spans="1:18" x14ac:dyDescent="0.35">
      <c r="A1768" s="327">
        <f t="shared" si="57"/>
        <v>0</v>
      </c>
      <c r="C1768" s="11">
        <f t="shared" si="56"/>
        <v>0</v>
      </c>
      <c r="D1768" s="320"/>
      <c r="R1768" s="319"/>
    </row>
    <row r="1769" spans="1:18" x14ac:dyDescent="0.35">
      <c r="A1769" s="327">
        <f t="shared" si="57"/>
        <v>0</v>
      </c>
      <c r="C1769" s="11">
        <f t="shared" si="56"/>
        <v>0</v>
      </c>
      <c r="D1769" s="320"/>
      <c r="R1769" s="319"/>
    </row>
    <row r="1770" spans="1:18" x14ac:dyDescent="0.35">
      <c r="A1770" s="327">
        <f t="shared" si="57"/>
        <v>0</v>
      </c>
      <c r="C1770" s="11">
        <f t="shared" si="56"/>
        <v>0</v>
      </c>
      <c r="D1770" s="320"/>
      <c r="R1770" s="319"/>
    </row>
    <row r="1771" spans="1:18" x14ac:dyDescent="0.35">
      <c r="A1771" s="327">
        <f t="shared" si="57"/>
        <v>0</v>
      </c>
      <c r="C1771" s="11">
        <f t="shared" si="56"/>
        <v>0</v>
      </c>
      <c r="D1771" s="320"/>
      <c r="R1771" s="319"/>
    </row>
    <row r="1772" spans="1:18" x14ac:dyDescent="0.35">
      <c r="A1772" s="327">
        <f t="shared" si="57"/>
        <v>0</v>
      </c>
      <c r="C1772" s="11">
        <f t="shared" si="56"/>
        <v>0</v>
      </c>
      <c r="D1772" s="320"/>
      <c r="R1772" s="319"/>
    </row>
    <row r="1773" spans="1:18" x14ac:dyDescent="0.35">
      <c r="A1773" s="327">
        <f t="shared" si="57"/>
        <v>0</v>
      </c>
      <c r="C1773" s="11">
        <f t="shared" si="56"/>
        <v>0</v>
      </c>
      <c r="D1773" s="320"/>
      <c r="R1773" s="319"/>
    </row>
    <row r="1774" spans="1:18" x14ac:dyDescent="0.35">
      <c r="A1774" s="327">
        <f t="shared" si="57"/>
        <v>0</v>
      </c>
      <c r="C1774" s="11">
        <f t="shared" si="56"/>
        <v>0</v>
      </c>
      <c r="D1774" s="320"/>
      <c r="R1774" s="319"/>
    </row>
    <row r="1775" spans="1:18" x14ac:dyDescent="0.35">
      <c r="A1775" s="327">
        <f t="shared" si="57"/>
        <v>0</v>
      </c>
      <c r="C1775" s="11">
        <f t="shared" si="56"/>
        <v>0</v>
      </c>
      <c r="D1775" s="320"/>
      <c r="R1775" s="319"/>
    </row>
    <row r="1776" spans="1:18" x14ac:dyDescent="0.35">
      <c r="A1776" s="327">
        <f t="shared" si="57"/>
        <v>0</v>
      </c>
      <c r="C1776" s="11">
        <f t="shared" si="56"/>
        <v>0</v>
      </c>
      <c r="D1776" s="320"/>
      <c r="R1776" s="319"/>
    </row>
    <row r="1777" spans="1:18" x14ac:dyDescent="0.35">
      <c r="A1777" s="327">
        <f t="shared" si="57"/>
        <v>0</v>
      </c>
      <c r="C1777" s="11">
        <f t="shared" si="56"/>
        <v>0</v>
      </c>
      <c r="D1777" s="320"/>
      <c r="R1777" s="319"/>
    </row>
    <row r="1778" spans="1:18" x14ac:dyDescent="0.35">
      <c r="A1778" s="327">
        <f t="shared" si="57"/>
        <v>0</v>
      </c>
      <c r="C1778" s="11">
        <f t="shared" si="56"/>
        <v>0</v>
      </c>
      <c r="D1778" s="320"/>
      <c r="R1778" s="319"/>
    </row>
    <row r="1779" spans="1:18" x14ac:dyDescent="0.35">
      <c r="A1779" s="327">
        <f t="shared" si="57"/>
        <v>0</v>
      </c>
      <c r="C1779" s="11">
        <f t="shared" si="56"/>
        <v>0</v>
      </c>
      <c r="D1779" s="320"/>
      <c r="R1779" s="319"/>
    </row>
    <row r="1780" spans="1:18" x14ac:dyDescent="0.35">
      <c r="A1780" s="327">
        <f t="shared" si="57"/>
        <v>0</v>
      </c>
      <c r="C1780" s="11">
        <f t="shared" si="56"/>
        <v>0</v>
      </c>
      <c r="D1780" s="320"/>
      <c r="R1780" s="319"/>
    </row>
    <row r="1781" spans="1:18" x14ac:dyDescent="0.35">
      <c r="A1781" s="327">
        <f t="shared" si="57"/>
        <v>0</v>
      </c>
      <c r="C1781" s="11">
        <f t="shared" si="56"/>
        <v>0</v>
      </c>
      <c r="D1781" s="320"/>
      <c r="R1781" s="319"/>
    </row>
    <row r="1782" spans="1:18" x14ac:dyDescent="0.35">
      <c r="A1782" s="327">
        <f t="shared" si="57"/>
        <v>0</v>
      </c>
      <c r="C1782" s="11">
        <f t="shared" si="56"/>
        <v>0</v>
      </c>
      <c r="D1782" s="320"/>
      <c r="R1782" s="319"/>
    </row>
    <row r="1783" spans="1:18" x14ac:dyDescent="0.35">
      <c r="A1783" s="327">
        <f t="shared" si="57"/>
        <v>0</v>
      </c>
      <c r="C1783" s="11">
        <f t="shared" si="56"/>
        <v>0</v>
      </c>
      <c r="D1783" s="320"/>
      <c r="R1783" s="319"/>
    </row>
    <row r="1784" spans="1:18" x14ac:dyDescent="0.35">
      <c r="A1784" s="327">
        <f t="shared" si="57"/>
        <v>0</v>
      </c>
      <c r="C1784" s="11">
        <f t="shared" si="56"/>
        <v>0</v>
      </c>
      <c r="D1784" s="320"/>
      <c r="R1784" s="319"/>
    </row>
    <row r="1785" spans="1:18" x14ac:dyDescent="0.35">
      <c r="A1785" s="327">
        <f t="shared" si="57"/>
        <v>0</v>
      </c>
      <c r="C1785" s="11">
        <f t="shared" si="56"/>
        <v>0</v>
      </c>
      <c r="D1785" s="320"/>
      <c r="R1785" s="319"/>
    </row>
    <row r="1786" spans="1:18" x14ac:dyDescent="0.35">
      <c r="A1786" s="327">
        <f t="shared" si="57"/>
        <v>0</v>
      </c>
      <c r="C1786" s="11">
        <f t="shared" si="56"/>
        <v>0</v>
      </c>
      <c r="D1786" s="320"/>
      <c r="R1786" s="319"/>
    </row>
    <row r="1787" spans="1:18" x14ac:dyDescent="0.35">
      <c r="A1787" s="327">
        <f t="shared" si="57"/>
        <v>0</v>
      </c>
      <c r="C1787" s="11">
        <f t="shared" si="56"/>
        <v>0</v>
      </c>
      <c r="D1787" s="320"/>
      <c r="R1787" s="319"/>
    </row>
    <row r="1788" spans="1:18" x14ac:dyDescent="0.35">
      <c r="A1788" s="327">
        <f t="shared" si="57"/>
        <v>0</v>
      </c>
      <c r="C1788" s="11">
        <f t="shared" si="56"/>
        <v>0</v>
      </c>
      <c r="D1788" s="320"/>
      <c r="R1788" s="319"/>
    </row>
    <row r="1789" spans="1:18" x14ac:dyDescent="0.35">
      <c r="A1789" s="327">
        <f t="shared" si="57"/>
        <v>0</v>
      </c>
      <c r="C1789" s="11">
        <f t="shared" si="56"/>
        <v>0</v>
      </c>
      <c r="D1789" s="320"/>
      <c r="R1789" s="319"/>
    </row>
    <row r="1790" spans="1:18" x14ac:dyDescent="0.35">
      <c r="A1790" s="327">
        <f t="shared" si="57"/>
        <v>0</v>
      </c>
      <c r="C1790" s="11">
        <f t="shared" si="56"/>
        <v>0</v>
      </c>
      <c r="D1790" s="320"/>
      <c r="R1790" s="319"/>
    </row>
    <row r="1791" spans="1:18" x14ac:dyDescent="0.35">
      <c r="A1791" s="327">
        <f t="shared" si="57"/>
        <v>0</v>
      </c>
      <c r="C1791" s="11">
        <f t="shared" si="56"/>
        <v>0</v>
      </c>
      <c r="D1791" s="320"/>
      <c r="R1791" s="319"/>
    </row>
    <row r="1792" spans="1:18" x14ac:dyDescent="0.35">
      <c r="A1792" s="327">
        <f t="shared" si="57"/>
        <v>0</v>
      </c>
      <c r="C1792" s="11">
        <f t="shared" si="56"/>
        <v>0</v>
      </c>
      <c r="D1792" s="320"/>
      <c r="R1792" s="319"/>
    </row>
    <row r="1793" spans="1:18" x14ac:dyDescent="0.35">
      <c r="A1793" s="327">
        <f t="shared" si="57"/>
        <v>0</v>
      </c>
      <c r="C1793" s="11">
        <f t="shared" si="56"/>
        <v>0</v>
      </c>
      <c r="D1793" s="320"/>
      <c r="R1793" s="319"/>
    </row>
    <row r="1794" spans="1:18" x14ac:dyDescent="0.35">
      <c r="A1794" s="327">
        <f t="shared" si="57"/>
        <v>0</v>
      </c>
      <c r="C1794" s="11">
        <f t="shared" si="56"/>
        <v>0</v>
      </c>
      <c r="D1794" s="320"/>
      <c r="R1794" s="319"/>
    </row>
    <row r="1795" spans="1:18" x14ac:dyDescent="0.35">
      <c r="A1795" s="327">
        <f t="shared" si="57"/>
        <v>0</v>
      </c>
      <c r="C1795" s="11">
        <f t="shared" ref="C1795:C1858" si="58">F1795</f>
        <v>0</v>
      </c>
      <c r="D1795" s="320"/>
      <c r="R1795" s="319"/>
    </row>
    <row r="1796" spans="1:18" x14ac:dyDescent="0.35">
      <c r="A1796" s="327">
        <f t="shared" si="57"/>
        <v>0</v>
      </c>
      <c r="C1796" s="11">
        <f t="shared" si="58"/>
        <v>0</v>
      </c>
      <c r="D1796" s="320"/>
      <c r="R1796" s="319"/>
    </row>
    <row r="1797" spans="1:18" x14ac:dyDescent="0.35">
      <c r="A1797" s="327">
        <f t="shared" si="57"/>
        <v>0</v>
      </c>
      <c r="C1797" s="11">
        <f t="shared" si="58"/>
        <v>0</v>
      </c>
      <c r="D1797" s="320"/>
      <c r="R1797" s="319"/>
    </row>
    <row r="1798" spans="1:18" x14ac:dyDescent="0.35">
      <c r="A1798" s="327">
        <f t="shared" si="57"/>
        <v>0</v>
      </c>
      <c r="C1798" s="11">
        <f t="shared" si="58"/>
        <v>0</v>
      </c>
      <c r="D1798" s="320"/>
      <c r="R1798" s="319"/>
    </row>
    <row r="1799" spans="1:18" x14ac:dyDescent="0.35">
      <c r="A1799" s="327">
        <f t="shared" si="57"/>
        <v>0</v>
      </c>
      <c r="C1799" s="11">
        <f t="shared" si="58"/>
        <v>0</v>
      </c>
      <c r="D1799" s="320"/>
      <c r="R1799" s="319"/>
    </row>
    <row r="1800" spans="1:18" x14ac:dyDescent="0.35">
      <c r="A1800" s="327">
        <f t="shared" si="57"/>
        <v>0</v>
      </c>
      <c r="C1800" s="11">
        <f t="shared" si="58"/>
        <v>0</v>
      </c>
      <c r="D1800" s="320"/>
      <c r="R1800" s="319"/>
    </row>
    <row r="1801" spans="1:18" x14ac:dyDescent="0.35">
      <c r="A1801" s="327">
        <f t="shared" si="57"/>
        <v>0</v>
      </c>
      <c r="C1801" s="11">
        <f t="shared" si="58"/>
        <v>0</v>
      </c>
      <c r="D1801" s="320"/>
      <c r="R1801" s="319"/>
    </row>
    <row r="1802" spans="1:18" x14ac:dyDescent="0.35">
      <c r="A1802" s="327">
        <f t="shared" si="57"/>
        <v>0</v>
      </c>
      <c r="C1802" s="11">
        <f t="shared" si="58"/>
        <v>0</v>
      </c>
      <c r="D1802" s="320"/>
      <c r="R1802" s="319"/>
    </row>
    <row r="1803" spans="1:18" x14ac:dyDescent="0.35">
      <c r="A1803" s="327">
        <f t="shared" si="57"/>
        <v>0</v>
      </c>
      <c r="C1803" s="11">
        <f t="shared" si="58"/>
        <v>0</v>
      </c>
      <c r="D1803" s="320"/>
      <c r="R1803" s="319"/>
    </row>
    <row r="1804" spans="1:18" x14ac:dyDescent="0.35">
      <c r="A1804" s="327">
        <f t="shared" si="57"/>
        <v>0</v>
      </c>
      <c r="C1804" s="11">
        <f t="shared" si="58"/>
        <v>0</v>
      </c>
      <c r="D1804" s="320"/>
      <c r="R1804" s="319"/>
    </row>
    <row r="1805" spans="1:18" x14ac:dyDescent="0.35">
      <c r="A1805" s="327">
        <f t="shared" si="57"/>
        <v>0</v>
      </c>
      <c r="C1805" s="11">
        <f t="shared" si="58"/>
        <v>0</v>
      </c>
      <c r="D1805" s="320"/>
      <c r="R1805" s="319"/>
    </row>
    <row r="1806" spans="1:18" x14ac:dyDescent="0.35">
      <c r="A1806" s="327">
        <f t="shared" si="57"/>
        <v>0</v>
      </c>
      <c r="C1806" s="11">
        <f t="shared" si="58"/>
        <v>0</v>
      </c>
      <c r="D1806" s="320"/>
      <c r="R1806" s="319"/>
    </row>
    <row r="1807" spans="1:18" x14ac:dyDescent="0.35">
      <c r="A1807" s="327">
        <f t="shared" si="57"/>
        <v>0</v>
      </c>
      <c r="C1807" s="11">
        <f t="shared" si="58"/>
        <v>0</v>
      </c>
      <c r="D1807" s="320"/>
      <c r="R1807" s="319"/>
    </row>
    <row r="1808" spans="1:18" x14ac:dyDescent="0.35">
      <c r="A1808" s="327">
        <f t="shared" si="57"/>
        <v>0</v>
      </c>
      <c r="C1808" s="11">
        <f t="shared" si="58"/>
        <v>0</v>
      </c>
      <c r="D1808" s="320"/>
      <c r="R1808" s="319"/>
    </row>
    <row r="1809" spans="1:18" x14ac:dyDescent="0.35">
      <c r="A1809" s="327">
        <f t="shared" si="57"/>
        <v>0</v>
      </c>
      <c r="C1809" s="11">
        <f t="shared" si="58"/>
        <v>0</v>
      </c>
      <c r="D1809" s="320"/>
      <c r="R1809" s="319"/>
    </row>
    <row r="1810" spans="1:18" x14ac:dyDescent="0.35">
      <c r="A1810" s="327">
        <f t="shared" si="57"/>
        <v>0</v>
      </c>
      <c r="C1810" s="11">
        <f t="shared" si="58"/>
        <v>0</v>
      </c>
      <c r="D1810" s="320"/>
      <c r="R1810" s="319"/>
    </row>
    <row r="1811" spans="1:18" x14ac:dyDescent="0.35">
      <c r="A1811" s="327">
        <f t="shared" si="57"/>
        <v>0</v>
      </c>
      <c r="C1811" s="11">
        <f t="shared" si="58"/>
        <v>0</v>
      </c>
      <c r="D1811" s="320"/>
      <c r="R1811" s="319"/>
    </row>
    <row r="1812" spans="1:18" x14ac:dyDescent="0.35">
      <c r="A1812" s="327">
        <f t="shared" si="57"/>
        <v>0</v>
      </c>
      <c r="C1812" s="11">
        <f t="shared" si="58"/>
        <v>0</v>
      </c>
      <c r="D1812" s="320"/>
      <c r="R1812" s="319"/>
    </row>
    <row r="1813" spans="1:18" x14ac:dyDescent="0.35">
      <c r="A1813" s="327">
        <f t="shared" si="57"/>
        <v>0</v>
      </c>
      <c r="C1813" s="11">
        <f t="shared" si="58"/>
        <v>0</v>
      </c>
      <c r="D1813" s="320"/>
      <c r="R1813" s="319"/>
    </row>
    <row r="1814" spans="1:18" x14ac:dyDescent="0.35">
      <c r="A1814" s="327">
        <f t="shared" si="57"/>
        <v>0</v>
      </c>
      <c r="C1814" s="11">
        <f t="shared" si="58"/>
        <v>0</v>
      </c>
      <c r="D1814" s="320"/>
      <c r="R1814" s="319"/>
    </row>
    <row r="1815" spans="1:18" x14ac:dyDescent="0.35">
      <c r="A1815" s="327">
        <f t="shared" si="57"/>
        <v>0</v>
      </c>
      <c r="C1815" s="11">
        <f t="shared" si="58"/>
        <v>0</v>
      </c>
      <c r="D1815" s="320"/>
      <c r="R1815" s="319"/>
    </row>
    <row r="1816" spans="1:18" x14ac:dyDescent="0.35">
      <c r="A1816" s="327">
        <f t="shared" si="57"/>
        <v>0</v>
      </c>
      <c r="C1816" s="11">
        <f t="shared" si="58"/>
        <v>0</v>
      </c>
      <c r="D1816" s="320"/>
      <c r="R1816" s="319"/>
    </row>
    <row r="1817" spans="1:18" x14ac:dyDescent="0.35">
      <c r="A1817" s="327">
        <f t="shared" ref="A1817:A1880" si="59">F1817</f>
        <v>0</v>
      </c>
      <c r="C1817" s="11">
        <f t="shared" si="58"/>
        <v>0</v>
      </c>
      <c r="D1817" s="320"/>
      <c r="R1817" s="319"/>
    </row>
    <row r="1818" spans="1:18" x14ac:dyDescent="0.35">
      <c r="A1818" s="327">
        <f t="shared" si="59"/>
        <v>0</v>
      </c>
      <c r="C1818" s="11">
        <f t="shared" si="58"/>
        <v>0</v>
      </c>
      <c r="D1818" s="320"/>
      <c r="R1818" s="319"/>
    </row>
    <row r="1819" spans="1:18" x14ac:dyDescent="0.35">
      <c r="A1819" s="327">
        <f t="shared" si="59"/>
        <v>0</v>
      </c>
      <c r="C1819" s="11">
        <f t="shared" si="58"/>
        <v>0</v>
      </c>
      <c r="D1819" s="320"/>
      <c r="R1819" s="319"/>
    </row>
    <row r="1820" spans="1:18" x14ac:dyDescent="0.35">
      <c r="A1820" s="327">
        <f t="shared" si="59"/>
        <v>0</v>
      </c>
      <c r="C1820" s="11">
        <f t="shared" si="58"/>
        <v>0</v>
      </c>
      <c r="D1820" s="320"/>
      <c r="R1820" s="319"/>
    </row>
    <row r="1821" spans="1:18" x14ac:dyDescent="0.35">
      <c r="A1821" s="327">
        <f t="shared" si="59"/>
        <v>0</v>
      </c>
      <c r="C1821" s="11">
        <f t="shared" si="58"/>
        <v>0</v>
      </c>
      <c r="D1821" s="320"/>
      <c r="R1821" s="319"/>
    </row>
    <row r="1822" spans="1:18" x14ac:dyDescent="0.35">
      <c r="A1822" s="327">
        <f t="shared" si="59"/>
        <v>0</v>
      </c>
      <c r="C1822" s="11">
        <f t="shared" si="58"/>
        <v>0</v>
      </c>
      <c r="D1822" s="320"/>
      <c r="R1822" s="319"/>
    </row>
    <row r="1823" spans="1:18" x14ac:dyDescent="0.35">
      <c r="A1823" s="327">
        <f t="shared" si="59"/>
        <v>0</v>
      </c>
      <c r="C1823" s="11">
        <f t="shared" si="58"/>
        <v>0</v>
      </c>
      <c r="D1823" s="320"/>
      <c r="R1823" s="319"/>
    </row>
    <row r="1824" spans="1:18" x14ac:dyDescent="0.35">
      <c r="A1824" s="327">
        <f t="shared" si="59"/>
        <v>0</v>
      </c>
      <c r="C1824" s="11">
        <f t="shared" si="58"/>
        <v>0</v>
      </c>
      <c r="D1824" s="320"/>
      <c r="R1824" s="319"/>
    </row>
    <row r="1825" spans="1:18" x14ac:dyDescent="0.35">
      <c r="A1825" s="327">
        <f t="shared" si="59"/>
        <v>0</v>
      </c>
      <c r="C1825" s="11">
        <f t="shared" si="58"/>
        <v>0</v>
      </c>
      <c r="D1825" s="320"/>
      <c r="R1825" s="319"/>
    </row>
    <row r="1826" spans="1:18" x14ac:dyDescent="0.35">
      <c r="A1826" s="327">
        <f t="shared" si="59"/>
        <v>0</v>
      </c>
      <c r="C1826" s="11">
        <f t="shared" si="58"/>
        <v>0</v>
      </c>
      <c r="D1826" s="320"/>
      <c r="R1826" s="319"/>
    </row>
    <row r="1827" spans="1:18" x14ac:dyDescent="0.35">
      <c r="A1827" s="327">
        <f t="shared" si="59"/>
        <v>0</v>
      </c>
      <c r="C1827" s="11">
        <f t="shared" si="58"/>
        <v>0</v>
      </c>
      <c r="D1827" s="320"/>
      <c r="R1827" s="319"/>
    </row>
    <row r="1828" spans="1:18" x14ac:dyDescent="0.35">
      <c r="A1828" s="327">
        <f t="shared" si="59"/>
        <v>0</v>
      </c>
      <c r="C1828" s="11">
        <f t="shared" si="58"/>
        <v>0</v>
      </c>
      <c r="D1828" s="320"/>
      <c r="R1828" s="319"/>
    </row>
    <row r="1829" spans="1:18" x14ac:dyDescent="0.35">
      <c r="A1829" s="327">
        <f t="shared" si="59"/>
        <v>0</v>
      </c>
      <c r="C1829" s="11">
        <f t="shared" si="58"/>
        <v>0</v>
      </c>
      <c r="D1829" s="320"/>
      <c r="R1829" s="319"/>
    </row>
    <row r="1830" spans="1:18" x14ac:dyDescent="0.35">
      <c r="A1830" s="327">
        <f t="shared" si="59"/>
        <v>0</v>
      </c>
      <c r="C1830" s="11">
        <f t="shared" si="58"/>
        <v>0</v>
      </c>
      <c r="D1830" s="320"/>
      <c r="R1830" s="319"/>
    </row>
    <row r="1831" spans="1:18" x14ac:dyDescent="0.35">
      <c r="A1831" s="327">
        <f t="shared" si="59"/>
        <v>0</v>
      </c>
      <c r="C1831" s="11">
        <f t="shared" si="58"/>
        <v>0</v>
      </c>
      <c r="D1831" s="320"/>
      <c r="R1831" s="319"/>
    </row>
    <row r="1832" spans="1:18" x14ac:dyDescent="0.35">
      <c r="A1832" s="327">
        <f t="shared" si="59"/>
        <v>0</v>
      </c>
      <c r="C1832" s="11">
        <f t="shared" si="58"/>
        <v>0</v>
      </c>
      <c r="D1832" s="320"/>
      <c r="R1832" s="319"/>
    </row>
    <row r="1833" spans="1:18" x14ac:dyDescent="0.35">
      <c r="A1833" s="327">
        <f t="shared" si="59"/>
        <v>0</v>
      </c>
      <c r="C1833" s="11">
        <f t="shared" si="58"/>
        <v>0</v>
      </c>
      <c r="D1833" s="320"/>
      <c r="R1833" s="319"/>
    </row>
    <row r="1834" spans="1:18" x14ac:dyDescent="0.35">
      <c r="A1834" s="327">
        <f t="shared" si="59"/>
        <v>0</v>
      </c>
      <c r="C1834" s="11">
        <f t="shared" si="58"/>
        <v>0</v>
      </c>
      <c r="D1834" s="320"/>
      <c r="R1834" s="319"/>
    </row>
    <row r="1835" spans="1:18" x14ac:dyDescent="0.35">
      <c r="A1835" s="327">
        <f t="shared" si="59"/>
        <v>0</v>
      </c>
      <c r="C1835" s="11">
        <f t="shared" si="58"/>
        <v>0</v>
      </c>
      <c r="D1835" s="320"/>
      <c r="R1835" s="319"/>
    </row>
    <row r="1836" spans="1:18" x14ac:dyDescent="0.35">
      <c r="A1836" s="327">
        <f t="shared" si="59"/>
        <v>0</v>
      </c>
      <c r="C1836" s="11">
        <f t="shared" si="58"/>
        <v>0</v>
      </c>
      <c r="D1836" s="320"/>
      <c r="R1836" s="319"/>
    </row>
    <row r="1837" spans="1:18" x14ac:dyDescent="0.35">
      <c r="A1837" s="327">
        <f t="shared" si="59"/>
        <v>0</v>
      </c>
      <c r="C1837" s="11">
        <f t="shared" si="58"/>
        <v>0</v>
      </c>
      <c r="D1837" s="320"/>
      <c r="R1837" s="319"/>
    </row>
    <row r="1838" spans="1:18" x14ac:dyDescent="0.35">
      <c r="A1838" s="327">
        <f t="shared" si="59"/>
        <v>0</v>
      </c>
      <c r="C1838" s="11">
        <f t="shared" si="58"/>
        <v>0</v>
      </c>
      <c r="D1838" s="320"/>
      <c r="R1838" s="319"/>
    </row>
    <row r="1839" spans="1:18" x14ac:dyDescent="0.35">
      <c r="A1839" s="327">
        <f t="shared" si="59"/>
        <v>0</v>
      </c>
      <c r="C1839" s="11">
        <f t="shared" si="58"/>
        <v>0</v>
      </c>
      <c r="D1839" s="320"/>
      <c r="R1839" s="319"/>
    </row>
    <row r="1840" spans="1:18" x14ac:dyDescent="0.35">
      <c r="A1840" s="327">
        <f t="shared" si="59"/>
        <v>0</v>
      </c>
      <c r="C1840" s="11">
        <f t="shared" si="58"/>
        <v>0</v>
      </c>
      <c r="D1840" s="320"/>
      <c r="R1840" s="319"/>
    </row>
    <row r="1841" spans="1:18" x14ac:dyDescent="0.35">
      <c r="A1841" s="327">
        <f t="shared" si="59"/>
        <v>0</v>
      </c>
      <c r="C1841" s="11">
        <f t="shared" si="58"/>
        <v>0</v>
      </c>
      <c r="D1841" s="320"/>
      <c r="R1841" s="319"/>
    </row>
    <row r="1842" spans="1:18" x14ac:dyDescent="0.35">
      <c r="A1842" s="327">
        <f t="shared" si="59"/>
        <v>0</v>
      </c>
      <c r="C1842" s="11">
        <f t="shared" si="58"/>
        <v>0</v>
      </c>
      <c r="D1842" s="320"/>
      <c r="R1842" s="319"/>
    </row>
    <row r="1843" spans="1:18" x14ac:dyDescent="0.35">
      <c r="A1843" s="327">
        <f t="shared" si="59"/>
        <v>0</v>
      </c>
      <c r="C1843" s="11">
        <f t="shared" si="58"/>
        <v>0</v>
      </c>
      <c r="D1843" s="320"/>
      <c r="R1843" s="319"/>
    </row>
    <row r="1844" spans="1:18" x14ac:dyDescent="0.35">
      <c r="A1844" s="327">
        <f t="shared" si="59"/>
        <v>0</v>
      </c>
      <c r="C1844" s="11">
        <f t="shared" si="58"/>
        <v>0</v>
      </c>
      <c r="D1844" s="320"/>
      <c r="R1844" s="319"/>
    </row>
    <row r="1845" spans="1:18" x14ac:dyDescent="0.35">
      <c r="A1845" s="327">
        <f t="shared" si="59"/>
        <v>0</v>
      </c>
      <c r="C1845" s="11">
        <f t="shared" si="58"/>
        <v>0</v>
      </c>
      <c r="D1845" s="320"/>
      <c r="R1845" s="319"/>
    </row>
    <row r="1846" spans="1:18" x14ac:dyDescent="0.35">
      <c r="A1846" s="327">
        <f t="shared" si="59"/>
        <v>0</v>
      </c>
      <c r="C1846" s="11">
        <f t="shared" si="58"/>
        <v>0</v>
      </c>
      <c r="D1846" s="320"/>
      <c r="R1846" s="319"/>
    </row>
    <row r="1847" spans="1:18" x14ac:dyDescent="0.35">
      <c r="A1847" s="327">
        <f t="shared" si="59"/>
        <v>0</v>
      </c>
      <c r="C1847" s="11">
        <f t="shared" si="58"/>
        <v>0</v>
      </c>
      <c r="D1847" s="320"/>
      <c r="R1847" s="319"/>
    </row>
    <row r="1848" spans="1:18" x14ac:dyDescent="0.35">
      <c r="A1848" s="327">
        <f t="shared" si="59"/>
        <v>0</v>
      </c>
      <c r="C1848" s="11">
        <f t="shared" si="58"/>
        <v>0</v>
      </c>
      <c r="D1848" s="320"/>
      <c r="R1848" s="319"/>
    </row>
    <row r="1849" spans="1:18" x14ac:dyDescent="0.35">
      <c r="A1849" s="327">
        <f t="shared" si="59"/>
        <v>0</v>
      </c>
      <c r="C1849" s="11">
        <f t="shared" si="58"/>
        <v>0</v>
      </c>
      <c r="D1849" s="320"/>
      <c r="R1849" s="319"/>
    </row>
    <row r="1850" spans="1:18" x14ac:dyDescent="0.35">
      <c r="A1850" s="327">
        <f t="shared" si="59"/>
        <v>0</v>
      </c>
      <c r="C1850" s="11">
        <f t="shared" si="58"/>
        <v>0</v>
      </c>
      <c r="D1850" s="320"/>
      <c r="R1850" s="319"/>
    </row>
    <row r="1851" spans="1:18" x14ac:dyDescent="0.35">
      <c r="A1851" s="327">
        <f t="shared" si="59"/>
        <v>0</v>
      </c>
      <c r="C1851" s="11">
        <f t="shared" si="58"/>
        <v>0</v>
      </c>
      <c r="D1851" s="320"/>
      <c r="R1851" s="319"/>
    </row>
    <row r="1852" spans="1:18" x14ac:dyDescent="0.35">
      <c r="A1852" s="327">
        <f t="shared" si="59"/>
        <v>0</v>
      </c>
      <c r="C1852" s="11">
        <f t="shared" si="58"/>
        <v>0</v>
      </c>
      <c r="D1852" s="320"/>
      <c r="R1852" s="319"/>
    </row>
    <row r="1853" spans="1:18" x14ac:dyDescent="0.35">
      <c r="A1853" s="327">
        <f t="shared" si="59"/>
        <v>0</v>
      </c>
      <c r="C1853" s="11">
        <f t="shared" si="58"/>
        <v>0</v>
      </c>
      <c r="D1853" s="320"/>
      <c r="R1853" s="319"/>
    </row>
    <row r="1854" spans="1:18" x14ac:dyDescent="0.35">
      <c r="A1854" s="327">
        <f t="shared" si="59"/>
        <v>0</v>
      </c>
      <c r="C1854" s="11">
        <f t="shared" si="58"/>
        <v>0</v>
      </c>
      <c r="D1854" s="320"/>
      <c r="R1854" s="319"/>
    </row>
    <row r="1855" spans="1:18" x14ac:dyDescent="0.35">
      <c r="A1855" s="327">
        <f t="shared" si="59"/>
        <v>0</v>
      </c>
      <c r="C1855" s="11">
        <f t="shared" si="58"/>
        <v>0</v>
      </c>
      <c r="D1855" s="320"/>
      <c r="R1855" s="319"/>
    </row>
    <row r="1856" spans="1:18" x14ac:dyDescent="0.35">
      <c r="A1856" s="327">
        <f t="shared" si="59"/>
        <v>0</v>
      </c>
      <c r="C1856" s="11">
        <f t="shared" si="58"/>
        <v>0</v>
      </c>
      <c r="D1856" s="320"/>
      <c r="R1856" s="319"/>
    </row>
    <row r="1857" spans="1:18" x14ac:dyDescent="0.35">
      <c r="A1857" s="327">
        <f t="shared" si="59"/>
        <v>0</v>
      </c>
      <c r="C1857" s="11">
        <f t="shared" si="58"/>
        <v>0</v>
      </c>
      <c r="D1857" s="320"/>
      <c r="R1857" s="319"/>
    </row>
    <row r="1858" spans="1:18" x14ac:dyDescent="0.35">
      <c r="A1858" s="327">
        <f t="shared" si="59"/>
        <v>0</v>
      </c>
      <c r="C1858" s="11">
        <f t="shared" si="58"/>
        <v>0</v>
      </c>
      <c r="D1858" s="320"/>
      <c r="R1858" s="319"/>
    </row>
    <row r="1859" spans="1:18" x14ac:dyDescent="0.35">
      <c r="A1859" s="327">
        <f t="shared" si="59"/>
        <v>0</v>
      </c>
      <c r="C1859" s="11">
        <f t="shared" ref="C1859:C1922" si="60">F1859</f>
        <v>0</v>
      </c>
      <c r="D1859" s="320"/>
      <c r="R1859" s="319"/>
    </row>
    <row r="1860" spans="1:18" x14ac:dyDescent="0.35">
      <c r="A1860" s="327">
        <f t="shared" si="59"/>
        <v>0</v>
      </c>
      <c r="C1860" s="11">
        <f t="shared" si="60"/>
        <v>0</v>
      </c>
      <c r="D1860" s="320"/>
      <c r="R1860" s="319"/>
    </row>
    <row r="1861" spans="1:18" x14ac:dyDescent="0.35">
      <c r="A1861" s="327">
        <f t="shared" si="59"/>
        <v>0</v>
      </c>
      <c r="C1861" s="11">
        <f t="shared" si="60"/>
        <v>0</v>
      </c>
      <c r="D1861" s="320"/>
      <c r="R1861" s="319"/>
    </row>
    <row r="1862" spans="1:18" x14ac:dyDescent="0.35">
      <c r="A1862" s="327">
        <f t="shared" si="59"/>
        <v>0</v>
      </c>
      <c r="C1862" s="11">
        <f t="shared" si="60"/>
        <v>0</v>
      </c>
      <c r="D1862" s="320"/>
      <c r="R1862" s="319"/>
    </row>
    <row r="1863" spans="1:18" x14ac:dyDescent="0.35">
      <c r="A1863" s="327">
        <f t="shared" si="59"/>
        <v>0</v>
      </c>
      <c r="C1863" s="11">
        <f t="shared" si="60"/>
        <v>0</v>
      </c>
      <c r="D1863" s="320"/>
      <c r="R1863" s="319"/>
    </row>
    <row r="1864" spans="1:18" x14ac:dyDescent="0.35">
      <c r="A1864" s="327">
        <f t="shared" si="59"/>
        <v>0</v>
      </c>
      <c r="C1864" s="11">
        <f t="shared" si="60"/>
        <v>0</v>
      </c>
      <c r="D1864" s="320"/>
      <c r="R1864" s="319"/>
    </row>
    <row r="1865" spans="1:18" x14ac:dyDescent="0.35">
      <c r="A1865" s="327">
        <f t="shared" si="59"/>
        <v>0</v>
      </c>
      <c r="C1865" s="11">
        <f t="shared" si="60"/>
        <v>0</v>
      </c>
      <c r="D1865" s="320"/>
      <c r="R1865" s="319"/>
    </row>
    <row r="1866" spans="1:18" x14ac:dyDescent="0.35">
      <c r="A1866" s="327">
        <f t="shared" si="59"/>
        <v>0</v>
      </c>
      <c r="C1866" s="11">
        <f t="shared" si="60"/>
        <v>0</v>
      </c>
      <c r="D1866" s="320"/>
      <c r="R1866" s="319"/>
    </row>
    <row r="1867" spans="1:18" x14ac:dyDescent="0.35">
      <c r="A1867" s="327">
        <f t="shared" si="59"/>
        <v>0</v>
      </c>
      <c r="C1867" s="11">
        <f t="shared" si="60"/>
        <v>0</v>
      </c>
      <c r="D1867" s="320"/>
      <c r="R1867" s="319"/>
    </row>
    <row r="1868" spans="1:18" x14ac:dyDescent="0.35">
      <c r="A1868" s="327">
        <f t="shared" si="59"/>
        <v>0</v>
      </c>
      <c r="C1868" s="11">
        <f t="shared" si="60"/>
        <v>0</v>
      </c>
      <c r="D1868" s="320"/>
      <c r="R1868" s="319"/>
    </row>
    <row r="1869" spans="1:18" x14ac:dyDescent="0.35">
      <c r="A1869" s="327">
        <f t="shared" si="59"/>
        <v>0</v>
      </c>
      <c r="C1869" s="11">
        <f t="shared" si="60"/>
        <v>0</v>
      </c>
      <c r="D1869" s="320"/>
      <c r="R1869" s="319"/>
    </row>
    <row r="1870" spans="1:18" x14ac:dyDescent="0.35">
      <c r="A1870" s="327">
        <f t="shared" si="59"/>
        <v>0</v>
      </c>
      <c r="C1870" s="11">
        <f t="shared" si="60"/>
        <v>0</v>
      </c>
      <c r="D1870" s="320"/>
      <c r="R1870" s="319"/>
    </row>
    <row r="1871" spans="1:18" x14ac:dyDescent="0.35">
      <c r="A1871" s="327">
        <f t="shared" si="59"/>
        <v>0</v>
      </c>
      <c r="C1871" s="11">
        <f t="shared" si="60"/>
        <v>0</v>
      </c>
      <c r="D1871" s="320"/>
      <c r="R1871" s="319"/>
    </row>
    <row r="1872" spans="1:18" x14ac:dyDescent="0.35">
      <c r="A1872" s="327">
        <f t="shared" si="59"/>
        <v>0</v>
      </c>
      <c r="C1872" s="11">
        <f t="shared" si="60"/>
        <v>0</v>
      </c>
      <c r="D1872" s="320"/>
      <c r="R1872" s="319"/>
    </row>
    <row r="1873" spans="1:18" x14ac:dyDescent="0.35">
      <c r="A1873" s="327">
        <f t="shared" si="59"/>
        <v>0</v>
      </c>
      <c r="C1873" s="11">
        <f t="shared" si="60"/>
        <v>0</v>
      </c>
      <c r="D1873" s="320"/>
      <c r="R1873" s="319"/>
    </row>
    <row r="1874" spans="1:18" x14ac:dyDescent="0.35">
      <c r="A1874" s="327">
        <f t="shared" si="59"/>
        <v>0</v>
      </c>
      <c r="C1874" s="11">
        <f t="shared" si="60"/>
        <v>0</v>
      </c>
      <c r="D1874" s="320"/>
      <c r="R1874" s="319"/>
    </row>
    <row r="1875" spans="1:18" x14ac:dyDescent="0.35">
      <c r="A1875" s="327">
        <f t="shared" si="59"/>
        <v>0</v>
      </c>
      <c r="C1875" s="11">
        <f t="shared" si="60"/>
        <v>0</v>
      </c>
      <c r="D1875" s="320"/>
      <c r="R1875" s="319"/>
    </row>
    <row r="1876" spans="1:18" x14ac:dyDescent="0.35">
      <c r="A1876" s="327">
        <f t="shared" si="59"/>
        <v>0</v>
      </c>
      <c r="C1876" s="11">
        <f t="shared" si="60"/>
        <v>0</v>
      </c>
      <c r="D1876" s="320"/>
      <c r="R1876" s="319"/>
    </row>
    <row r="1877" spans="1:18" x14ac:dyDescent="0.35">
      <c r="A1877" s="327">
        <f t="shared" si="59"/>
        <v>0</v>
      </c>
      <c r="C1877" s="11">
        <f t="shared" si="60"/>
        <v>0</v>
      </c>
      <c r="D1877" s="320"/>
      <c r="R1877" s="319"/>
    </row>
    <row r="1878" spans="1:18" x14ac:dyDescent="0.35">
      <c r="A1878" s="327">
        <f t="shared" si="59"/>
        <v>0</v>
      </c>
      <c r="C1878" s="11">
        <f t="shared" si="60"/>
        <v>0</v>
      </c>
      <c r="D1878" s="320"/>
      <c r="R1878" s="319"/>
    </row>
    <row r="1879" spans="1:18" x14ac:dyDescent="0.35">
      <c r="A1879" s="327">
        <f t="shared" si="59"/>
        <v>0</v>
      </c>
      <c r="C1879" s="11">
        <f t="shared" si="60"/>
        <v>0</v>
      </c>
      <c r="D1879" s="320"/>
      <c r="R1879" s="319"/>
    </row>
    <row r="1880" spans="1:18" x14ac:dyDescent="0.35">
      <c r="A1880" s="327">
        <f t="shared" si="59"/>
        <v>0</v>
      </c>
      <c r="C1880" s="11">
        <f t="shared" si="60"/>
        <v>0</v>
      </c>
      <c r="D1880" s="320"/>
      <c r="R1880" s="319"/>
    </row>
    <row r="1881" spans="1:18" x14ac:dyDescent="0.35">
      <c r="A1881" s="327">
        <f t="shared" ref="A1881:A1944" si="61">F1881</f>
        <v>0</v>
      </c>
      <c r="C1881" s="11">
        <f t="shared" si="60"/>
        <v>0</v>
      </c>
      <c r="D1881" s="320"/>
      <c r="R1881" s="319"/>
    </row>
    <row r="1882" spans="1:18" x14ac:dyDescent="0.35">
      <c r="A1882" s="327">
        <f t="shared" si="61"/>
        <v>0</v>
      </c>
      <c r="C1882" s="11">
        <f t="shared" si="60"/>
        <v>0</v>
      </c>
      <c r="D1882" s="320"/>
      <c r="R1882" s="319"/>
    </row>
    <row r="1883" spans="1:18" x14ac:dyDescent="0.35">
      <c r="A1883" s="327">
        <f t="shared" si="61"/>
        <v>0</v>
      </c>
      <c r="C1883" s="11">
        <f t="shared" si="60"/>
        <v>0</v>
      </c>
      <c r="D1883" s="320"/>
      <c r="R1883" s="319"/>
    </row>
    <row r="1884" spans="1:18" x14ac:dyDescent="0.35">
      <c r="A1884" s="327">
        <f t="shared" si="61"/>
        <v>0</v>
      </c>
      <c r="C1884" s="11">
        <f t="shared" si="60"/>
        <v>0</v>
      </c>
      <c r="D1884" s="320"/>
      <c r="R1884" s="319"/>
    </row>
    <row r="1885" spans="1:18" x14ac:dyDescent="0.35">
      <c r="A1885" s="327">
        <f t="shared" si="61"/>
        <v>0</v>
      </c>
      <c r="C1885" s="11">
        <f t="shared" si="60"/>
        <v>0</v>
      </c>
      <c r="D1885" s="320"/>
      <c r="R1885" s="319"/>
    </row>
    <row r="1886" spans="1:18" x14ac:dyDescent="0.35">
      <c r="A1886" s="327">
        <f t="shared" si="61"/>
        <v>0</v>
      </c>
      <c r="C1886" s="11">
        <f t="shared" si="60"/>
        <v>0</v>
      </c>
      <c r="D1886" s="320"/>
      <c r="R1886" s="319"/>
    </row>
    <row r="1887" spans="1:18" x14ac:dyDescent="0.35">
      <c r="A1887" s="327">
        <f t="shared" si="61"/>
        <v>0</v>
      </c>
      <c r="C1887" s="11">
        <f t="shared" si="60"/>
        <v>0</v>
      </c>
      <c r="D1887" s="320"/>
      <c r="R1887" s="319"/>
    </row>
    <row r="1888" spans="1:18" x14ac:dyDescent="0.35">
      <c r="A1888" s="327">
        <f t="shared" si="61"/>
        <v>0</v>
      </c>
      <c r="C1888" s="11">
        <f t="shared" si="60"/>
        <v>0</v>
      </c>
      <c r="D1888" s="320"/>
      <c r="R1888" s="319"/>
    </row>
    <row r="1889" spans="1:18" x14ac:dyDescent="0.35">
      <c r="A1889" s="327">
        <f t="shared" si="61"/>
        <v>0</v>
      </c>
      <c r="C1889" s="11">
        <f t="shared" si="60"/>
        <v>0</v>
      </c>
      <c r="D1889" s="320"/>
      <c r="R1889" s="319"/>
    </row>
    <row r="1890" spans="1:18" x14ac:dyDescent="0.35">
      <c r="A1890" s="327">
        <f t="shared" si="61"/>
        <v>0</v>
      </c>
      <c r="C1890" s="11">
        <f t="shared" si="60"/>
        <v>0</v>
      </c>
      <c r="D1890" s="320"/>
      <c r="R1890" s="319"/>
    </row>
    <row r="1891" spans="1:18" x14ac:dyDescent="0.35">
      <c r="A1891" s="327">
        <f t="shared" si="61"/>
        <v>0</v>
      </c>
      <c r="C1891" s="11">
        <f t="shared" si="60"/>
        <v>0</v>
      </c>
      <c r="D1891" s="320"/>
      <c r="R1891" s="319"/>
    </row>
    <row r="1892" spans="1:18" x14ac:dyDescent="0.35">
      <c r="A1892" s="327">
        <f t="shared" si="61"/>
        <v>0</v>
      </c>
      <c r="C1892" s="11">
        <f t="shared" si="60"/>
        <v>0</v>
      </c>
      <c r="D1892" s="320"/>
      <c r="R1892" s="319"/>
    </row>
    <row r="1893" spans="1:18" x14ac:dyDescent="0.35">
      <c r="A1893" s="327">
        <f t="shared" si="61"/>
        <v>0</v>
      </c>
      <c r="C1893" s="11">
        <f t="shared" si="60"/>
        <v>0</v>
      </c>
      <c r="D1893" s="320"/>
      <c r="R1893" s="319"/>
    </row>
    <row r="1894" spans="1:18" x14ac:dyDescent="0.35">
      <c r="A1894" s="327">
        <f t="shared" si="61"/>
        <v>0</v>
      </c>
      <c r="C1894" s="11">
        <f t="shared" si="60"/>
        <v>0</v>
      </c>
      <c r="D1894" s="320"/>
      <c r="R1894" s="319"/>
    </row>
    <row r="1895" spans="1:18" x14ac:dyDescent="0.35">
      <c r="A1895" s="327">
        <f t="shared" si="61"/>
        <v>0</v>
      </c>
      <c r="C1895" s="11">
        <f t="shared" si="60"/>
        <v>0</v>
      </c>
      <c r="D1895" s="320"/>
      <c r="R1895" s="319"/>
    </row>
    <row r="1896" spans="1:18" x14ac:dyDescent="0.35">
      <c r="A1896" s="327">
        <f t="shared" si="61"/>
        <v>0</v>
      </c>
      <c r="C1896" s="11">
        <f t="shared" si="60"/>
        <v>0</v>
      </c>
      <c r="D1896" s="320"/>
      <c r="R1896" s="319"/>
    </row>
    <row r="1897" spans="1:18" x14ac:dyDescent="0.35">
      <c r="A1897" s="327">
        <f t="shared" si="61"/>
        <v>0</v>
      </c>
      <c r="C1897" s="11">
        <f t="shared" si="60"/>
        <v>0</v>
      </c>
      <c r="D1897" s="320"/>
      <c r="R1897" s="319"/>
    </row>
    <row r="1898" spans="1:18" x14ac:dyDescent="0.35">
      <c r="A1898" s="327">
        <f t="shared" si="61"/>
        <v>0</v>
      </c>
      <c r="C1898" s="11">
        <f t="shared" si="60"/>
        <v>0</v>
      </c>
      <c r="D1898" s="320"/>
      <c r="R1898" s="319"/>
    </row>
    <row r="1899" spans="1:18" x14ac:dyDescent="0.35">
      <c r="A1899" s="327">
        <f t="shared" si="61"/>
        <v>0</v>
      </c>
      <c r="C1899" s="11">
        <f t="shared" si="60"/>
        <v>0</v>
      </c>
      <c r="D1899" s="320"/>
      <c r="R1899" s="319"/>
    </row>
    <row r="1900" spans="1:18" x14ac:dyDescent="0.35">
      <c r="A1900" s="327">
        <f t="shared" si="61"/>
        <v>0</v>
      </c>
      <c r="C1900" s="11">
        <f t="shared" si="60"/>
        <v>0</v>
      </c>
      <c r="D1900" s="320"/>
      <c r="R1900" s="319"/>
    </row>
    <row r="1901" spans="1:18" x14ac:dyDescent="0.35">
      <c r="A1901" s="327">
        <f t="shared" si="61"/>
        <v>0</v>
      </c>
      <c r="C1901" s="11">
        <f t="shared" si="60"/>
        <v>0</v>
      </c>
      <c r="D1901" s="320"/>
      <c r="R1901" s="319"/>
    </row>
    <row r="1902" spans="1:18" x14ac:dyDescent="0.35">
      <c r="A1902" s="327">
        <f t="shared" si="61"/>
        <v>0</v>
      </c>
      <c r="C1902" s="11">
        <f t="shared" si="60"/>
        <v>0</v>
      </c>
      <c r="D1902" s="320"/>
      <c r="R1902" s="319"/>
    </row>
    <row r="1903" spans="1:18" x14ac:dyDescent="0.35">
      <c r="A1903" s="327">
        <f t="shared" si="61"/>
        <v>0</v>
      </c>
      <c r="C1903" s="11">
        <f t="shared" si="60"/>
        <v>0</v>
      </c>
      <c r="D1903" s="320"/>
      <c r="R1903" s="319"/>
    </row>
    <row r="1904" spans="1:18" x14ac:dyDescent="0.35">
      <c r="A1904" s="327">
        <f t="shared" si="61"/>
        <v>0</v>
      </c>
      <c r="C1904" s="11">
        <f t="shared" si="60"/>
        <v>0</v>
      </c>
      <c r="D1904" s="320"/>
      <c r="R1904" s="319"/>
    </row>
    <row r="1905" spans="1:18" x14ac:dyDescent="0.35">
      <c r="A1905" s="327">
        <f t="shared" si="61"/>
        <v>0</v>
      </c>
      <c r="C1905" s="11">
        <f t="shared" si="60"/>
        <v>0</v>
      </c>
      <c r="D1905" s="320"/>
      <c r="R1905" s="319"/>
    </row>
    <row r="1906" spans="1:18" x14ac:dyDescent="0.35">
      <c r="A1906" s="327">
        <f t="shared" si="61"/>
        <v>0</v>
      </c>
      <c r="C1906" s="11">
        <f t="shared" si="60"/>
        <v>0</v>
      </c>
      <c r="D1906" s="320"/>
      <c r="R1906" s="319"/>
    </row>
    <row r="1907" spans="1:18" x14ac:dyDescent="0.35">
      <c r="A1907" s="327">
        <f t="shared" si="61"/>
        <v>0</v>
      </c>
      <c r="C1907" s="11">
        <f t="shared" si="60"/>
        <v>0</v>
      </c>
      <c r="D1907" s="320"/>
      <c r="R1907" s="319"/>
    </row>
    <row r="1908" spans="1:18" x14ac:dyDescent="0.35">
      <c r="A1908" s="327">
        <f t="shared" si="61"/>
        <v>0</v>
      </c>
      <c r="C1908" s="11">
        <f t="shared" si="60"/>
        <v>0</v>
      </c>
      <c r="D1908" s="320"/>
      <c r="R1908" s="319"/>
    </row>
    <row r="1909" spans="1:18" x14ac:dyDescent="0.35">
      <c r="A1909" s="327">
        <f t="shared" si="61"/>
        <v>0</v>
      </c>
      <c r="C1909" s="11">
        <f t="shared" si="60"/>
        <v>0</v>
      </c>
      <c r="D1909" s="320"/>
      <c r="R1909" s="319"/>
    </row>
    <row r="1910" spans="1:18" x14ac:dyDescent="0.35">
      <c r="A1910" s="327">
        <f t="shared" si="61"/>
        <v>0</v>
      </c>
      <c r="C1910" s="11">
        <f t="shared" si="60"/>
        <v>0</v>
      </c>
      <c r="D1910" s="320"/>
      <c r="R1910" s="319"/>
    </row>
    <row r="1911" spans="1:18" x14ac:dyDescent="0.35">
      <c r="A1911" s="327">
        <f t="shared" si="61"/>
        <v>0</v>
      </c>
      <c r="C1911" s="11">
        <f t="shared" si="60"/>
        <v>0</v>
      </c>
      <c r="D1911" s="320"/>
      <c r="R1911" s="319"/>
    </row>
    <row r="1912" spans="1:18" x14ac:dyDescent="0.35">
      <c r="A1912" s="327">
        <f t="shared" si="61"/>
        <v>0</v>
      </c>
      <c r="C1912" s="11">
        <f t="shared" si="60"/>
        <v>0</v>
      </c>
      <c r="D1912" s="320"/>
      <c r="R1912" s="319"/>
    </row>
    <row r="1913" spans="1:18" x14ac:dyDescent="0.35">
      <c r="A1913" s="327">
        <f t="shared" si="61"/>
        <v>0</v>
      </c>
      <c r="C1913" s="11">
        <f t="shared" si="60"/>
        <v>0</v>
      </c>
      <c r="D1913" s="320"/>
      <c r="R1913" s="319"/>
    </row>
    <row r="1914" spans="1:18" x14ac:dyDescent="0.35">
      <c r="A1914" s="327">
        <f t="shared" si="61"/>
        <v>0</v>
      </c>
      <c r="C1914" s="11">
        <f t="shared" si="60"/>
        <v>0</v>
      </c>
      <c r="D1914" s="320"/>
      <c r="R1914" s="319"/>
    </row>
    <row r="1915" spans="1:18" x14ac:dyDescent="0.35">
      <c r="A1915" s="327">
        <f t="shared" si="61"/>
        <v>0</v>
      </c>
      <c r="C1915" s="11">
        <f t="shared" si="60"/>
        <v>0</v>
      </c>
      <c r="D1915" s="320"/>
      <c r="R1915" s="319"/>
    </row>
    <row r="1916" spans="1:18" x14ac:dyDescent="0.35">
      <c r="A1916" s="327">
        <f t="shared" si="61"/>
        <v>0</v>
      </c>
      <c r="C1916" s="11">
        <f t="shared" si="60"/>
        <v>0</v>
      </c>
      <c r="D1916" s="320"/>
      <c r="R1916" s="319"/>
    </row>
    <row r="1917" spans="1:18" x14ac:dyDescent="0.35">
      <c r="A1917" s="327">
        <f t="shared" si="61"/>
        <v>0</v>
      </c>
      <c r="C1917" s="11">
        <f t="shared" si="60"/>
        <v>0</v>
      </c>
      <c r="D1917" s="320"/>
      <c r="R1917" s="319"/>
    </row>
    <row r="1918" spans="1:18" x14ac:dyDescent="0.35">
      <c r="A1918" s="327">
        <f t="shared" si="61"/>
        <v>0</v>
      </c>
      <c r="C1918" s="11">
        <f t="shared" si="60"/>
        <v>0</v>
      </c>
      <c r="D1918" s="320"/>
      <c r="R1918" s="319"/>
    </row>
    <row r="1919" spans="1:18" x14ac:dyDescent="0.35">
      <c r="A1919" s="327">
        <f t="shared" si="61"/>
        <v>0</v>
      </c>
      <c r="C1919" s="11">
        <f t="shared" si="60"/>
        <v>0</v>
      </c>
      <c r="D1919" s="320"/>
      <c r="R1919" s="319"/>
    </row>
    <row r="1920" spans="1:18" x14ac:dyDescent="0.35">
      <c r="A1920" s="327">
        <f t="shared" si="61"/>
        <v>0</v>
      </c>
      <c r="C1920" s="11">
        <f t="shared" si="60"/>
        <v>0</v>
      </c>
      <c r="D1920" s="320"/>
      <c r="R1920" s="319"/>
    </row>
    <row r="1921" spans="1:18" x14ac:dyDescent="0.35">
      <c r="A1921" s="327">
        <f t="shared" si="61"/>
        <v>0</v>
      </c>
      <c r="C1921" s="11">
        <f t="shared" si="60"/>
        <v>0</v>
      </c>
      <c r="D1921" s="320"/>
      <c r="R1921" s="319"/>
    </row>
    <row r="1922" spans="1:18" x14ac:dyDescent="0.35">
      <c r="A1922" s="327">
        <f t="shared" si="61"/>
        <v>0</v>
      </c>
      <c r="C1922" s="11">
        <f t="shared" si="60"/>
        <v>0</v>
      </c>
      <c r="D1922" s="320"/>
      <c r="R1922" s="319"/>
    </row>
    <row r="1923" spans="1:18" x14ac:dyDescent="0.35">
      <c r="A1923" s="327">
        <f t="shared" si="61"/>
        <v>0</v>
      </c>
      <c r="C1923" s="11">
        <f t="shared" ref="C1923:C1986" si="62">F1923</f>
        <v>0</v>
      </c>
      <c r="D1923" s="320"/>
      <c r="R1923" s="319"/>
    </row>
    <row r="1924" spans="1:18" x14ac:dyDescent="0.35">
      <c r="A1924" s="327">
        <f t="shared" si="61"/>
        <v>0</v>
      </c>
      <c r="C1924" s="11">
        <f t="shared" si="62"/>
        <v>0</v>
      </c>
      <c r="D1924" s="320"/>
      <c r="R1924" s="319"/>
    </row>
    <row r="1925" spans="1:18" x14ac:dyDescent="0.35">
      <c r="A1925" s="327">
        <f t="shared" si="61"/>
        <v>0</v>
      </c>
      <c r="C1925" s="11">
        <f t="shared" si="62"/>
        <v>0</v>
      </c>
      <c r="D1925" s="320"/>
      <c r="R1925" s="319"/>
    </row>
    <row r="1926" spans="1:18" x14ac:dyDescent="0.35">
      <c r="A1926" s="327">
        <f t="shared" si="61"/>
        <v>0</v>
      </c>
      <c r="C1926" s="11">
        <f t="shared" si="62"/>
        <v>0</v>
      </c>
      <c r="D1926" s="320"/>
      <c r="R1926" s="319"/>
    </row>
    <row r="1927" spans="1:18" x14ac:dyDescent="0.35">
      <c r="A1927" s="327">
        <f t="shared" si="61"/>
        <v>0</v>
      </c>
      <c r="C1927" s="11">
        <f t="shared" si="62"/>
        <v>0</v>
      </c>
      <c r="D1927" s="320"/>
      <c r="R1927" s="319"/>
    </row>
    <row r="1928" spans="1:18" x14ac:dyDescent="0.35">
      <c r="A1928" s="327">
        <f t="shared" si="61"/>
        <v>0</v>
      </c>
      <c r="C1928" s="11">
        <f t="shared" si="62"/>
        <v>0</v>
      </c>
      <c r="D1928" s="320"/>
      <c r="R1928" s="319"/>
    </row>
    <row r="1929" spans="1:18" x14ac:dyDescent="0.35">
      <c r="A1929" s="327">
        <f t="shared" si="61"/>
        <v>0</v>
      </c>
      <c r="C1929" s="11">
        <f t="shared" si="62"/>
        <v>0</v>
      </c>
      <c r="D1929" s="320"/>
      <c r="R1929" s="319"/>
    </row>
    <row r="1930" spans="1:18" x14ac:dyDescent="0.35">
      <c r="A1930" s="327">
        <f t="shared" si="61"/>
        <v>0</v>
      </c>
      <c r="C1930" s="11">
        <f t="shared" si="62"/>
        <v>0</v>
      </c>
      <c r="D1930" s="320"/>
      <c r="R1930" s="319"/>
    </row>
    <row r="1931" spans="1:18" x14ac:dyDescent="0.35">
      <c r="A1931" s="327">
        <f t="shared" si="61"/>
        <v>0</v>
      </c>
      <c r="C1931" s="11">
        <f t="shared" si="62"/>
        <v>0</v>
      </c>
      <c r="D1931" s="320"/>
      <c r="R1931" s="319"/>
    </row>
    <row r="1932" spans="1:18" x14ac:dyDescent="0.35">
      <c r="A1932" s="327">
        <f t="shared" si="61"/>
        <v>0</v>
      </c>
      <c r="C1932" s="11">
        <f t="shared" si="62"/>
        <v>0</v>
      </c>
      <c r="D1932" s="320"/>
      <c r="R1932" s="319"/>
    </row>
    <row r="1933" spans="1:18" x14ac:dyDescent="0.35">
      <c r="A1933" s="327">
        <f t="shared" si="61"/>
        <v>0</v>
      </c>
      <c r="C1933" s="11">
        <f t="shared" si="62"/>
        <v>0</v>
      </c>
      <c r="D1933" s="320"/>
      <c r="R1933" s="319"/>
    </row>
    <row r="1934" spans="1:18" x14ac:dyDescent="0.35">
      <c r="A1934" s="327">
        <f t="shared" si="61"/>
        <v>0</v>
      </c>
      <c r="C1934" s="11">
        <f t="shared" si="62"/>
        <v>0</v>
      </c>
      <c r="D1934" s="320"/>
      <c r="R1934" s="319"/>
    </row>
    <row r="1935" spans="1:18" x14ac:dyDescent="0.35">
      <c r="A1935" s="327">
        <f t="shared" si="61"/>
        <v>0</v>
      </c>
      <c r="C1935" s="11">
        <f t="shared" si="62"/>
        <v>0</v>
      </c>
      <c r="D1935" s="320"/>
      <c r="R1935" s="319"/>
    </row>
    <row r="1936" spans="1:18" x14ac:dyDescent="0.35">
      <c r="A1936" s="327">
        <f t="shared" si="61"/>
        <v>0</v>
      </c>
      <c r="C1936" s="11">
        <f t="shared" si="62"/>
        <v>0</v>
      </c>
      <c r="D1936" s="320"/>
      <c r="R1936" s="319"/>
    </row>
    <row r="1937" spans="1:18" x14ac:dyDescent="0.35">
      <c r="A1937" s="327">
        <f t="shared" si="61"/>
        <v>0</v>
      </c>
      <c r="C1937" s="11">
        <f t="shared" si="62"/>
        <v>0</v>
      </c>
      <c r="D1937" s="320"/>
      <c r="R1937" s="319"/>
    </row>
    <row r="1938" spans="1:18" x14ac:dyDescent="0.35">
      <c r="A1938" s="327">
        <f t="shared" si="61"/>
        <v>0</v>
      </c>
      <c r="C1938" s="11">
        <f t="shared" si="62"/>
        <v>0</v>
      </c>
      <c r="D1938" s="320"/>
      <c r="R1938" s="319"/>
    </row>
    <row r="1939" spans="1:18" x14ac:dyDescent="0.35">
      <c r="A1939" s="327">
        <f t="shared" si="61"/>
        <v>0</v>
      </c>
      <c r="C1939" s="11">
        <f t="shared" si="62"/>
        <v>0</v>
      </c>
      <c r="D1939" s="320"/>
      <c r="R1939" s="319"/>
    </row>
    <row r="1940" spans="1:18" x14ac:dyDescent="0.35">
      <c r="A1940" s="327">
        <f t="shared" si="61"/>
        <v>0</v>
      </c>
      <c r="C1940" s="11">
        <f t="shared" si="62"/>
        <v>0</v>
      </c>
      <c r="D1940" s="320"/>
      <c r="R1940" s="319"/>
    </row>
    <row r="1941" spans="1:18" x14ac:dyDescent="0.35">
      <c r="A1941" s="327">
        <f t="shared" si="61"/>
        <v>0</v>
      </c>
      <c r="C1941" s="11">
        <f t="shared" si="62"/>
        <v>0</v>
      </c>
      <c r="D1941" s="320"/>
      <c r="R1941" s="319"/>
    </row>
    <row r="1942" spans="1:18" x14ac:dyDescent="0.35">
      <c r="A1942" s="327">
        <f t="shared" si="61"/>
        <v>0</v>
      </c>
      <c r="C1942" s="11">
        <f t="shared" si="62"/>
        <v>0</v>
      </c>
      <c r="D1942" s="320"/>
      <c r="R1942" s="319"/>
    </row>
    <row r="1943" spans="1:18" x14ac:dyDescent="0.35">
      <c r="A1943" s="327">
        <f t="shared" si="61"/>
        <v>0</v>
      </c>
      <c r="C1943" s="11">
        <f t="shared" si="62"/>
        <v>0</v>
      </c>
      <c r="D1943" s="320"/>
      <c r="R1943" s="319"/>
    </row>
    <row r="1944" spans="1:18" x14ac:dyDescent="0.35">
      <c r="A1944" s="327">
        <f t="shared" si="61"/>
        <v>0</v>
      </c>
      <c r="C1944" s="11">
        <f t="shared" si="62"/>
        <v>0</v>
      </c>
      <c r="D1944" s="320"/>
      <c r="R1944" s="319"/>
    </row>
    <row r="1945" spans="1:18" x14ac:dyDescent="0.35">
      <c r="A1945" s="327">
        <f t="shared" ref="A1945:A2000" si="63">F1945</f>
        <v>0</v>
      </c>
      <c r="C1945" s="11">
        <f t="shared" si="62"/>
        <v>0</v>
      </c>
      <c r="D1945" s="320"/>
      <c r="R1945" s="319"/>
    </row>
    <row r="1946" spans="1:18" x14ac:dyDescent="0.35">
      <c r="A1946" s="327">
        <f t="shared" si="63"/>
        <v>0</v>
      </c>
      <c r="C1946" s="11">
        <f t="shared" si="62"/>
        <v>0</v>
      </c>
      <c r="D1946" s="320"/>
      <c r="R1946" s="319"/>
    </row>
    <row r="1947" spans="1:18" x14ac:dyDescent="0.35">
      <c r="A1947" s="327">
        <f t="shared" si="63"/>
        <v>0</v>
      </c>
      <c r="C1947" s="11">
        <f t="shared" si="62"/>
        <v>0</v>
      </c>
      <c r="D1947" s="320"/>
      <c r="R1947" s="319"/>
    </row>
    <row r="1948" spans="1:18" x14ac:dyDescent="0.35">
      <c r="A1948" s="327">
        <f t="shared" si="63"/>
        <v>0</v>
      </c>
      <c r="C1948" s="11">
        <f t="shared" si="62"/>
        <v>0</v>
      </c>
      <c r="D1948" s="320"/>
      <c r="R1948" s="319"/>
    </row>
    <row r="1949" spans="1:18" x14ac:dyDescent="0.35">
      <c r="A1949" s="327">
        <f t="shared" si="63"/>
        <v>0</v>
      </c>
      <c r="C1949" s="11">
        <f t="shared" si="62"/>
        <v>0</v>
      </c>
      <c r="D1949" s="320"/>
      <c r="R1949" s="319"/>
    </row>
    <row r="1950" spans="1:18" x14ac:dyDescent="0.35">
      <c r="A1950" s="327">
        <f t="shared" si="63"/>
        <v>0</v>
      </c>
      <c r="C1950" s="11">
        <f t="shared" si="62"/>
        <v>0</v>
      </c>
      <c r="D1950" s="320"/>
      <c r="R1950" s="319"/>
    </row>
    <row r="1951" spans="1:18" x14ac:dyDescent="0.35">
      <c r="A1951" s="327">
        <f t="shared" si="63"/>
        <v>0</v>
      </c>
      <c r="C1951" s="11">
        <f t="shared" si="62"/>
        <v>0</v>
      </c>
      <c r="D1951" s="320"/>
      <c r="R1951" s="319"/>
    </row>
    <row r="1952" spans="1:18" x14ac:dyDescent="0.35">
      <c r="A1952" s="327">
        <f t="shared" si="63"/>
        <v>0</v>
      </c>
      <c r="C1952" s="11">
        <f t="shared" si="62"/>
        <v>0</v>
      </c>
      <c r="D1952" s="320"/>
      <c r="R1952" s="319"/>
    </row>
    <row r="1953" spans="1:18" x14ac:dyDescent="0.35">
      <c r="A1953" s="327">
        <f t="shared" si="63"/>
        <v>0</v>
      </c>
      <c r="C1953" s="11">
        <f t="shared" si="62"/>
        <v>0</v>
      </c>
      <c r="D1953" s="320"/>
      <c r="R1953" s="319"/>
    </row>
    <row r="1954" spans="1:18" x14ac:dyDescent="0.35">
      <c r="A1954" s="327">
        <f t="shared" si="63"/>
        <v>0</v>
      </c>
      <c r="C1954" s="11">
        <f t="shared" si="62"/>
        <v>0</v>
      </c>
      <c r="D1954" s="320"/>
      <c r="R1954" s="319"/>
    </row>
    <row r="1955" spans="1:18" x14ac:dyDescent="0.35">
      <c r="A1955" s="327">
        <f t="shared" si="63"/>
        <v>0</v>
      </c>
      <c r="C1955" s="11">
        <f t="shared" si="62"/>
        <v>0</v>
      </c>
      <c r="D1955" s="320"/>
      <c r="R1955" s="319"/>
    </row>
    <row r="1956" spans="1:18" x14ac:dyDescent="0.35">
      <c r="A1956" s="327">
        <f t="shared" si="63"/>
        <v>0</v>
      </c>
      <c r="C1956" s="11">
        <f t="shared" si="62"/>
        <v>0</v>
      </c>
      <c r="D1956" s="320"/>
      <c r="R1956" s="319"/>
    </row>
    <row r="1957" spans="1:18" x14ac:dyDescent="0.35">
      <c r="A1957" s="327">
        <f t="shared" si="63"/>
        <v>0</v>
      </c>
      <c r="C1957" s="11">
        <f t="shared" si="62"/>
        <v>0</v>
      </c>
      <c r="D1957" s="320"/>
      <c r="R1957" s="319"/>
    </row>
    <row r="1958" spans="1:18" x14ac:dyDescent="0.35">
      <c r="A1958" s="327">
        <f t="shared" si="63"/>
        <v>0</v>
      </c>
      <c r="C1958" s="11">
        <f t="shared" si="62"/>
        <v>0</v>
      </c>
      <c r="D1958" s="320"/>
      <c r="R1958" s="319"/>
    </row>
    <row r="1959" spans="1:18" x14ac:dyDescent="0.35">
      <c r="A1959" s="327">
        <f t="shared" si="63"/>
        <v>0</v>
      </c>
      <c r="C1959" s="11">
        <f t="shared" si="62"/>
        <v>0</v>
      </c>
      <c r="D1959" s="320"/>
      <c r="R1959" s="319"/>
    </row>
    <row r="1960" spans="1:18" x14ac:dyDescent="0.35">
      <c r="A1960" s="327">
        <f t="shared" si="63"/>
        <v>0</v>
      </c>
      <c r="C1960" s="11">
        <f t="shared" si="62"/>
        <v>0</v>
      </c>
      <c r="D1960" s="320"/>
      <c r="R1960" s="319"/>
    </row>
    <row r="1961" spans="1:18" x14ac:dyDescent="0.35">
      <c r="A1961" s="327">
        <f t="shared" si="63"/>
        <v>0</v>
      </c>
      <c r="C1961" s="11">
        <f t="shared" si="62"/>
        <v>0</v>
      </c>
      <c r="D1961" s="320"/>
      <c r="R1961" s="319"/>
    </row>
    <row r="1962" spans="1:18" x14ac:dyDescent="0.35">
      <c r="A1962" s="327">
        <f t="shared" si="63"/>
        <v>0</v>
      </c>
      <c r="C1962" s="11">
        <f t="shared" si="62"/>
        <v>0</v>
      </c>
      <c r="D1962" s="320"/>
      <c r="R1962" s="319"/>
    </row>
    <row r="1963" spans="1:18" x14ac:dyDescent="0.35">
      <c r="A1963" s="327">
        <f t="shared" si="63"/>
        <v>0</v>
      </c>
      <c r="C1963" s="11">
        <f t="shared" si="62"/>
        <v>0</v>
      </c>
      <c r="D1963" s="320"/>
      <c r="R1963" s="319"/>
    </row>
    <row r="1964" spans="1:18" x14ac:dyDescent="0.35">
      <c r="A1964" s="327">
        <f t="shared" si="63"/>
        <v>0</v>
      </c>
      <c r="C1964" s="11">
        <f t="shared" si="62"/>
        <v>0</v>
      </c>
      <c r="D1964" s="320"/>
      <c r="R1964" s="319"/>
    </row>
    <row r="1965" spans="1:18" x14ac:dyDescent="0.35">
      <c r="A1965" s="327">
        <f t="shared" si="63"/>
        <v>0</v>
      </c>
      <c r="C1965" s="11">
        <f t="shared" si="62"/>
        <v>0</v>
      </c>
      <c r="D1965" s="320"/>
      <c r="R1965" s="319"/>
    </row>
    <row r="1966" spans="1:18" x14ac:dyDescent="0.35">
      <c r="A1966" s="327">
        <f t="shared" si="63"/>
        <v>0</v>
      </c>
      <c r="C1966" s="11">
        <f t="shared" si="62"/>
        <v>0</v>
      </c>
      <c r="D1966" s="320"/>
      <c r="R1966" s="319"/>
    </row>
    <row r="1967" spans="1:18" x14ac:dyDescent="0.35">
      <c r="A1967" s="327">
        <f t="shared" si="63"/>
        <v>0</v>
      </c>
      <c r="C1967" s="11">
        <f t="shared" si="62"/>
        <v>0</v>
      </c>
      <c r="D1967" s="320"/>
      <c r="R1967" s="319"/>
    </row>
    <row r="1968" spans="1:18" x14ac:dyDescent="0.35">
      <c r="A1968" s="327">
        <f t="shared" si="63"/>
        <v>0</v>
      </c>
      <c r="C1968" s="11">
        <f t="shared" si="62"/>
        <v>0</v>
      </c>
      <c r="D1968" s="320"/>
      <c r="R1968" s="319"/>
    </row>
    <row r="1969" spans="1:18" x14ac:dyDescent="0.35">
      <c r="A1969" s="327">
        <f t="shared" si="63"/>
        <v>0</v>
      </c>
      <c r="C1969" s="11">
        <f t="shared" si="62"/>
        <v>0</v>
      </c>
      <c r="D1969" s="320"/>
      <c r="R1969" s="319"/>
    </row>
    <row r="1970" spans="1:18" x14ac:dyDescent="0.35">
      <c r="A1970" s="327">
        <f t="shared" si="63"/>
        <v>0</v>
      </c>
      <c r="C1970" s="11">
        <f t="shared" si="62"/>
        <v>0</v>
      </c>
      <c r="D1970" s="320"/>
      <c r="R1970" s="319"/>
    </row>
    <row r="1971" spans="1:18" x14ac:dyDescent="0.35">
      <c r="A1971" s="327">
        <f t="shared" si="63"/>
        <v>0</v>
      </c>
      <c r="C1971" s="11">
        <f t="shared" si="62"/>
        <v>0</v>
      </c>
      <c r="D1971" s="320"/>
      <c r="R1971" s="319"/>
    </row>
    <row r="1972" spans="1:18" x14ac:dyDescent="0.35">
      <c r="A1972" s="327">
        <f t="shared" si="63"/>
        <v>0</v>
      </c>
      <c r="C1972" s="11">
        <f t="shared" si="62"/>
        <v>0</v>
      </c>
      <c r="D1972" s="320"/>
      <c r="R1972" s="319"/>
    </row>
    <row r="1973" spans="1:18" x14ac:dyDescent="0.35">
      <c r="A1973" s="327">
        <f t="shared" si="63"/>
        <v>0</v>
      </c>
      <c r="C1973" s="11">
        <f t="shared" si="62"/>
        <v>0</v>
      </c>
      <c r="D1973" s="320"/>
      <c r="R1973" s="319"/>
    </row>
    <row r="1974" spans="1:18" x14ac:dyDescent="0.35">
      <c r="A1974" s="327">
        <f t="shared" si="63"/>
        <v>0</v>
      </c>
      <c r="C1974" s="11">
        <f t="shared" si="62"/>
        <v>0</v>
      </c>
      <c r="D1974" s="320"/>
      <c r="R1974" s="319"/>
    </row>
    <row r="1975" spans="1:18" x14ac:dyDescent="0.35">
      <c r="A1975" s="327">
        <f t="shared" si="63"/>
        <v>0</v>
      </c>
      <c r="C1975" s="11">
        <f t="shared" si="62"/>
        <v>0</v>
      </c>
      <c r="D1975" s="320"/>
      <c r="R1975" s="319"/>
    </row>
    <row r="1976" spans="1:18" x14ac:dyDescent="0.35">
      <c r="A1976" s="327">
        <f t="shared" si="63"/>
        <v>0</v>
      </c>
      <c r="C1976" s="11">
        <f t="shared" si="62"/>
        <v>0</v>
      </c>
      <c r="D1976" s="320"/>
      <c r="R1976" s="319"/>
    </row>
    <row r="1977" spans="1:18" x14ac:dyDescent="0.35">
      <c r="A1977" s="327">
        <f t="shared" si="63"/>
        <v>0</v>
      </c>
      <c r="C1977" s="11">
        <f t="shared" si="62"/>
        <v>0</v>
      </c>
      <c r="D1977" s="320"/>
      <c r="R1977" s="319"/>
    </row>
    <row r="1978" spans="1:18" x14ac:dyDescent="0.35">
      <c r="A1978" s="327">
        <f t="shared" si="63"/>
        <v>0</v>
      </c>
      <c r="C1978" s="11">
        <f t="shared" si="62"/>
        <v>0</v>
      </c>
      <c r="D1978" s="320"/>
      <c r="R1978" s="319"/>
    </row>
    <row r="1979" spans="1:18" x14ac:dyDescent="0.35">
      <c r="A1979" s="327">
        <f t="shared" si="63"/>
        <v>0</v>
      </c>
      <c r="C1979" s="11">
        <f t="shared" si="62"/>
        <v>0</v>
      </c>
      <c r="D1979" s="320"/>
      <c r="R1979" s="319"/>
    </row>
    <row r="1980" spans="1:18" x14ac:dyDescent="0.35">
      <c r="A1980" s="327">
        <f t="shared" si="63"/>
        <v>0</v>
      </c>
      <c r="C1980" s="11">
        <f t="shared" si="62"/>
        <v>0</v>
      </c>
      <c r="D1980" s="320"/>
      <c r="R1980" s="319"/>
    </row>
    <row r="1981" spans="1:18" x14ac:dyDescent="0.35">
      <c r="A1981" s="327">
        <f t="shared" si="63"/>
        <v>0</v>
      </c>
      <c r="C1981" s="11">
        <f t="shared" si="62"/>
        <v>0</v>
      </c>
      <c r="D1981" s="320"/>
      <c r="R1981" s="319"/>
    </row>
    <row r="1982" spans="1:18" x14ac:dyDescent="0.35">
      <c r="A1982" s="327">
        <f t="shared" si="63"/>
        <v>0</v>
      </c>
      <c r="C1982" s="11">
        <f t="shared" si="62"/>
        <v>0</v>
      </c>
      <c r="D1982" s="320"/>
      <c r="R1982" s="319"/>
    </row>
    <row r="1983" spans="1:18" x14ac:dyDescent="0.35">
      <c r="A1983" s="327">
        <f t="shared" si="63"/>
        <v>0</v>
      </c>
      <c r="C1983" s="11">
        <f t="shared" si="62"/>
        <v>0</v>
      </c>
      <c r="D1983" s="320"/>
      <c r="R1983" s="319"/>
    </row>
    <row r="1984" spans="1:18" x14ac:dyDescent="0.35">
      <c r="A1984" s="327">
        <f t="shared" si="63"/>
        <v>0</v>
      </c>
      <c r="C1984" s="11">
        <f t="shared" si="62"/>
        <v>0</v>
      </c>
      <c r="D1984" s="320"/>
      <c r="R1984" s="319"/>
    </row>
    <row r="1985" spans="1:18" x14ac:dyDescent="0.35">
      <c r="A1985" s="327">
        <f t="shared" si="63"/>
        <v>0</v>
      </c>
      <c r="C1985" s="11">
        <f t="shared" si="62"/>
        <v>0</v>
      </c>
      <c r="D1985" s="320"/>
      <c r="R1985" s="319"/>
    </row>
    <row r="1986" spans="1:18" x14ac:dyDescent="0.35">
      <c r="A1986" s="327">
        <f t="shared" si="63"/>
        <v>0</v>
      </c>
      <c r="C1986" s="11">
        <f t="shared" si="62"/>
        <v>0</v>
      </c>
      <c r="D1986" s="320"/>
      <c r="R1986" s="319"/>
    </row>
    <row r="1987" spans="1:18" x14ac:dyDescent="0.35">
      <c r="A1987" s="327">
        <f t="shared" si="63"/>
        <v>0</v>
      </c>
      <c r="C1987" s="11">
        <f t="shared" ref="C1987:C2000" si="64">F1987</f>
        <v>0</v>
      </c>
      <c r="D1987" s="320"/>
      <c r="R1987" s="319"/>
    </row>
    <row r="1988" spans="1:18" x14ac:dyDescent="0.35">
      <c r="A1988" s="327">
        <f t="shared" si="63"/>
        <v>0</v>
      </c>
      <c r="C1988" s="11">
        <f t="shared" si="64"/>
        <v>0</v>
      </c>
      <c r="D1988" s="320"/>
      <c r="R1988" s="319"/>
    </row>
    <row r="1989" spans="1:18" x14ac:dyDescent="0.35">
      <c r="A1989" s="327">
        <f t="shared" si="63"/>
        <v>0</v>
      </c>
      <c r="C1989" s="11">
        <f t="shared" si="64"/>
        <v>0</v>
      </c>
      <c r="D1989" s="320"/>
      <c r="R1989" s="319"/>
    </row>
    <row r="1990" spans="1:18" x14ac:dyDescent="0.35">
      <c r="A1990" s="327">
        <f t="shared" si="63"/>
        <v>0</v>
      </c>
      <c r="C1990" s="11">
        <f t="shared" si="64"/>
        <v>0</v>
      </c>
      <c r="D1990" s="320"/>
      <c r="R1990" s="319"/>
    </row>
    <row r="1991" spans="1:18" x14ac:dyDescent="0.35">
      <c r="A1991" s="327">
        <f t="shared" si="63"/>
        <v>0</v>
      </c>
      <c r="C1991" s="11">
        <f t="shared" si="64"/>
        <v>0</v>
      </c>
      <c r="D1991" s="320"/>
      <c r="R1991" s="319"/>
    </row>
    <row r="1992" spans="1:18" x14ac:dyDescent="0.35">
      <c r="A1992" s="327">
        <f t="shared" si="63"/>
        <v>0</v>
      </c>
      <c r="C1992" s="11">
        <f t="shared" si="64"/>
        <v>0</v>
      </c>
      <c r="D1992" s="320"/>
      <c r="R1992" s="319"/>
    </row>
    <row r="1993" spans="1:18" x14ac:dyDescent="0.35">
      <c r="A1993" s="327">
        <f t="shared" si="63"/>
        <v>0</v>
      </c>
      <c r="C1993" s="11">
        <f t="shared" si="64"/>
        <v>0</v>
      </c>
      <c r="D1993" s="320"/>
      <c r="R1993" s="319"/>
    </row>
    <row r="1994" spans="1:18" x14ac:dyDescent="0.35">
      <c r="A1994" s="327">
        <f t="shared" si="63"/>
        <v>0</v>
      </c>
      <c r="C1994" s="11">
        <f t="shared" si="64"/>
        <v>0</v>
      </c>
      <c r="D1994" s="320"/>
      <c r="R1994" s="319"/>
    </row>
    <row r="1995" spans="1:18" x14ac:dyDescent="0.35">
      <c r="A1995" s="327">
        <f t="shared" si="63"/>
        <v>0</v>
      </c>
      <c r="C1995" s="11">
        <f t="shared" si="64"/>
        <v>0</v>
      </c>
      <c r="D1995" s="320"/>
      <c r="R1995" s="319"/>
    </row>
    <row r="1996" spans="1:18" x14ac:dyDescent="0.35">
      <c r="A1996" s="327">
        <f t="shared" si="63"/>
        <v>0</v>
      </c>
      <c r="C1996" s="11">
        <f t="shared" si="64"/>
        <v>0</v>
      </c>
      <c r="D1996" s="320"/>
      <c r="R1996" s="319"/>
    </row>
    <row r="1997" spans="1:18" x14ac:dyDescent="0.35">
      <c r="A1997" s="327">
        <f t="shared" si="63"/>
        <v>0</v>
      </c>
      <c r="C1997" s="11">
        <f t="shared" si="64"/>
        <v>0</v>
      </c>
      <c r="D1997" s="320"/>
      <c r="R1997" s="319"/>
    </row>
    <row r="1998" spans="1:18" x14ac:dyDescent="0.35">
      <c r="A1998" s="327">
        <f t="shared" si="63"/>
        <v>0</v>
      </c>
      <c r="C1998" s="11">
        <f t="shared" si="64"/>
        <v>0</v>
      </c>
      <c r="D1998" s="320"/>
      <c r="R1998" s="319"/>
    </row>
    <row r="1999" spans="1:18" x14ac:dyDescent="0.35">
      <c r="A1999" s="327">
        <f t="shared" si="63"/>
        <v>0</v>
      </c>
      <c r="C1999" s="11">
        <f t="shared" si="64"/>
        <v>0</v>
      </c>
      <c r="D1999" s="320"/>
      <c r="R1999" s="319"/>
    </row>
    <row r="2000" spans="1:18" x14ac:dyDescent="0.35">
      <c r="A2000" s="327">
        <f t="shared" si="63"/>
        <v>0</v>
      </c>
      <c r="C2000" s="11">
        <f t="shared" si="64"/>
        <v>0</v>
      </c>
      <c r="D2000" s="321"/>
      <c r="E2000" s="322"/>
      <c r="F2000" s="153"/>
      <c r="G2000" s="322"/>
      <c r="H2000" s="322"/>
      <c r="I2000" s="322"/>
      <c r="J2000" s="322"/>
      <c r="K2000" s="322"/>
      <c r="L2000" s="322"/>
      <c r="M2000" s="322"/>
      <c r="N2000" s="322"/>
      <c r="O2000" s="322"/>
      <c r="P2000" s="322"/>
      <c r="Q2000" s="322"/>
      <c r="R2000" s="323"/>
    </row>
    <row r="2001" spans="4:18" x14ac:dyDescent="0.35">
      <c r="D2001" s="151"/>
      <c r="E2001" s="309"/>
      <c r="F2001" s="151"/>
      <c r="G2001" s="309"/>
      <c r="H2001" s="309"/>
      <c r="I2001" s="309"/>
      <c r="J2001" s="309"/>
      <c r="K2001" s="309"/>
      <c r="L2001" s="309"/>
      <c r="M2001" s="309"/>
      <c r="N2001" s="309"/>
      <c r="O2001" s="309"/>
      <c r="P2001" s="309"/>
      <c r="Q2001" s="309"/>
      <c r="R2001" s="309"/>
    </row>
  </sheetData>
  <sheetProtection sheet="1" objects="1" scenarios="1"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3: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7F85-D6BB-45A5-9C1E-9E940781A3FD}">
  <sheetPr codeName="Sheet10"/>
  <dimension ref="A1:V24"/>
  <sheetViews>
    <sheetView showGridLines="0" showZeros="0" zoomScaleNormal="100" workbookViewId="0">
      <selection activeCell="J10" sqref="J10:P10"/>
    </sheetView>
  </sheetViews>
  <sheetFormatPr defaultColWidth="9" defaultRowHeight="14.5" x14ac:dyDescent="0.35"/>
  <cols>
    <col min="1" max="2" width="9" style="135"/>
    <col min="3" max="3" width="2.81640625" style="135" customWidth="1"/>
    <col min="4" max="4" width="1" style="135" customWidth="1"/>
    <col min="5" max="5" width="9" style="135" hidden="1" customWidth="1"/>
    <col min="6" max="6" width="0.81640625" style="135" customWidth="1"/>
    <col min="7" max="16384" width="9" style="135"/>
  </cols>
  <sheetData>
    <row r="1" spans="1:22" s="137" customFormat="1" ht="45.5" thickBot="1" x14ac:dyDescent="0.4">
      <c r="A1" s="348" t="str">
        <f>J6</f>
        <v>Example Project</v>
      </c>
      <c r="B1" s="349"/>
      <c r="C1" s="349"/>
      <c r="D1" s="349"/>
      <c r="E1" s="349"/>
      <c r="F1" s="349"/>
      <c r="G1" s="349"/>
      <c r="H1" s="349"/>
      <c r="I1" s="349"/>
      <c r="J1" s="349"/>
      <c r="K1" s="349"/>
      <c r="L1" s="349"/>
      <c r="M1" s="349"/>
      <c r="N1" s="349"/>
      <c r="O1" s="349"/>
      <c r="P1" s="350"/>
      <c r="Q1" s="350"/>
      <c r="R1" s="350"/>
      <c r="S1" s="350"/>
      <c r="T1" s="350"/>
      <c r="U1" s="350"/>
      <c r="V1" s="350"/>
    </row>
    <row r="2" spans="1:22" ht="15" thickTop="1" x14ac:dyDescent="0.35">
      <c r="A2" s="138"/>
    </row>
    <row r="3" spans="1:22" ht="14.25" customHeight="1" x14ac:dyDescent="0.35">
      <c r="B3" s="351" t="str">
        <f>J14</f>
        <v>Your Company Name</v>
      </c>
      <c r="C3" s="352"/>
      <c r="D3" s="352"/>
      <c r="E3" s="352"/>
      <c r="F3" s="352"/>
      <c r="G3" s="352"/>
      <c r="H3" s="352"/>
      <c r="I3" s="352"/>
      <c r="J3" s="352"/>
      <c r="K3" s="352"/>
      <c r="L3" s="352"/>
      <c r="M3" s="352"/>
      <c r="N3" s="352"/>
      <c r="O3" s="352"/>
      <c r="P3" s="352"/>
      <c r="Q3" s="352"/>
      <c r="R3" s="352"/>
      <c r="S3" s="352"/>
      <c r="T3" s="352"/>
      <c r="U3" s="352"/>
    </row>
    <row r="4" spans="1:22" ht="14.25" customHeight="1" x14ac:dyDescent="0.35">
      <c r="B4" s="352"/>
      <c r="C4" s="352"/>
      <c r="D4" s="352"/>
      <c r="E4" s="352"/>
      <c r="F4" s="352"/>
      <c r="G4" s="352"/>
      <c r="H4" s="352"/>
      <c r="I4" s="352"/>
      <c r="J4" s="352"/>
      <c r="K4" s="352"/>
      <c r="L4" s="352"/>
      <c r="M4" s="352"/>
      <c r="N4" s="352"/>
      <c r="O4" s="352"/>
      <c r="P4" s="352"/>
      <c r="Q4" s="352"/>
      <c r="R4" s="352"/>
      <c r="S4" s="352"/>
      <c r="T4" s="352"/>
      <c r="U4" s="352"/>
    </row>
    <row r="5" spans="1:22" ht="15" thickBot="1" x14ac:dyDescent="0.4"/>
    <row r="6" spans="1:22" ht="16" thickBot="1" x14ac:dyDescent="0.4">
      <c r="G6" s="68" t="s">
        <v>52</v>
      </c>
      <c r="J6" s="344" t="s">
        <v>24</v>
      </c>
      <c r="K6" s="345"/>
      <c r="L6" s="345"/>
      <c r="M6" s="345"/>
      <c r="N6" s="346"/>
      <c r="O6" s="346"/>
      <c r="P6" s="347"/>
      <c r="R6" s="143" t="str">
        <f>VLOOKUP(J6,Vendors!$C$2:$CQ$4044,11,FALSE)</f>
        <v>Springfield</v>
      </c>
    </row>
    <row r="7" spans="1:22" ht="15.5" x14ac:dyDescent="0.35">
      <c r="G7" s="68" t="s">
        <v>53</v>
      </c>
      <c r="J7" s="353" t="str">
        <f>VLOOKUP(J6,Vendors!$C$2:$CQ$4044,10,FALSE)</f>
        <v>101 Enterprise Dr</v>
      </c>
      <c r="K7" s="353"/>
      <c r="L7" s="353"/>
      <c r="M7" s="353"/>
      <c r="N7" s="352"/>
      <c r="O7" s="352"/>
      <c r="P7" s="352"/>
      <c r="R7" s="143" t="str">
        <f>VLOOKUP(J6,Vendors!$C$2:$CQ$4044,12,FALSE)</f>
        <v>Illinois</v>
      </c>
    </row>
    <row r="8" spans="1:22" ht="15.5" x14ac:dyDescent="0.35">
      <c r="E8" s="140"/>
      <c r="F8" s="140"/>
      <c r="G8" s="68" t="s">
        <v>54</v>
      </c>
      <c r="H8" s="140"/>
      <c r="I8" s="140"/>
      <c r="J8" s="353" t="str">
        <f>ProjectCity&amp;", "&amp;ProjectState&amp;"     "&amp;ProjectZip</f>
        <v>Springfield, Illinois     62523</v>
      </c>
      <c r="K8" s="353"/>
      <c r="L8" s="353"/>
      <c r="M8" s="353"/>
      <c r="N8" s="352"/>
      <c r="O8" s="352"/>
      <c r="P8" s="352"/>
      <c r="R8" s="143">
        <f>VLOOKUP(J6,Vendors!$C$2:$CQ$4044,13,FALSE)</f>
        <v>62523</v>
      </c>
    </row>
    <row r="9" spans="1:22" ht="15" thickBot="1" x14ac:dyDescent="0.4">
      <c r="J9" s="139"/>
      <c r="K9" s="139"/>
      <c r="L9" s="139"/>
      <c r="M9" s="139"/>
      <c r="P9" s="11" t="str">
        <f>VLOOKUP(J12,Vendors!$C$2:$CQ$4044,10,FALSE)</f>
        <v>100 Design Street</v>
      </c>
    </row>
    <row r="10" spans="1:22" ht="16" thickBot="1" x14ac:dyDescent="0.4">
      <c r="F10" s="141"/>
      <c r="G10" s="68" t="s">
        <v>55</v>
      </c>
      <c r="J10" s="344" t="s">
        <v>35</v>
      </c>
      <c r="K10" s="345"/>
      <c r="L10" s="345"/>
      <c r="M10" s="345"/>
      <c r="N10" s="346"/>
      <c r="O10" s="346"/>
      <c r="P10" s="347"/>
    </row>
    <row r="11" spans="1:22" ht="15" thickBot="1" x14ac:dyDescent="0.4">
      <c r="J11" s="139"/>
      <c r="K11" s="139"/>
      <c r="L11" s="139"/>
      <c r="M11" s="139"/>
      <c r="P11" s="11" t="str">
        <f>VLOOKUP(J12,Vendors!$C$2:$CQ$4045,12,FALSE)</f>
        <v>IL</v>
      </c>
      <c r="R11" s="143" t="str">
        <f>AECity&amp;", "&amp;AEState&amp;"     "&amp;AEZip</f>
        <v xml:space="preserve">, IL     </v>
      </c>
    </row>
    <row r="12" spans="1:22" ht="16" thickBot="1" x14ac:dyDescent="0.4">
      <c r="G12" s="68" t="s">
        <v>56</v>
      </c>
      <c r="J12" s="344" t="s">
        <v>29</v>
      </c>
      <c r="K12" s="345"/>
      <c r="L12" s="345"/>
      <c r="M12" s="345"/>
      <c r="N12" s="346"/>
      <c r="O12" s="346"/>
      <c r="P12" s="347"/>
    </row>
    <row r="13" spans="1:22" ht="16" thickBot="1" x14ac:dyDescent="0.4">
      <c r="G13" s="68"/>
      <c r="J13" s="353"/>
      <c r="K13" s="353"/>
      <c r="L13" s="353"/>
      <c r="M13" s="353"/>
    </row>
    <row r="14" spans="1:22" ht="16" thickBot="1" x14ac:dyDescent="0.4">
      <c r="G14" s="68" t="s">
        <v>57</v>
      </c>
      <c r="J14" s="344" t="s">
        <v>17</v>
      </c>
      <c r="K14" s="345"/>
      <c r="L14" s="345"/>
      <c r="M14" s="345"/>
      <c r="N14" s="346"/>
      <c r="O14" s="346"/>
      <c r="P14" s="347"/>
    </row>
    <row r="15" spans="1:22" ht="15.5" x14ac:dyDescent="0.35">
      <c r="G15" s="68" t="s">
        <v>58</v>
      </c>
      <c r="J15" s="354" t="str">
        <f>VLOOKUP(J14,Vendors!$C$2:$CQ$4044,10,FALSE)</f>
        <v>1234 Construction Lane</v>
      </c>
      <c r="K15" s="354"/>
      <c r="L15" s="354"/>
      <c r="M15" s="354"/>
      <c r="P15" s="8"/>
    </row>
    <row r="16" spans="1:22" ht="15.5" x14ac:dyDescent="0.35">
      <c r="G16" s="68" t="s">
        <v>59</v>
      </c>
      <c r="J16" s="354" t="str">
        <f>CompanyCity&amp;", "&amp;CompanyState&amp;"     "&amp;CompanyZip</f>
        <v>Springfield, IL     62523</v>
      </c>
      <c r="K16" s="354"/>
      <c r="L16" s="354"/>
      <c r="M16" s="354"/>
      <c r="P16" s="148" t="str">
        <f>VLOOKUP(J14,Vendors!$C$2:$CQ$4044,11,FALSE)</f>
        <v>Springfield</v>
      </c>
    </row>
    <row r="17" spans="6:16" ht="15.5" x14ac:dyDescent="0.35">
      <c r="G17" s="68" t="s">
        <v>60</v>
      </c>
      <c r="J17" s="354" t="str">
        <f>VLOOKUP(J14,Vendors!$C$2:$CQ$4044,8,FALSE)</f>
        <v>555-555-5555</v>
      </c>
      <c r="K17" s="354"/>
      <c r="L17" s="354"/>
      <c r="M17" s="354"/>
      <c r="P17" s="148"/>
    </row>
    <row r="18" spans="6:16" ht="15.5" x14ac:dyDescent="0.35">
      <c r="G18" s="68" t="s">
        <v>61</v>
      </c>
      <c r="J18" s="354" t="str">
        <f>VLOOKUP(J14,Vendors!$C$2:$CQ$4044,9,FALSE)</f>
        <v>555-555-5556</v>
      </c>
      <c r="K18" s="354"/>
      <c r="L18" s="354"/>
      <c r="M18" s="354"/>
      <c r="P18" s="148"/>
    </row>
    <row r="19" spans="6:16" ht="15.5" x14ac:dyDescent="0.35">
      <c r="G19" s="68" t="s">
        <v>62</v>
      </c>
      <c r="J19" s="354" t="str">
        <f>VLOOKUP(J14,Vendors!$C$2:$CQ$4044,16,FALSE)</f>
        <v>jsmith@yourcompanyname.com</v>
      </c>
      <c r="K19" s="354"/>
      <c r="L19" s="354"/>
      <c r="M19" s="354"/>
      <c r="P19" s="143"/>
    </row>
    <row r="20" spans="6:16" ht="15" thickBot="1" x14ac:dyDescent="0.4">
      <c r="J20" s="139"/>
      <c r="K20" s="139"/>
      <c r="L20" s="139"/>
      <c r="M20" s="139"/>
      <c r="P20" s="148" t="str">
        <f>VLOOKUP(J14,Vendors!$C$2:$CQ$4044,4,FALSE)</f>
        <v>Your Company Name</v>
      </c>
    </row>
    <row r="21" spans="6:16" ht="16" thickBot="1" x14ac:dyDescent="0.4">
      <c r="F21" s="142"/>
      <c r="G21" s="68" t="s">
        <v>63</v>
      </c>
      <c r="H21" s="142"/>
      <c r="I21" s="142"/>
      <c r="J21" s="344" t="s">
        <v>64</v>
      </c>
      <c r="K21" s="345"/>
      <c r="L21" s="345"/>
      <c r="M21" s="355"/>
      <c r="P21" s="148" t="str">
        <f>VLOOKUP(J14,Vendors!$C$2:$CQ$4044,10,FALSE)</f>
        <v>1234 Construction Lane</v>
      </c>
    </row>
    <row r="22" spans="6:16" ht="16" thickBot="1" x14ac:dyDescent="0.4">
      <c r="G22" s="68" t="s">
        <v>65</v>
      </c>
      <c r="J22" s="356" t="s">
        <v>66</v>
      </c>
      <c r="K22" s="357"/>
      <c r="L22" s="139"/>
      <c r="M22" s="139"/>
      <c r="P22" s="148" t="str">
        <f>VLOOKUP(J14,Vendors!$C$2:$CQ$4044,11,FALSE)</f>
        <v>Springfield</v>
      </c>
    </row>
    <row r="23" spans="6:16" ht="16" thickBot="1" x14ac:dyDescent="0.4">
      <c r="G23" s="68" t="s">
        <v>67</v>
      </c>
      <c r="J23" s="358">
        <v>10001</v>
      </c>
      <c r="K23" s="359"/>
      <c r="L23" s="139"/>
      <c r="M23" s="139"/>
      <c r="P23" s="148" t="str">
        <f>VLOOKUP(J14,Vendors!$C$2:$CQ$4045,12,FALSE)</f>
        <v>IL</v>
      </c>
    </row>
    <row r="24" spans="6:16" x14ac:dyDescent="0.35">
      <c r="F24" s="352"/>
      <c r="G24" s="352"/>
      <c r="H24" s="352"/>
      <c r="I24" s="352"/>
      <c r="J24" s="352"/>
      <c r="P24" s="148">
        <f>VLOOKUP(J14,Vendors!$C$2:$CQ$4044,13,FALSE)</f>
        <v>62523</v>
      </c>
    </row>
  </sheetData>
  <sheetProtection algorithmName="SHA-512" hashValue="nx/rBayvyVOoYcNtXvgPytBdJhZN464cQcQ+v7O2O8/EpiY/ClzMMoneSnXCHR0ZSJGHJV5d1SxsQ/c7VIVLOA==" saltValue="wtck9VT4NVRh5MakOT3AxQ==" spinCount="100000" sheet="1" objects="1" scenarios="1" selectLockedCells="1"/>
  <mergeCells count="18">
    <mergeCell ref="F24:J24"/>
    <mergeCell ref="J13:M13"/>
    <mergeCell ref="J15:M15"/>
    <mergeCell ref="J16:M16"/>
    <mergeCell ref="J17:M17"/>
    <mergeCell ref="J18:M18"/>
    <mergeCell ref="J19:M19"/>
    <mergeCell ref="J21:M21"/>
    <mergeCell ref="J22:K22"/>
    <mergeCell ref="J23:K23"/>
    <mergeCell ref="J14:P14"/>
    <mergeCell ref="J10:P10"/>
    <mergeCell ref="J12:P12"/>
    <mergeCell ref="A1:V1"/>
    <mergeCell ref="J6:P6"/>
    <mergeCell ref="B3:U4"/>
    <mergeCell ref="J7:P7"/>
    <mergeCell ref="J8:P8"/>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Select Project From Contacts." xr:uid="{6415D1B0-DE52-4575-A1E7-447E60EA720E}">
          <x14:formula1>
            <xm:f>Vendors!$F$3:$F$2000</xm:f>
          </x14:formula1>
          <xm:sqref>J6:P6</xm:sqref>
        </x14:dataValidation>
        <x14:dataValidation type="list" allowBlank="1" showInputMessage="1" showErrorMessage="1" prompt="Select Your Company From Contacts." xr:uid="{7CCEE125-7FE3-42FA-BF41-3CD7A5325F72}">
          <x14:formula1>
            <xm:f>Vendors!$F$3:$F$2000</xm:f>
          </x14:formula1>
          <xm:sqref>J14:P14</xm:sqref>
        </x14:dataValidation>
        <x14:dataValidation type="list" allowBlank="1" showInputMessage="1" showErrorMessage="1" prompt="Select Owner From Contacts. Tip: If you are a Specialty Contractor or Vendor, Select the GC." xr:uid="{9C09A7B7-CF7D-41B3-ABEC-A207857B658E}">
          <x14:formula1>
            <xm:f>Vendors!$A2:$A2000</xm:f>
          </x14:formula1>
          <xm:sqref>J10:P10</xm:sqref>
        </x14:dataValidation>
        <x14:dataValidation type="list" allowBlank="1" showInputMessage="1" showErrorMessage="1" prompt="Select A/E From Contacts." xr:uid="{ED3037BC-8B0F-4251-B387-9C157FC60C66}">
          <x14:formula1>
            <xm:f>Vendors!$A2:$A2000</xm:f>
          </x14:formula1>
          <xm:sqref>J12:P12</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L18"/>
  <sheetViews>
    <sheetView showGridLines="0" showZeros="0" tabSelected="1" zoomScaleNormal="100" workbookViewId="0">
      <selection activeCell="B12" sqref="B12"/>
    </sheetView>
  </sheetViews>
  <sheetFormatPr defaultColWidth="9" defaultRowHeight="14.5" x14ac:dyDescent="0.35"/>
  <cols>
    <col min="1" max="1" width="4.81640625" style="115" customWidth="1"/>
    <col min="2" max="2" width="11.54296875" style="115" customWidth="1"/>
    <col min="3" max="3" width="9.90625" style="115" customWidth="1"/>
    <col min="4" max="4" width="11" style="115" customWidth="1"/>
    <col min="5" max="5" width="9" style="115"/>
    <col min="6" max="6" width="11.6328125" style="115" customWidth="1"/>
    <col min="7" max="16384" width="9" style="115"/>
  </cols>
  <sheetData>
    <row r="1" spans="1:12" s="155" customFormat="1" ht="34" thickBot="1" x14ac:dyDescent="0.8">
      <c r="A1" s="367" t="str">
        <f>ProjectInfo!J6</f>
        <v>Example Project</v>
      </c>
      <c r="B1" s="368"/>
      <c r="C1" s="368"/>
      <c r="D1" s="368"/>
      <c r="E1" s="368"/>
      <c r="F1" s="369"/>
      <c r="G1" s="369"/>
      <c r="H1" s="369"/>
      <c r="I1" s="369"/>
      <c r="J1" s="369"/>
      <c r="K1" s="369"/>
      <c r="L1" s="369"/>
    </row>
    <row r="2" spans="1:12" ht="24.4" customHeight="1" thickTop="1" x14ac:dyDescent="0.35">
      <c r="A2" s="370" t="str">
        <f>ProjectInfo!J14</f>
        <v>Your Company Name</v>
      </c>
      <c r="B2" s="371"/>
      <c r="C2" s="371"/>
      <c r="D2" s="371"/>
      <c r="E2" s="371"/>
      <c r="F2" s="371"/>
      <c r="G2" s="371"/>
      <c r="H2" s="371"/>
      <c r="I2" s="371"/>
      <c r="J2" s="371"/>
      <c r="K2" s="371"/>
    </row>
    <row r="3" spans="1:12" ht="28" customHeight="1" x14ac:dyDescent="0.65">
      <c r="A3" s="331"/>
      <c r="B3" s="331"/>
      <c r="C3" s="331"/>
      <c r="D3" s="331"/>
      <c r="E3" s="332"/>
      <c r="F3" s="341" t="d">
        <f ca="1">TODAY()</f>
        <v>2023-12-22</v>
      </c>
      <c r="G3" s="149"/>
      <c r="H3" s="342"/>
    </row>
    <row r="4" spans="1:12" s="156" customFormat="1" ht="14.25" customHeight="1" x14ac:dyDescent="0.35">
      <c r="A4" s="364" t="s">
        <v>68</v>
      </c>
      <c r="B4" s="365"/>
      <c r="C4" s="365"/>
      <c r="D4" s="365"/>
      <c r="E4" s="363"/>
      <c r="F4" s="361"/>
    </row>
    <row r="5" spans="1:12" ht="28" customHeight="1" x14ac:dyDescent="0.35">
      <c r="A5" s="366" t="s">
        <v>754</v>
      </c>
      <c r="B5" s="366"/>
      <c r="C5" s="366"/>
      <c r="D5" s="366"/>
      <c r="E5" s="340" t="s">
        <v>752</v>
      </c>
      <c r="G5" s="339" t="s">
        <v>753</v>
      </c>
      <c r="I5" s="339" t="s">
        <v>751</v>
      </c>
      <c r="L5" s="339" t="s">
        <v>750</v>
      </c>
    </row>
    <row r="6" spans="1:12" ht="14.25" customHeight="1" x14ac:dyDescent="0.35">
      <c r="A6" s="149"/>
      <c r="B6" s="362" t="s">
        <v>69</v>
      </c>
      <c r="C6" s="362"/>
      <c r="D6" s="135"/>
      <c r="E6" s="154"/>
      <c r="F6" s="154"/>
      <c r="G6" s="154"/>
      <c r="H6" s="154"/>
      <c r="I6" s="154"/>
      <c r="J6" s="154"/>
      <c r="K6" s="154"/>
    </row>
    <row r="7" spans="1:12" ht="15.4" customHeight="1" x14ac:dyDescent="0.45">
      <c r="A7" s="149"/>
      <c r="B7" s="68"/>
      <c r="C7" s="135"/>
      <c r="D7" s="135"/>
      <c r="F7" s="134" t="s">
        <v>70</v>
      </c>
      <c r="I7" s="134" t="s">
        <v>71</v>
      </c>
    </row>
    <row r="8" spans="1:12" ht="14.25" customHeight="1" x14ac:dyDescent="0.35">
      <c r="A8" s="149"/>
      <c r="B8" s="352" t="s">
        <v>72</v>
      </c>
      <c r="C8" s="352"/>
      <c r="D8" s="352"/>
      <c r="F8" s="360">
        <f>POLog!D2001</f>
        <v>0</v>
      </c>
      <c r="G8" s="361"/>
      <c r="H8" s="361"/>
      <c r="I8" s="360">
        <f>SCCOLog!I2001</f>
        <v>0</v>
      </c>
      <c r="J8" s="361"/>
      <c r="K8" s="361"/>
    </row>
    <row r="9" spans="1:12" ht="15.4" customHeight="1" x14ac:dyDescent="0.35">
      <c r="A9" s="149"/>
      <c r="B9" s="68"/>
      <c r="C9" s="135"/>
      <c r="D9" s="135"/>
    </row>
    <row r="10" spans="1:12" ht="14.25" customHeight="1" x14ac:dyDescent="0.35">
      <c r="A10" s="149"/>
      <c r="B10" s="352" t="s">
        <v>77</v>
      </c>
      <c r="C10" s="352"/>
      <c r="D10" s="135"/>
    </row>
    <row r="11" spans="1:12" ht="15.5" x14ac:dyDescent="0.35">
      <c r="A11" s="149"/>
      <c r="B11" s="68"/>
      <c r="C11" s="135"/>
      <c r="D11" s="135"/>
    </row>
    <row r="12" spans="1:12" x14ac:dyDescent="0.35">
      <c r="B12" s="158"/>
    </row>
    <row r="13" spans="1:12" x14ac:dyDescent="0.35">
      <c r="B13" s="158"/>
    </row>
    <row r="14" spans="1:12" x14ac:dyDescent="0.35">
      <c r="B14" s="158"/>
    </row>
    <row r="15" spans="1:12" x14ac:dyDescent="0.35">
      <c r="B15" s="158"/>
    </row>
    <row r="16" spans="1:12" x14ac:dyDescent="0.35">
      <c r="B16" s="158"/>
    </row>
    <row r="17" spans="2:2" x14ac:dyDescent="0.35">
      <c r="B17" s="158"/>
    </row>
    <row r="18" spans="2:2" x14ac:dyDescent="0.35">
      <c r="B18" s="158"/>
    </row>
  </sheetData>
  <sheetProtection sheet="1" selectLockedCells="1"/>
  <dataConsolidate/>
  <mergeCells count="10">
    <mergeCell ref="E4:F4"/>
    <mergeCell ref="A4:D4"/>
    <mergeCell ref="A5:D5"/>
    <mergeCell ref="A1:L1"/>
    <mergeCell ref="A2:K2"/>
    <mergeCell ref="I8:K8"/>
    <mergeCell ref="F8:H8"/>
    <mergeCell ref="B10:C10"/>
    <mergeCell ref="B6:C6"/>
    <mergeCell ref="B8:D8"/>
  </mergeCells>
  <dataValidations count="5">
    <dataValidation allowBlank="1" showErrorMessage="1" prompt="Enter or paste project specific contacts. (Begin Here)" sqref="C6" xr:uid="{2BC97B60-BD38-4269-A7CE-AAC4B30EE766}"/>
    <dataValidation allowBlank="1" showErrorMessage="1" prompt="Select Owner, A/E and Company. Edit other project information._x000a_" sqref="C8:D8" xr:uid="{0DD7BFCC-3BAC-4372-96ED-971D98DA63BE}"/>
    <dataValidation allowBlank="1" showErrorMessage="1" prompt="Enter or paste your project specific cost codes." sqref="C10" xr:uid="{107FA0E1-7B3A-4F7C-A2A8-A8D4CCBD8E35}"/>
    <dataValidation allowBlank="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ErrorMessage="1" sqref="B1:B1048576" xr:uid="{ABFB5917-61DE-492E-BE49-59788A1738C1}"/>
  </dataValidations>
  <pageMargins left="0.7" right="0.7" top="0.75" bottom="0.75" header="0.3" footer="0.3"/>
  <pageSetup orientation="portrait"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1D04-B999-461E-AEB7-59611FF2A24A}">
  <dimension ref="A1:O52"/>
  <sheetViews>
    <sheetView showGridLines="0" workbookViewId="0">
      <selection activeCell="D4" sqref="D4"/>
    </sheetView>
  </sheetViews>
  <sheetFormatPr defaultRowHeight="14.5" x14ac:dyDescent="0.35"/>
  <cols>
    <col min="1" max="1" width="12" customWidth="1"/>
    <col min="2" max="2" width="9.453125" customWidth="1"/>
    <col min="3" max="3" width="17.7265625" customWidth="1"/>
    <col min="4" max="4" width="15.26953125" customWidth="1"/>
    <col min="6" max="6" width="12.1796875" customWidth="1"/>
    <col min="7" max="7" width="15.54296875" customWidth="1"/>
    <col min="8" max="8" width="13" customWidth="1"/>
    <col min="9" max="9" width="12.453125" customWidth="1"/>
    <col min="10" max="10" width="14.54296875" customWidth="1"/>
    <col min="11" max="11" width="0" hidden="1" customWidth="1"/>
  </cols>
  <sheetData>
    <row r="1" spans="1:15" ht="25" x14ac:dyDescent="0.5">
      <c r="A1" s="407" t="str">
        <f>ProjectInfo!J14</f>
        <v>Your Company Name</v>
      </c>
      <c r="B1" s="408"/>
      <c r="C1" s="408"/>
      <c r="D1" s="408"/>
      <c r="E1" s="408"/>
      <c r="F1" s="408"/>
      <c r="G1" s="408"/>
      <c r="H1" s="408"/>
      <c r="I1" s="408"/>
      <c r="J1" s="409"/>
      <c r="K1" s="1"/>
      <c r="M1" s="204"/>
      <c r="N1" s="11"/>
    </row>
    <row r="2" spans="1:15" ht="15.5" x14ac:dyDescent="0.35">
      <c r="A2" s="229"/>
      <c r="B2" s="230"/>
      <c r="C2" s="231" t="str">
        <f>ProjectInfo!J15</f>
        <v>1234 Construction Lane</v>
      </c>
      <c r="D2" s="230"/>
      <c r="E2" s="230"/>
      <c r="F2" s="231"/>
      <c r="G2" s="230" t="str">
        <f>ProjectInfo!J16</f>
        <v>Springfield, IL     62523</v>
      </c>
      <c r="H2" s="230"/>
      <c r="I2" s="230"/>
      <c r="J2" s="232"/>
      <c r="L2" s="112"/>
      <c r="M2" s="205"/>
    </row>
    <row r="3" spans="1:15" ht="15.5" x14ac:dyDescent="0.35">
      <c r="A3" s="233"/>
      <c r="B3" s="234"/>
      <c r="C3" s="234"/>
      <c r="D3" s="235"/>
      <c r="E3" s="234"/>
      <c r="F3" s="234"/>
      <c r="G3" s="234"/>
      <c r="H3" s="234"/>
      <c r="I3" s="235"/>
      <c r="J3" s="236"/>
      <c r="K3" s="6"/>
      <c r="L3" s="113"/>
      <c r="M3" s="144"/>
      <c r="N3" s="11">
        <f>VLOOKUP(G6,Vendors!$C$2:$CQ$4044,2,FALSE)</f>
        <v>0</v>
      </c>
    </row>
    <row r="4" spans="1:15" ht="15.5" x14ac:dyDescent="0.35">
      <c r="A4" s="410" t="s">
        <v>78</v>
      </c>
      <c r="B4" s="411"/>
      <c r="C4" s="411"/>
      <c r="D4" s="197"/>
      <c r="E4" s="237"/>
      <c r="F4" s="412" t="s">
        <v>79</v>
      </c>
      <c r="G4" s="413"/>
      <c r="H4" s="413"/>
      <c r="I4" s="198"/>
      <c r="J4" s="237"/>
      <c r="L4" s="113"/>
      <c r="N4" s="11">
        <f>VLOOKUP(G6,Vendors!$C$2:$CQ$4044,11,FALSE)</f>
        <v>0</v>
      </c>
    </row>
    <row r="5" spans="1:15" x14ac:dyDescent="0.35">
      <c r="A5" s="238"/>
      <c r="B5" s="208"/>
      <c r="C5" s="208"/>
      <c r="D5" s="239"/>
      <c r="E5" s="237"/>
      <c r="F5" s="208"/>
      <c r="G5" s="208"/>
      <c r="H5" s="208"/>
      <c r="I5" s="239"/>
      <c r="J5" s="237"/>
      <c r="N5" s="11">
        <f>VLOOKUP(G6,Vendors!$C$2:$CQ$4045,12,FALSE)</f>
        <v>0</v>
      </c>
    </row>
    <row r="6" spans="1:15" x14ac:dyDescent="0.35">
      <c r="A6" s="238" t="s">
        <v>80</v>
      </c>
      <c r="B6" s="414"/>
      <c r="C6" s="414"/>
      <c r="D6" s="414"/>
      <c r="E6" s="237"/>
      <c r="F6" s="208" t="s">
        <v>81</v>
      </c>
      <c r="G6" s="398"/>
      <c r="H6" s="398"/>
      <c r="I6" s="398"/>
      <c r="J6" s="237"/>
      <c r="L6" s="9"/>
      <c r="M6" s="9"/>
      <c r="N6" s="11">
        <f>VLOOKUP(G6,Vendors!$C$2:$CQ$4044,13,FALSE)</f>
        <v>0</v>
      </c>
    </row>
    <row r="7" spans="1:15" x14ac:dyDescent="0.35">
      <c r="A7" s="238"/>
      <c r="B7" s="401">
        <f>VLOOKUP(B6,Vendors!$C$2:$CQ$4043,10,FALSE)</f>
        <v>0</v>
      </c>
      <c r="C7" s="401"/>
      <c r="D7" s="401"/>
      <c r="E7" s="237"/>
      <c r="F7" s="208"/>
      <c r="G7" s="228">
        <f>VLOOKUP(G6,Vendors!$C$2:$CQ$4043,10,FALSE)</f>
        <v>0</v>
      </c>
      <c r="H7" s="208"/>
      <c r="I7" s="208"/>
      <c r="J7" s="237"/>
      <c r="L7" s="9"/>
      <c r="M7" s="9"/>
      <c r="N7" s="11"/>
    </row>
    <row r="8" spans="1:15" x14ac:dyDescent="0.35">
      <c r="A8" s="238"/>
      <c r="B8" s="240" t="str">
        <f>POContactCity&amp;", "&amp;POContactState&amp;"     "&amp;POContactZip</f>
        <v>0, 0     0</v>
      </c>
      <c r="C8" s="228"/>
      <c r="D8" s="228"/>
      <c r="E8" s="237"/>
      <c r="F8" s="208"/>
      <c r="G8" s="228" t="str">
        <f>POShipToCity&amp;", "&amp;POShipToState&amp;"     "&amp;POShipToZip</f>
        <v>0, 0     0</v>
      </c>
      <c r="H8" s="208"/>
      <c r="I8" s="208"/>
      <c r="J8" s="237"/>
      <c r="L8" s="9"/>
      <c r="M8" s="9"/>
      <c r="N8" s="11">
        <f>VLOOKUP(B6,Vendors!$C$2:$CQ$4043, 5,FALSE)</f>
        <v>0</v>
      </c>
      <c r="O8" s="69"/>
    </row>
    <row r="9" spans="1:15" x14ac:dyDescent="0.35">
      <c r="A9" s="238"/>
      <c r="B9" s="240"/>
      <c r="C9" s="228"/>
      <c r="D9" s="228"/>
      <c r="E9" s="237"/>
      <c r="F9" s="208"/>
      <c r="G9" s="209"/>
      <c r="H9" s="208"/>
      <c r="I9" s="208"/>
      <c r="J9" s="237"/>
      <c r="L9" s="9"/>
      <c r="M9" s="9"/>
      <c r="N9" s="11">
        <f>VLOOKUP(B6,Vendors!$C$2:$CQ$4043, 11,FALSE)</f>
        <v>0</v>
      </c>
      <c r="O9" s="69"/>
    </row>
    <row r="10" spans="1:15" x14ac:dyDescent="0.35">
      <c r="A10" s="238" t="s">
        <v>82</v>
      </c>
      <c r="B10" s="228">
        <f>VLOOKUP(B6,Vendors!$C$2:$CQ$4045,2,FALSE)</f>
        <v>0</v>
      </c>
      <c r="C10" s="228"/>
      <c r="D10" s="228"/>
      <c r="E10" s="237"/>
      <c r="F10" s="208"/>
      <c r="G10" s="208"/>
      <c r="H10" s="208"/>
      <c r="I10" s="208"/>
      <c r="J10" s="237"/>
      <c r="L10" s="9"/>
      <c r="M10" s="9"/>
      <c r="N10" s="11">
        <f>VLOOKUP(B6,Vendors!$C$2:$CQ$4043,12,FALSE)</f>
        <v>0</v>
      </c>
      <c r="O10" s="69"/>
    </row>
    <row r="11" spans="1:15" x14ac:dyDescent="0.35">
      <c r="A11" s="238"/>
      <c r="B11" s="209"/>
      <c r="C11" s="209"/>
      <c r="D11" s="209"/>
      <c r="E11" s="237"/>
      <c r="F11" s="208" t="s">
        <v>83</v>
      </c>
      <c r="G11" s="206" t="s">
        <v>84</v>
      </c>
      <c r="H11" s="209" t="str">
        <f>ProjectInfo!J22</f>
        <v>555-555-5559</v>
      </c>
      <c r="I11" s="208"/>
      <c r="J11" s="237"/>
      <c r="L11" s="9"/>
      <c r="M11" s="9"/>
      <c r="N11" s="11">
        <f>VLOOKUP(B6,Vendors!$C$2:$CQ$4043,13,FALSE)</f>
        <v>0</v>
      </c>
      <c r="O11" s="69"/>
    </row>
    <row r="12" spans="1:15" x14ac:dyDescent="0.35">
      <c r="A12" s="238"/>
      <c r="B12" s="209"/>
      <c r="C12" s="209"/>
      <c r="D12" s="209"/>
      <c r="E12" s="237"/>
      <c r="F12" s="208"/>
      <c r="G12" s="208" t="s">
        <v>85</v>
      </c>
      <c r="H12" s="209" t="str">
        <f>ProjectInfo!J21</f>
        <v>Joe Blow</v>
      </c>
      <c r="I12" s="208"/>
      <c r="J12" s="237"/>
      <c r="L12" s="9"/>
      <c r="M12" s="9"/>
      <c r="N12" s="11"/>
    </row>
    <row r="13" spans="1:15" x14ac:dyDescent="0.35">
      <c r="A13" s="238" t="s">
        <v>86</v>
      </c>
      <c r="B13" s="400">
        <f>VLOOKUP(B6,Vendors!$C$2:$CQ$4043,8,FALSE)</f>
        <v>0</v>
      </c>
      <c r="C13" s="401"/>
      <c r="D13" s="228"/>
      <c r="E13" s="237"/>
      <c r="F13" s="208" t="s">
        <v>87</v>
      </c>
      <c r="G13" s="208"/>
      <c r="H13" s="208"/>
      <c r="I13" s="208"/>
      <c r="J13" s="237"/>
      <c r="L13" s="9"/>
      <c r="M13" s="9"/>
      <c r="N13" s="11"/>
    </row>
    <row r="14" spans="1:15" x14ac:dyDescent="0.35">
      <c r="A14" s="238" t="s">
        <v>88</v>
      </c>
      <c r="B14" s="400">
        <f>VLOOKUP(B6,Vendors!$C$2:$CQ$4043,9,FALSE)</f>
        <v>0</v>
      </c>
      <c r="C14" s="401"/>
      <c r="D14" s="228"/>
      <c r="E14" s="237"/>
      <c r="F14" s="208"/>
      <c r="G14" s="398"/>
      <c r="H14" s="398"/>
      <c r="I14" s="398"/>
      <c r="J14" s="237"/>
      <c r="L14" s="9"/>
      <c r="M14" s="9"/>
      <c r="N14" s="11">
        <f>VLOOKUP(G14,Vendors!$C$2:$CQ$4044,4,FALSE)</f>
        <v>0</v>
      </c>
    </row>
    <row r="15" spans="1:15" x14ac:dyDescent="0.35">
      <c r="A15" s="238" t="s">
        <v>14</v>
      </c>
      <c r="B15" s="209">
        <f>VLOOKUP(B6,Vendors!$C$2:$CQ$4043,16,FALSE)</f>
        <v>0</v>
      </c>
      <c r="C15" s="209"/>
      <c r="D15" s="209"/>
      <c r="E15" s="237"/>
      <c r="F15" s="208"/>
      <c r="G15" s="209">
        <f>VLOOKUP(G14,Vendors!$C$2:$CQ$4043,10,FALSE)</f>
        <v>0</v>
      </c>
      <c r="H15" s="208"/>
      <c r="I15" s="208"/>
      <c r="J15" s="237"/>
      <c r="L15" s="9"/>
      <c r="M15" s="9"/>
      <c r="N15" s="11">
        <f>VLOOKUP(G14,Vendors!$C$2:$CQ$4044,2,FALSE)</f>
        <v>0</v>
      </c>
      <c r="O15" s="9"/>
    </row>
    <row r="16" spans="1:15" x14ac:dyDescent="0.35">
      <c r="A16" s="238" t="s">
        <v>89</v>
      </c>
      <c r="B16" s="209" t="s">
        <v>90</v>
      </c>
      <c r="C16" s="209"/>
      <c r="D16" s="209"/>
      <c r="E16" s="237"/>
      <c r="F16" s="208"/>
      <c r="G16" s="209" t="str">
        <f>POInvoiceToCity&amp;", "&amp;POInvoiceToState&amp;"     "&amp;POInvoiceToZip</f>
        <v>0, 0     0</v>
      </c>
      <c r="H16" s="208"/>
      <c r="I16" s="208"/>
      <c r="J16" s="237"/>
      <c r="L16" s="9"/>
      <c r="M16" s="9"/>
      <c r="N16" s="11">
        <f>VLOOKUP(G14,Vendors!$C$2:$CQ$4044,11,FALSE)</f>
        <v>0</v>
      </c>
      <c r="O16" s="9"/>
    </row>
    <row r="17" spans="1:15" x14ac:dyDescent="0.35">
      <c r="A17" s="238"/>
      <c r="B17" s="208"/>
      <c r="C17" s="208"/>
      <c r="D17" s="208"/>
      <c r="E17" s="237"/>
      <c r="F17" s="208"/>
      <c r="G17" s="209"/>
      <c r="H17" s="208"/>
      <c r="I17" s="208"/>
      <c r="J17" s="237"/>
      <c r="N17" s="11">
        <f>VLOOKUP(G14,Vendors!$C$2:$CQ$4045,12,FALSE)</f>
        <v>0</v>
      </c>
      <c r="O17" s="9"/>
    </row>
    <row r="18" spans="1:15" x14ac:dyDescent="0.35">
      <c r="A18" s="238" t="s">
        <v>91</v>
      </c>
      <c r="B18" s="208"/>
      <c r="C18" s="200"/>
      <c r="D18" s="208"/>
      <c r="E18" s="241" t="s">
        <v>92</v>
      </c>
      <c r="F18" s="242" t="s">
        <v>93</v>
      </c>
      <c r="G18" s="243"/>
      <c r="H18" s="244" t="s">
        <v>94</v>
      </c>
      <c r="I18" s="244"/>
      <c r="J18" s="199" t="s">
        <v>95</v>
      </c>
      <c r="N18" s="11">
        <f>VLOOKUP(G14,Vendors!$C$2:$CQ$4044,13,FALSE)</f>
        <v>0</v>
      </c>
      <c r="O18" s="9"/>
    </row>
    <row r="19" spans="1:15" ht="15.5" x14ac:dyDescent="0.35">
      <c r="A19" s="245"/>
      <c r="B19" s="246"/>
      <c r="C19" s="247"/>
      <c r="D19" s="246"/>
      <c r="E19" s="246"/>
      <c r="F19" s="246"/>
      <c r="G19" s="246"/>
      <c r="H19" s="246"/>
      <c r="I19" s="246"/>
      <c r="J19" s="248"/>
      <c r="K19" s="16"/>
      <c r="L19" s="16"/>
      <c r="M19" s="16"/>
      <c r="N19" s="11"/>
      <c r="O19" s="9"/>
    </row>
    <row r="20" spans="1:15" x14ac:dyDescent="0.35">
      <c r="A20" s="249" t="s">
        <v>96</v>
      </c>
      <c r="B20" s="242"/>
      <c r="C20" s="242"/>
      <c r="D20" s="250"/>
      <c r="E20" s="242"/>
      <c r="F20" s="242"/>
      <c r="G20" s="251"/>
      <c r="H20" s="252" t="s">
        <v>97</v>
      </c>
      <c r="I20" s="252" t="s">
        <v>98</v>
      </c>
      <c r="J20" s="252" t="s">
        <v>99</v>
      </c>
      <c r="N20" s="11"/>
    </row>
    <row r="21" spans="1:15" ht="15.5" x14ac:dyDescent="0.35">
      <c r="A21" s="253" t="s">
        <v>100</v>
      </c>
      <c r="B21" s="402" t="str">
        <f>ProjectInfo!J6</f>
        <v>Example Project</v>
      </c>
      <c r="C21" s="403"/>
      <c r="D21" s="403"/>
      <c r="E21" s="403"/>
      <c r="F21" s="403"/>
      <c r="G21" s="404"/>
      <c r="H21" s="254"/>
      <c r="I21" s="255"/>
      <c r="J21" s="256"/>
      <c r="N21" s="11"/>
    </row>
    <row r="22" spans="1:15" x14ac:dyDescent="0.35">
      <c r="A22" s="257" t="s">
        <v>101</v>
      </c>
      <c r="B22" s="258"/>
      <c r="C22" s="258"/>
      <c r="D22" s="259"/>
      <c r="E22" s="259"/>
      <c r="F22" s="259"/>
      <c r="G22" s="259"/>
      <c r="H22" s="260"/>
      <c r="I22" s="261"/>
      <c r="J22" s="262"/>
      <c r="N22" s="11"/>
    </row>
    <row r="23" spans="1:15" x14ac:dyDescent="0.35">
      <c r="A23" s="405" t="str">
        <f>ProjectInfo!J12</f>
        <v>Example A/E / Developer</v>
      </c>
      <c r="B23" s="406"/>
      <c r="C23" s="406"/>
      <c r="D23" s="263"/>
      <c r="E23" s="264"/>
      <c r="F23" s="265"/>
      <c r="G23" s="266"/>
      <c r="H23" s="267" t="s">
        <v>102</v>
      </c>
      <c r="I23" s="268"/>
      <c r="J23" s="269"/>
      <c r="N23" s="11"/>
    </row>
    <row r="24" spans="1:15" x14ac:dyDescent="0.35">
      <c r="A24" s="270" t="s">
        <v>103</v>
      </c>
      <c r="B24" s="271"/>
      <c r="C24" s="272"/>
      <c r="D24" s="258"/>
      <c r="E24" s="213"/>
      <c r="F24" s="273"/>
      <c r="G24" s="274"/>
      <c r="H24" s="260"/>
      <c r="I24" s="261"/>
      <c r="J24" s="262"/>
      <c r="L24" s="24"/>
      <c r="M24" s="24"/>
      <c r="N24" s="11"/>
    </row>
    <row r="25" spans="1:15" x14ac:dyDescent="0.35">
      <c r="A25" s="398"/>
      <c r="B25" s="399"/>
      <c r="C25" s="399"/>
      <c r="D25" s="399"/>
      <c r="E25" s="399"/>
      <c r="F25" s="399"/>
      <c r="G25" s="399"/>
      <c r="H25" s="201"/>
      <c r="I25" s="202"/>
      <c r="J25" s="295">
        <f t="shared" ref="J25:J31" si="0">H25*I25</f>
        <v>0</v>
      </c>
      <c r="L25" s="24"/>
      <c r="M25" s="24"/>
      <c r="N25" s="11"/>
    </row>
    <row r="26" spans="1:15" x14ac:dyDescent="0.35">
      <c r="A26" s="398"/>
      <c r="B26" s="399"/>
      <c r="C26" s="399"/>
      <c r="D26" s="399"/>
      <c r="E26" s="399"/>
      <c r="F26" s="399"/>
      <c r="G26" s="399"/>
      <c r="H26" s="201"/>
      <c r="I26" s="202"/>
      <c r="J26" s="295">
        <f t="shared" si="0"/>
        <v>0</v>
      </c>
      <c r="L26" s="24"/>
      <c r="M26" s="24"/>
      <c r="N26" s="11"/>
    </row>
    <row r="27" spans="1:15" x14ac:dyDescent="0.35">
      <c r="A27" s="398"/>
      <c r="B27" s="399"/>
      <c r="C27" s="399"/>
      <c r="D27" s="399"/>
      <c r="E27" s="399"/>
      <c r="F27" s="399"/>
      <c r="G27" s="399"/>
      <c r="H27" s="201"/>
      <c r="I27" s="202"/>
      <c r="J27" s="295">
        <f t="shared" si="0"/>
        <v>0</v>
      </c>
      <c r="L27" s="24"/>
      <c r="M27" s="24"/>
      <c r="N27" s="11"/>
    </row>
    <row r="28" spans="1:15" x14ac:dyDescent="0.35">
      <c r="A28" s="398"/>
      <c r="B28" s="399"/>
      <c r="C28" s="399"/>
      <c r="D28" s="399"/>
      <c r="E28" s="399"/>
      <c r="F28" s="399"/>
      <c r="G28" s="399"/>
      <c r="H28" s="201"/>
      <c r="I28" s="202"/>
      <c r="J28" s="295">
        <f t="shared" si="0"/>
        <v>0</v>
      </c>
      <c r="N28" s="11"/>
    </row>
    <row r="29" spans="1:15" x14ac:dyDescent="0.35">
      <c r="A29" s="398"/>
      <c r="B29" s="399"/>
      <c r="C29" s="399"/>
      <c r="D29" s="399"/>
      <c r="E29" s="399"/>
      <c r="F29" s="399"/>
      <c r="G29" s="399"/>
      <c r="H29" s="201"/>
      <c r="I29" s="202"/>
      <c r="J29" s="295">
        <f t="shared" si="0"/>
        <v>0</v>
      </c>
      <c r="N29" s="11"/>
    </row>
    <row r="30" spans="1:15" x14ac:dyDescent="0.35">
      <c r="A30" s="398"/>
      <c r="B30" s="399"/>
      <c r="C30" s="399"/>
      <c r="D30" s="399"/>
      <c r="E30" s="399"/>
      <c r="F30" s="399"/>
      <c r="G30" s="399"/>
      <c r="H30" s="201"/>
      <c r="I30" s="202"/>
      <c r="J30" s="295">
        <f t="shared" si="0"/>
        <v>0</v>
      </c>
      <c r="N30" s="11"/>
    </row>
    <row r="31" spans="1:15" x14ac:dyDescent="0.35">
      <c r="A31" s="398"/>
      <c r="B31" s="399"/>
      <c r="C31" s="399"/>
      <c r="D31" s="399"/>
      <c r="E31" s="399"/>
      <c r="F31" s="399"/>
      <c r="G31" s="399"/>
      <c r="H31" s="201"/>
      <c r="I31" s="202"/>
      <c r="J31" s="295">
        <f t="shared" si="0"/>
        <v>0</v>
      </c>
      <c r="N31" s="11"/>
    </row>
    <row r="32" spans="1:15" x14ac:dyDescent="0.35">
      <c r="A32" s="385"/>
      <c r="B32" s="386"/>
      <c r="C32" s="386"/>
      <c r="D32" s="386"/>
      <c r="E32" s="386"/>
      <c r="F32" s="386"/>
      <c r="G32" s="387"/>
      <c r="H32" s="260"/>
      <c r="I32" s="261"/>
      <c r="J32" s="275"/>
      <c r="N32" s="11"/>
    </row>
    <row r="33" spans="1:14" x14ac:dyDescent="0.35">
      <c r="A33" s="238"/>
      <c r="B33" s="207"/>
      <c r="C33" s="209"/>
      <c r="D33" s="208"/>
      <c r="E33" s="208"/>
      <c r="F33" s="208"/>
      <c r="G33" s="209"/>
      <c r="H33" s="260"/>
      <c r="I33" s="261"/>
      <c r="J33" s="275"/>
      <c r="N33" s="11"/>
    </row>
    <row r="34" spans="1:14" x14ac:dyDescent="0.35">
      <c r="A34" s="238"/>
      <c r="B34" s="208"/>
      <c r="C34" s="208"/>
      <c r="D34" s="208"/>
      <c r="E34" s="208"/>
      <c r="F34" s="208"/>
      <c r="G34" s="209" t="s">
        <v>104</v>
      </c>
      <c r="H34" s="260"/>
      <c r="I34" s="261"/>
      <c r="J34" s="262">
        <f>SUM(J25:J31)</f>
        <v>0</v>
      </c>
      <c r="N34" s="11"/>
    </row>
    <row r="35" spans="1:14" x14ac:dyDescent="0.35">
      <c r="A35" s="276" t="s">
        <v>105</v>
      </c>
      <c r="B35" s="208"/>
      <c r="C35" s="208"/>
      <c r="D35" s="208"/>
      <c r="E35" s="208"/>
      <c r="F35" s="208"/>
      <c r="G35" s="209"/>
      <c r="H35" s="260"/>
      <c r="I35" s="261"/>
      <c r="J35" s="262"/>
      <c r="N35" s="11"/>
    </row>
    <row r="36" spans="1:14" x14ac:dyDescent="0.35">
      <c r="A36" s="277"/>
      <c r="B36" s="199"/>
      <c r="C36" s="208"/>
      <c r="D36" s="208"/>
      <c r="E36" s="208"/>
      <c r="F36" s="208"/>
      <c r="G36" s="208"/>
      <c r="H36" s="278"/>
      <c r="I36" s="279"/>
      <c r="J36" s="280"/>
      <c r="N36" s="11"/>
    </row>
    <row r="37" spans="1:14" ht="15" thickBot="1" x14ac:dyDescent="0.4">
      <c r="A37" s="238"/>
      <c r="B37" s="208"/>
      <c r="C37" s="208"/>
      <c r="D37" s="208"/>
      <c r="E37" s="208"/>
      <c r="F37" s="208"/>
      <c r="G37" s="208"/>
      <c r="H37" s="281" t="s">
        <v>106</v>
      </c>
      <c r="I37" s="282"/>
      <c r="J37" s="283">
        <f>SUM(J34)</f>
        <v>0</v>
      </c>
      <c r="N37" s="11"/>
    </row>
    <row r="38" spans="1:14" ht="15.5" thickTop="1" thickBot="1" x14ac:dyDescent="0.4">
      <c r="A38" s="238" t="s">
        <v>102</v>
      </c>
      <c r="B38" s="208"/>
      <c r="C38" s="208"/>
      <c r="D38" s="208"/>
      <c r="E38" s="208"/>
      <c r="F38" s="208"/>
      <c r="G38" s="208"/>
      <c r="H38" s="208"/>
      <c r="I38" s="208"/>
      <c r="J38" s="237"/>
      <c r="N38" s="11"/>
    </row>
    <row r="39" spans="1:14" ht="15.5" thickTop="1" thickBot="1" x14ac:dyDescent="0.4">
      <c r="A39" s="372" t="s">
        <v>107</v>
      </c>
      <c r="B39" s="373"/>
      <c r="C39" s="373"/>
      <c r="D39" s="373"/>
      <c r="E39" s="373"/>
      <c r="F39" s="373"/>
      <c r="G39" s="388"/>
      <c r="H39" s="373"/>
      <c r="I39" s="388"/>
      <c r="J39" s="389"/>
      <c r="N39" s="11"/>
    </row>
    <row r="40" spans="1:14" ht="15.5" thickTop="1" thickBot="1" x14ac:dyDescent="0.4">
      <c r="A40" s="284" t="s">
        <v>108</v>
      </c>
      <c r="B40" s="285"/>
      <c r="C40" s="285"/>
      <c r="D40" s="285"/>
      <c r="E40" s="285"/>
      <c r="F40" s="285" t="s">
        <v>109</v>
      </c>
      <c r="G40" s="203"/>
      <c r="H40" s="285" t="s">
        <v>110</v>
      </c>
      <c r="I40" s="390"/>
      <c r="J40" s="390"/>
      <c r="N40" s="11"/>
    </row>
    <row r="41" spans="1:14" ht="15" thickTop="1" x14ac:dyDescent="0.35">
      <c r="A41" s="391" t="s">
        <v>111</v>
      </c>
      <c r="B41" s="388"/>
      <c r="C41" s="388"/>
      <c r="D41" s="388"/>
      <c r="E41" s="392" t="str">
        <f>ProjectInfo!J14</f>
        <v>Your Company Name</v>
      </c>
      <c r="F41" s="392"/>
      <c r="G41" s="386"/>
      <c r="H41" s="388"/>
      <c r="I41" s="393"/>
      <c r="J41" s="394"/>
      <c r="N41" s="11"/>
    </row>
    <row r="42" spans="1:14" ht="15" thickBot="1" x14ac:dyDescent="0.4">
      <c r="A42" s="395" t="s">
        <v>102</v>
      </c>
      <c r="B42" s="396"/>
      <c r="C42" s="396"/>
      <c r="D42" s="396"/>
      <c r="E42" s="396"/>
      <c r="F42" s="396"/>
      <c r="G42" s="396"/>
      <c r="H42" s="396"/>
      <c r="I42" s="396"/>
      <c r="J42" s="397"/>
      <c r="N42" s="11"/>
    </row>
    <row r="43" spans="1:14" ht="15.5" thickTop="1" thickBot="1" x14ac:dyDescent="0.4">
      <c r="A43" s="372" t="s">
        <v>112</v>
      </c>
      <c r="B43" s="373"/>
      <c r="C43" s="373"/>
      <c r="D43" s="373"/>
      <c r="E43" s="373"/>
      <c r="F43" s="373"/>
      <c r="G43" s="373"/>
      <c r="H43" s="373"/>
      <c r="I43" s="373"/>
      <c r="J43" s="374"/>
      <c r="N43" s="11"/>
    </row>
    <row r="44" spans="1:14" ht="15" thickTop="1" x14ac:dyDescent="0.35">
      <c r="A44" s="238"/>
      <c r="B44" s="208"/>
      <c r="C44" s="208"/>
      <c r="D44" s="208"/>
      <c r="E44" s="208"/>
      <c r="F44" s="208"/>
      <c r="G44" s="208"/>
      <c r="H44" s="208"/>
      <c r="I44" s="208"/>
      <c r="J44" s="237"/>
      <c r="N44" s="11"/>
    </row>
    <row r="45" spans="1:14" ht="21" x14ac:dyDescent="0.5">
      <c r="A45" s="238" t="s">
        <v>113</v>
      </c>
      <c r="B45" s="208"/>
      <c r="C45" s="208"/>
      <c r="D45" s="286"/>
      <c r="E45" s="208"/>
      <c r="F45" s="208" t="s">
        <v>114</v>
      </c>
      <c r="G45" s="208"/>
      <c r="H45" s="287"/>
      <c r="I45" s="287"/>
      <c r="J45" s="288"/>
      <c r="N45" s="11"/>
    </row>
    <row r="46" spans="1:14" x14ac:dyDescent="0.35">
      <c r="A46" s="276" t="s">
        <v>115</v>
      </c>
      <c r="B46" s="375">
        <f>B6</f>
        <v>0</v>
      </c>
      <c r="C46" s="376"/>
      <c r="D46" s="376"/>
      <c r="E46" s="376"/>
      <c r="F46" s="209" t="str">
        <f>ProjectInfo!J14</f>
        <v>Your Company Name</v>
      </c>
      <c r="G46" s="208"/>
      <c r="H46" s="208"/>
      <c r="I46" s="208"/>
      <c r="J46" s="237"/>
      <c r="N46" s="11"/>
    </row>
    <row r="47" spans="1:14" x14ac:dyDescent="0.35">
      <c r="A47" s="276" t="s">
        <v>116</v>
      </c>
      <c r="B47" s="208"/>
      <c r="C47" s="208"/>
      <c r="D47" s="289"/>
      <c r="E47" s="208"/>
      <c r="F47" s="209"/>
      <c r="G47" s="208"/>
      <c r="H47" s="383"/>
      <c r="I47" s="384"/>
      <c r="J47" s="237"/>
      <c r="N47" s="11"/>
    </row>
    <row r="48" spans="1:14" x14ac:dyDescent="0.35">
      <c r="A48" s="276" t="s">
        <v>117</v>
      </c>
      <c r="B48" s="208"/>
      <c r="C48" s="208"/>
      <c r="D48" s="290"/>
      <c r="E48" s="208"/>
      <c r="F48" s="208"/>
      <c r="G48" s="208"/>
      <c r="H48" s="291" t="s">
        <v>118</v>
      </c>
      <c r="I48" s="291"/>
      <c r="J48" s="237"/>
      <c r="N48" s="11"/>
    </row>
    <row r="49" spans="1:14" x14ac:dyDescent="0.35">
      <c r="A49" s="292" t="s">
        <v>119</v>
      </c>
      <c r="B49" s="286"/>
      <c r="C49" s="286" t="s">
        <v>102</v>
      </c>
      <c r="D49" s="293"/>
      <c r="E49" s="286"/>
      <c r="F49" s="286"/>
      <c r="G49" s="286"/>
      <c r="H49" s="286"/>
      <c r="I49" s="286"/>
      <c r="J49" s="294"/>
      <c r="N49" s="11"/>
    </row>
    <row r="50" spans="1:14" x14ac:dyDescent="0.35">
      <c r="A50" s="377" t="s">
        <v>120</v>
      </c>
      <c r="B50" s="378"/>
      <c r="C50" s="378"/>
      <c r="D50" s="378"/>
      <c r="E50" s="378"/>
      <c r="F50" s="378"/>
      <c r="G50" s="378"/>
      <c r="H50" s="378"/>
      <c r="I50" s="378"/>
      <c r="J50" s="379"/>
      <c r="N50" s="11"/>
    </row>
    <row r="51" spans="1:14" x14ac:dyDescent="0.35">
      <c r="A51" s="380"/>
      <c r="B51" s="381"/>
      <c r="C51" s="381"/>
      <c r="D51" s="381"/>
      <c r="E51" s="381"/>
      <c r="F51" s="381"/>
      <c r="G51" s="381"/>
      <c r="H51" s="381"/>
      <c r="I51" s="381"/>
      <c r="J51" s="382"/>
      <c r="N51" s="11"/>
    </row>
    <row r="52" spans="1:14" x14ac:dyDescent="0.35">
      <c r="N52" s="11"/>
    </row>
  </sheetData>
  <sheetProtection algorithmName="SHA-512" hashValue="mnCv4W8tvuPFheXX6yvLbXfZLyZ/AK8Y2jbqKLNZAYSKrZJXNfXrXv/zflCHyFx2u7FSDJht7ZhErQuSfnbNow==" saltValue="Npx+2F9AiBQ0KHFIbmulWw==" spinCount="100000" sheet="1" objects="1" scenarios="1" selectLockedCells="1"/>
  <mergeCells count="28">
    <mergeCell ref="B7:D7"/>
    <mergeCell ref="A1:J1"/>
    <mergeCell ref="A4:C4"/>
    <mergeCell ref="F4:H4"/>
    <mergeCell ref="B6:D6"/>
    <mergeCell ref="G6:I6"/>
    <mergeCell ref="A31:G31"/>
    <mergeCell ref="B13:C13"/>
    <mergeCell ref="B14:C14"/>
    <mergeCell ref="G14:I14"/>
    <mergeCell ref="B21:G21"/>
    <mergeCell ref="A23:C23"/>
    <mergeCell ref="A25:G25"/>
    <mergeCell ref="A26:G26"/>
    <mergeCell ref="A27:G27"/>
    <mergeCell ref="A28:G28"/>
    <mergeCell ref="A29:G29"/>
    <mergeCell ref="A30:G30"/>
    <mergeCell ref="A43:J43"/>
    <mergeCell ref="B46:E46"/>
    <mergeCell ref="A50:J51"/>
    <mergeCell ref="H47:I47"/>
    <mergeCell ref="A32:G32"/>
    <mergeCell ref="A39:J39"/>
    <mergeCell ref="I40:J40"/>
    <mergeCell ref="A41:D41"/>
    <mergeCell ref="E41:J41"/>
    <mergeCell ref="A42:J42"/>
  </mergeCells>
  <dataValidations count="5">
    <dataValidation allowBlank="1" showInputMessage="1" showErrorMessage="1" prompt="Enter a Phase Number" sqref="I4" xr:uid="{3CB63D66-8E7D-4B59-A859-A4BA64BB71D8}"/>
    <dataValidation allowBlank="1" showInputMessage="1" showErrorMessage="1" prompt="Enter a new purchase order number." sqref="D4" xr:uid="{B1BB859C-7F21-4D3E-88AA-44D6DE31C36F}"/>
    <dataValidation allowBlank="1" showInputMessage="1" showErrorMessage="1" prompt="Select this cell and paste the URL of your attachment in the formula bar. File must be stored on One Drive or other web server and shareable." sqref="G40" xr:uid="{16361121-DC91-4F48-A39C-EA2AF945716A}"/>
    <dataValidation allowBlank="1" showInputMessage="1" showErrorMessage="1" promptTitle="Dashboard" prompt="Back to dashboard" sqref="M1" xr:uid="{B50A1A79-1EB8-4152-97B4-EA7D273E2C17}"/>
    <dataValidation allowBlank="1" showInputMessage="1" showErrorMessage="1" promptTitle="View/Print" prompt="View or print purchase orders" sqref="M2" xr:uid="{5C3EF6EC-8797-4200-82FA-C653CFD69483}"/>
  </dataValidation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prompt="Select Cost Code." xr:uid="{1F256D72-BDC0-4A45-9CE9-A39930802CF9}">
          <x14:formula1>
            <xm:f>Codes!$A$2:$A$1965</xm:f>
          </x14:formula1>
          <xm:sqref>I40:J40</xm:sqref>
        </x14:dataValidation>
        <x14:dataValidation type="list" allowBlank="1" showInputMessage="1" showErrorMessage="1" xr:uid="{9121B2F2-6145-4C26-BA4C-A5E2A53F4F25}">
          <x14:formula1>
            <xm:f>Vendors!$A:$A</xm:f>
          </x14:formula1>
          <xm:sqref>B6:D6 G14:I14 G6:I6</xm:sqref>
        </x14:dataValidation>
        <x14:dataValidation type="list" allowBlank="1" showInputMessage="1" showErrorMessage="1" xr:uid="{05101A65-A433-4C5E-AA3A-1F50601F3803}">
          <x14:formula1>
            <xm:f>Lists!$O$1:$O$3</xm:f>
          </x14:formula1>
          <xm:sqref>J18</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F9FBE-AC94-4C0F-8177-AD5588C04DC1}">
  <sheetPr codeName="Sheet4">
    <pageSetUpPr fitToPage="1"/>
  </sheetPr>
  <dimension ref="A1:N53"/>
  <sheetViews>
    <sheetView showGridLines="0" showZeros="0" zoomScaleNormal="100" workbookViewId="0">
      <selection activeCell="D4" sqref="D4"/>
    </sheetView>
  </sheetViews>
  <sheetFormatPr defaultRowHeight="14.5" x14ac:dyDescent="0.35"/>
  <cols>
    <col min="1" max="1" width="12" customWidth="1"/>
    <col min="2" max="2" width="9.453125" customWidth="1"/>
    <col min="3" max="3" width="17.7265625" customWidth="1"/>
    <col min="4" max="4" width="15.26953125" customWidth="1"/>
    <col min="6" max="6" width="12.1796875" customWidth="1"/>
    <col min="7" max="7" width="15.54296875" customWidth="1"/>
    <col min="8" max="8" width="13" customWidth="1"/>
    <col min="9" max="9" width="12.453125" customWidth="1"/>
    <col min="10" max="10" width="14.54296875" customWidth="1"/>
    <col min="11" max="11" width="0" hidden="1" customWidth="1"/>
    <col min="14" max="14" width="9" style="71"/>
  </cols>
  <sheetData>
    <row r="1" spans="1:14" ht="25" x14ac:dyDescent="0.5">
      <c r="A1" s="448" t="str">
        <f>ProjectInfo!J14</f>
        <v>Your Company Name</v>
      </c>
      <c r="B1" s="449"/>
      <c r="C1" s="449"/>
      <c r="D1" s="449"/>
      <c r="E1" s="449"/>
      <c r="F1" s="449"/>
      <c r="G1" s="449"/>
      <c r="H1" s="449"/>
      <c r="I1" s="449"/>
      <c r="J1" s="450"/>
      <c r="K1" s="168"/>
      <c r="M1" s="334"/>
      <c r="N1" s="11">
        <f>VLOOKUP(B6,Vendors!$C$2:$CQ$4044,16,FALSE)</f>
        <v>0</v>
      </c>
    </row>
    <row r="2" spans="1:14" ht="15.5" x14ac:dyDescent="0.35">
      <c r="A2" s="2"/>
      <c r="B2" s="3"/>
      <c r="C2" s="4" t="str">
        <f>ProjectInfo!J15</f>
        <v>1234 Construction Lane</v>
      </c>
      <c r="D2" s="3"/>
      <c r="E2" s="3"/>
      <c r="F2" s="3"/>
      <c r="G2" s="3" t="str">
        <f>ProjectInfo!J16</f>
        <v>Springfield, IL     62523</v>
      </c>
      <c r="H2" s="3"/>
      <c r="I2" s="3"/>
      <c r="J2" s="5"/>
      <c r="K2" s="9"/>
      <c r="M2" s="335"/>
      <c r="N2" s="11">
        <f>VLOOKUP(G6,Vendors!$C$2:$CQ$4044,4,FALSE)</f>
        <v>0</v>
      </c>
    </row>
    <row r="3" spans="1:14" x14ac:dyDescent="0.35">
      <c r="A3" s="451"/>
      <c r="B3" s="442"/>
      <c r="C3" s="442"/>
      <c r="D3" s="442"/>
      <c r="E3" s="442"/>
      <c r="F3" s="442"/>
      <c r="G3" s="442"/>
      <c r="H3" s="442"/>
      <c r="I3" s="442"/>
      <c r="J3" s="443"/>
      <c r="K3" s="6"/>
      <c r="M3" s="335"/>
      <c r="N3" s="11">
        <f>VLOOKUP(G6,Vendors!$C$2:$CQ$4044,2,FALSE)</f>
        <v>0</v>
      </c>
    </row>
    <row r="4" spans="1:14" ht="20.25" customHeight="1" x14ac:dyDescent="0.35">
      <c r="A4" s="452" t="s">
        <v>78</v>
      </c>
      <c r="B4" s="453"/>
      <c r="C4" s="453"/>
      <c r="D4" s="100"/>
      <c r="E4" s="34"/>
      <c r="F4" s="454" t="s">
        <v>79</v>
      </c>
      <c r="G4" s="455"/>
      <c r="H4" s="455"/>
      <c r="I4" s="10">
        <f>VLOOKUP(D4,POData!$C$1:$CZ$2874,30,FALSE)</f>
        <v>0</v>
      </c>
      <c r="J4" s="34"/>
      <c r="K4" s="9"/>
      <c r="L4" s="9"/>
      <c r="M4" s="336"/>
      <c r="N4" s="11">
        <f>VLOOKUP(G6,Vendors!$C$2:$CQ$4044,10,FALSE)</f>
        <v>0</v>
      </c>
    </row>
    <row r="5" spans="1:14" ht="20.25" customHeight="1" x14ac:dyDescent="0.35">
      <c r="A5" s="35"/>
      <c r="B5" s="9"/>
      <c r="C5" s="9"/>
      <c r="D5" s="7"/>
      <c r="E5" s="34"/>
      <c r="F5" s="9"/>
      <c r="G5" s="9"/>
      <c r="H5" s="9"/>
      <c r="I5" s="7"/>
      <c r="J5" s="34"/>
      <c r="K5" s="9"/>
      <c r="L5" s="9"/>
      <c r="M5" s="9"/>
      <c r="N5" s="11">
        <f>VLOOKUP(G6,Vendors!$C$2:$CQ$4045,11,FALSE)</f>
        <v>0</v>
      </c>
    </row>
    <row r="6" spans="1:14" ht="20.25" customHeight="1" x14ac:dyDescent="0.35">
      <c r="A6" s="35" t="s">
        <v>80</v>
      </c>
      <c r="B6" s="456">
        <f>VLOOKUP(D4,POData!$C$1:$CZ$2874,3,FALSE)</f>
        <v>0</v>
      </c>
      <c r="C6" s="456"/>
      <c r="D6" s="456"/>
      <c r="E6" s="157" t="str">
        <f>HYPERLINK("mailto:" &amp;N1, "Click to Email")</f>
        <v>Click to Email</v>
      </c>
      <c r="F6" s="9" t="s">
        <v>81</v>
      </c>
      <c r="G6" s="8">
        <f>VLOOKUP(D4,POData!$C$1:$CZ$2874,32,FALSE)</f>
        <v>0</v>
      </c>
      <c r="H6" s="9"/>
      <c r="I6" s="9"/>
      <c r="J6" s="34"/>
      <c r="K6" s="9"/>
      <c r="L6" s="9"/>
      <c r="M6" s="9"/>
      <c r="N6" s="11">
        <f>VLOOKUP(G6,Vendors!$C$2:$CQ$4044,12,FALSE)</f>
        <v>0</v>
      </c>
    </row>
    <row r="7" spans="1:14" ht="20.25" customHeight="1" x14ac:dyDescent="0.35">
      <c r="A7" s="35"/>
      <c r="B7" s="447">
        <f>VLOOKUP(B6,Vendors!$C$2:$CQ$4044,10,FALSE)</f>
        <v>0</v>
      </c>
      <c r="C7" s="447"/>
      <c r="D7" s="447"/>
      <c r="E7" s="34"/>
      <c r="F7" s="9"/>
      <c r="G7" s="10">
        <f>VLOOKUP(G6,Vendors!$C$2:$CQ$4044,10,FALSE)</f>
        <v>0</v>
      </c>
      <c r="H7" s="9"/>
      <c r="I7" s="9"/>
      <c r="J7" s="34"/>
      <c r="K7" s="9"/>
      <c r="L7" s="9"/>
      <c r="M7" s="9"/>
      <c r="N7" s="11">
        <f>VLOOKUP(G6,Vendors!$C$2:$CQ$4044,13,FALSE)</f>
        <v>0</v>
      </c>
    </row>
    <row r="8" spans="1:14" ht="20.25" customHeight="1" x14ac:dyDescent="0.35">
      <c r="A8" s="35"/>
      <c r="B8" s="12" t="str">
        <f>ContactVeiwCity&amp;", "&amp;ContactViewState&amp;"   "&amp;ContactViewZip</f>
        <v>0, 0   0</v>
      </c>
      <c r="C8" s="10"/>
      <c r="D8" s="10"/>
      <c r="E8" s="34"/>
      <c r="F8" s="9"/>
      <c r="G8" s="10" t="str">
        <f>ShipToViewCity&amp;", "&amp;ShipToVeiwState&amp;"   "&amp;ShipToVeiwZip</f>
        <v>0, 0   0</v>
      </c>
      <c r="H8" s="9"/>
      <c r="I8" s="9"/>
      <c r="J8" s="34"/>
      <c r="K8" s="9"/>
      <c r="L8" s="9"/>
      <c r="M8" s="9"/>
      <c r="N8" s="11"/>
    </row>
    <row r="9" spans="1:14" ht="20.25" customHeight="1" x14ac:dyDescent="0.35">
      <c r="A9" s="35"/>
      <c r="B9" s="12"/>
      <c r="C9" s="10"/>
      <c r="D9" s="10"/>
      <c r="E9" s="34"/>
      <c r="F9" s="9"/>
      <c r="G9" s="8" t="str">
        <f>InvoiceToViewCity&amp;","</f>
        <v>0,</v>
      </c>
      <c r="H9" s="9"/>
      <c r="I9" s="9"/>
      <c r="J9" s="34"/>
      <c r="K9" s="9"/>
      <c r="L9" s="9"/>
      <c r="M9" s="9"/>
      <c r="N9" s="11">
        <f>VLOOKUP(B6,Vendors!$C$2:$CQ$4044,11,FALSE)</f>
        <v>0</v>
      </c>
    </row>
    <row r="10" spans="1:14" ht="20.25" customHeight="1" x14ac:dyDescent="0.35">
      <c r="A10" s="35" t="s">
        <v>82</v>
      </c>
      <c r="B10" s="10">
        <f>VLOOKUP(B6,Vendors!$C$2:$CQ$4045,2,FALSE)</f>
        <v>0</v>
      </c>
      <c r="C10" s="10"/>
      <c r="D10" s="10"/>
      <c r="E10" s="34"/>
      <c r="F10" s="9"/>
      <c r="G10" s="9"/>
      <c r="H10" s="9"/>
      <c r="I10" s="9"/>
      <c r="J10" s="34"/>
      <c r="K10" s="9"/>
      <c r="L10" s="9"/>
      <c r="M10" s="9"/>
      <c r="N10" s="11"/>
    </row>
    <row r="11" spans="1:14" ht="20.25" customHeight="1" x14ac:dyDescent="0.35">
      <c r="A11" s="35"/>
      <c r="B11" s="8"/>
      <c r="C11" s="8"/>
      <c r="D11" s="8"/>
      <c r="E11" s="34"/>
      <c r="F11" s="9" t="s">
        <v>83</v>
      </c>
      <c r="G11" s="9" t="s">
        <v>84</v>
      </c>
      <c r="H11" s="8" t="str">
        <f>ProjectInfo!J22</f>
        <v>555-555-5559</v>
      </c>
      <c r="I11" s="9"/>
      <c r="J11" s="34"/>
      <c r="K11" s="9"/>
      <c r="L11" s="9"/>
      <c r="M11" s="9"/>
      <c r="N11" s="11"/>
    </row>
    <row r="12" spans="1:14" ht="20.25" customHeight="1" x14ac:dyDescent="0.35">
      <c r="A12" s="330" t="str">
        <f>HYPERLINK(N1)</f>
        <v>0</v>
      </c>
      <c r="B12" s="8"/>
      <c r="C12" s="8"/>
      <c r="D12" s="8"/>
      <c r="E12" s="34"/>
      <c r="F12" s="9"/>
      <c r="G12" s="9" t="s">
        <v>85</v>
      </c>
      <c r="H12" s="8" t="str">
        <f>ProjectInfo!J21</f>
        <v>Joe Blow</v>
      </c>
      <c r="I12" s="9"/>
      <c r="J12" s="34"/>
      <c r="K12" s="9"/>
      <c r="L12" s="9"/>
      <c r="M12" s="9"/>
      <c r="N12" s="11">
        <f>VLOOKUP(B6,Vendors!$C$2:$CQ$4044,12,FALSE)</f>
        <v>0</v>
      </c>
    </row>
    <row r="13" spans="1:14" ht="20.25" customHeight="1" x14ac:dyDescent="0.35">
      <c r="A13" s="35" t="s">
        <v>86</v>
      </c>
      <c r="B13" s="10">
        <f>VLOOKUP(B6,Vendors!$C$2:$CQ$4044,8,FALSE)</f>
        <v>0</v>
      </c>
      <c r="C13" s="10"/>
      <c r="D13" s="10"/>
      <c r="E13" s="34"/>
      <c r="F13" s="9" t="s">
        <v>87</v>
      </c>
      <c r="G13" s="9"/>
      <c r="H13" s="9"/>
      <c r="I13" s="9"/>
      <c r="J13" s="34"/>
      <c r="K13" s="9"/>
      <c r="L13" s="9"/>
      <c r="M13" s="9"/>
      <c r="N13" s="11">
        <f>VLOOKUP(B6,Vendors!$C$2:$CQ$4044,13,FALSE)</f>
        <v>0</v>
      </c>
    </row>
    <row r="14" spans="1:14" ht="20.25" customHeight="1" x14ac:dyDescent="0.35">
      <c r="A14" s="35" t="s">
        <v>88</v>
      </c>
      <c r="B14" s="10">
        <f>VLOOKUP(B6,Vendors!$C$2:$CQ$4044,9,FALSE)</f>
        <v>0</v>
      </c>
      <c r="C14" s="10"/>
      <c r="D14" s="10"/>
      <c r="E14" s="34"/>
      <c r="F14" s="9"/>
      <c r="G14" s="8">
        <f>VLOOKUP(D4,POData!$C$1:$CZ$2874,33,FALSE)</f>
        <v>0</v>
      </c>
      <c r="H14" s="9"/>
      <c r="I14" s="9"/>
      <c r="J14" s="34"/>
      <c r="K14" s="9"/>
      <c r="L14" s="9"/>
      <c r="M14" s="9"/>
      <c r="N14" s="11">
        <f>VLOOKUP(G14,Vendors!$C$2:$CQ$4044,4,FALSE)</f>
        <v>0</v>
      </c>
    </row>
    <row r="15" spans="1:14" ht="20.25" customHeight="1" x14ac:dyDescent="0.35">
      <c r="A15" s="35" t="s">
        <v>14</v>
      </c>
      <c r="B15" s="8">
        <f>VLOOKUP(B6,Vendors!$C$2:$CQ$4044,16,FALSE)</f>
        <v>0</v>
      </c>
      <c r="C15" s="8"/>
      <c r="D15" s="8"/>
      <c r="E15" s="34"/>
      <c r="F15" s="9"/>
      <c r="G15" s="8">
        <f>VLOOKUP(G14,Vendors!$C$2:$CQ$4044,10,FALSE)</f>
        <v>0</v>
      </c>
      <c r="H15" s="9"/>
      <c r="I15" s="9"/>
      <c r="J15" s="34"/>
      <c r="K15" s="9"/>
      <c r="L15" s="9"/>
      <c r="M15" s="9"/>
      <c r="N15" s="11">
        <f>VLOOKUP(G14,Vendors!$C$2:$CQ$4044,2,FALSE)</f>
        <v>0</v>
      </c>
    </row>
    <row r="16" spans="1:14" ht="20.25" customHeight="1" x14ac:dyDescent="0.35">
      <c r="A16" s="35" t="s">
        <v>89</v>
      </c>
      <c r="B16" s="8" t="s">
        <v>90</v>
      </c>
      <c r="C16" s="8"/>
      <c r="D16" s="8"/>
      <c r="E16" s="34"/>
      <c r="F16" s="9"/>
      <c r="G16" s="8" t="str">
        <f>InvoiceToViewCity&amp;", "&amp;InvoiceToViewState&amp;"   "&amp;InvoiceToViewZip</f>
        <v>0, 0   0</v>
      </c>
      <c r="H16" s="9"/>
      <c r="I16" s="9"/>
      <c r="J16" s="34"/>
      <c r="K16" s="9"/>
      <c r="L16" s="9"/>
      <c r="M16" s="9"/>
      <c r="N16" s="11">
        <f>VLOOKUP(G14,Vendors!$C$2:$CQ$4044,11,FALSE)</f>
        <v>0</v>
      </c>
    </row>
    <row r="17" spans="1:14" ht="20.25" customHeight="1" x14ac:dyDescent="0.35">
      <c r="A17" s="35"/>
      <c r="B17" s="9"/>
      <c r="C17" s="9"/>
      <c r="D17" s="9"/>
      <c r="E17" s="34"/>
      <c r="F17" s="9"/>
      <c r="G17" s="8"/>
      <c r="H17" s="9"/>
      <c r="I17" s="9"/>
      <c r="J17" s="34"/>
      <c r="K17" s="9"/>
      <c r="L17" s="9"/>
      <c r="M17" s="9"/>
      <c r="N17" s="11">
        <f>VLOOKUP(G14,Vendors!$C$2:$CQ$4045,12,FALSE)</f>
        <v>0</v>
      </c>
    </row>
    <row r="18" spans="1:14" ht="20.25" customHeight="1" x14ac:dyDescent="0.35">
      <c r="A18" s="35" t="s">
        <v>91</v>
      </c>
      <c r="B18" s="9"/>
      <c r="C18" s="169" t="d">
        <f>VLOOKUP(D4,POData!$C$1:$CZ$2874,4,FALSE)</f>
        <v>1899-12-30</v>
      </c>
      <c r="D18" s="9"/>
      <c r="E18" s="13" t="s">
        <v>92</v>
      </c>
      <c r="F18" s="436" t="s">
        <v>93</v>
      </c>
      <c r="G18" s="384"/>
      <c r="H18" s="15" t="s">
        <v>94</v>
      </c>
      <c r="I18" s="15"/>
      <c r="J18" s="14">
        <f>VLOOKUP(D4,POData!$C$1:$CZ$2874,5,FALSE)</f>
        <v>0</v>
      </c>
      <c r="K18" s="9"/>
      <c r="L18" s="9"/>
      <c r="M18" s="9"/>
      <c r="N18" s="11">
        <f>VLOOKUP(G14,Vendors!$C$2:$CQ$4044,13,FALSE)</f>
        <v>0</v>
      </c>
    </row>
    <row r="19" spans="1:14" ht="20.25" customHeight="1" x14ac:dyDescent="0.35">
      <c r="A19" s="441"/>
      <c r="B19" s="442"/>
      <c r="C19" s="442"/>
      <c r="D19" s="442"/>
      <c r="E19" s="442"/>
      <c r="F19" s="442"/>
      <c r="G19" s="442"/>
      <c r="H19" s="442"/>
      <c r="I19" s="442"/>
      <c r="J19" s="443"/>
      <c r="K19" s="16"/>
      <c r="L19" s="16"/>
      <c r="M19" s="16"/>
      <c r="N19" s="11"/>
    </row>
    <row r="20" spans="1:14" ht="20.25" customHeight="1" x14ac:dyDescent="0.35">
      <c r="A20" s="17" t="s">
        <v>96</v>
      </c>
      <c r="B20" s="36"/>
      <c r="C20" s="36"/>
      <c r="D20" s="18"/>
      <c r="E20" s="36"/>
      <c r="F20" s="36"/>
      <c r="G20" s="170"/>
      <c r="H20" s="19" t="s">
        <v>97</v>
      </c>
      <c r="I20" s="19" t="s">
        <v>98</v>
      </c>
      <c r="J20" s="19" t="s">
        <v>99</v>
      </c>
      <c r="K20" s="9"/>
      <c r="L20" s="9"/>
      <c r="M20" s="9"/>
      <c r="N20" s="11"/>
    </row>
    <row r="21" spans="1:14" ht="20.25" customHeight="1" x14ac:dyDescent="0.35">
      <c r="A21" s="171" t="s">
        <v>100</v>
      </c>
      <c r="B21" s="444" t="str">
        <f>ProjectInfo!J6</f>
        <v>Example Project</v>
      </c>
      <c r="C21" s="445"/>
      <c r="D21" s="445"/>
      <c r="E21" s="445"/>
      <c r="F21" s="445"/>
      <c r="G21" s="446"/>
      <c r="H21" s="172"/>
      <c r="I21" s="173"/>
      <c r="J21" s="174"/>
      <c r="K21" s="9"/>
      <c r="L21" s="9"/>
      <c r="M21" s="9"/>
      <c r="N21" s="11"/>
    </row>
    <row r="22" spans="1:14" ht="20.25" customHeight="1" x14ac:dyDescent="0.35">
      <c r="A22" s="175" t="s">
        <v>101</v>
      </c>
      <c r="B22" s="9"/>
      <c r="C22" s="9"/>
      <c r="D22" s="9"/>
      <c r="E22" s="9"/>
      <c r="F22" s="9"/>
      <c r="G22" s="34"/>
      <c r="H22" s="176"/>
      <c r="I22" s="177"/>
      <c r="J22" s="178"/>
      <c r="K22" s="9"/>
      <c r="L22" s="9"/>
      <c r="M22" s="9"/>
      <c r="N22" s="11"/>
    </row>
    <row r="23" spans="1:14" ht="20.25" customHeight="1" x14ac:dyDescent="0.35">
      <c r="A23" s="437" t="str">
        <f>ProjectInfo!J12</f>
        <v>Example A/E / Developer</v>
      </c>
      <c r="B23" s="428"/>
      <c r="C23" s="428"/>
      <c r="D23" s="159"/>
      <c r="E23" s="9"/>
      <c r="F23" s="179"/>
      <c r="G23" s="180"/>
      <c r="H23" s="20" t="s">
        <v>102</v>
      </c>
      <c r="I23" s="181"/>
      <c r="J23" s="21"/>
      <c r="K23" s="9"/>
      <c r="L23" s="9"/>
      <c r="M23" s="9"/>
      <c r="N23" s="11"/>
    </row>
    <row r="24" spans="1:14" ht="20.25" customHeight="1" x14ac:dyDescent="0.35">
      <c r="A24" s="438" t="s">
        <v>121</v>
      </c>
      <c r="B24" s="439"/>
      <c r="C24" s="439"/>
      <c r="D24" s="439"/>
      <c r="E24" s="439"/>
      <c r="F24" s="439"/>
      <c r="G24" s="440"/>
      <c r="H24" s="176"/>
      <c r="I24" s="177"/>
      <c r="J24" s="178"/>
      <c r="K24" s="9"/>
      <c r="L24" s="182"/>
      <c r="M24" s="182"/>
      <c r="N24" s="11"/>
    </row>
    <row r="25" spans="1:14" ht="20.25" customHeight="1" x14ac:dyDescent="0.35">
      <c r="A25" s="433">
        <f>VLOOKUP(D4,POData!$C$1:$CZ$2874,6,FALSE)</f>
        <v>0</v>
      </c>
      <c r="B25" s="434"/>
      <c r="C25" s="434"/>
      <c r="D25" s="434"/>
      <c r="E25" s="434"/>
      <c r="F25" s="434"/>
      <c r="G25" s="435"/>
      <c r="H25" s="176">
        <f>VLOOKUP(D4,POData!$C$1:$CZ$2874,13,FALSE)</f>
        <v>0</v>
      </c>
      <c r="I25" s="184">
        <f>VLOOKUP(D4,POData!$C$1:$CZ$2874,20,FALSE)</f>
        <v>0</v>
      </c>
      <c r="J25" s="178">
        <f t="shared" ref="J25:J31" si="0">H25*I25</f>
        <v>0</v>
      </c>
      <c r="K25" s="9"/>
      <c r="L25" s="182"/>
      <c r="M25" s="182"/>
      <c r="N25" s="11"/>
    </row>
    <row r="26" spans="1:14" ht="20.25" customHeight="1" x14ac:dyDescent="0.35">
      <c r="A26" s="433">
        <f>VLOOKUP(D4,POData!$C$1:$CZ$2874,7,FALSE)</f>
        <v>0</v>
      </c>
      <c r="B26" s="434"/>
      <c r="C26" s="434"/>
      <c r="D26" s="434"/>
      <c r="E26" s="434"/>
      <c r="F26" s="434"/>
      <c r="G26" s="435"/>
      <c r="H26" s="176">
        <f>VLOOKUP(D4,POData!$C$1:$CZ$2874,14,FALSE)</f>
        <v>0</v>
      </c>
      <c r="I26" s="184">
        <f>VLOOKUP(D4,POData!$C$1:$CZ$2874,21,FALSE)</f>
        <v>0</v>
      </c>
      <c r="J26" s="178">
        <f t="shared" si="0"/>
        <v>0</v>
      </c>
      <c r="K26" s="9"/>
      <c r="L26" s="182"/>
      <c r="M26" s="182"/>
      <c r="N26" s="11"/>
    </row>
    <row r="27" spans="1:14" ht="20.25" customHeight="1" x14ac:dyDescent="0.35">
      <c r="A27" s="433">
        <f>VLOOKUP(D4,POData!$C$1:$CZ$2874,8,FALSE)</f>
        <v>0</v>
      </c>
      <c r="B27" s="434"/>
      <c r="C27" s="434"/>
      <c r="D27" s="434"/>
      <c r="E27" s="434"/>
      <c r="F27" s="434"/>
      <c r="G27" s="435"/>
      <c r="H27" s="176">
        <f>VLOOKUP(D4,POData!$C$1:$CZ$2874,15,FALSE)</f>
        <v>0</v>
      </c>
      <c r="I27" s="184">
        <f>VLOOKUP(D4,POData!$C$1:$CZ$2874,22,FALSE)</f>
        <v>0</v>
      </c>
      <c r="J27" s="178">
        <f t="shared" si="0"/>
        <v>0</v>
      </c>
      <c r="K27" s="9"/>
      <c r="L27" s="182"/>
      <c r="M27" s="182"/>
      <c r="N27" s="11"/>
    </row>
    <row r="28" spans="1:14" ht="20.25" customHeight="1" x14ac:dyDescent="0.35">
      <c r="A28" s="433">
        <f>VLOOKUP(D4,POData!$C$1:$CZ$2874,9,FALSE)</f>
        <v>0</v>
      </c>
      <c r="B28" s="434"/>
      <c r="C28" s="434"/>
      <c r="D28" s="434"/>
      <c r="E28" s="434"/>
      <c r="F28" s="434"/>
      <c r="G28" s="435"/>
      <c r="H28" s="176">
        <f>VLOOKUP(D4,POData!$C$1:$CZ$2874,16,FALSE)</f>
        <v>0</v>
      </c>
      <c r="I28" s="184">
        <f>VLOOKUP(D4,POData!$C$1:$CZ$2874,23,FALSE)</f>
        <v>0</v>
      </c>
      <c r="J28" s="178">
        <f t="shared" si="0"/>
        <v>0</v>
      </c>
      <c r="K28" s="9"/>
      <c r="L28" s="9"/>
      <c r="M28" s="9"/>
      <c r="N28" s="11"/>
    </row>
    <row r="29" spans="1:14" ht="20.25" customHeight="1" x14ac:dyDescent="0.35">
      <c r="A29" s="433">
        <f>VLOOKUP(D4,POData!$C$1:$CZ$2874,10,FALSE)</f>
        <v>0</v>
      </c>
      <c r="B29" s="434"/>
      <c r="C29" s="434"/>
      <c r="D29" s="434"/>
      <c r="E29" s="434"/>
      <c r="F29" s="434"/>
      <c r="G29" s="435"/>
      <c r="H29" s="176">
        <f>VLOOKUP(D4,POData!$C$1:$CZ$2874,17,FALSE)</f>
        <v>0</v>
      </c>
      <c r="I29" s="184">
        <f>VLOOKUP(D4,POData!$C$1:$CZ$2874,24,FALSE)</f>
        <v>0</v>
      </c>
      <c r="J29" s="178">
        <f t="shared" si="0"/>
        <v>0</v>
      </c>
      <c r="K29" s="9"/>
      <c r="L29" s="9"/>
      <c r="M29" s="9"/>
      <c r="N29" s="11"/>
    </row>
    <row r="30" spans="1:14" ht="20.25" customHeight="1" x14ac:dyDescent="0.35">
      <c r="A30" s="433">
        <f>VLOOKUP(D4,POData!$C$1:$CZ$2874,11,FALSE)</f>
        <v>0</v>
      </c>
      <c r="B30" s="434"/>
      <c r="C30" s="434"/>
      <c r="D30" s="434"/>
      <c r="E30" s="434"/>
      <c r="F30" s="434"/>
      <c r="G30" s="435"/>
      <c r="H30" s="176">
        <f>VLOOKUP(D4,POData!$C$1:$CZ$2874,18,FALSE)</f>
        <v>0</v>
      </c>
      <c r="I30" s="184">
        <f>VLOOKUP(D4,POData!$C$1:$CZ$2874,25,FALSE)</f>
        <v>0</v>
      </c>
      <c r="J30" s="178">
        <f t="shared" si="0"/>
        <v>0</v>
      </c>
      <c r="K30" s="9"/>
      <c r="L30" s="9"/>
      <c r="M30" s="9"/>
      <c r="N30" s="11"/>
    </row>
    <row r="31" spans="1:14" ht="20.25" customHeight="1" x14ac:dyDescent="0.35">
      <c r="A31" s="433">
        <f>VLOOKUP(D4,POData!$C$1:$CZ$2874,12,FALSE)</f>
        <v>0</v>
      </c>
      <c r="B31" s="434"/>
      <c r="C31" s="434"/>
      <c r="D31" s="434"/>
      <c r="E31" s="434"/>
      <c r="F31" s="434"/>
      <c r="G31" s="435"/>
      <c r="H31" s="176">
        <f>VLOOKUP(D4,POData!$C$1:$CZ$2874,19,FALSE)</f>
        <v>0</v>
      </c>
      <c r="I31" s="184">
        <f>VLOOKUP(D4,POData!$C$1:$CZ$2874,26,FALSE)</f>
        <v>0</v>
      </c>
      <c r="J31" s="178">
        <f t="shared" si="0"/>
        <v>0</v>
      </c>
      <c r="K31" s="9"/>
      <c r="L31" s="9"/>
      <c r="M31" s="9"/>
      <c r="N31" s="11"/>
    </row>
    <row r="32" spans="1:14" ht="20.25" customHeight="1" x14ac:dyDescent="0.35">
      <c r="A32" s="433"/>
      <c r="B32" s="434"/>
      <c r="C32" s="434"/>
      <c r="D32" s="434"/>
      <c r="E32" s="434"/>
      <c r="F32" s="434"/>
      <c r="G32" s="435"/>
      <c r="H32" s="176"/>
      <c r="I32" s="177"/>
      <c r="J32" s="178"/>
      <c r="K32" s="9"/>
      <c r="L32" s="9"/>
      <c r="M32" s="9"/>
      <c r="N32" s="11"/>
    </row>
    <row r="33" spans="1:14" ht="20.25" customHeight="1" x14ac:dyDescent="0.35">
      <c r="A33" s="35"/>
      <c r="B33" s="183"/>
      <c r="C33" s="8"/>
      <c r="D33" s="9"/>
      <c r="E33" s="9"/>
      <c r="F33" s="9"/>
      <c r="G33" s="8"/>
      <c r="H33" s="176"/>
      <c r="I33" s="177"/>
      <c r="J33" s="178"/>
      <c r="K33" s="9"/>
      <c r="L33" s="9"/>
      <c r="M33" s="9"/>
      <c r="N33" s="11"/>
    </row>
    <row r="34" spans="1:14" ht="20.25" customHeight="1" x14ac:dyDescent="0.35">
      <c r="A34" s="35"/>
      <c r="B34" s="9"/>
      <c r="C34" s="9"/>
      <c r="D34" s="9"/>
      <c r="E34" s="9"/>
      <c r="F34" s="9"/>
      <c r="G34" s="8" t="s">
        <v>104</v>
      </c>
      <c r="H34" s="176"/>
      <c r="I34" s="177"/>
      <c r="J34" s="178">
        <f>SUM(J21:J33)</f>
        <v>0</v>
      </c>
      <c r="K34" s="9"/>
      <c r="L34" s="9"/>
      <c r="M34" s="9"/>
      <c r="N34" s="11"/>
    </row>
    <row r="35" spans="1:14" ht="20.25" customHeight="1" x14ac:dyDescent="0.35">
      <c r="A35" s="26" t="s">
        <v>122</v>
      </c>
      <c r="B35" s="9"/>
      <c r="C35" s="9"/>
      <c r="D35" s="9"/>
      <c r="E35" s="9"/>
      <c r="F35" s="9"/>
      <c r="G35" s="8"/>
      <c r="H35" s="176"/>
      <c r="I35" s="177"/>
      <c r="J35" s="178"/>
      <c r="K35" s="9"/>
      <c r="L35" s="9"/>
      <c r="M35" s="9"/>
      <c r="N35" s="11"/>
    </row>
    <row r="36" spans="1:14" ht="20.25" customHeight="1" x14ac:dyDescent="0.35">
      <c r="A36" s="27"/>
      <c r="B36" s="8">
        <f>VLOOKUP(D4,POData!$C$1:$CZ$2874,31,FALSE)</f>
        <v>0</v>
      </c>
      <c r="C36" s="9"/>
      <c r="D36" s="9"/>
      <c r="E36" s="9"/>
      <c r="F36" s="9"/>
      <c r="G36" s="9"/>
      <c r="H36" s="185"/>
      <c r="I36" s="186"/>
      <c r="J36" s="187"/>
      <c r="K36" s="9"/>
      <c r="L36" s="9"/>
      <c r="M36" s="9"/>
      <c r="N36" s="11"/>
    </row>
    <row r="37" spans="1:14" ht="20.25" customHeight="1" thickBot="1" x14ac:dyDescent="0.4">
      <c r="A37" s="35"/>
      <c r="B37" s="9"/>
      <c r="C37" s="9"/>
      <c r="D37" s="9"/>
      <c r="E37" s="9"/>
      <c r="F37" s="9"/>
      <c r="G37" s="9"/>
      <c r="H37" s="28" t="s">
        <v>106</v>
      </c>
      <c r="I37" s="188"/>
      <c r="J37" s="29">
        <f>SUM(J34)</f>
        <v>0</v>
      </c>
      <c r="K37" s="9"/>
      <c r="L37" s="9"/>
      <c r="M37" s="9"/>
      <c r="N37" s="11"/>
    </row>
    <row r="38" spans="1:14" ht="20.25" customHeight="1" thickTop="1" thickBot="1" x14ac:dyDescent="0.4">
      <c r="A38" s="35" t="s">
        <v>102</v>
      </c>
      <c r="B38" s="9"/>
      <c r="C38" s="9"/>
      <c r="D38" s="9"/>
      <c r="E38" s="9"/>
      <c r="F38" s="9"/>
      <c r="G38" s="9"/>
      <c r="H38" s="9"/>
      <c r="I38" s="9"/>
      <c r="J38" s="34"/>
      <c r="K38" s="9"/>
      <c r="L38" s="9"/>
      <c r="M38" s="9"/>
      <c r="N38" s="11"/>
    </row>
    <row r="39" spans="1:14" ht="20.25" customHeight="1" thickTop="1" thickBot="1" x14ac:dyDescent="0.4">
      <c r="A39" s="421" t="s">
        <v>107</v>
      </c>
      <c r="B39" s="422"/>
      <c r="C39" s="422"/>
      <c r="D39" s="422"/>
      <c r="E39" s="422"/>
      <c r="F39" s="422"/>
      <c r="G39" s="422"/>
      <c r="H39" s="422"/>
      <c r="I39" s="422"/>
      <c r="J39" s="423"/>
      <c r="K39" s="9"/>
      <c r="L39" s="9"/>
      <c r="M39" s="9"/>
      <c r="N39" s="11"/>
    </row>
    <row r="40" spans="1:14" ht="20.25" customHeight="1" thickTop="1" thickBot="1" x14ac:dyDescent="0.4">
      <c r="A40" s="189" t="s">
        <v>108</v>
      </c>
      <c r="B40" s="103"/>
      <c r="C40" s="103"/>
      <c r="D40" s="103"/>
      <c r="E40" s="103"/>
      <c r="F40" s="103" t="s">
        <v>123</v>
      </c>
      <c r="G40" s="193" t="str">
        <f>HYPERLINK(M40)</f>
        <v>0</v>
      </c>
      <c r="H40" s="103" t="s">
        <v>110</v>
      </c>
      <c r="I40" s="422">
        <f>VLOOKUP(D4,POData!$C$1:$CZ$2874,36,FALSE)</f>
        <v>0</v>
      </c>
      <c r="J40" s="423"/>
      <c r="K40" s="9"/>
      <c r="L40" s="9"/>
      <c r="M40" s="11">
        <f>VLOOKUP(D4,POData!$C$1:$CZ$2874,35,FALSE)</f>
        <v>0</v>
      </c>
      <c r="N40" s="11"/>
    </row>
    <row r="41" spans="1:14" ht="20.25" customHeight="1" thickTop="1" x14ac:dyDescent="0.35">
      <c r="A41" s="35" t="s">
        <v>124</v>
      </c>
      <c r="B41" s="9"/>
      <c r="C41" s="9"/>
      <c r="D41" s="9"/>
      <c r="E41" s="429" t="str">
        <f>ProjectInfo!J14</f>
        <v>Your Company Name</v>
      </c>
      <c r="F41" s="429"/>
      <c r="G41" s="429"/>
      <c r="H41" s="425"/>
      <c r="I41" s="425"/>
      <c r="J41" s="426"/>
      <c r="K41" s="9"/>
      <c r="L41" s="9"/>
      <c r="M41" s="9"/>
      <c r="N41" s="11"/>
    </row>
    <row r="42" spans="1:14" ht="20.25" customHeight="1" thickBot="1" x14ac:dyDescent="0.4">
      <c r="A42" s="35"/>
      <c r="B42" s="9" t="s">
        <v>102</v>
      </c>
      <c r="C42" s="9"/>
      <c r="D42" s="9"/>
      <c r="E42" s="9"/>
      <c r="F42" s="9"/>
      <c r="G42" s="9"/>
      <c r="H42" s="9"/>
      <c r="I42" s="9"/>
      <c r="J42" s="34"/>
      <c r="K42" s="9"/>
      <c r="L42" s="9"/>
      <c r="M42" s="9"/>
      <c r="N42" s="11"/>
    </row>
    <row r="43" spans="1:14" ht="20.25" customHeight="1" thickTop="1" thickBot="1" x14ac:dyDescent="0.4">
      <c r="A43" s="189" t="s">
        <v>112</v>
      </c>
      <c r="B43" s="190"/>
      <c r="C43" s="190"/>
      <c r="D43" s="190"/>
      <c r="E43" s="190"/>
      <c r="F43" s="190"/>
      <c r="G43" s="190"/>
      <c r="H43" s="190"/>
      <c r="I43" s="190"/>
      <c r="J43" s="191"/>
      <c r="K43" s="9"/>
      <c r="L43" s="9"/>
      <c r="M43" s="9"/>
      <c r="N43" s="11"/>
    </row>
    <row r="44" spans="1:14" ht="20.25" customHeight="1" thickTop="1" x14ac:dyDescent="0.35">
      <c r="A44" s="424"/>
      <c r="B44" s="425"/>
      <c r="C44" s="425"/>
      <c r="D44" s="425"/>
      <c r="E44" s="425"/>
      <c r="F44" s="425"/>
      <c r="G44" s="425"/>
      <c r="H44" s="425"/>
      <c r="I44" s="425"/>
      <c r="J44" s="426"/>
      <c r="K44" s="9"/>
      <c r="L44" s="9"/>
      <c r="M44" s="9"/>
      <c r="N44" s="11"/>
    </row>
    <row r="45" spans="1:14" ht="20.25" customHeight="1" x14ac:dyDescent="0.75">
      <c r="A45" s="35" t="s">
        <v>113</v>
      </c>
      <c r="B45" s="9"/>
      <c r="C45" s="37"/>
      <c r="D45" s="37"/>
      <c r="E45" s="9"/>
      <c r="F45" s="9" t="s">
        <v>114</v>
      </c>
      <c r="G45" s="430" t="str">
        <f>VLOOKUP(A1,Vendors!$C$2:$CQ$4045,2,FALSE)</f>
        <v>John Smith</v>
      </c>
      <c r="H45" s="431"/>
      <c r="I45" s="431"/>
      <c r="J45" s="432"/>
      <c r="K45" s="9"/>
      <c r="L45" s="9"/>
      <c r="M45" s="9"/>
      <c r="N45" s="11"/>
    </row>
    <row r="46" spans="1:14" ht="20.25" customHeight="1" x14ac:dyDescent="0.35">
      <c r="A46" s="26" t="s">
        <v>115</v>
      </c>
      <c r="B46" s="427">
        <f>B6</f>
        <v>0</v>
      </c>
      <c r="C46" s="428"/>
      <c r="D46" s="428"/>
      <c r="E46" s="428"/>
      <c r="F46" s="8" t="str">
        <f>ProjectInfo!J14</f>
        <v>Your Company Name</v>
      </c>
      <c r="G46" s="9"/>
      <c r="H46" s="9"/>
      <c r="I46" s="9"/>
      <c r="J46" s="34"/>
      <c r="K46" s="9"/>
      <c r="L46" s="9"/>
      <c r="M46" s="9"/>
      <c r="N46" s="11"/>
    </row>
    <row r="47" spans="1:14" ht="20.25" customHeight="1" x14ac:dyDescent="0.35">
      <c r="A47" s="26" t="s">
        <v>116</v>
      </c>
      <c r="B47" s="9"/>
      <c r="C47" s="37"/>
      <c r="D47" s="30"/>
      <c r="E47" s="9"/>
      <c r="F47" s="8"/>
      <c r="G47" s="9"/>
      <c r="H47" s="38"/>
      <c r="I47" s="192"/>
      <c r="J47" s="34"/>
      <c r="K47" s="9"/>
      <c r="L47" s="9"/>
      <c r="M47" s="9"/>
      <c r="N47" s="11"/>
    </row>
    <row r="48" spans="1:14" ht="20.25" customHeight="1" x14ac:dyDescent="0.35">
      <c r="A48" s="26" t="s">
        <v>117</v>
      </c>
      <c r="B48" s="9"/>
      <c r="C48" s="36"/>
      <c r="D48" s="31"/>
      <c r="E48" s="9"/>
      <c r="F48" s="9"/>
      <c r="G48" s="9"/>
      <c r="H48" s="168" t="s">
        <v>118</v>
      </c>
      <c r="I48" s="168"/>
      <c r="J48" s="34"/>
      <c r="K48" s="9"/>
      <c r="L48" s="9"/>
      <c r="M48" s="9"/>
      <c r="N48" s="11"/>
    </row>
    <row r="49" spans="1:14" ht="20.25" customHeight="1" x14ac:dyDescent="0.35">
      <c r="A49" s="32" t="s">
        <v>119</v>
      </c>
      <c r="B49" s="37"/>
      <c r="C49" s="37" t="s">
        <v>102</v>
      </c>
      <c r="D49" s="33" t="d">
        <f>VLOOKUP(D4,POData!$C$1:$CZ$2874,28,FALSE)</f>
        <v>1899-12-30</v>
      </c>
      <c r="E49" s="37"/>
      <c r="F49" s="37"/>
      <c r="G49" s="37"/>
      <c r="H49" s="38" t="d">
        <f>VLOOKUP(D4,POData!$C$1:$CZ$2874,29,FALSE)</f>
        <v>1899-12-30</v>
      </c>
      <c r="I49" s="38"/>
      <c r="J49" s="39"/>
      <c r="K49" s="9"/>
      <c r="L49" s="9"/>
      <c r="M49" s="9"/>
      <c r="N49" s="11"/>
    </row>
    <row r="50" spans="1:14" ht="20.25" customHeight="1" x14ac:dyDescent="0.35">
      <c r="A50" s="415" t="s">
        <v>120</v>
      </c>
      <c r="B50" s="416"/>
      <c r="C50" s="416"/>
      <c r="D50" s="416"/>
      <c r="E50" s="416"/>
      <c r="F50" s="416"/>
      <c r="G50" s="416"/>
      <c r="H50" s="416"/>
      <c r="I50" s="416"/>
      <c r="J50" s="417"/>
      <c r="K50" s="9"/>
      <c r="L50" s="9"/>
      <c r="M50" s="9"/>
      <c r="N50" s="11"/>
    </row>
    <row r="51" spans="1:14" ht="20.25" customHeight="1" x14ac:dyDescent="0.35">
      <c r="A51" s="418"/>
      <c r="B51" s="419"/>
      <c r="C51" s="419"/>
      <c r="D51" s="419"/>
      <c r="E51" s="419"/>
      <c r="F51" s="419"/>
      <c r="G51" s="419"/>
      <c r="H51" s="419"/>
      <c r="I51" s="419"/>
      <c r="J51" s="420"/>
      <c r="K51" s="9"/>
      <c r="L51" s="9"/>
      <c r="M51" s="9"/>
      <c r="N51" s="11"/>
    </row>
    <row r="52" spans="1:14" x14ac:dyDescent="0.35">
      <c r="A52" s="9"/>
      <c r="B52" s="9"/>
      <c r="C52" s="9"/>
      <c r="D52" s="9"/>
      <c r="E52" s="9"/>
      <c r="F52" s="9"/>
      <c r="G52" s="9"/>
      <c r="H52" s="9"/>
      <c r="I52" s="9"/>
      <c r="J52" s="9"/>
      <c r="K52" s="9"/>
      <c r="L52" s="9"/>
      <c r="M52" s="9"/>
      <c r="N52" s="11"/>
    </row>
    <row r="53" spans="1:14" x14ac:dyDescent="0.35">
      <c r="A53" s="9"/>
      <c r="B53" s="9"/>
      <c r="C53" s="9"/>
      <c r="D53" s="9"/>
      <c r="E53" s="9"/>
      <c r="F53" s="9"/>
      <c r="G53" s="9"/>
      <c r="H53" s="9"/>
      <c r="I53" s="9"/>
      <c r="J53" s="9"/>
      <c r="K53" s="9"/>
      <c r="L53" s="9"/>
      <c r="M53" s="9"/>
      <c r="N53" s="11"/>
    </row>
  </sheetData>
  <sheetProtection sheet="1" objects="1" scenarios="1" selectLockedCells="1"/>
  <mergeCells count="26">
    <mergeCell ref="B7:D7"/>
    <mergeCell ref="A1:J1"/>
    <mergeCell ref="A3:J3"/>
    <mergeCell ref="A4:C4"/>
    <mergeCell ref="F4:H4"/>
    <mergeCell ref="B6:D6"/>
    <mergeCell ref="A32:G32"/>
    <mergeCell ref="F18:G18"/>
    <mergeCell ref="A23:C23"/>
    <mergeCell ref="A24:G24"/>
    <mergeCell ref="A25:G25"/>
    <mergeCell ref="A26:G26"/>
    <mergeCell ref="A27:G27"/>
    <mergeCell ref="A28:G28"/>
    <mergeCell ref="A29:G29"/>
    <mergeCell ref="A30:G30"/>
    <mergeCell ref="A31:G31"/>
    <mergeCell ref="A19:J19"/>
    <mergeCell ref="B21:G21"/>
    <mergeCell ref="A50:J51"/>
    <mergeCell ref="A39:J39"/>
    <mergeCell ref="A44:J44"/>
    <mergeCell ref="B46:E46"/>
    <mergeCell ref="E41:J41"/>
    <mergeCell ref="I40:J40"/>
    <mergeCell ref="G45:J45"/>
  </mergeCells>
  <dataValidations count="5">
    <dataValidation allowBlank="1" showInputMessage="1" showErrorMessage="1" promptTitle="Click to email" prompt="After print to PDF, click to email recipient." sqref="E6" xr:uid="{49B32538-234E-40AD-A048-B955310047E4}"/>
    <dataValidation allowBlank="1" showInputMessage="1" showErrorMessage="1" promptTitle="Back" prompt="Create a new Purchase Order." sqref="M1" xr:uid="{ADE9B575-1984-47CF-8141-B1A2C3829252}"/>
    <dataValidation allowBlank="1" showInputMessage="1" showErrorMessage="1" promptTitle=" Purchase Order Log" prompt="View / Sort / Print Purchase Order Log." sqref="M2" xr:uid="{28BBD5BA-C66F-41F6-AD88-536EAA20BA2E}"/>
    <dataValidation allowBlank="1" showInputMessage="1" showErrorMessage="1" promptTitle="Edit Purchase Order Data" prompt="Edit Purchase Order Data. Warning: Data can be deleted!" sqref="M3" xr:uid="{AAB5309C-AE2B-46D7-A176-79604592E530}"/>
    <dataValidation allowBlank="1" showInputMessage="1" showErrorMessage="1" promptTitle="Dashboard" prompt="Back to dashboard" sqref="M4" xr:uid="{9D5E7743-7397-4382-968B-4C38372D9BAC}"/>
  </dataValidations>
  <pageMargins left="0.3" right="0" top="0.1" bottom="0.1" header="0" footer="0"/>
  <pageSetup scale="75"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a PO Number" xr:uid="{CCCB8C3E-94FE-43BE-B7BD-61E744C56D29}">
          <x14:formula1>
            <xm:f>POLog!$A$10:$A$1987</xm:f>
          </x14:formula1>
          <xm:sqref>D4</xm:sqref>
        </x14:dataValidation>
      </x14:dataValidations>
    </ext>
  </extLst>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ACB74-4467-4A7E-9C83-0D75548B6388}">
  <sheetPr codeName="Sheet5"/>
  <dimension ref="A1:AL2000"/>
  <sheetViews>
    <sheetView showGridLines="0" showZeros="0" zoomScaleNormal="100" workbookViewId="0">
      <selection activeCell="C6" sqref="C6"/>
    </sheetView>
  </sheetViews>
  <sheetFormatPr defaultColWidth="9" defaultRowHeight="14.5" x14ac:dyDescent="0.35"/>
  <cols>
    <col min="1" max="1" width="14.26953125" style="106" customWidth="1"/>
    <col min="2" max="2" width="11" style="106" customWidth="1"/>
    <col min="3" max="3" width="9" style="131"/>
    <col min="4" max="33" width="18.7265625" style="72"/>
    <col min="34" max="35" width="17.453125" style="72" customWidth="1"/>
    <col min="36" max="36" width="10.26953125" style="72" customWidth="1"/>
    <col min="37" max="37" width="11.54296875" style="72" customWidth="1"/>
    <col min="38" max="16384" width="9" style="72"/>
  </cols>
  <sheetData>
    <row r="1" spans="1:38" ht="15.5" x14ac:dyDescent="0.35">
      <c r="A1" s="114"/>
      <c r="B1" s="109"/>
      <c r="C1" s="131" t="str">
        <f>POData!D1</f>
        <v>PONumber</v>
      </c>
      <c r="D1" s="84" t="s">
        <v>125</v>
      </c>
      <c r="E1" s="84" t="s">
        <v>126</v>
      </c>
      <c r="F1" s="84" t="s">
        <v>127</v>
      </c>
      <c r="G1" s="84" t="s">
        <v>128</v>
      </c>
      <c r="H1" s="84" t="s">
        <v>129</v>
      </c>
      <c r="I1" s="84" t="s">
        <v>130</v>
      </c>
      <c r="J1" s="84" t="s">
        <v>131</v>
      </c>
      <c r="K1" s="84" t="s">
        <v>132</v>
      </c>
      <c r="L1" s="84" t="s">
        <v>133</v>
      </c>
      <c r="M1" s="84" t="s">
        <v>134</v>
      </c>
      <c r="N1" s="84" t="s">
        <v>135</v>
      </c>
      <c r="O1" s="84" t="s">
        <v>136</v>
      </c>
      <c r="P1" s="84" t="s">
        <v>137</v>
      </c>
      <c r="Q1" s="84" t="s">
        <v>138</v>
      </c>
      <c r="R1" s="84" t="s">
        <v>139</v>
      </c>
      <c r="S1" s="84" t="s">
        <v>140</v>
      </c>
      <c r="T1" s="84" t="s">
        <v>141</v>
      </c>
      <c r="U1" s="84" t="s">
        <v>142</v>
      </c>
      <c r="V1" s="84" t="s">
        <v>143</v>
      </c>
      <c r="W1" s="84" t="s">
        <v>144</v>
      </c>
      <c r="X1" s="84" t="s">
        <v>145</v>
      </c>
      <c r="Y1" s="84" t="s">
        <v>146</v>
      </c>
      <c r="Z1" s="84" t="s">
        <v>147</v>
      </c>
      <c r="AA1" s="84" t="s">
        <v>148</v>
      </c>
      <c r="AB1" s="84" t="s">
        <v>149</v>
      </c>
      <c r="AC1" s="84" t="s">
        <v>150</v>
      </c>
      <c r="AD1" s="84" t="s">
        <v>151</v>
      </c>
      <c r="AE1" s="84" t="s">
        <v>152</v>
      </c>
      <c r="AF1" s="84" t="s">
        <v>153</v>
      </c>
      <c r="AG1" s="84" t="s">
        <v>154</v>
      </c>
      <c r="AH1" s="84" t="s">
        <v>155</v>
      </c>
      <c r="AI1" s="84" t="s">
        <v>156</v>
      </c>
      <c r="AJ1" s="84" t="s">
        <v>157</v>
      </c>
      <c r="AK1" s="107" t="s">
        <v>158</v>
      </c>
      <c r="AL1" s="107" t="s">
        <v>159</v>
      </c>
    </row>
    <row r="2" spans="1:38" ht="15.5" x14ac:dyDescent="0.35">
      <c r="A2" s="114"/>
      <c r="B2" s="109"/>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K2" s="107"/>
    </row>
    <row r="3" spans="1:38" x14ac:dyDescent="0.35">
      <c r="C3" s="132">
        <f>POData!D3</f>
        <v>0</v>
      </c>
    </row>
    <row r="4" spans="1:38" x14ac:dyDescent="0.35">
      <c r="C4" s="132">
        <f>POData!D4</f>
        <v>0</v>
      </c>
    </row>
    <row r="5" spans="1:38" x14ac:dyDescent="0.35">
      <c r="C5" s="132">
        <f>POData!D5</f>
        <v>0</v>
      </c>
    </row>
    <row r="6" spans="1:38" x14ac:dyDescent="0.35">
      <c r="C6" s="132">
        <f>POData!D6</f>
        <v>0</v>
      </c>
    </row>
    <row r="7" spans="1:38" x14ac:dyDescent="0.35">
      <c r="C7" s="132">
        <f>POData!D7</f>
        <v>0</v>
      </c>
    </row>
    <row r="8" spans="1:38" x14ac:dyDescent="0.35">
      <c r="C8" s="132">
        <f>POData!D8</f>
        <v>0</v>
      </c>
    </row>
    <row r="9" spans="1:38" x14ac:dyDescent="0.35">
      <c r="C9" s="132">
        <f>POData!D9</f>
        <v>0</v>
      </c>
    </row>
    <row r="10" spans="1:38" x14ac:dyDescent="0.35">
      <c r="C10" s="132">
        <f>POData!D10</f>
        <v>0</v>
      </c>
    </row>
    <row r="11" spans="1:38" x14ac:dyDescent="0.35">
      <c r="C11" s="132">
        <f>POData!D11</f>
        <v>0</v>
      </c>
    </row>
    <row r="12" spans="1:38" x14ac:dyDescent="0.35">
      <c r="C12" s="132">
        <f>POData!D12</f>
        <v>0</v>
      </c>
    </row>
    <row r="13" spans="1:38" x14ac:dyDescent="0.35">
      <c r="C13" s="132">
        <f>POData!D13</f>
        <v>0</v>
      </c>
    </row>
    <row r="14" spans="1:38" x14ac:dyDescent="0.35">
      <c r="C14" s="132">
        <f>POData!D14</f>
        <v>0</v>
      </c>
    </row>
    <row r="15" spans="1:38" x14ac:dyDescent="0.35">
      <c r="C15" s="132">
        <f>POData!D15</f>
        <v>0</v>
      </c>
    </row>
    <row r="16" spans="1:38" x14ac:dyDescent="0.35">
      <c r="C16" s="132">
        <f>POData!D16</f>
        <v>0</v>
      </c>
    </row>
    <row r="17" spans="3:3" x14ac:dyDescent="0.35">
      <c r="C17" s="132">
        <f>POData!D17</f>
        <v>0</v>
      </c>
    </row>
    <row r="18" spans="3:3" x14ac:dyDescent="0.35">
      <c r="C18" s="132">
        <f>POData!D18</f>
        <v>0</v>
      </c>
    </row>
    <row r="19" spans="3:3" x14ac:dyDescent="0.35">
      <c r="C19" s="132">
        <f>POData!D19</f>
        <v>0</v>
      </c>
    </row>
    <row r="20" spans="3:3" x14ac:dyDescent="0.35">
      <c r="C20" s="132">
        <f>POData!D20</f>
        <v>0</v>
      </c>
    </row>
    <row r="21" spans="3:3" x14ac:dyDescent="0.35">
      <c r="C21" s="132">
        <f>POData!D21</f>
        <v>0</v>
      </c>
    </row>
    <row r="22" spans="3:3" x14ac:dyDescent="0.35">
      <c r="C22" s="132">
        <f>POData!D22</f>
        <v>0</v>
      </c>
    </row>
    <row r="23" spans="3:3" x14ac:dyDescent="0.35">
      <c r="C23" s="132">
        <f>POData!D23</f>
        <v>0</v>
      </c>
    </row>
    <row r="24" spans="3:3" x14ac:dyDescent="0.35">
      <c r="C24" s="132">
        <f>POData!D24</f>
        <v>0</v>
      </c>
    </row>
    <row r="25" spans="3:3" x14ac:dyDescent="0.35">
      <c r="C25" s="132">
        <f>POData!D25</f>
        <v>0</v>
      </c>
    </row>
    <row r="26" spans="3:3" x14ac:dyDescent="0.35">
      <c r="C26" s="132">
        <f>POData!D26</f>
        <v>0</v>
      </c>
    </row>
    <row r="27" spans="3:3" x14ac:dyDescent="0.35">
      <c r="C27" s="132">
        <f>POData!D27</f>
        <v>0</v>
      </c>
    </row>
    <row r="28" spans="3:3" x14ac:dyDescent="0.35">
      <c r="C28" s="132">
        <f>POData!D28</f>
        <v>0</v>
      </c>
    </row>
    <row r="29" spans="3:3" x14ac:dyDescent="0.35">
      <c r="C29" s="132">
        <f>POData!D29</f>
        <v>0</v>
      </c>
    </row>
    <row r="30" spans="3:3" x14ac:dyDescent="0.35">
      <c r="C30" s="132">
        <f>POData!D30</f>
        <v>0</v>
      </c>
    </row>
    <row r="31" spans="3:3" x14ac:dyDescent="0.35">
      <c r="C31" s="132">
        <f>POData!D31</f>
        <v>0</v>
      </c>
    </row>
    <row r="32" spans="3:3" x14ac:dyDescent="0.35">
      <c r="C32" s="132">
        <f>POData!D32</f>
        <v>0</v>
      </c>
    </row>
    <row r="33" spans="3:3" x14ac:dyDescent="0.35">
      <c r="C33" s="132">
        <f>POData!D33</f>
        <v>0</v>
      </c>
    </row>
    <row r="34" spans="3:3" x14ac:dyDescent="0.35">
      <c r="C34" s="132">
        <f>POData!D34</f>
        <v>0</v>
      </c>
    </row>
    <row r="35" spans="3:3" x14ac:dyDescent="0.35">
      <c r="C35" s="132">
        <f>POData!D35</f>
        <v>0</v>
      </c>
    </row>
    <row r="36" spans="3:3" x14ac:dyDescent="0.35">
      <c r="C36" s="132">
        <f>POData!D36</f>
        <v>0</v>
      </c>
    </row>
    <row r="37" spans="3:3" x14ac:dyDescent="0.35">
      <c r="C37" s="132">
        <f>POData!D37</f>
        <v>0</v>
      </c>
    </row>
    <row r="38" spans="3:3" x14ac:dyDescent="0.35">
      <c r="C38" s="132">
        <f>POData!D38</f>
        <v>0</v>
      </c>
    </row>
    <row r="39" spans="3:3" x14ac:dyDescent="0.35">
      <c r="C39" s="132">
        <f>POData!D39</f>
        <v>0</v>
      </c>
    </row>
    <row r="40" spans="3:3" x14ac:dyDescent="0.35">
      <c r="C40" s="132">
        <f>POData!D40</f>
        <v>0</v>
      </c>
    </row>
    <row r="41" spans="3:3" x14ac:dyDescent="0.35">
      <c r="C41" s="132">
        <f>POData!D41</f>
        <v>0</v>
      </c>
    </row>
    <row r="42" spans="3:3" x14ac:dyDescent="0.35">
      <c r="C42" s="132">
        <f>POData!D42</f>
        <v>0</v>
      </c>
    </row>
    <row r="43" spans="3:3" x14ac:dyDescent="0.35">
      <c r="C43" s="132">
        <f>POData!D43</f>
        <v>0</v>
      </c>
    </row>
    <row r="44" spans="3:3" x14ac:dyDescent="0.35">
      <c r="C44" s="132">
        <f>POData!D44</f>
        <v>0</v>
      </c>
    </row>
    <row r="45" spans="3:3" x14ac:dyDescent="0.35">
      <c r="C45" s="132">
        <f>POData!D45</f>
        <v>0</v>
      </c>
    </row>
    <row r="46" spans="3:3" x14ac:dyDescent="0.35">
      <c r="C46" s="132">
        <f>POData!D46</f>
        <v>0</v>
      </c>
    </row>
    <row r="47" spans="3:3" x14ac:dyDescent="0.35">
      <c r="C47" s="132">
        <f>POData!D47</f>
        <v>0</v>
      </c>
    </row>
    <row r="48" spans="3:3" x14ac:dyDescent="0.35">
      <c r="C48" s="132">
        <f>POData!D48</f>
        <v>0</v>
      </c>
    </row>
    <row r="49" spans="3:3" x14ac:dyDescent="0.35">
      <c r="C49" s="132">
        <f>POData!D49</f>
        <v>0</v>
      </c>
    </row>
    <row r="50" spans="3:3" x14ac:dyDescent="0.35">
      <c r="C50" s="132">
        <f>POData!D50</f>
        <v>0</v>
      </c>
    </row>
    <row r="51" spans="3:3" x14ac:dyDescent="0.35">
      <c r="C51" s="132">
        <f>POData!D51</f>
        <v>0</v>
      </c>
    </row>
    <row r="52" spans="3:3" x14ac:dyDescent="0.35">
      <c r="C52" s="132">
        <f>POData!D52</f>
        <v>0</v>
      </c>
    </row>
    <row r="53" spans="3:3" x14ac:dyDescent="0.35">
      <c r="C53" s="132">
        <f>POData!D53</f>
        <v>0</v>
      </c>
    </row>
    <row r="54" spans="3:3" x14ac:dyDescent="0.35">
      <c r="C54" s="132">
        <f>POData!D54</f>
        <v>0</v>
      </c>
    </row>
    <row r="55" spans="3:3" x14ac:dyDescent="0.35">
      <c r="C55" s="132">
        <f>POData!D55</f>
        <v>0</v>
      </c>
    </row>
    <row r="56" spans="3:3" x14ac:dyDescent="0.35">
      <c r="C56" s="132">
        <f>POData!D56</f>
        <v>0</v>
      </c>
    </row>
    <row r="57" spans="3:3" x14ac:dyDescent="0.35">
      <c r="C57" s="132">
        <f>POData!D57</f>
        <v>0</v>
      </c>
    </row>
    <row r="58" spans="3:3" x14ac:dyDescent="0.35">
      <c r="C58" s="132">
        <f>POData!D58</f>
        <v>0</v>
      </c>
    </row>
    <row r="59" spans="3:3" x14ac:dyDescent="0.35">
      <c r="C59" s="132">
        <f>POData!D59</f>
        <v>0</v>
      </c>
    </row>
    <row r="60" spans="3:3" x14ac:dyDescent="0.35">
      <c r="C60" s="132">
        <f>POData!D60</f>
        <v>0</v>
      </c>
    </row>
    <row r="61" spans="3:3" x14ac:dyDescent="0.35">
      <c r="C61" s="132">
        <f>POData!D61</f>
        <v>0</v>
      </c>
    </row>
    <row r="62" spans="3:3" x14ac:dyDescent="0.35">
      <c r="C62" s="132">
        <f>POData!D62</f>
        <v>0</v>
      </c>
    </row>
    <row r="63" spans="3:3" x14ac:dyDescent="0.35">
      <c r="C63" s="132">
        <f>POData!D63</f>
        <v>0</v>
      </c>
    </row>
    <row r="64" spans="3:3" x14ac:dyDescent="0.35">
      <c r="C64" s="132">
        <f>POData!D64</f>
        <v>0</v>
      </c>
    </row>
    <row r="65" spans="3:3" x14ac:dyDescent="0.35">
      <c r="C65" s="132">
        <f>POData!D65</f>
        <v>0</v>
      </c>
    </row>
    <row r="66" spans="3:3" x14ac:dyDescent="0.35">
      <c r="C66" s="132">
        <f>POData!D66</f>
        <v>0</v>
      </c>
    </row>
    <row r="67" spans="3:3" x14ac:dyDescent="0.35">
      <c r="C67" s="132">
        <f>POData!D67</f>
        <v>0</v>
      </c>
    </row>
    <row r="68" spans="3:3" x14ac:dyDescent="0.35">
      <c r="C68" s="132">
        <f>POData!D68</f>
        <v>0</v>
      </c>
    </row>
    <row r="69" spans="3:3" x14ac:dyDescent="0.35">
      <c r="C69" s="132">
        <f>POData!D69</f>
        <v>0</v>
      </c>
    </row>
    <row r="70" spans="3:3" x14ac:dyDescent="0.35">
      <c r="C70" s="132">
        <f>POData!D70</f>
        <v>0</v>
      </c>
    </row>
    <row r="71" spans="3:3" x14ac:dyDescent="0.35">
      <c r="C71" s="132">
        <f>POData!D71</f>
        <v>0</v>
      </c>
    </row>
    <row r="72" spans="3:3" x14ac:dyDescent="0.35">
      <c r="C72" s="132">
        <f>POData!D72</f>
        <v>0</v>
      </c>
    </row>
    <row r="73" spans="3:3" x14ac:dyDescent="0.35">
      <c r="C73" s="132">
        <f>POData!D73</f>
        <v>0</v>
      </c>
    </row>
    <row r="74" spans="3:3" x14ac:dyDescent="0.35">
      <c r="C74" s="132">
        <f>POData!D74</f>
        <v>0</v>
      </c>
    </row>
    <row r="75" spans="3:3" x14ac:dyDescent="0.35">
      <c r="C75" s="132">
        <f>POData!D75</f>
        <v>0</v>
      </c>
    </row>
    <row r="76" spans="3:3" x14ac:dyDescent="0.35">
      <c r="C76" s="132">
        <f>POData!D76</f>
        <v>0</v>
      </c>
    </row>
    <row r="77" spans="3:3" x14ac:dyDescent="0.35">
      <c r="C77" s="132">
        <f>POData!D77</f>
        <v>0</v>
      </c>
    </row>
    <row r="78" spans="3:3" x14ac:dyDescent="0.35">
      <c r="C78" s="132">
        <f>POData!D78</f>
        <v>0</v>
      </c>
    </row>
    <row r="79" spans="3:3" x14ac:dyDescent="0.35">
      <c r="C79" s="132">
        <f>POData!D79</f>
        <v>0</v>
      </c>
    </row>
    <row r="80" spans="3:3" x14ac:dyDescent="0.35">
      <c r="C80" s="132">
        <f>POData!D80</f>
        <v>0</v>
      </c>
    </row>
    <row r="81" spans="3:3" x14ac:dyDescent="0.35">
      <c r="C81" s="132">
        <f>POData!D81</f>
        <v>0</v>
      </c>
    </row>
    <row r="82" spans="3:3" x14ac:dyDescent="0.35">
      <c r="C82" s="132">
        <f>POData!D82</f>
        <v>0</v>
      </c>
    </row>
    <row r="83" spans="3:3" x14ac:dyDescent="0.35">
      <c r="C83" s="132">
        <f>POData!D83</f>
        <v>0</v>
      </c>
    </row>
    <row r="84" spans="3:3" x14ac:dyDescent="0.35">
      <c r="C84" s="132">
        <f>POData!D84</f>
        <v>0</v>
      </c>
    </row>
    <row r="85" spans="3:3" x14ac:dyDescent="0.35">
      <c r="C85" s="132">
        <f>POData!D85</f>
        <v>0</v>
      </c>
    </row>
    <row r="86" spans="3:3" x14ac:dyDescent="0.35">
      <c r="C86" s="132">
        <f>POData!D86</f>
        <v>0</v>
      </c>
    </row>
    <row r="87" spans="3:3" x14ac:dyDescent="0.35">
      <c r="C87" s="132">
        <f>POData!D87</f>
        <v>0</v>
      </c>
    </row>
    <row r="88" spans="3:3" x14ac:dyDescent="0.35">
      <c r="C88" s="132">
        <f>POData!D88</f>
        <v>0</v>
      </c>
    </row>
    <row r="89" spans="3:3" x14ac:dyDescent="0.35">
      <c r="C89" s="132">
        <f>POData!D89</f>
        <v>0</v>
      </c>
    </row>
    <row r="90" spans="3:3" x14ac:dyDescent="0.35">
      <c r="C90" s="132">
        <f>POData!D90</f>
        <v>0</v>
      </c>
    </row>
    <row r="91" spans="3:3" x14ac:dyDescent="0.35">
      <c r="C91" s="132">
        <f>POData!D91</f>
        <v>0</v>
      </c>
    </row>
    <row r="92" spans="3:3" x14ac:dyDescent="0.35">
      <c r="C92" s="132">
        <f>POData!D92</f>
        <v>0</v>
      </c>
    </row>
    <row r="93" spans="3:3" x14ac:dyDescent="0.35">
      <c r="C93" s="132">
        <f>POData!D93</f>
        <v>0</v>
      </c>
    </row>
    <row r="94" spans="3:3" x14ac:dyDescent="0.35">
      <c r="C94" s="132">
        <f>POData!D94</f>
        <v>0</v>
      </c>
    </row>
    <row r="95" spans="3:3" x14ac:dyDescent="0.35">
      <c r="C95" s="132">
        <f>POData!D95</f>
        <v>0</v>
      </c>
    </row>
    <row r="96" spans="3:3" x14ac:dyDescent="0.35">
      <c r="C96" s="132">
        <f>POData!D96</f>
        <v>0</v>
      </c>
    </row>
    <row r="97" spans="3:3" x14ac:dyDescent="0.35">
      <c r="C97" s="132">
        <f>POData!D97</f>
        <v>0</v>
      </c>
    </row>
    <row r="98" spans="3:3" x14ac:dyDescent="0.35">
      <c r="C98" s="132">
        <f>POData!D98</f>
        <v>0</v>
      </c>
    </row>
    <row r="99" spans="3:3" x14ac:dyDescent="0.35">
      <c r="C99" s="132">
        <f>POData!D99</f>
        <v>0</v>
      </c>
    </row>
    <row r="100" spans="3:3" x14ac:dyDescent="0.35">
      <c r="C100" s="132">
        <f>POData!D100</f>
        <v>0</v>
      </c>
    </row>
    <row r="101" spans="3:3" x14ac:dyDescent="0.35">
      <c r="C101" s="132">
        <f>POData!D101</f>
        <v>0</v>
      </c>
    </row>
    <row r="102" spans="3:3" x14ac:dyDescent="0.35">
      <c r="C102" s="132">
        <f>POData!D102</f>
        <v>0</v>
      </c>
    </row>
    <row r="103" spans="3:3" x14ac:dyDescent="0.35">
      <c r="C103" s="132">
        <f>POData!D103</f>
        <v>0</v>
      </c>
    </row>
    <row r="104" spans="3:3" x14ac:dyDescent="0.35">
      <c r="C104" s="132">
        <f>POData!D104</f>
        <v>0</v>
      </c>
    </row>
    <row r="105" spans="3:3" x14ac:dyDescent="0.35">
      <c r="C105" s="132">
        <f>POData!D105</f>
        <v>0</v>
      </c>
    </row>
    <row r="106" spans="3:3" x14ac:dyDescent="0.35">
      <c r="C106" s="132">
        <f>POData!D106</f>
        <v>0</v>
      </c>
    </row>
    <row r="107" spans="3:3" x14ac:dyDescent="0.35">
      <c r="C107" s="132">
        <f>POData!D107</f>
        <v>0</v>
      </c>
    </row>
    <row r="108" spans="3:3" x14ac:dyDescent="0.35">
      <c r="C108" s="132">
        <f>POData!D108</f>
        <v>0</v>
      </c>
    </row>
    <row r="109" spans="3:3" x14ac:dyDescent="0.35">
      <c r="C109" s="132">
        <f>POData!D109</f>
        <v>0</v>
      </c>
    </row>
    <row r="110" spans="3:3" x14ac:dyDescent="0.35">
      <c r="C110" s="132">
        <f>POData!D110</f>
        <v>0</v>
      </c>
    </row>
    <row r="111" spans="3:3" x14ac:dyDescent="0.35">
      <c r="C111" s="132">
        <f>POData!D111</f>
        <v>0</v>
      </c>
    </row>
    <row r="112" spans="3:3" x14ac:dyDescent="0.35">
      <c r="C112" s="132">
        <f>POData!D112</f>
        <v>0</v>
      </c>
    </row>
    <row r="113" spans="3:3" x14ac:dyDescent="0.35">
      <c r="C113" s="132">
        <f>POData!D113</f>
        <v>0</v>
      </c>
    </row>
    <row r="114" spans="3:3" x14ac:dyDescent="0.35">
      <c r="C114" s="132">
        <f>POData!D114</f>
        <v>0</v>
      </c>
    </row>
    <row r="115" spans="3:3" x14ac:dyDescent="0.35">
      <c r="C115" s="132">
        <f>POData!D115</f>
        <v>0</v>
      </c>
    </row>
    <row r="116" spans="3:3" x14ac:dyDescent="0.35">
      <c r="C116" s="132">
        <f>POData!D116</f>
        <v>0</v>
      </c>
    </row>
    <row r="117" spans="3:3" x14ac:dyDescent="0.35">
      <c r="C117" s="132">
        <f>POData!D117</f>
        <v>0</v>
      </c>
    </row>
    <row r="118" spans="3:3" x14ac:dyDescent="0.35">
      <c r="C118" s="132">
        <f>POData!D118</f>
        <v>0</v>
      </c>
    </row>
    <row r="119" spans="3:3" x14ac:dyDescent="0.35">
      <c r="C119" s="132">
        <f>POData!D119</f>
        <v>0</v>
      </c>
    </row>
    <row r="120" spans="3:3" x14ac:dyDescent="0.35">
      <c r="C120" s="132">
        <f>POData!D120</f>
        <v>0</v>
      </c>
    </row>
    <row r="121" spans="3:3" x14ac:dyDescent="0.35">
      <c r="C121" s="132">
        <f>POData!D121</f>
        <v>0</v>
      </c>
    </row>
    <row r="122" spans="3:3" x14ac:dyDescent="0.35">
      <c r="C122" s="132">
        <f>POData!D122</f>
        <v>0</v>
      </c>
    </row>
    <row r="123" spans="3:3" x14ac:dyDescent="0.35">
      <c r="C123" s="132">
        <f>POData!D123</f>
        <v>0</v>
      </c>
    </row>
    <row r="124" spans="3:3" x14ac:dyDescent="0.35">
      <c r="C124" s="132">
        <f>POData!D124</f>
        <v>0</v>
      </c>
    </row>
    <row r="125" spans="3:3" x14ac:dyDescent="0.35">
      <c r="C125" s="132">
        <f>POData!D125</f>
        <v>0</v>
      </c>
    </row>
    <row r="126" spans="3:3" x14ac:dyDescent="0.35">
      <c r="C126" s="132">
        <f>POData!D126</f>
        <v>0</v>
      </c>
    </row>
    <row r="127" spans="3:3" x14ac:dyDescent="0.35">
      <c r="C127" s="132">
        <f>POData!D127</f>
        <v>0</v>
      </c>
    </row>
    <row r="128" spans="3:3" x14ac:dyDescent="0.35">
      <c r="C128" s="132">
        <f>POData!D128</f>
        <v>0</v>
      </c>
    </row>
    <row r="129" spans="3:3" x14ac:dyDescent="0.35">
      <c r="C129" s="132">
        <f>POData!D129</f>
        <v>0</v>
      </c>
    </row>
    <row r="130" spans="3:3" x14ac:dyDescent="0.35">
      <c r="C130" s="132">
        <f>POData!D130</f>
        <v>0</v>
      </c>
    </row>
    <row r="131" spans="3:3" x14ac:dyDescent="0.35">
      <c r="C131" s="132">
        <f>POData!D131</f>
        <v>0</v>
      </c>
    </row>
    <row r="132" spans="3:3" x14ac:dyDescent="0.35">
      <c r="C132" s="132">
        <f>POData!D132</f>
        <v>0</v>
      </c>
    </row>
    <row r="133" spans="3:3" x14ac:dyDescent="0.35">
      <c r="C133" s="132">
        <f>POData!D133</f>
        <v>0</v>
      </c>
    </row>
    <row r="134" spans="3:3" x14ac:dyDescent="0.35">
      <c r="C134" s="132">
        <f>POData!D134</f>
        <v>0</v>
      </c>
    </row>
    <row r="135" spans="3:3" x14ac:dyDescent="0.35">
      <c r="C135" s="132">
        <f>POData!D135</f>
        <v>0</v>
      </c>
    </row>
    <row r="136" spans="3:3" x14ac:dyDescent="0.35">
      <c r="C136" s="132">
        <f>POData!D136</f>
        <v>0</v>
      </c>
    </row>
    <row r="137" spans="3:3" x14ac:dyDescent="0.35">
      <c r="C137" s="132">
        <f>POData!D137</f>
        <v>0</v>
      </c>
    </row>
    <row r="138" spans="3:3" x14ac:dyDescent="0.35">
      <c r="C138" s="132">
        <f>POData!D138</f>
        <v>0</v>
      </c>
    </row>
    <row r="139" spans="3:3" x14ac:dyDescent="0.35">
      <c r="C139" s="132">
        <f>POData!D139</f>
        <v>0</v>
      </c>
    </row>
    <row r="140" spans="3:3" x14ac:dyDescent="0.35">
      <c r="C140" s="132">
        <f>POData!D140</f>
        <v>0</v>
      </c>
    </row>
    <row r="141" spans="3:3" x14ac:dyDescent="0.35">
      <c r="C141" s="132">
        <f>POData!D141</f>
        <v>0</v>
      </c>
    </row>
    <row r="142" spans="3:3" x14ac:dyDescent="0.35">
      <c r="C142" s="132">
        <f>POData!D142</f>
        <v>0</v>
      </c>
    </row>
    <row r="143" spans="3:3" x14ac:dyDescent="0.35">
      <c r="C143" s="132">
        <f>POData!D143</f>
        <v>0</v>
      </c>
    </row>
    <row r="144" spans="3:3" x14ac:dyDescent="0.35">
      <c r="C144" s="132">
        <f>POData!D144</f>
        <v>0</v>
      </c>
    </row>
    <row r="145" spans="3:3" x14ac:dyDescent="0.35">
      <c r="C145" s="132">
        <f>POData!D145</f>
        <v>0</v>
      </c>
    </row>
    <row r="146" spans="3:3" x14ac:dyDescent="0.35">
      <c r="C146" s="132">
        <f>POData!D146</f>
        <v>0</v>
      </c>
    </row>
    <row r="147" spans="3:3" x14ac:dyDescent="0.35">
      <c r="C147" s="132">
        <f>POData!D147</f>
        <v>0</v>
      </c>
    </row>
    <row r="148" spans="3:3" x14ac:dyDescent="0.35">
      <c r="C148" s="132">
        <f>POData!D148</f>
        <v>0</v>
      </c>
    </row>
    <row r="149" spans="3:3" x14ac:dyDescent="0.35">
      <c r="C149" s="132">
        <f>POData!D149</f>
        <v>0</v>
      </c>
    </row>
    <row r="150" spans="3:3" x14ac:dyDescent="0.35">
      <c r="C150" s="132">
        <f>POData!D150</f>
        <v>0</v>
      </c>
    </row>
    <row r="151" spans="3:3" x14ac:dyDescent="0.35">
      <c r="C151" s="132">
        <f>POData!D151</f>
        <v>0</v>
      </c>
    </row>
    <row r="152" spans="3:3" x14ac:dyDescent="0.35">
      <c r="C152" s="132">
        <f>POData!D152</f>
        <v>0</v>
      </c>
    </row>
    <row r="153" spans="3:3" x14ac:dyDescent="0.35">
      <c r="C153" s="132">
        <f>POData!D153</f>
        <v>0</v>
      </c>
    </row>
    <row r="154" spans="3:3" x14ac:dyDescent="0.35">
      <c r="C154" s="132">
        <f>POData!D154</f>
        <v>0</v>
      </c>
    </row>
    <row r="155" spans="3:3" x14ac:dyDescent="0.35">
      <c r="C155" s="132">
        <f>POData!D155</f>
        <v>0</v>
      </c>
    </row>
    <row r="156" spans="3:3" x14ac:dyDescent="0.35">
      <c r="C156" s="132">
        <f>POData!D156</f>
        <v>0</v>
      </c>
    </row>
    <row r="157" spans="3:3" x14ac:dyDescent="0.35">
      <c r="C157" s="132">
        <f>POData!D157</f>
        <v>0</v>
      </c>
    </row>
    <row r="158" spans="3:3" x14ac:dyDescent="0.35">
      <c r="C158" s="132">
        <f>POData!D158</f>
        <v>0</v>
      </c>
    </row>
    <row r="159" spans="3:3" x14ac:dyDescent="0.35">
      <c r="C159" s="132">
        <f>POData!D159</f>
        <v>0</v>
      </c>
    </row>
    <row r="160" spans="3:3" x14ac:dyDescent="0.35">
      <c r="C160" s="132">
        <f>POData!D160</f>
        <v>0</v>
      </c>
    </row>
    <row r="161" spans="3:3" x14ac:dyDescent="0.35">
      <c r="C161" s="132">
        <f>POData!D161</f>
        <v>0</v>
      </c>
    </row>
    <row r="162" spans="3:3" x14ac:dyDescent="0.35">
      <c r="C162" s="132">
        <f>POData!D162</f>
        <v>0</v>
      </c>
    </row>
    <row r="163" spans="3:3" x14ac:dyDescent="0.35">
      <c r="C163" s="132">
        <f>POData!D163</f>
        <v>0</v>
      </c>
    </row>
    <row r="164" spans="3:3" x14ac:dyDescent="0.35">
      <c r="C164" s="132">
        <f>POData!D164</f>
        <v>0</v>
      </c>
    </row>
    <row r="165" spans="3:3" x14ac:dyDescent="0.35">
      <c r="C165" s="132">
        <f>POData!D165</f>
        <v>0</v>
      </c>
    </row>
    <row r="166" spans="3:3" x14ac:dyDescent="0.35">
      <c r="C166" s="132">
        <f>POData!D166</f>
        <v>0</v>
      </c>
    </row>
    <row r="167" spans="3:3" x14ac:dyDescent="0.35">
      <c r="C167" s="132">
        <f>POData!D167</f>
        <v>0</v>
      </c>
    </row>
    <row r="168" spans="3:3" x14ac:dyDescent="0.35">
      <c r="C168" s="132">
        <f>POData!D168</f>
        <v>0</v>
      </c>
    </row>
    <row r="169" spans="3:3" x14ac:dyDescent="0.35">
      <c r="C169" s="132">
        <f>POData!D169</f>
        <v>0</v>
      </c>
    </row>
    <row r="170" spans="3:3" x14ac:dyDescent="0.35">
      <c r="C170" s="132">
        <f>POData!D170</f>
        <v>0</v>
      </c>
    </row>
    <row r="171" spans="3:3" x14ac:dyDescent="0.35">
      <c r="C171" s="132">
        <f>POData!D171</f>
        <v>0</v>
      </c>
    </row>
    <row r="172" spans="3:3" x14ac:dyDescent="0.35">
      <c r="C172" s="132">
        <f>POData!D172</f>
        <v>0</v>
      </c>
    </row>
    <row r="173" spans="3:3" x14ac:dyDescent="0.35">
      <c r="C173" s="132">
        <f>POData!D173</f>
        <v>0</v>
      </c>
    </row>
    <row r="174" spans="3:3" x14ac:dyDescent="0.35">
      <c r="C174" s="132">
        <f>POData!D174</f>
        <v>0</v>
      </c>
    </row>
    <row r="175" spans="3:3" x14ac:dyDescent="0.35">
      <c r="C175" s="132">
        <f>POData!D175</f>
        <v>0</v>
      </c>
    </row>
    <row r="176" spans="3:3" x14ac:dyDescent="0.35">
      <c r="C176" s="132">
        <f>POData!D176</f>
        <v>0</v>
      </c>
    </row>
    <row r="177" spans="3:3" x14ac:dyDescent="0.35">
      <c r="C177" s="132">
        <f>POData!D177</f>
        <v>0</v>
      </c>
    </row>
    <row r="178" spans="3:3" x14ac:dyDescent="0.35">
      <c r="C178" s="132">
        <f>POData!D178</f>
        <v>0</v>
      </c>
    </row>
    <row r="179" spans="3:3" x14ac:dyDescent="0.35">
      <c r="C179" s="132">
        <f>POData!D179</f>
        <v>0</v>
      </c>
    </row>
    <row r="180" spans="3:3" x14ac:dyDescent="0.35">
      <c r="C180" s="132">
        <f>POData!D180</f>
        <v>0</v>
      </c>
    </row>
    <row r="181" spans="3:3" x14ac:dyDescent="0.35">
      <c r="C181" s="132">
        <f>POData!D181</f>
        <v>0</v>
      </c>
    </row>
    <row r="182" spans="3:3" x14ac:dyDescent="0.35">
      <c r="C182" s="132">
        <f>POData!D182</f>
        <v>0</v>
      </c>
    </row>
    <row r="183" spans="3:3" x14ac:dyDescent="0.35">
      <c r="C183" s="132">
        <f>POData!D183</f>
        <v>0</v>
      </c>
    </row>
    <row r="184" spans="3:3" x14ac:dyDescent="0.35">
      <c r="C184" s="132">
        <f>POData!D184</f>
        <v>0</v>
      </c>
    </row>
    <row r="185" spans="3:3" x14ac:dyDescent="0.35">
      <c r="C185" s="132">
        <f>POData!D185</f>
        <v>0</v>
      </c>
    </row>
    <row r="186" spans="3:3" x14ac:dyDescent="0.35">
      <c r="C186" s="132">
        <f>POData!D186</f>
        <v>0</v>
      </c>
    </row>
    <row r="187" spans="3:3" x14ac:dyDescent="0.35">
      <c r="C187" s="132">
        <f>POData!D187</f>
        <v>0</v>
      </c>
    </row>
    <row r="188" spans="3:3" x14ac:dyDescent="0.35">
      <c r="C188" s="132">
        <f>POData!D188</f>
        <v>0</v>
      </c>
    </row>
    <row r="189" spans="3:3" x14ac:dyDescent="0.35">
      <c r="C189" s="132">
        <f>POData!D189</f>
        <v>0</v>
      </c>
    </row>
    <row r="190" spans="3:3" x14ac:dyDescent="0.35">
      <c r="C190" s="132">
        <f>POData!D190</f>
        <v>0</v>
      </c>
    </row>
    <row r="191" spans="3:3" x14ac:dyDescent="0.35">
      <c r="C191" s="132">
        <f>POData!D191</f>
        <v>0</v>
      </c>
    </row>
    <row r="192" spans="3:3" x14ac:dyDescent="0.35">
      <c r="C192" s="132">
        <f>POData!D192</f>
        <v>0</v>
      </c>
    </row>
    <row r="193" spans="3:3" x14ac:dyDescent="0.35">
      <c r="C193" s="132">
        <f>POData!D193</f>
        <v>0</v>
      </c>
    </row>
    <row r="194" spans="3:3" x14ac:dyDescent="0.35">
      <c r="C194" s="132">
        <f>POData!D194</f>
        <v>0</v>
      </c>
    </row>
    <row r="195" spans="3:3" x14ac:dyDescent="0.35">
      <c r="C195" s="132">
        <f>POData!D195</f>
        <v>0</v>
      </c>
    </row>
    <row r="196" spans="3:3" x14ac:dyDescent="0.35">
      <c r="C196" s="132">
        <f>POData!D196</f>
        <v>0</v>
      </c>
    </row>
    <row r="197" spans="3:3" x14ac:dyDescent="0.35">
      <c r="C197" s="132">
        <f>POData!D197</f>
        <v>0</v>
      </c>
    </row>
    <row r="198" spans="3:3" x14ac:dyDescent="0.35">
      <c r="C198" s="132">
        <f>POData!D198</f>
        <v>0</v>
      </c>
    </row>
    <row r="199" spans="3:3" x14ac:dyDescent="0.35">
      <c r="C199" s="132">
        <f>POData!D199</f>
        <v>0</v>
      </c>
    </row>
    <row r="200" spans="3:3" x14ac:dyDescent="0.35">
      <c r="C200" s="132">
        <f>POData!D200</f>
        <v>0</v>
      </c>
    </row>
    <row r="201" spans="3:3" x14ac:dyDescent="0.35">
      <c r="C201" s="132">
        <f>POData!D201</f>
        <v>0</v>
      </c>
    </row>
    <row r="202" spans="3:3" x14ac:dyDescent="0.35">
      <c r="C202" s="132">
        <f>POData!D202</f>
        <v>0</v>
      </c>
    </row>
    <row r="203" spans="3:3" x14ac:dyDescent="0.35">
      <c r="C203" s="132">
        <f>POData!D203</f>
        <v>0</v>
      </c>
    </row>
    <row r="204" spans="3:3" x14ac:dyDescent="0.35">
      <c r="C204" s="132">
        <f>POData!D204</f>
        <v>0</v>
      </c>
    </row>
    <row r="205" spans="3:3" x14ac:dyDescent="0.35">
      <c r="C205" s="132">
        <f>POData!D205</f>
        <v>0</v>
      </c>
    </row>
    <row r="206" spans="3:3" x14ac:dyDescent="0.35">
      <c r="C206" s="132">
        <f>POData!D206</f>
        <v>0</v>
      </c>
    </row>
    <row r="207" spans="3:3" x14ac:dyDescent="0.35">
      <c r="C207" s="132">
        <f>POData!D207</f>
        <v>0</v>
      </c>
    </row>
    <row r="208" spans="3:3" x14ac:dyDescent="0.35">
      <c r="C208" s="132">
        <f>POData!D208</f>
        <v>0</v>
      </c>
    </row>
    <row r="209" spans="3:3" x14ac:dyDescent="0.35">
      <c r="C209" s="132">
        <f>POData!D209</f>
        <v>0</v>
      </c>
    </row>
    <row r="210" spans="3:3" x14ac:dyDescent="0.35">
      <c r="C210" s="132">
        <f>POData!D210</f>
        <v>0</v>
      </c>
    </row>
    <row r="211" spans="3:3" x14ac:dyDescent="0.35">
      <c r="C211" s="132">
        <f>POData!D211</f>
        <v>0</v>
      </c>
    </row>
    <row r="212" spans="3:3" x14ac:dyDescent="0.35">
      <c r="C212" s="132">
        <f>POData!D212</f>
        <v>0</v>
      </c>
    </row>
    <row r="213" spans="3:3" x14ac:dyDescent="0.35">
      <c r="C213" s="132">
        <f>POData!D213</f>
        <v>0</v>
      </c>
    </row>
    <row r="214" spans="3:3" x14ac:dyDescent="0.35">
      <c r="C214" s="132">
        <f>POData!D214</f>
        <v>0</v>
      </c>
    </row>
    <row r="215" spans="3:3" x14ac:dyDescent="0.35">
      <c r="C215" s="132">
        <f>POData!D215</f>
        <v>0</v>
      </c>
    </row>
    <row r="216" spans="3:3" x14ac:dyDescent="0.35">
      <c r="C216" s="132">
        <f>POData!D216</f>
        <v>0</v>
      </c>
    </row>
    <row r="217" spans="3:3" x14ac:dyDescent="0.35">
      <c r="C217" s="132">
        <f>POData!D217</f>
        <v>0</v>
      </c>
    </row>
    <row r="218" spans="3:3" x14ac:dyDescent="0.35">
      <c r="C218" s="132">
        <f>POData!D218</f>
        <v>0</v>
      </c>
    </row>
    <row r="219" spans="3:3" x14ac:dyDescent="0.35">
      <c r="C219" s="132">
        <f>POData!D219</f>
        <v>0</v>
      </c>
    </row>
    <row r="220" spans="3:3" x14ac:dyDescent="0.35">
      <c r="C220" s="132">
        <f>POData!D220</f>
        <v>0</v>
      </c>
    </row>
    <row r="221" spans="3:3" x14ac:dyDescent="0.35">
      <c r="C221" s="132">
        <f>POData!D221</f>
        <v>0</v>
      </c>
    </row>
    <row r="222" spans="3:3" x14ac:dyDescent="0.35">
      <c r="C222" s="132">
        <f>POData!D222</f>
        <v>0</v>
      </c>
    </row>
    <row r="223" spans="3:3" x14ac:dyDescent="0.35">
      <c r="C223" s="132">
        <f>POData!D223</f>
        <v>0</v>
      </c>
    </row>
    <row r="224" spans="3:3" x14ac:dyDescent="0.35">
      <c r="C224" s="132">
        <f>POData!D224</f>
        <v>0</v>
      </c>
    </row>
    <row r="225" spans="3:3" x14ac:dyDescent="0.35">
      <c r="C225" s="132">
        <f>POData!D225</f>
        <v>0</v>
      </c>
    </row>
    <row r="226" spans="3:3" x14ac:dyDescent="0.35">
      <c r="C226" s="132">
        <f>POData!D226</f>
        <v>0</v>
      </c>
    </row>
    <row r="227" spans="3:3" x14ac:dyDescent="0.35">
      <c r="C227" s="132">
        <f>POData!D227</f>
        <v>0</v>
      </c>
    </row>
    <row r="228" spans="3:3" x14ac:dyDescent="0.35">
      <c r="C228" s="132">
        <f>POData!D228</f>
        <v>0</v>
      </c>
    </row>
    <row r="229" spans="3:3" x14ac:dyDescent="0.35">
      <c r="C229" s="132">
        <f>POData!D229</f>
        <v>0</v>
      </c>
    </row>
    <row r="230" spans="3:3" x14ac:dyDescent="0.35">
      <c r="C230" s="132">
        <f>POData!D230</f>
        <v>0</v>
      </c>
    </row>
    <row r="231" spans="3:3" x14ac:dyDescent="0.35">
      <c r="C231" s="132">
        <f>POData!D231</f>
        <v>0</v>
      </c>
    </row>
    <row r="232" spans="3:3" x14ac:dyDescent="0.35">
      <c r="C232" s="132">
        <f>POData!D232</f>
        <v>0</v>
      </c>
    </row>
    <row r="233" spans="3:3" x14ac:dyDescent="0.35">
      <c r="C233" s="132">
        <f>POData!D233</f>
        <v>0</v>
      </c>
    </row>
    <row r="234" spans="3:3" x14ac:dyDescent="0.35">
      <c r="C234" s="132">
        <f>POData!D234</f>
        <v>0</v>
      </c>
    </row>
    <row r="235" spans="3:3" x14ac:dyDescent="0.35">
      <c r="C235" s="132">
        <f>POData!D235</f>
        <v>0</v>
      </c>
    </row>
    <row r="236" spans="3:3" x14ac:dyDescent="0.35">
      <c r="C236" s="132">
        <f>POData!D236</f>
        <v>0</v>
      </c>
    </row>
    <row r="237" spans="3:3" x14ac:dyDescent="0.35">
      <c r="C237" s="132">
        <f>POData!D237</f>
        <v>0</v>
      </c>
    </row>
    <row r="238" spans="3:3" x14ac:dyDescent="0.35">
      <c r="C238" s="132">
        <f>POData!D238</f>
        <v>0</v>
      </c>
    </row>
    <row r="239" spans="3:3" x14ac:dyDescent="0.35">
      <c r="C239" s="132">
        <f>POData!D239</f>
        <v>0</v>
      </c>
    </row>
    <row r="240" spans="3:3" x14ac:dyDescent="0.35">
      <c r="C240" s="132">
        <f>POData!D240</f>
        <v>0</v>
      </c>
    </row>
    <row r="241" spans="3:3" x14ac:dyDescent="0.35">
      <c r="C241" s="132">
        <f>POData!D241</f>
        <v>0</v>
      </c>
    </row>
    <row r="242" spans="3:3" x14ac:dyDescent="0.35">
      <c r="C242" s="132">
        <f>POData!D242</f>
        <v>0</v>
      </c>
    </row>
    <row r="243" spans="3:3" x14ac:dyDescent="0.35">
      <c r="C243" s="132">
        <f>POData!D243</f>
        <v>0</v>
      </c>
    </row>
    <row r="244" spans="3:3" x14ac:dyDescent="0.35">
      <c r="C244" s="132">
        <f>POData!D244</f>
        <v>0</v>
      </c>
    </row>
    <row r="245" spans="3:3" x14ac:dyDescent="0.35">
      <c r="C245" s="132">
        <f>POData!D245</f>
        <v>0</v>
      </c>
    </row>
    <row r="246" spans="3:3" x14ac:dyDescent="0.35">
      <c r="C246" s="132">
        <f>POData!D246</f>
        <v>0</v>
      </c>
    </row>
    <row r="247" spans="3:3" x14ac:dyDescent="0.35">
      <c r="C247" s="132">
        <f>POData!D247</f>
        <v>0</v>
      </c>
    </row>
    <row r="248" spans="3:3" x14ac:dyDescent="0.35">
      <c r="C248" s="132">
        <f>POData!D248</f>
        <v>0</v>
      </c>
    </row>
    <row r="249" spans="3:3" x14ac:dyDescent="0.35">
      <c r="C249" s="132">
        <f>POData!D249</f>
        <v>0</v>
      </c>
    </row>
    <row r="250" spans="3:3" x14ac:dyDescent="0.35">
      <c r="C250" s="132">
        <f>POData!D250</f>
        <v>0</v>
      </c>
    </row>
    <row r="251" spans="3:3" x14ac:dyDescent="0.35">
      <c r="C251" s="132">
        <f>POData!D251</f>
        <v>0</v>
      </c>
    </row>
    <row r="252" spans="3:3" x14ac:dyDescent="0.35">
      <c r="C252" s="132">
        <f>POData!D252</f>
        <v>0</v>
      </c>
    </row>
    <row r="253" spans="3:3" x14ac:dyDescent="0.35">
      <c r="C253" s="132">
        <f>POData!D253</f>
        <v>0</v>
      </c>
    </row>
    <row r="254" spans="3:3" x14ac:dyDescent="0.35">
      <c r="C254" s="132">
        <f>POData!D254</f>
        <v>0</v>
      </c>
    </row>
    <row r="255" spans="3:3" x14ac:dyDescent="0.35">
      <c r="C255" s="132">
        <f>POData!D255</f>
        <v>0</v>
      </c>
    </row>
    <row r="256" spans="3:3" x14ac:dyDescent="0.35">
      <c r="C256" s="132">
        <f>POData!D256</f>
        <v>0</v>
      </c>
    </row>
    <row r="257" spans="3:3" x14ac:dyDescent="0.35">
      <c r="C257" s="132">
        <f>POData!D257</f>
        <v>0</v>
      </c>
    </row>
    <row r="258" spans="3:3" x14ac:dyDescent="0.35">
      <c r="C258" s="132">
        <f>POData!D258</f>
        <v>0</v>
      </c>
    </row>
    <row r="259" spans="3:3" x14ac:dyDescent="0.35">
      <c r="C259" s="132">
        <f>POData!D259</f>
        <v>0</v>
      </c>
    </row>
    <row r="260" spans="3:3" x14ac:dyDescent="0.35">
      <c r="C260" s="132">
        <f>POData!D260</f>
        <v>0</v>
      </c>
    </row>
    <row r="261" spans="3:3" x14ac:dyDescent="0.35">
      <c r="C261" s="132">
        <f>POData!D261</f>
        <v>0</v>
      </c>
    </row>
    <row r="262" spans="3:3" x14ac:dyDescent="0.35">
      <c r="C262" s="132">
        <f>POData!D262</f>
        <v>0</v>
      </c>
    </row>
    <row r="263" spans="3:3" x14ac:dyDescent="0.35">
      <c r="C263" s="132">
        <f>POData!D263</f>
        <v>0</v>
      </c>
    </row>
    <row r="264" spans="3:3" x14ac:dyDescent="0.35">
      <c r="C264" s="132">
        <f>POData!D264</f>
        <v>0</v>
      </c>
    </row>
    <row r="265" spans="3:3" x14ac:dyDescent="0.35">
      <c r="C265" s="132">
        <f>POData!D265</f>
        <v>0</v>
      </c>
    </row>
    <row r="266" spans="3:3" x14ac:dyDescent="0.35">
      <c r="C266" s="132">
        <f>POData!D266</f>
        <v>0</v>
      </c>
    </row>
    <row r="267" spans="3:3" x14ac:dyDescent="0.35">
      <c r="C267" s="132">
        <f>POData!D267</f>
        <v>0</v>
      </c>
    </row>
    <row r="268" spans="3:3" x14ac:dyDescent="0.35">
      <c r="C268" s="132">
        <f>POData!D268</f>
        <v>0</v>
      </c>
    </row>
    <row r="269" spans="3:3" x14ac:dyDescent="0.35">
      <c r="C269" s="132">
        <f>POData!D269</f>
        <v>0</v>
      </c>
    </row>
    <row r="270" spans="3:3" x14ac:dyDescent="0.35">
      <c r="C270" s="132">
        <f>POData!D270</f>
        <v>0</v>
      </c>
    </row>
    <row r="271" spans="3:3" x14ac:dyDescent="0.35">
      <c r="C271" s="132">
        <f>POData!D271</f>
        <v>0</v>
      </c>
    </row>
    <row r="272" spans="3:3" x14ac:dyDescent="0.35">
      <c r="C272" s="132">
        <f>POData!D272</f>
        <v>0</v>
      </c>
    </row>
    <row r="273" spans="3:3" x14ac:dyDescent="0.35">
      <c r="C273" s="132">
        <f>POData!D273</f>
        <v>0</v>
      </c>
    </row>
    <row r="274" spans="3:3" x14ac:dyDescent="0.35">
      <c r="C274" s="132">
        <f>POData!D274</f>
        <v>0</v>
      </c>
    </row>
    <row r="275" spans="3:3" x14ac:dyDescent="0.35">
      <c r="C275" s="132">
        <f>POData!D275</f>
        <v>0</v>
      </c>
    </row>
    <row r="276" spans="3:3" x14ac:dyDescent="0.35">
      <c r="C276" s="132">
        <f>POData!D276</f>
        <v>0</v>
      </c>
    </row>
    <row r="277" spans="3:3" x14ac:dyDescent="0.35">
      <c r="C277" s="132">
        <f>POData!D277</f>
        <v>0</v>
      </c>
    </row>
    <row r="278" spans="3:3" x14ac:dyDescent="0.35">
      <c r="C278" s="132">
        <f>POData!D278</f>
        <v>0</v>
      </c>
    </row>
    <row r="279" spans="3:3" x14ac:dyDescent="0.35">
      <c r="C279" s="132">
        <f>POData!D279</f>
        <v>0</v>
      </c>
    </row>
    <row r="280" spans="3:3" x14ac:dyDescent="0.35">
      <c r="C280" s="132">
        <f>POData!D280</f>
        <v>0</v>
      </c>
    </row>
    <row r="281" spans="3:3" x14ac:dyDescent="0.35">
      <c r="C281" s="132">
        <f>POData!D281</f>
        <v>0</v>
      </c>
    </row>
    <row r="282" spans="3:3" x14ac:dyDescent="0.35">
      <c r="C282" s="132">
        <f>POData!D282</f>
        <v>0</v>
      </c>
    </row>
    <row r="283" spans="3:3" x14ac:dyDescent="0.35">
      <c r="C283" s="132">
        <f>POData!D283</f>
        <v>0</v>
      </c>
    </row>
    <row r="284" spans="3:3" x14ac:dyDescent="0.35">
      <c r="C284" s="132">
        <f>POData!D284</f>
        <v>0</v>
      </c>
    </row>
    <row r="285" spans="3:3" x14ac:dyDescent="0.35">
      <c r="C285" s="132">
        <f>POData!D285</f>
        <v>0</v>
      </c>
    </row>
    <row r="286" spans="3:3" x14ac:dyDescent="0.35">
      <c r="C286" s="132">
        <f>POData!D286</f>
        <v>0</v>
      </c>
    </row>
    <row r="287" spans="3:3" x14ac:dyDescent="0.35">
      <c r="C287" s="132">
        <f>POData!D287</f>
        <v>0</v>
      </c>
    </row>
    <row r="288" spans="3:3" x14ac:dyDescent="0.35">
      <c r="C288" s="132">
        <f>POData!D288</f>
        <v>0</v>
      </c>
    </row>
    <row r="289" spans="3:3" x14ac:dyDescent="0.35">
      <c r="C289" s="132">
        <f>POData!D289</f>
        <v>0</v>
      </c>
    </row>
    <row r="290" spans="3:3" x14ac:dyDescent="0.35">
      <c r="C290" s="132">
        <f>POData!D290</f>
        <v>0</v>
      </c>
    </row>
    <row r="291" spans="3:3" x14ac:dyDescent="0.35">
      <c r="C291" s="132">
        <f>POData!D291</f>
        <v>0</v>
      </c>
    </row>
    <row r="292" spans="3:3" x14ac:dyDescent="0.35">
      <c r="C292" s="132">
        <f>POData!D292</f>
        <v>0</v>
      </c>
    </row>
    <row r="293" spans="3:3" x14ac:dyDescent="0.35">
      <c r="C293" s="132">
        <f>POData!D293</f>
        <v>0</v>
      </c>
    </row>
    <row r="294" spans="3:3" x14ac:dyDescent="0.35">
      <c r="C294" s="132">
        <f>POData!D294</f>
        <v>0</v>
      </c>
    </row>
    <row r="295" spans="3:3" x14ac:dyDescent="0.35">
      <c r="C295" s="132">
        <f>POData!D295</f>
        <v>0</v>
      </c>
    </row>
    <row r="296" spans="3:3" x14ac:dyDescent="0.35">
      <c r="C296" s="132">
        <f>POData!D296</f>
        <v>0</v>
      </c>
    </row>
    <row r="297" spans="3:3" x14ac:dyDescent="0.35">
      <c r="C297" s="132">
        <f>POData!D297</f>
        <v>0</v>
      </c>
    </row>
    <row r="298" spans="3:3" x14ac:dyDescent="0.35">
      <c r="C298" s="132">
        <f>POData!D298</f>
        <v>0</v>
      </c>
    </row>
    <row r="299" spans="3:3" x14ac:dyDescent="0.35">
      <c r="C299" s="132">
        <f>POData!D299</f>
        <v>0</v>
      </c>
    </row>
    <row r="300" spans="3:3" x14ac:dyDescent="0.35">
      <c r="C300" s="132">
        <f>POData!D300</f>
        <v>0</v>
      </c>
    </row>
    <row r="301" spans="3:3" x14ac:dyDescent="0.35">
      <c r="C301" s="132">
        <f>POData!D301</f>
        <v>0</v>
      </c>
    </row>
    <row r="302" spans="3:3" x14ac:dyDescent="0.35">
      <c r="C302" s="132">
        <f>POData!D302</f>
        <v>0</v>
      </c>
    </row>
    <row r="303" spans="3:3" x14ac:dyDescent="0.35">
      <c r="C303" s="132">
        <f>POData!D303</f>
        <v>0</v>
      </c>
    </row>
    <row r="304" spans="3:3" x14ac:dyDescent="0.35">
      <c r="C304" s="132">
        <f>POData!D304</f>
        <v>0</v>
      </c>
    </row>
    <row r="305" spans="3:3" x14ac:dyDescent="0.35">
      <c r="C305" s="132">
        <f>POData!D305</f>
        <v>0</v>
      </c>
    </row>
    <row r="306" spans="3:3" x14ac:dyDescent="0.35">
      <c r="C306" s="132">
        <f>POData!D306</f>
        <v>0</v>
      </c>
    </row>
    <row r="307" spans="3:3" x14ac:dyDescent="0.35">
      <c r="C307" s="132">
        <f>POData!D307</f>
        <v>0</v>
      </c>
    </row>
    <row r="308" spans="3:3" x14ac:dyDescent="0.35">
      <c r="C308" s="132">
        <f>POData!D308</f>
        <v>0</v>
      </c>
    </row>
    <row r="309" spans="3:3" x14ac:dyDescent="0.35">
      <c r="C309" s="132">
        <f>POData!D309</f>
        <v>0</v>
      </c>
    </row>
    <row r="310" spans="3:3" x14ac:dyDescent="0.35">
      <c r="C310" s="132">
        <f>POData!D310</f>
        <v>0</v>
      </c>
    </row>
    <row r="311" spans="3:3" x14ac:dyDescent="0.35">
      <c r="C311" s="132">
        <f>POData!D311</f>
        <v>0</v>
      </c>
    </row>
    <row r="312" spans="3:3" x14ac:dyDescent="0.35">
      <c r="C312" s="132">
        <f>POData!D312</f>
        <v>0</v>
      </c>
    </row>
    <row r="313" spans="3:3" x14ac:dyDescent="0.35">
      <c r="C313" s="132">
        <f>POData!D313</f>
        <v>0</v>
      </c>
    </row>
    <row r="314" spans="3:3" x14ac:dyDescent="0.35">
      <c r="C314" s="132">
        <f>POData!D314</f>
        <v>0</v>
      </c>
    </row>
    <row r="315" spans="3:3" x14ac:dyDescent="0.35">
      <c r="C315" s="132">
        <f>POData!D315</f>
        <v>0</v>
      </c>
    </row>
    <row r="316" spans="3:3" x14ac:dyDescent="0.35">
      <c r="C316" s="132">
        <f>POData!D316</f>
        <v>0</v>
      </c>
    </row>
    <row r="317" spans="3:3" x14ac:dyDescent="0.35">
      <c r="C317" s="132">
        <f>POData!D317</f>
        <v>0</v>
      </c>
    </row>
    <row r="318" spans="3:3" x14ac:dyDescent="0.35">
      <c r="C318" s="132">
        <f>POData!D318</f>
        <v>0</v>
      </c>
    </row>
    <row r="319" spans="3:3" x14ac:dyDescent="0.35">
      <c r="C319" s="132">
        <f>POData!D319</f>
        <v>0</v>
      </c>
    </row>
    <row r="320" spans="3:3" x14ac:dyDescent="0.35">
      <c r="C320" s="132">
        <f>POData!D320</f>
        <v>0</v>
      </c>
    </row>
    <row r="321" spans="3:3" x14ac:dyDescent="0.35">
      <c r="C321" s="132">
        <f>POData!D321</f>
        <v>0</v>
      </c>
    </row>
    <row r="322" spans="3:3" x14ac:dyDescent="0.35">
      <c r="C322" s="132">
        <f>POData!D322</f>
        <v>0</v>
      </c>
    </row>
    <row r="323" spans="3:3" x14ac:dyDescent="0.35">
      <c r="C323" s="132">
        <f>POData!D323</f>
        <v>0</v>
      </c>
    </row>
    <row r="324" spans="3:3" x14ac:dyDescent="0.35">
      <c r="C324" s="132">
        <f>POData!D324</f>
        <v>0</v>
      </c>
    </row>
    <row r="325" spans="3:3" x14ac:dyDescent="0.35">
      <c r="C325" s="132">
        <f>POData!D325</f>
        <v>0</v>
      </c>
    </row>
    <row r="326" spans="3:3" x14ac:dyDescent="0.35">
      <c r="C326" s="132">
        <f>POData!D326</f>
        <v>0</v>
      </c>
    </row>
    <row r="327" spans="3:3" x14ac:dyDescent="0.35">
      <c r="C327" s="132">
        <f>POData!D327</f>
        <v>0</v>
      </c>
    </row>
    <row r="328" spans="3:3" x14ac:dyDescent="0.35">
      <c r="C328" s="132">
        <f>POData!D328</f>
        <v>0</v>
      </c>
    </row>
    <row r="329" spans="3:3" x14ac:dyDescent="0.35">
      <c r="C329" s="132">
        <f>POData!D329</f>
        <v>0</v>
      </c>
    </row>
    <row r="330" spans="3:3" x14ac:dyDescent="0.35">
      <c r="C330" s="132">
        <f>POData!D330</f>
        <v>0</v>
      </c>
    </row>
    <row r="331" spans="3:3" x14ac:dyDescent="0.35">
      <c r="C331" s="132">
        <f>POData!D331</f>
        <v>0</v>
      </c>
    </row>
    <row r="332" spans="3:3" x14ac:dyDescent="0.35">
      <c r="C332" s="132">
        <f>POData!D332</f>
        <v>0</v>
      </c>
    </row>
    <row r="333" spans="3:3" x14ac:dyDescent="0.35">
      <c r="C333" s="132">
        <f>POData!D333</f>
        <v>0</v>
      </c>
    </row>
    <row r="334" spans="3:3" x14ac:dyDescent="0.35">
      <c r="C334" s="132">
        <f>POData!D334</f>
        <v>0</v>
      </c>
    </row>
    <row r="335" spans="3:3" x14ac:dyDescent="0.35">
      <c r="C335" s="132">
        <f>POData!D335</f>
        <v>0</v>
      </c>
    </row>
    <row r="336" spans="3:3" x14ac:dyDescent="0.35">
      <c r="C336" s="132">
        <f>POData!D336</f>
        <v>0</v>
      </c>
    </row>
    <row r="337" spans="3:3" x14ac:dyDescent="0.35">
      <c r="C337" s="132">
        <f>POData!D337</f>
        <v>0</v>
      </c>
    </row>
    <row r="338" spans="3:3" x14ac:dyDescent="0.35">
      <c r="C338" s="132">
        <f>POData!D338</f>
        <v>0</v>
      </c>
    </row>
    <row r="339" spans="3:3" x14ac:dyDescent="0.35">
      <c r="C339" s="132">
        <f>POData!D339</f>
        <v>0</v>
      </c>
    </row>
    <row r="340" spans="3:3" x14ac:dyDescent="0.35">
      <c r="C340" s="132">
        <f>POData!D340</f>
        <v>0</v>
      </c>
    </row>
    <row r="341" spans="3:3" x14ac:dyDescent="0.35">
      <c r="C341" s="132">
        <f>POData!D341</f>
        <v>0</v>
      </c>
    </row>
    <row r="342" spans="3:3" x14ac:dyDescent="0.35">
      <c r="C342" s="132">
        <f>POData!D342</f>
        <v>0</v>
      </c>
    </row>
    <row r="343" spans="3:3" x14ac:dyDescent="0.35">
      <c r="C343" s="132">
        <f>POData!D343</f>
        <v>0</v>
      </c>
    </row>
    <row r="344" spans="3:3" x14ac:dyDescent="0.35">
      <c r="C344" s="132">
        <f>POData!D344</f>
        <v>0</v>
      </c>
    </row>
    <row r="345" spans="3:3" x14ac:dyDescent="0.35">
      <c r="C345" s="132">
        <f>POData!D345</f>
        <v>0</v>
      </c>
    </row>
    <row r="346" spans="3:3" x14ac:dyDescent="0.35">
      <c r="C346" s="132">
        <f>POData!D346</f>
        <v>0</v>
      </c>
    </row>
    <row r="347" spans="3:3" x14ac:dyDescent="0.35">
      <c r="C347" s="132">
        <f>POData!D347</f>
        <v>0</v>
      </c>
    </row>
    <row r="348" spans="3:3" x14ac:dyDescent="0.35">
      <c r="C348" s="132">
        <f>POData!D348</f>
        <v>0</v>
      </c>
    </row>
    <row r="349" spans="3:3" x14ac:dyDescent="0.35">
      <c r="C349" s="132">
        <f>POData!D349</f>
        <v>0</v>
      </c>
    </row>
    <row r="350" spans="3:3" x14ac:dyDescent="0.35">
      <c r="C350" s="132">
        <f>POData!D350</f>
        <v>0</v>
      </c>
    </row>
    <row r="351" spans="3:3" x14ac:dyDescent="0.35">
      <c r="C351" s="132">
        <f>POData!D351</f>
        <v>0</v>
      </c>
    </row>
    <row r="352" spans="3:3" x14ac:dyDescent="0.35">
      <c r="C352" s="132">
        <f>POData!D352</f>
        <v>0</v>
      </c>
    </row>
    <row r="353" spans="3:3" x14ac:dyDescent="0.35">
      <c r="C353" s="132">
        <f>POData!D353</f>
        <v>0</v>
      </c>
    </row>
    <row r="354" spans="3:3" x14ac:dyDescent="0.35">
      <c r="C354" s="132">
        <f>POData!D354</f>
        <v>0</v>
      </c>
    </row>
    <row r="355" spans="3:3" x14ac:dyDescent="0.35">
      <c r="C355" s="132">
        <f>POData!D355</f>
        <v>0</v>
      </c>
    </row>
    <row r="356" spans="3:3" x14ac:dyDescent="0.35">
      <c r="C356" s="132">
        <f>POData!D356</f>
        <v>0</v>
      </c>
    </row>
    <row r="357" spans="3:3" x14ac:dyDescent="0.35">
      <c r="C357" s="132">
        <f>POData!D357</f>
        <v>0</v>
      </c>
    </row>
    <row r="358" spans="3:3" x14ac:dyDescent="0.35">
      <c r="C358" s="132">
        <f>POData!D358</f>
        <v>0</v>
      </c>
    </row>
    <row r="359" spans="3:3" x14ac:dyDescent="0.35">
      <c r="C359" s="132">
        <f>POData!D359</f>
        <v>0</v>
      </c>
    </row>
    <row r="360" spans="3:3" x14ac:dyDescent="0.35">
      <c r="C360" s="132">
        <f>POData!D360</f>
        <v>0</v>
      </c>
    </row>
    <row r="361" spans="3:3" x14ac:dyDescent="0.35">
      <c r="C361" s="132">
        <f>POData!D361</f>
        <v>0</v>
      </c>
    </row>
    <row r="362" spans="3:3" x14ac:dyDescent="0.35">
      <c r="C362" s="132">
        <f>POData!D362</f>
        <v>0</v>
      </c>
    </row>
    <row r="363" spans="3:3" x14ac:dyDescent="0.35">
      <c r="C363" s="132">
        <f>POData!D363</f>
        <v>0</v>
      </c>
    </row>
    <row r="364" spans="3:3" x14ac:dyDescent="0.35">
      <c r="C364" s="132">
        <f>POData!D364</f>
        <v>0</v>
      </c>
    </row>
    <row r="365" spans="3:3" x14ac:dyDescent="0.35">
      <c r="C365" s="132">
        <f>POData!D365</f>
        <v>0</v>
      </c>
    </row>
    <row r="366" spans="3:3" x14ac:dyDescent="0.35">
      <c r="C366" s="132">
        <f>POData!D366</f>
        <v>0</v>
      </c>
    </row>
    <row r="367" spans="3:3" x14ac:dyDescent="0.35">
      <c r="C367" s="132">
        <f>POData!D367</f>
        <v>0</v>
      </c>
    </row>
    <row r="368" spans="3:3" x14ac:dyDescent="0.35">
      <c r="C368" s="132">
        <f>POData!D368</f>
        <v>0</v>
      </c>
    </row>
    <row r="369" spans="3:3" x14ac:dyDescent="0.35">
      <c r="C369" s="132">
        <f>POData!D369</f>
        <v>0</v>
      </c>
    </row>
    <row r="370" spans="3:3" x14ac:dyDescent="0.35">
      <c r="C370" s="132">
        <f>POData!D370</f>
        <v>0</v>
      </c>
    </row>
    <row r="371" spans="3:3" x14ac:dyDescent="0.35">
      <c r="C371" s="132">
        <f>POData!D371</f>
        <v>0</v>
      </c>
    </row>
    <row r="372" spans="3:3" x14ac:dyDescent="0.35">
      <c r="C372" s="132">
        <f>POData!D372</f>
        <v>0</v>
      </c>
    </row>
    <row r="373" spans="3:3" x14ac:dyDescent="0.35">
      <c r="C373" s="132">
        <f>POData!D373</f>
        <v>0</v>
      </c>
    </row>
    <row r="374" spans="3:3" x14ac:dyDescent="0.35">
      <c r="C374" s="132">
        <f>POData!D374</f>
        <v>0</v>
      </c>
    </row>
    <row r="375" spans="3:3" x14ac:dyDescent="0.35">
      <c r="C375" s="132">
        <f>POData!D375</f>
        <v>0</v>
      </c>
    </row>
    <row r="376" spans="3:3" x14ac:dyDescent="0.35">
      <c r="C376" s="132">
        <f>POData!D376</f>
        <v>0</v>
      </c>
    </row>
    <row r="377" spans="3:3" x14ac:dyDescent="0.35">
      <c r="C377" s="132">
        <f>POData!D377</f>
        <v>0</v>
      </c>
    </row>
    <row r="378" spans="3:3" x14ac:dyDescent="0.35">
      <c r="C378" s="132">
        <f>POData!D378</f>
        <v>0</v>
      </c>
    </row>
    <row r="379" spans="3:3" x14ac:dyDescent="0.35">
      <c r="C379" s="132">
        <f>POData!D379</f>
        <v>0</v>
      </c>
    </row>
    <row r="380" spans="3:3" x14ac:dyDescent="0.35">
      <c r="C380" s="132">
        <f>POData!D380</f>
        <v>0</v>
      </c>
    </row>
    <row r="381" spans="3:3" x14ac:dyDescent="0.35">
      <c r="C381" s="132">
        <f>POData!D381</f>
        <v>0</v>
      </c>
    </row>
    <row r="382" spans="3:3" x14ac:dyDescent="0.35">
      <c r="C382" s="132">
        <f>POData!D382</f>
        <v>0</v>
      </c>
    </row>
    <row r="383" spans="3:3" x14ac:dyDescent="0.35">
      <c r="C383" s="132">
        <f>POData!D383</f>
        <v>0</v>
      </c>
    </row>
    <row r="384" spans="3:3" x14ac:dyDescent="0.35">
      <c r="C384" s="132">
        <f>POData!D384</f>
        <v>0</v>
      </c>
    </row>
    <row r="385" spans="3:3" x14ac:dyDescent="0.35">
      <c r="C385" s="132">
        <f>POData!D385</f>
        <v>0</v>
      </c>
    </row>
    <row r="386" spans="3:3" x14ac:dyDescent="0.35">
      <c r="C386" s="132">
        <f>POData!D386</f>
        <v>0</v>
      </c>
    </row>
    <row r="387" spans="3:3" x14ac:dyDescent="0.35">
      <c r="C387" s="132">
        <f>POData!D387</f>
        <v>0</v>
      </c>
    </row>
    <row r="388" spans="3:3" x14ac:dyDescent="0.35">
      <c r="C388" s="132">
        <f>POData!D388</f>
        <v>0</v>
      </c>
    </row>
    <row r="389" spans="3:3" x14ac:dyDescent="0.35">
      <c r="C389" s="132">
        <f>POData!D389</f>
        <v>0</v>
      </c>
    </row>
    <row r="390" spans="3:3" x14ac:dyDescent="0.35">
      <c r="C390" s="132">
        <f>POData!D390</f>
        <v>0</v>
      </c>
    </row>
    <row r="391" spans="3:3" x14ac:dyDescent="0.35">
      <c r="C391" s="132">
        <f>POData!D391</f>
        <v>0</v>
      </c>
    </row>
    <row r="392" spans="3:3" x14ac:dyDescent="0.35">
      <c r="C392" s="132">
        <f>POData!D392</f>
        <v>0</v>
      </c>
    </row>
    <row r="393" spans="3:3" x14ac:dyDescent="0.35">
      <c r="C393" s="132">
        <f>POData!D393</f>
        <v>0</v>
      </c>
    </row>
    <row r="394" spans="3:3" x14ac:dyDescent="0.35">
      <c r="C394" s="132">
        <f>POData!D394</f>
        <v>0</v>
      </c>
    </row>
    <row r="395" spans="3:3" x14ac:dyDescent="0.35">
      <c r="C395" s="132">
        <f>POData!D395</f>
        <v>0</v>
      </c>
    </row>
    <row r="396" spans="3:3" x14ac:dyDescent="0.35">
      <c r="C396" s="132">
        <f>POData!D396</f>
        <v>0</v>
      </c>
    </row>
    <row r="397" spans="3:3" x14ac:dyDescent="0.35">
      <c r="C397" s="132">
        <f>POData!D397</f>
        <v>0</v>
      </c>
    </row>
    <row r="398" spans="3:3" x14ac:dyDescent="0.35">
      <c r="C398" s="132">
        <f>POData!D398</f>
        <v>0</v>
      </c>
    </row>
    <row r="399" spans="3:3" x14ac:dyDescent="0.35">
      <c r="C399" s="132">
        <f>POData!D399</f>
        <v>0</v>
      </c>
    </row>
    <row r="400" spans="3:3" x14ac:dyDescent="0.35">
      <c r="C400" s="132">
        <f>POData!D400</f>
        <v>0</v>
      </c>
    </row>
    <row r="401" spans="3:3" x14ac:dyDescent="0.35">
      <c r="C401" s="132">
        <f>POData!D401</f>
        <v>0</v>
      </c>
    </row>
    <row r="402" spans="3:3" x14ac:dyDescent="0.35">
      <c r="C402" s="132">
        <f>POData!D402</f>
        <v>0</v>
      </c>
    </row>
    <row r="403" spans="3:3" x14ac:dyDescent="0.35">
      <c r="C403" s="132">
        <f>POData!D403</f>
        <v>0</v>
      </c>
    </row>
    <row r="404" spans="3:3" x14ac:dyDescent="0.35">
      <c r="C404" s="132">
        <f>POData!D404</f>
        <v>0</v>
      </c>
    </row>
    <row r="405" spans="3:3" x14ac:dyDescent="0.35">
      <c r="C405" s="132">
        <f>POData!D405</f>
        <v>0</v>
      </c>
    </row>
    <row r="406" spans="3:3" x14ac:dyDescent="0.35">
      <c r="C406" s="132">
        <f>POData!D406</f>
        <v>0</v>
      </c>
    </row>
    <row r="407" spans="3:3" x14ac:dyDescent="0.35">
      <c r="C407" s="132">
        <f>POData!D407</f>
        <v>0</v>
      </c>
    </row>
    <row r="408" spans="3:3" x14ac:dyDescent="0.35">
      <c r="C408" s="132">
        <f>POData!D408</f>
        <v>0</v>
      </c>
    </row>
    <row r="409" spans="3:3" x14ac:dyDescent="0.35">
      <c r="C409" s="132">
        <f>POData!D409</f>
        <v>0</v>
      </c>
    </row>
    <row r="410" spans="3:3" x14ac:dyDescent="0.35">
      <c r="C410" s="132">
        <f>POData!D410</f>
        <v>0</v>
      </c>
    </row>
    <row r="411" spans="3:3" x14ac:dyDescent="0.35">
      <c r="C411" s="132">
        <f>POData!D411</f>
        <v>0</v>
      </c>
    </row>
    <row r="412" spans="3:3" x14ac:dyDescent="0.35">
      <c r="C412" s="132">
        <f>POData!D412</f>
        <v>0</v>
      </c>
    </row>
    <row r="413" spans="3:3" x14ac:dyDescent="0.35">
      <c r="C413" s="132">
        <f>POData!D413</f>
        <v>0</v>
      </c>
    </row>
    <row r="414" spans="3:3" x14ac:dyDescent="0.35">
      <c r="C414" s="132">
        <f>POData!D414</f>
        <v>0</v>
      </c>
    </row>
    <row r="415" spans="3:3" x14ac:dyDescent="0.35">
      <c r="C415" s="132">
        <f>POData!D415</f>
        <v>0</v>
      </c>
    </row>
    <row r="416" spans="3:3" x14ac:dyDescent="0.35">
      <c r="C416" s="132">
        <f>POData!D416</f>
        <v>0</v>
      </c>
    </row>
    <row r="417" spans="3:3" x14ac:dyDescent="0.35">
      <c r="C417" s="132">
        <f>POData!D417</f>
        <v>0</v>
      </c>
    </row>
    <row r="418" spans="3:3" x14ac:dyDescent="0.35">
      <c r="C418" s="132">
        <f>POData!D418</f>
        <v>0</v>
      </c>
    </row>
    <row r="419" spans="3:3" x14ac:dyDescent="0.35">
      <c r="C419" s="132">
        <f>POData!D419</f>
        <v>0</v>
      </c>
    </row>
    <row r="420" spans="3:3" x14ac:dyDescent="0.35">
      <c r="C420" s="132">
        <f>POData!D420</f>
        <v>0</v>
      </c>
    </row>
    <row r="421" spans="3:3" x14ac:dyDescent="0.35">
      <c r="C421" s="132">
        <f>POData!D421</f>
        <v>0</v>
      </c>
    </row>
    <row r="422" spans="3:3" x14ac:dyDescent="0.35">
      <c r="C422" s="132">
        <f>POData!D422</f>
        <v>0</v>
      </c>
    </row>
    <row r="423" spans="3:3" x14ac:dyDescent="0.35">
      <c r="C423" s="132">
        <f>POData!D423</f>
        <v>0</v>
      </c>
    </row>
    <row r="424" spans="3:3" x14ac:dyDescent="0.35">
      <c r="C424" s="132">
        <f>POData!D424</f>
        <v>0</v>
      </c>
    </row>
    <row r="425" spans="3:3" x14ac:dyDescent="0.35">
      <c r="C425" s="132">
        <f>POData!D425</f>
        <v>0</v>
      </c>
    </row>
    <row r="426" spans="3:3" x14ac:dyDescent="0.35">
      <c r="C426" s="132">
        <f>POData!D426</f>
        <v>0</v>
      </c>
    </row>
    <row r="427" spans="3:3" x14ac:dyDescent="0.35">
      <c r="C427" s="132">
        <f>POData!D427</f>
        <v>0</v>
      </c>
    </row>
    <row r="428" spans="3:3" x14ac:dyDescent="0.35">
      <c r="C428" s="132">
        <f>POData!D428</f>
        <v>0</v>
      </c>
    </row>
    <row r="429" spans="3:3" x14ac:dyDescent="0.35">
      <c r="C429" s="132">
        <f>POData!D429</f>
        <v>0</v>
      </c>
    </row>
    <row r="430" spans="3:3" x14ac:dyDescent="0.35">
      <c r="C430" s="132">
        <f>POData!D430</f>
        <v>0</v>
      </c>
    </row>
    <row r="431" spans="3:3" x14ac:dyDescent="0.35">
      <c r="C431" s="132">
        <f>POData!D431</f>
        <v>0</v>
      </c>
    </row>
    <row r="432" spans="3:3" x14ac:dyDescent="0.35">
      <c r="C432" s="132">
        <f>POData!D432</f>
        <v>0</v>
      </c>
    </row>
    <row r="433" spans="3:3" x14ac:dyDescent="0.35">
      <c r="C433" s="132">
        <f>POData!D433</f>
        <v>0</v>
      </c>
    </row>
    <row r="434" spans="3:3" x14ac:dyDescent="0.35">
      <c r="C434" s="132">
        <f>POData!D434</f>
        <v>0</v>
      </c>
    </row>
    <row r="435" spans="3:3" x14ac:dyDescent="0.35">
      <c r="C435" s="132">
        <f>POData!D435</f>
        <v>0</v>
      </c>
    </row>
    <row r="436" spans="3:3" x14ac:dyDescent="0.35">
      <c r="C436" s="132">
        <f>POData!D436</f>
        <v>0</v>
      </c>
    </row>
    <row r="437" spans="3:3" x14ac:dyDescent="0.35">
      <c r="C437" s="132">
        <f>POData!D437</f>
        <v>0</v>
      </c>
    </row>
    <row r="438" spans="3:3" x14ac:dyDescent="0.35">
      <c r="C438" s="132">
        <f>POData!D438</f>
        <v>0</v>
      </c>
    </row>
    <row r="439" spans="3:3" x14ac:dyDescent="0.35">
      <c r="C439" s="132">
        <f>POData!D439</f>
        <v>0</v>
      </c>
    </row>
    <row r="440" spans="3:3" x14ac:dyDescent="0.35">
      <c r="C440" s="132">
        <f>POData!D440</f>
        <v>0</v>
      </c>
    </row>
    <row r="441" spans="3:3" x14ac:dyDescent="0.35">
      <c r="C441" s="132">
        <f>POData!D441</f>
        <v>0</v>
      </c>
    </row>
    <row r="442" spans="3:3" x14ac:dyDescent="0.35">
      <c r="C442" s="132">
        <f>POData!D442</f>
        <v>0</v>
      </c>
    </row>
    <row r="443" spans="3:3" x14ac:dyDescent="0.35">
      <c r="C443" s="132">
        <f>POData!D443</f>
        <v>0</v>
      </c>
    </row>
    <row r="444" spans="3:3" x14ac:dyDescent="0.35">
      <c r="C444" s="132">
        <f>POData!D444</f>
        <v>0</v>
      </c>
    </row>
    <row r="445" spans="3:3" x14ac:dyDescent="0.35">
      <c r="C445" s="132">
        <f>POData!D445</f>
        <v>0</v>
      </c>
    </row>
    <row r="446" spans="3:3" x14ac:dyDescent="0.35">
      <c r="C446" s="132">
        <f>POData!D446</f>
        <v>0</v>
      </c>
    </row>
    <row r="447" spans="3:3" x14ac:dyDescent="0.35">
      <c r="C447" s="132">
        <f>POData!D447</f>
        <v>0</v>
      </c>
    </row>
    <row r="448" spans="3:3" x14ac:dyDescent="0.35">
      <c r="C448" s="132">
        <f>POData!D448</f>
        <v>0</v>
      </c>
    </row>
    <row r="449" spans="3:3" x14ac:dyDescent="0.35">
      <c r="C449" s="132">
        <f>POData!D449</f>
        <v>0</v>
      </c>
    </row>
    <row r="450" spans="3:3" x14ac:dyDescent="0.35">
      <c r="C450" s="132">
        <f>POData!D450</f>
        <v>0</v>
      </c>
    </row>
    <row r="451" spans="3:3" x14ac:dyDescent="0.35">
      <c r="C451" s="132">
        <f>POData!D451</f>
        <v>0</v>
      </c>
    </row>
    <row r="452" spans="3:3" x14ac:dyDescent="0.35">
      <c r="C452" s="132">
        <f>POData!D452</f>
        <v>0</v>
      </c>
    </row>
    <row r="453" spans="3:3" x14ac:dyDescent="0.35">
      <c r="C453" s="132">
        <f>POData!D453</f>
        <v>0</v>
      </c>
    </row>
    <row r="454" spans="3:3" x14ac:dyDescent="0.35">
      <c r="C454" s="132">
        <f>POData!D454</f>
        <v>0</v>
      </c>
    </row>
    <row r="455" spans="3:3" x14ac:dyDescent="0.35">
      <c r="C455" s="132">
        <f>POData!D455</f>
        <v>0</v>
      </c>
    </row>
    <row r="456" spans="3:3" x14ac:dyDescent="0.35">
      <c r="C456" s="132">
        <f>POData!D456</f>
        <v>0</v>
      </c>
    </row>
    <row r="457" spans="3:3" x14ac:dyDescent="0.35">
      <c r="C457" s="132">
        <f>POData!D457</f>
        <v>0</v>
      </c>
    </row>
    <row r="458" spans="3:3" x14ac:dyDescent="0.35">
      <c r="C458" s="132">
        <f>POData!D458</f>
        <v>0</v>
      </c>
    </row>
    <row r="459" spans="3:3" x14ac:dyDescent="0.35">
      <c r="C459" s="132">
        <f>POData!D459</f>
        <v>0</v>
      </c>
    </row>
    <row r="460" spans="3:3" x14ac:dyDescent="0.35">
      <c r="C460" s="132">
        <f>POData!D460</f>
        <v>0</v>
      </c>
    </row>
    <row r="461" spans="3:3" x14ac:dyDescent="0.35">
      <c r="C461" s="132">
        <f>POData!D461</f>
        <v>0</v>
      </c>
    </row>
    <row r="462" spans="3:3" x14ac:dyDescent="0.35">
      <c r="C462" s="132">
        <f>POData!D462</f>
        <v>0</v>
      </c>
    </row>
    <row r="463" spans="3:3" x14ac:dyDescent="0.35">
      <c r="C463" s="132">
        <f>POData!D463</f>
        <v>0</v>
      </c>
    </row>
    <row r="464" spans="3:3" x14ac:dyDescent="0.35">
      <c r="C464" s="132">
        <f>POData!D464</f>
        <v>0</v>
      </c>
    </row>
    <row r="465" spans="3:3" x14ac:dyDescent="0.35">
      <c r="C465" s="132">
        <f>POData!D465</f>
        <v>0</v>
      </c>
    </row>
    <row r="466" spans="3:3" x14ac:dyDescent="0.35">
      <c r="C466" s="132">
        <f>POData!D466</f>
        <v>0</v>
      </c>
    </row>
    <row r="467" spans="3:3" x14ac:dyDescent="0.35">
      <c r="C467" s="132">
        <f>POData!D467</f>
        <v>0</v>
      </c>
    </row>
    <row r="468" spans="3:3" x14ac:dyDescent="0.35">
      <c r="C468" s="132">
        <f>POData!D468</f>
        <v>0</v>
      </c>
    </row>
    <row r="469" spans="3:3" x14ac:dyDescent="0.35">
      <c r="C469" s="132">
        <f>POData!D469</f>
        <v>0</v>
      </c>
    </row>
    <row r="470" spans="3:3" x14ac:dyDescent="0.35">
      <c r="C470" s="132">
        <f>POData!D470</f>
        <v>0</v>
      </c>
    </row>
    <row r="471" spans="3:3" x14ac:dyDescent="0.35">
      <c r="C471" s="132">
        <f>POData!D471</f>
        <v>0</v>
      </c>
    </row>
    <row r="472" spans="3:3" x14ac:dyDescent="0.35">
      <c r="C472" s="132">
        <f>POData!D472</f>
        <v>0</v>
      </c>
    </row>
    <row r="473" spans="3:3" x14ac:dyDescent="0.35">
      <c r="C473" s="132">
        <f>POData!D473</f>
        <v>0</v>
      </c>
    </row>
    <row r="474" spans="3:3" x14ac:dyDescent="0.35">
      <c r="C474" s="132">
        <f>POData!D474</f>
        <v>0</v>
      </c>
    </row>
    <row r="475" spans="3:3" x14ac:dyDescent="0.35">
      <c r="C475" s="132">
        <f>POData!D475</f>
        <v>0</v>
      </c>
    </row>
    <row r="476" spans="3:3" x14ac:dyDescent="0.35">
      <c r="C476" s="132">
        <f>POData!D476</f>
        <v>0</v>
      </c>
    </row>
    <row r="477" spans="3:3" x14ac:dyDescent="0.35">
      <c r="C477" s="132">
        <f>POData!D477</f>
        <v>0</v>
      </c>
    </row>
    <row r="478" spans="3:3" x14ac:dyDescent="0.35">
      <c r="C478" s="132">
        <f>POData!D478</f>
        <v>0</v>
      </c>
    </row>
    <row r="479" spans="3:3" x14ac:dyDescent="0.35">
      <c r="C479" s="132">
        <f>POData!D479</f>
        <v>0</v>
      </c>
    </row>
    <row r="480" spans="3:3" x14ac:dyDescent="0.35">
      <c r="C480" s="132">
        <f>POData!D480</f>
        <v>0</v>
      </c>
    </row>
    <row r="481" spans="3:3" x14ac:dyDescent="0.35">
      <c r="C481" s="132">
        <f>POData!D481</f>
        <v>0</v>
      </c>
    </row>
    <row r="482" spans="3:3" x14ac:dyDescent="0.35">
      <c r="C482" s="132">
        <f>POData!D482</f>
        <v>0</v>
      </c>
    </row>
    <row r="483" spans="3:3" x14ac:dyDescent="0.35">
      <c r="C483" s="132">
        <f>POData!D483</f>
        <v>0</v>
      </c>
    </row>
    <row r="484" spans="3:3" x14ac:dyDescent="0.35">
      <c r="C484" s="132">
        <f>POData!D484</f>
        <v>0</v>
      </c>
    </row>
    <row r="485" spans="3:3" x14ac:dyDescent="0.35">
      <c r="C485" s="132">
        <f>POData!D485</f>
        <v>0</v>
      </c>
    </row>
    <row r="486" spans="3:3" x14ac:dyDescent="0.35">
      <c r="C486" s="132">
        <f>POData!D486</f>
        <v>0</v>
      </c>
    </row>
    <row r="487" spans="3:3" x14ac:dyDescent="0.35">
      <c r="C487" s="132">
        <f>POData!D487</f>
        <v>0</v>
      </c>
    </row>
    <row r="488" spans="3:3" x14ac:dyDescent="0.35">
      <c r="C488" s="132">
        <f>POData!D488</f>
        <v>0</v>
      </c>
    </row>
    <row r="489" spans="3:3" x14ac:dyDescent="0.35">
      <c r="C489" s="132">
        <f>POData!D489</f>
        <v>0</v>
      </c>
    </row>
    <row r="490" spans="3:3" x14ac:dyDescent="0.35">
      <c r="C490" s="132">
        <f>POData!D490</f>
        <v>0</v>
      </c>
    </row>
    <row r="491" spans="3:3" x14ac:dyDescent="0.35">
      <c r="C491" s="132">
        <f>POData!D491</f>
        <v>0</v>
      </c>
    </row>
    <row r="492" spans="3:3" x14ac:dyDescent="0.35">
      <c r="C492" s="132">
        <f>POData!D492</f>
        <v>0</v>
      </c>
    </row>
    <row r="493" spans="3:3" x14ac:dyDescent="0.35">
      <c r="C493" s="132">
        <f>POData!D493</f>
        <v>0</v>
      </c>
    </row>
    <row r="494" spans="3:3" x14ac:dyDescent="0.35">
      <c r="C494" s="132">
        <f>POData!D494</f>
        <v>0</v>
      </c>
    </row>
    <row r="495" spans="3:3" x14ac:dyDescent="0.35">
      <c r="C495" s="132">
        <f>POData!D495</f>
        <v>0</v>
      </c>
    </row>
    <row r="496" spans="3:3" x14ac:dyDescent="0.35">
      <c r="C496" s="132">
        <f>POData!D496</f>
        <v>0</v>
      </c>
    </row>
    <row r="497" spans="3:3" x14ac:dyDescent="0.35">
      <c r="C497" s="132">
        <f>POData!D497</f>
        <v>0</v>
      </c>
    </row>
    <row r="498" spans="3:3" x14ac:dyDescent="0.35">
      <c r="C498" s="132">
        <f>POData!D498</f>
        <v>0</v>
      </c>
    </row>
    <row r="499" spans="3:3" x14ac:dyDescent="0.35">
      <c r="C499" s="132">
        <f>POData!D499</f>
        <v>0</v>
      </c>
    </row>
    <row r="500" spans="3:3" x14ac:dyDescent="0.35">
      <c r="C500" s="132">
        <f>POData!D500</f>
        <v>0</v>
      </c>
    </row>
    <row r="501" spans="3:3" x14ac:dyDescent="0.35">
      <c r="C501" s="132">
        <f>POData!D501</f>
        <v>0</v>
      </c>
    </row>
    <row r="502" spans="3:3" x14ac:dyDescent="0.35">
      <c r="C502" s="132">
        <f>POData!D502</f>
        <v>0</v>
      </c>
    </row>
    <row r="503" spans="3:3" x14ac:dyDescent="0.35">
      <c r="C503" s="132">
        <f>POData!D503</f>
        <v>0</v>
      </c>
    </row>
    <row r="504" spans="3:3" x14ac:dyDescent="0.35">
      <c r="C504" s="132">
        <f>POData!D504</f>
        <v>0</v>
      </c>
    </row>
    <row r="505" spans="3:3" x14ac:dyDescent="0.35">
      <c r="C505" s="132">
        <f>POData!D505</f>
        <v>0</v>
      </c>
    </row>
    <row r="506" spans="3:3" x14ac:dyDescent="0.35">
      <c r="C506" s="132">
        <f>POData!D506</f>
        <v>0</v>
      </c>
    </row>
    <row r="507" spans="3:3" x14ac:dyDescent="0.35">
      <c r="C507" s="132">
        <f>POData!D507</f>
        <v>0</v>
      </c>
    </row>
    <row r="508" spans="3:3" x14ac:dyDescent="0.35">
      <c r="C508" s="132">
        <f>POData!D508</f>
        <v>0</v>
      </c>
    </row>
    <row r="509" spans="3:3" x14ac:dyDescent="0.35">
      <c r="C509" s="132">
        <f>POData!D509</f>
        <v>0</v>
      </c>
    </row>
    <row r="510" spans="3:3" x14ac:dyDescent="0.35">
      <c r="C510" s="132">
        <f>POData!D510</f>
        <v>0</v>
      </c>
    </row>
    <row r="511" spans="3:3" x14ac:dyDescent="0.35">
      <c r="C511" s="132">
        <f>POData!D511</f>
        <v>0</v>
      </c>
    </row>
    <row r="512" spans="3:3" x14ac:dyDescent="0.35">
      <c r="C512" s="132">
        <f>POData!D512</f>
        <v>0</v>
      </c>
    </row>
    <row r="513" spans="3:3" x14ac:dyDescent="0.35">
      <c r="C513" s="132">
        <f>POData!D513</f>
        <v>0</v>
      </c>
    </row>
    <row r="514" spans="3:3" x14ac:dyDescent="0.35">
      <c r="C514" s="132">
        <f>POData!D514</f>
        <v>0</v>
      </c>
    </row>
    <row r="515" spans="3:3" x14ac:dyDescent="0.35">
      <c r="C515" s="132">
        <f>POData!D515</f>
        <v>0</v>
      </c>
    </row>
    <row r="516" spans="3:3" x14ac:dyDescent="0.35">
      <c r="C516" s="132">
        <f>POData!D516</f>
        <v>0</v>
      </c>
    </row>
    <row r="517" spans="3:3" x14ac:dyDescent="0.35">
      <c r="C517" s="132">
        <f>POData!D517</f>
        <v>0</v>
      </c>
    </row>
    <row r="518" spans="3:3" x14ac:dyDescent="0.35">
      <c r="C518" s="132">
        <f>POData!D518</f>
        <v>0</v>
      </c>
    </row>
    <row r="519" spans="3:3" x14ac:dyDescent="0.35">
      <c r="C519" s="132">
        <f>POData!D519</f>
        <v>0</v>
      </c>
    </row>
    <row r="520" spans="3:3" x14ac:dyDescent="0.35">
      <c r="C520" s="132">
        <f>POData!D520</f>
        <v>0</v>
      </c>
    </row>
    <row r="521" spans="3:3" x14ac:dyDescent="0.35">
      <c r="C521" s="132">
        <f>POData!D521</f>
        <v>0</v>
      </c>
    </row>
    <row r="522" spans="3:3" x14ac:dyDescent="0.35">
      <c r="C522" s="132">
        <f>POData!D522</f>
        <v>0</v>
      </c>
    </row>
    <row r="523" spans="3:3" x14ac:dyDescent="0.35">
      <c r="C523" s="132">
        <f>POData!D523</f>
        <v>0</v>
      </c>
    </row>
    <row r="524" spans="3:3" x14ac:dyDescent="0.35">
      <c r="C524" s="132">
        <f>POData!D524</f>
        <v>0</v>
      </c>
    </row>
    <row r="525" spans="3:3" x14ac:dyDescent="0.35">
      <c r="C525" s="132">
        <f>POData!D525</f>
        <v>0</v>
      </c>
    </row>
    <row r="526" spans="3:3" x14ac:dyDescent="0.35">
      <c r="C526" s="132">
        <f>POData!D526</f>
        <v>0</v>
      </c>
    </row>
    <row r="527" spans="3:3" x14ac:dyDescent="0.35">
      <c r="C527" s="132">
        <f>POData!D527</f>
        <v>0</v>
      </c>
    </row>
    <row r="528" spans="3:3" x14ac:dyDescent="0.35">
      <c r="C528" s="132">
        <f>POData!D528</f>
        <v>0</v>
      </c>
    </row>
    <row r="529" spans="3:3" x14ac:dyDescent="0.35">
      <c r="C529" s="132">
        <f>POData!D529</f>
        <v>0</v>
      </c>
    </row>
    <row r="530" spans="3:3" x14ac:dyDescent="0.35">
      <c r="C530" s="132">
        <f>POData!D530</f>
        <v>0</v>
      </c>
    </row>
    <row r="531" spans="3:3" x14ac:dyDescent="0.35">
      <c r="C531" s="132">
        <f>POData!D531</f>
        <v>0</v>
      </c>
    </row>
    <row r="532" spans="3:3" x14ac:dyDescent="0.35">
      <c r="C532" s="132">
        <f>POData!D532</f>
        <v>0</v>
      </c>
    </row>
    <row r="533" spans="3:3" x14ac:dyDescent="0.35">
      <c r="C533" s="132">
        <f>POData!D533</f>
        <v>0</v>
      </c>
    </row>
    <row r="534" spans="3:3" x14ac:dyDescent="0.35">
      <c r="C534" s="132">
        <f>POData!D534</f>
        <v>0</v>
      </c>
    </row>
    <row r="535" spans="3:3" x14ac:dyDescent="0.35">
      <c r="C535" s="132">
        <f>POData!D535</f>
        <v>0</v>
      </c>
    </row>
    <row r="536" spans="3:3" x14ac:dyDescent="0.35">
      <c r="C536" s="132">
        <f>POData!D536</f>
        <v>0</v>
      </c>
    </row>
    <row r="537" spans="3:3" x14ac:dyDescent="0.35">
      <c r="C537" s="132">
        <f>POData!D537</f>
        <v>0</v>
      </c>
    </row>
    <row r="538" spans="3:3" x14ac:dyDescent="0.35">
      <c r="C538" s="132">
        <f>POData!D538</f>
        <v>0</v>
      </c>
    </row>
    <row r="539" spans="3:3" x14ac:dyDescent="0.35">
      <c r="C539" s="132">
        <f>POData!D539</f>
        <v>0</v>
      </c>
    </row>
    <row r="540" spans="3:3" x14ac:dyDescent="0.35">
      <c r="C540" s="132">
        <f>POData!D540</f>
        <v>0</v>
      </c>
    </row>
    <row r="541" spans="3:3" x14ac:dyDescent="0.35">
      <c r="C541" s="132">
        <f>POData!D541</f>
        <v>0</v>
      </c>
    </row>
    <row r="542" spans="3:3" x14ac:dyDescent="0.35">
      <c r="C542" s="132">
        <f>POData!D542</f>
        <v>0</v>
      </c>
    </row>
    <row r="543" spans="3:3" x14ac:dyDescent="0.35">
      <c r="C543" s="132">
        <f>POData!D543</f>
        <v>0</v>
      </c>
    </row>
    <row r="544" spans="3:3" x14ac:dyDescent="0.35">
      <c r="C544" s="132">
        <f>POData!D544</f>
        <v>0</v>
      </c>
    </row>
    <row r="545" spans="3:3" x14ac:dyDescent="0.35">
      <c r="C545" s="132">
        <f>POData!D545</f>
        <v>0</v>
      </c>
    </row>
    <row r="546" spans="3:3" x14ac:dyDescent="0.35">
      <c r="C546" s="132">
        <f>POData!D546</f>
        <v>0</v>
      </c>
    </row>
    <row r="547" spans="3:3" x14ac:dyDescent="0.35">
      <c r="C547" s="132">
        <f>POData!D547</f>
        <v>0</v>
      </c>
    </row>
    <row r="548" spans="3:3" x14ac:dyDescent="0.35">
      <c r="C548" s="132">
        <f>POData!D548</f>
        <v>0</v>
      </c>
    </row>
    <row r="549" spans="3:3" x14ac:dyDescent="0.35">
      <c r="C549" s="132">
        <f>POData!D549</f>
        <v>0</v>
      </c>
    </row>
    <row r="550" spans="3:3" x14ac:dyDescent="0.35">
      <c r="C550" s="132">
        <f>POData!D550</f>
        <v>0</v>
      </c>
    </row>
    <row r="551" spans="3:3" x14ac:dyDescent="0.35">
      <c r="C551" s="132">
        <f>POData!D551</f>
        <v>0</v>
      </c>
    </row>
    <row r="552" spans="3:3" x14ac:dyDescent="0.35">
      <c r="C552" s="132">
        <f>POData!D552</f>
        <v>0</v>
      </c>
    </row>
    <row r="553" spans="3:3" x14ac:dyDescent="0.35">
      <c r="C553" s="132">
        <f>POData!D553</f>
        <v>0</v>
      </c>
    </row>
    <row r="554" spans="3:3" x14ac:dyDescent="0.35">
      <c r="C554" s="132">
        <f>POData!D554</f>
        <v>0</v>
      </c>
    </row>
    <row r="555" spans="3:3" x14ac:dyDescent="0.35">
      <c r="C555" s="132">
        <f>POData!D555</f>
        <v>0</v>
      </c>
    </row>
    <row r="556" spans="3:3" x14ac:dyDescent="0.35">
      <c r="C556" s="132">
        <f>POData!D556</f>
        <v>0</v>
      </c>
    </row>
    <row r="557" spans="3:3" x14ac:dyDescent="0.35">
      <c r="C557" s="132">
        <f>POData!D557</f>
        <v>0</v>
      </c>
    </row>
    <row r="558" spans="3:3" x14ac:dyDescent="0.35">
      <c r="C558" s="132">
        <f>POData!D558</f>
        <v>0</v>
      </c>
    </row>
    <row r="559" spans="3:3" x14ac:dyDescent="0.35">
      <c r="C559" s="132">
        <f>POData!D559</f>
        <v>0</v>
      </c>
    </row>
    <row r="560" spans="3:3" x14ac:dyDescent="0.35">
      <c r="C560" s="132">
        <f>POData!D560</f>
        <v>0</v>
      </c>
    </row>
    <row r="561" spans="3:3" x14ac:dyDescent="0.35">
      <c r="C561" s="132">
        <f>POData!D561</f>
        <v>0</v>
      </c>
    </row>
    <row r="562" spans="3:3" x14ac:dyDescent="0.35">
      <c r="C562" s="132">
        <f>POData!D562</f>
        <v>0</v>
      </c>
    </row>
    <row r="563" spans="3:3" x14ac:dyDescent="0.35">
      <c r="C563" s="132">
        <f>POData!D563</f>
        <v>0</v>
      </c>
    </row>
    <row r="564" spans="3:3" x14ac:dyDescent="0.35">
      <c r="C564" s="132">
        <f>POData!D564</f>
        <v>0</v>
      </c>
    </row>
    <row r="565" spans="3:3" x14ac:dyDescent="0.35">
      <c r="C565" s="132">
        <f>POData!D565</f>
        <v>0</v>
      </c>
    </row>
    <row r="566" spans="3:3" x14ac:dyDescent="0.35">
      <c r="C566" s="132">
        <f>POData!D566</f>
        <v>0</v>
      </c>
    </row>
    <row r="567" spans="3:3" x14ac:dyDescent="0.35">
      <c r="C567" s="132">
        <f>POData!D567</f>
        <v>0</v>
      </c>
    </row>
    <row r="568" spans="3:3" x14ac:dyDescent="0.35">
      <c r="C568" s="132">
        <f>POData!D568</f>
        <v>0</v>
      </c>
    </row>
    <row r="569" spans="3:3" x14ac:dyDescent="0.35">
      <c r="C569" s="132">
        <f>POData!D569</f>
        <v>0</v>
      </c>
    </row>
    <row r="570" spans="3:3" x14ac:dyDescent="0.35">
      <c r="C570" s="132">
        <f>POData!D570</f>
        <v>0</v>
      </c>
    </row>
    <row r="571" spans="3:3" x14ac:dyDescent="0.35">
      <c r="C571" s="132">
        <f>POData!D571</f>
        <v>0</v>
      </c>
    </row>
    <row r="572" spans="3:3" x14ac:dyDescent="0.35">
      <c r="C572" s="132">
        <f>POData!D572</f>
        <v>0</v>
      </c>
    </row>
    <row r="573" spans="3:3" x14ac:dyDescent="0.35">
      <c r="C573" s="132">
        <f>POData!D573</f>
        <v>0</v>
      </c>
    </row>
    <row r="574" spans="3:3" x14ac:dyDescent="0.35">
      <c r="C574" s="132">
        <f>POData!D574</f>
        <v>0</v>
      </c>
    </row>
    <row r="575" spans="3:3" x14ac:dyDescent="0.35">
      <c r="C575" s="132">
        <f>POData!D575</f>
        <v>0</v>
      </c>
    </row>
    <row r="576" spans="3:3" x14ac:dyDescent="0.35">
      <c r="C576" s="132">
        <f>POData!D576</f>
        <v>0</v>
      </c>
    </row>
    <row r="577" spans="3:3" x14ac:dyDescent="0.35">
      <c r="C577" s="132">
        <f>POData!D577</f>
        <v>0</v>
      </c>
    </row>
    <row r="578" spans="3:3" x14ac:dyDescent="0.35">
      <c r="C578" s="132">
        <f>POData!D578</f>
        <v>0</v>
      </c>
    </row>
    <row r="579" spans="3:3" x14ac:dyDescent="0.35">
      <c r="C579" s="132">
        <f>POData!D579</f>
        <v>0</v>
      </c>
    </row>
    <row r="580" spans="3:3" x14ac:dyDescent="0.35">
      <c r="C580" s="132">
        <f>POData!D580</f>
        <v>0</v>
      </c>
    </row>
    <row r="581" spans="3:3" x14ac:dyDescent="0.35">
      <c r="C581" s="132">
        <f>POData!D581</f>
        <v>0</v>
      </c>
    </row>
    <row r="582" spans="3:3" x14ac:dyDescent="0.35">
      <c r="C582" s="132">
        <f>POData!D582</f>
        <v>0</v>
      </c>
    </row>
    <row r="583" spans="3:3" x14ac:dyDescent="0.35">
      <c r="C583" s="132">
        <f>POData!D583</f>
        <v>0</v>
      </c>
    </row>
    <row r="584" spans="3:3" x14ac:dyDescent="0.35">
      <c r="C584" s="132">
        <f>POData!D584</f>
        <v>0</v>
      </c>
    </row>
    <row r="585" spans="3:3" x14ac:dyDescent="0.35">
      <c r="C585" s="132">
        <f>POData!D585</f>
        <v>0</v>
      </c>
    </row>
    <row r="586" spans="3:3" x14ac:dyDescent="0.35">
      <c r="C586" s="132">
        <f>POData!D586</f>
        <v>0</v>
      </c>
    </row>
    <row r="587" spans="3:3" x14ac:dyDescent="0.35">
      <c r="C587" s="132">
        <f>POData!D587</f>
        <v>0</v>
      </c>
    </row>
    <row r="588" spans="3:3" x14ac:dyDescent="0.35">
      <c r="C588" s="132">
        <f>POData!D588</f>
        <v>0</v>
      </c>
    </row>
    <row r="589" spans="3:3" x14ac:dyDescent="0.35">
      <c r="C589" s="132">
        <f>POData!D589</f>
        <v>0</v>
      </c>
    </row>
    <row r="590" spans="3:3" x14ac:dyDescent="0.35">
      <c r="C590" s="132">
        <f>POData!D590</f>
        <v>0</v>
      </c>
    </row>
    <row r="591" spans="3:3" x14ac:dyDescent="0.35">
      <c r="C591" s="132">
        <f>POData!D591</f>
        <v>0</v>
      </c>
    </row>
    <row r="592" spans="3:3" x14ac:dyDescent="0.35">
      <c r="C592" s="132">
        <f>POData!D592</f>
        <v>0</v>
      </c>
    </row>
    <row r="593" spans="3:3" x14ac:dyDescent="0.35">
      <c r="C593" s="132">
        <f>POData!D593</f>
        <v>0</v>
      </c>
    </row>
    <row r="594" spans="3:3" x14ac:dyDescent="0.35">
      <c r="C594" s="132">
        <f>POData!D594</f>
        <v>0</v>
      </c>
    </row>
    <row r="595" spans="3:3" x14ac:dyDescent="0.35">
      <c r="C595" s="132">
        <f>POData!D595</f>
        <v>0</v>
      </c>
    </row>
    <row r="596" spans="3:3" x14ac:dyDescent="0.35">
      <c r="C596" s="132">
        <f>POData!D596</f>
        <v>0</v>
      </c>
    </row>
    <row r="597" spans="3:3" x14ac:dyDescent="0.35">
      <c r="C597" s="132">
        <f>POData!D597</f>
        <v>0</v>
      </c>
    </row>
    <row r="598" spans="3:3" x14ac:dyDescent="0.35">
      <c r="C598" s="132">
        <f>POData!D598</f>
        <v>0</v>
      </c>
    </row>
    <row r="599" spans="3:3" x14ac:dyDescent="0.35">
      <c r="C599" s="132">
        <f>POData!D599</f>
        <v>0</v>
      </c>
    </row>
    <row r="600" spans="3:3" x14ac:dyDescent="0.35">
      <c r="C600" s="132">
        <f>POData!D600</f>
        <v>0</v>
      </c>
    </row>
    <row r="601" spans="3:3" x14ac:dyDescent="0.35">
      <c r="C601" s="132">
        <f>POData!D601</f>
        <v>0</v>
      </c>
    </row>
    <row r="602" spans="3:3" x14ac:dyDescent="0.35">
      <c r="C602" s="132">
        <f>POData!D602</f>
        <v>0</v>
      </c>
    </row>
    <row r="603" spans="3:3" x14ac:dyDescent="0.35">
      <c r="C603" s="132">
        <f>POData!D603</f>
        <v>0</v>
      </c>
    </row>
    <row r="604" spans="3:3" x14ac:dyDescent="0.35">
      <c r="C604" s="132">
        <f>POData!D604</f>
        <v>0</v>
      </c>
    </row>
    <row r="605" spans="3:3" x14ac:dyDescent="0.35">
      <c r="C605" s="132">
        <f>POData!D605</f>
        <v>0</v>
      </c>
    </row>
    <row r="606" spans="3:3" x14ac:dyDescent="0.35">
      <c r="C606" s="132">
        <f>POData!D606</f>
        <v>0</v>
      </c>
    </row>
    <row r="607" spans="3:3" x14ac:dyDescent="0.35">
      <c r="C607" s="132">
        <f>POData!D607</f>
        <v>0</v>
      </c>
    </row>
    <row r="608" spans="3:3" x14ac:dyDescent="0.35">
      <c r="C608" s="132">
        <f>POData!D608</f>
        <v>0</v>
      </c>
    </row>
    <row r="609" spans="3:3" x14ac:dyDescent="0.35">
      <c r="C609" s="132">
        <f>POData!D609</f>
        <v>0</v>
      </c>
    </row>
    <row r="610" spans="3:3" x14ac:dyDescent="0.35">
      <c r="C610" s="132">
        <f>POData!D610</f>
        <v>0</v>
      </c>
    </row>
    <row r="611" spans="3:3" x14ac:dyDescent="0.35">
      <c r="C611" s="132">
        <f>POData!D611</f>
        <v>0</v>
      </c>
    </row>
    <row r="612" spans="3:3" x14ac:dyDescent="0.35">
      <c r="C612" s="132">
        <f>POData!D612</f>
        <v>0</v>
      </c>
    </row>
    <row r="613" spans="3:3" x14ac:dyDescent="0.35">
      <c r="C613" s="132">
        <f>POData!D613</f>
        <v>0</v>
      </c>
    </row>
    <row r="614" spans="3:3" x14ac:dyDescent="0.35">
      <c r="C614" s="132">
        <f>POData!D614</f>
        <v>0</v>
      </c>
    </row>
    <row r="615" spans="3:3" x14ac:dyDescent="0.35">
      <c r="C615" s="132">
        <f>POData!D615</f>
        <v>0</v>
      </c>
    </row>
    <row r="616" spans="3:3" x14ac:dyDescent="0.35">
      <c r="C616" s="132">
        <f>POData!D616</f>
        <v>0</v>
      </c>
    </row>
    <row r="617" spans="3:3" x14ac:dyDescent="0.35">
      <c r="C617" s="132">
        <f>POData!D617</f>
        <v>0</v>
      </c>
    </row>
    <row r="618" spans="3:3" x14ac:dyDescent="0.35">
      <c r="C618" s="132">
        <f>POData!D618</f>
        <v>0</v>
      </c>
    </row>
    <row r="619" spans="3:3" x14ac:dyDescent="0.35">
      <c r="C619" s="132">
        <f>POData!D619</f>
        <v>0</v>
      </c>
    </row>
    <row r="620" spans="3:3" x14ac:dyDescent="0.35">
      <c r="C620" s="132">
        <f>POData!D620</f>
        <v>0</v>
      </c>
    </row>
    <row r="621" spans="3:3" x14ac:dyDescent="0.35">
      <c r="C621" s="132">
        <f>POData!D621</f>
        <v>0</v>
      </c>
    </row>
    <row r="622" spans="3:3" x14ac:dyDescent="0.35">
      <c r="C622" s="132">
        <f>POData!D622</f>
        <v>0</v>
      </c>
    </row>
    <row r="623" spans="3:3" x14ac:dyDescent="0.35">
      <c r="C623" s="132">
        <f>POData!D623</f>
        <v>0</v>
      </c>
    </row>
    <row r="624" spans="3:3" x14ac:dyDescent="0.35">
      <c r="C624" s="132">
        <f>POData!D624</f>
        <v>0</v>
      </c>
    </row>
    <row r="625" spans="3:3" x14ac:dyDescent="0.35">
      <c r="C625" s="132">
        <f>POData!D625</f>
        <v>0</v>
      </c>
    </row>
    <row r="626" spans="3:3" x14ac:dyDescent="0.35">
      <c r="C626" s="132">
        <f>POData!D626</f>
        <v>0</v>
      </c>
    </row>
    <row r="627" spans="3:3" x14ac:dyDescent="0.35">
      <c r="C627" s="132">
        <f>POData!D627</f>
        <v>0</v>
      </c>
    </row>
    <row r="628" spans="3:3" x14ac:dyDescent="0.35">
      <c r="C628" s="132">
        <f>POData!D628</f>
        <v>0</v>
      </c>
    </row>
    <row r="629" spans="3:3" x14ac:dyDescent="0.35">
      <c r="C629" s="132">
        <f>POData!D629</f>
        <v>0</v>
      </c>
    </row>
    <row r="630" spans="3:3" x14ac:dyDescent="0.35">
      <c r="C630" s="132">
        <f>POData!D630</f>
        <v>0</v>
      </c>
    </row>
    <row r="631" spans="3:3" x14ac:dyDescent="0.35">
      <c r="C631" s="132">
        <f>POData!D631</f>
        <v>0</v>
      </c>
    </row>
    <row r="632" spans="3:3" x14ac:dyDescent="0.35">
      <c r="C632" s="132">
        <f>POData!D632</f>
        <v>0</v>
      </c>
    </row>
    <row r="633" spans="3:3" x14ac:dyDescent="0.35">
      <c r="C633" s="132">
        <f>POData!D633</f>
        <v>0</v>
      </c>
    </row>
    <row r="634" spans="3:3" x14ac:dyDescent="0.35">
      <c r="C634" s="132">
        <f>POData!D634</f>
        <v>0</v>
      </c>
    </row>
    <row r="635" spans="3:3" x14ac:dyDescent="0.35">
      <c r="C635" s="132">
        <f>POData!D635</f>
        <v>0</v>
      </c>
    </row>
    <row r="636" spans="3:3" x14ac:dyDescent="0.35">
      <c r="C636" s="132">
        <f>POData!D636</f>
        <v>0</v>
      </c>
    </row>
    <row r="637" spans="3:3" x14ac:dyDescent="0.35">
      <c r="C637" s="132">
        <f>POData!D637</f>
        <v>0</v>
      </c>
    </row>
    <row r="638" spans="3:3" x14ac:dyDescent="0.35">
      <c r="C638" s="132">
        <f>POData!D638</f>
        <v>0</v>
      </c>
    </row>
    <row r="639" spans="3:3" x14ac:dyDescent="0.35">
      <c r="C639" s="132">
        <f>POData!D639</f>
        <v>0</v>
      </c>
    </row>
    <row r="640" spans="3:3" x14ac:dyDescent="0.35">
      <c r="C640" s="132">
        <f>POData!D640</f>
        <v>0</v>
      </c>
    </row>
    <row r="641" spans="3:3" x14ac:dyDescent="0.35">
      <c r="C641" s="132">
        <f>POData!D641</f>
        <v>0</v>
      </c>
    </row>
    <row r="642" spans="3:3" x14ac:dyDescent="0.35">
      <c r="C642" s="132">
        <f>POData!D642</f>
        <v>0</v>
      </c>
    </row>
    <row r="643" spans="3:3" x14ac:dyDescent="0.35">
      <c r="C643" s="132">
        <f>POData!D643</f>
        <v>0</v>
      </c>
    </row>
    <row r="644" spans="3:3" x14ac:dyDescent="0.35">
      <c r="C644" s="132">
        <f>POData!D644</f>
        <v>0</v>
      </c>
    </row>
    <row r="645" spans="3:3" x14ac:dyDescent="0.35">
      <c r="C645" s="132">
        <f>POData!D645</f>
        <v>0</v>
      </c>
    </row>
    <row r="646" spans="3:3" x14ac:dyDescent="0.35">
      <c r="C646" s="132">
        <f>POData!D646</f>
        <v>0</v>
      </c>
    </row>
    <row r="647" spans="3:3" x14ac:dyDescent="0.35">
      <c r="C647" s="132">
        <f>POData!D647</f>
        <v>0</v>
      </c>
    </row>
    <row r="648" spans="3:3" x14ac:dyDescent="0.35">
      <c r="C648" s="132">
        <f>POData!D648</f>
        <v>0</v>
      </c>
    </row>
    <row r="649" spans="3:3" x14ac:dyDescent="0.35">
      <c r="C649" s="132">
        <f>POData!D649</f>
        <v>0</v>
      </c>
    </row>
    <row r="650" spans="3:3" x14ac:dyDescent="0.35">
      <c r="C650" s="132">
        <f>POData!D650</f>
        <v>0</v>
      </c>
    </row>
    <row r="651" spans="3:3" x14ac:dyDescent="0.35">
      <c r="C651" s="132">
        <f>POData!D651</f>
        <v>0</v>
      </c>
    </row>
    <row r="652" spans="3:3" x14ac:dyDescent="0.35">
      <c r="C652" s="132">
        <f>POData!D652</f>
        <v>0</v>
      </c>
    </row>
    <row r="653" spans="3:3" x14ac:dyDescent="0.35">
      <c r="C653" s="132">
        <f>POData!D653</f>
        <v>0</v>
      </c>
    </row>
    <row r="654" spans="3:3" x14ac:dyDescent="0.35">
      <c r="C654" s="132">
        <f>POData!D654</f>
        <v>0</v>
      </c>
    </row>
    <row r="655" spans="3:3" x14ac:dyDescent="0.35">
      <c r="C655" s="132">
        <f>POData!D655</f>
        <v>0</v>
      </c>
    </row>
    <row r="656" spans="3:3" x14ac:dyDescent="0.35">
      <c r="C656" s="132">
        <f>POData!D656</f>
        <v>0</v>
      </c>
    </row>
    <row r="657" spans="3:3" x14ac:dyDescent="0.35">
      <c r="C657" s="132">
        <f>POData!D657</f>
        <v>0</v>
      </c>
    </row>
    <row r="658" spans="3:3" x14ac:dyDescent="0.35">
      <c r="C658" s="132">
        <f>POData!D658</f>
        <v>0</v>
      </c>
    </row>
    <row r="659" spans="3:3" x14ac:dyDescent="0.35">
      <c r="C659" s="132">
        <f>POData!D659</f>
        <v>0</v>
      </c>
    </row>
    <row r="660" spans="3:3" x14ac:dyDescent="0.35">
      <c r="C660" s="132">
        <f>POData!D660</f>
        <v>0</v>
      </c>
    </row>
    <row r="661" spans="3:3" x14ac:dyDescent="0.35">
      <c r="C661" s="132">
        <f>POData!D661</f>
        <v>0</v>
      </c>
    </row>
    <row r="662" spans="3:3" x14ac:dyDescent="0.35">
      <c r="C662" s="132">
        <f>POData!D662</f>
        <v>0</v>
      </c>
    </row>
    <row r="663" spans="3:3" x14ac:dyDescent="0.35">
      <c r="C663" s="132">
        <f>POData!D663</f>
        <v>0</v>
      </c>
    </row>
    <row r="664" spans="3:3" x14ac:dyDescent="0.35">
      <c r="C664" s="132">
        <f>POData!D664</f>
        <v>0</v>
      </c>
    </row>
    <row r="665" spans="3:3" x14ac:dyDescent="0.35">
      <c r="C665" s="132">
        <f>POData!D665</f>
        <v>0</v>
      </c>
    </row>
    <row r="666" spans="3:3" x14ac:dyDescent="0.35">
      <c r="C666" s="132">
        <f>POData!D666</f>
        <v>0</v>
      </c>
    </row>
    <row r="667" spans="3:3" x14ac:dyDescent="0.35">
      <c r="C667" s="132">
        <f>POData!D667</f>
        <v>0</v>
      </c>
    </row>
    <row r="668" spans="3:3" x14ac:dyDescent="0.35">
      <c r="C668" s="132">
        <f>POData!D668</f>
        <v>0</v>
      </c>
    </row>
    <row r="669" spans="3:3" x14ac:dyDescent="0.35">
      <c r="C669" s="132">
        <f>POData!D669</f>
        <v>0</v>
      </c>
    </row>
    <row r="670" spans="3:3" x14ac:dyDescent="0.35">
      <c r="C670" s="132">
        <f>POData!D670</f>
        <v>0</v>
      </c>
    </row>
    <row r="671" spans="3:3" x14ac:dyDescent="0.35">
      <c r="C671" s="132">
        <f>POData!D671</f>
        <v>0</v>
      </c>
    </row>
    <row r="672" spans="3:3" x14ac:dyDescent="0.35">
      <c r="C672" s="132">
        <f>POData!D672</f>
        <v>0</v>
      </c>
    </row>
    <row r="673" spans="3:3" x14ac:dyDescent="0.35">
      <c r="C673" s="132">
        <f>POData!D673</f>
        <v>0</v>
      </c>
    </row>
    <row r="674" spans="3:3" x14ac:dyDescent="0.35">
      <c r="C674" s="132">
        <f>POData!D674</f>
        <v>0</v>
      </c>
    </row>
    <row r="675" spans="3:3" x14ac:dyDescent="0.35">
      <c r="C675" s="132">
        <f>POData!D675</f>
        <v>0</v>
      </c>
    </row>
    <row r="676" spans="3:3" x14ac:dyDescent="0.35">
      <c r="C676" s="132">
        <f>POData!D676</f>
        <v>0</v>
      </c>
    </row>
    <row r="677" spans="3:3" x14ac:dyDescent="0.35">
      <c r="C677" s="132">
        <f>POData!D677</f>
        <v>0</v>
      </c>
    </row>
    <row r="678" spans="3:3" x14ac:dyDescent="0.35">
      <c r="C678" s="132">
        <f>POData!D678</f>
        <v>0</v>
      </c>
    </row>
    <row r="679" spans="3:3" x14ac:dyDescent="0.35">
      <c r="C679" s="132">
        <f>POData!D679</f>
        <v>0</v>
      </c>
    </row>
    <row r="680" spans="3:3" x14ac:dyDescent="0.35">
      <c r="C680" s="132">
        <f>POData!D680</f>
        <v>0</v>
      </c>
    </row>
    <row r="681" spans="3:3" x14ac:dyDescent="0.35">
      <c r="C681" s="132">
        <f>POData!D681</f>
        <v>0</v>
      </c>
    </row>
    <row r="682" spans="3:3" x14ac:dyDescent="0.35">
      <c r="C682" s="132">
        <f>POData!D682</f>
        <v>0</v>
      </c>
    </row>
    <row r="683" spans="3:3" x14ac:dyDescent="0.35">
      <c r="C683" s="132">
        <f>POData!D683</f>
        <v>0</v>
      </c>
    </row>
    <row r="684" spans="3:3" x14ac:dyDescent="0.35">
      <c r="C684" s="132">
        <f>POData!D684</f>
        <v>0</v>
      </c>
    </row>
    <row r="685" spans="3:3" x14ac:dyDescent="0.35">
      <c r="C685" s="132">
        <f>POData!D685</f>
        <v>0</v>
      </c>
    </row>
    <row r="686" spans="3:3" x14ac:dyDescent="0.35">
      <c r="C686" s="132">
        <f>POData!D686</f>
        <v>0</v>
      </c>
    </row>
    <row r="687" spans="3:3" x14ac:dyDescent="0.35">
      <c r="C687" s="132">
        <f>POData!D687</f>
        <v>0</v>
      </c>
    </row>
    <row r="688" spans="3:3" x14ac:dyDescent="0.35">
      <c r="C688" s="132">
        <f>POData!D688</f>
        <v>0</v>
      </c>
    </row>
    <row r="689" spans="3:3" x14ac:dyDescent="0.35">
      <c r="C689" s="132">
        <f>POData!D689</f>
        <v>0</v>
      </c>
    </row>
    <row r="690" spans="3:3" x14ac:dyDescent="0.35">
      <c r="C690" s="132">
        <f>POData!D690</f>
        <v>0</v>
      </c>
    </row>
    <row r="691" spans="3:3" x14ac:dyDescent="0.35">
      <c r="C691" s="132">
        <f>POData!D691</f>
        <v>0</v>
      </c>
    </row>
    <row r="692" spans="3:3" x14ac:dyDescent="0.35">
      <c r="C692" s="132">
        <f>POData!D692</f>
        <v>0</v>
      </c>
    </row>
    <row r="693" spans="3:3" x14ac:dyDescent="0.35">
      <c r="C693" s="132">
        <f>POData!D693</f>
        <v>0</v>
      </c>
    </row>
    <row r="694" spans="3:3" x14ac:dyDescent="0.35">
      <c r="C694" s="132">
        <f>POData!D694</f>
        <v>0</v>
      </c>
    </row>
    <row r="695" spans="3:3" x14ac:dyDescent="0.35">
      <c r="C695" s="132">
        <f>POData!D695</f>
        <v>0</v>
      </c>
    </row>
    <row r="696" spans="3:3" x14ac:dyDescent="0.35">
      <c r="C696" s="132">
        <f>POData!D696</f>
        <v>0</v>
      </c>
    </row>
    <row r="697" spans="3:3" x14ac:dyDescent="0.35">
      <c r="C697" s="132">
        <f>POData!D697</f>
        <v>0</v>
      </c>
    </row>
    <row r="698" spans="3:3" x14ac:dyDescent="0.35">
      <c r="C698" s="132">
        <f>POData!D698</f>
        <v>0</v>
      </c>
    </row>
    <row r="699" spans="3:3" x14ac:dyDescent="0.35">
      <c r="C699" s="132">
        <f>POData!D699</f>
        <v>0</v>
      </c>
    </row>
    <row r="700" spans="3:3" x14ac:dyDescent="0.35">
      <c r="C700" s="132">
        <f>POData!D700</f>
        <v>0</v>
      </c>
    </row>
    <row r="701" spans="3:3" x14ac:dyDescent="0.35">
      <c r="C701" s="132">
        <f>POData!D701</f>
        <v>0</v>
      </c>
    </row>
    <row r="702" spans="3:3" x14ac:dyDescent="0.35">
      <c r="C702" s="132">
        <f>POData!D702</f>
        <v>0</v>
      </c>
    </row>
    <row r="703" spans="3:3" x14ac:dyDescent="0.35">
      <c r="C703" s="132">
        <f>POData!D703</f>
        <v>0</v>
      </c>
    </row>
    <row r="704" spans="3:3" x14ac:dyDescent="0.35">
      <c r="C704" s="132">
        <f>POData!D704</f>
        <v>0</v>
      </c>
    </row>
    <row r="705" spans="3:3" x14ac:dyDescent="0.35">
      <c r="C705" s="132">
        <f>POData!D705</f>
        <v>0</v>
      </c>
    </row>
    <row r="706" spans="3:3" x14ac:dyDescent="0.35">
      <c r="C706" s="132">
        <f>POData!D706</f>
        <v>0</v>
      </c>
    </row>
    <row r="707" spans="3:3" x14ac:dyDescent="0.35">
      <c r="C707" s="132">
        <f>POData!D707</f>
        <v>0</v>
      </c>
    </row>
    <row r="708" spans="3:3" x14ac:dyDescent="0.35">
      <c r="C708" s="132">
        <f>POData!D708</f>
        <v>0</v>
      </c>
    </row>
    <row r="709" spans="3:3" x14ac:dyDescent="0.35">
      <c r="C709" s="132">
        <f>POData!D709</f>
        <v>0</v>
      </c>
    </row>
    <row r="710" spans="3:3" x14ac:dyDescent="0.35">
      <c r="C710" s="132">
        <f>POData!D710</f>
        <v>0</v>
      </c>
    </row>
    <row r="711" spans="3:3" x14ac:dyDescent="0.35">
      <c r="C711" s="132">
        <f>POData!D711</f>
        <v>0</v>
      </c>
    </row>
    <row r="712" spans="3:3" x14ac:dyDescent="0.35">
      <c r="C712" s="132">
        <f>POData!D712</f>
        <v>0</v>
      </c>
    </row>
    <row r="713" spans="3:3" x14ac:dyDescent="0.35">
      <c r="C713" s="132">
        <f>POData!D713</f>
        <v>0</v>
      </c>
    </row>
    <row r="714" spans="3:3" x14ac:dyDescent="0.35">
      <c r="C714" s="132">
        <f>POData!D714</f>
        <v>0</v>
      </c>
    </row>
    <row r="715" spans="3:3" x14ac:dyDescent="0.35">
      <c r="C715" s="132">
        <f>POData!D715</f>
        <v>0</v>
      </c>
    </row>
    <row r="716" spans="3:3" x14ac:dyDescent="0.35">
      <c r="C716" s="132">
        <f>POData!D716</f>
        <v>0</v>
      </c>
    </row>
    <row r="717" spans="3:3" x14ac:dyDescent="0.35">
      <c r="C717" s="132">
        <f>POData!D717</f>
        <v>0</v>
      </c>
    </row>
    <row r="718" spans="3:3" x14ac:dyDescent="0.35">
      <c r="C718" s="132">
        <f>POData!D718</f>
        <v>0</v>
      </c>
    </row>
    <row r="719" spans="3:3" x14ac:dyDescent="0.35">
      <c r="C719" s="132">
        <f>POData!D719</f>
        <v>0</v>
      </c>
    </row>
    <row r="720" spans="3:3" x14ac:dyDescent="0.35">
      <c r="C720" s="132">
        <f>POData!D720</f>
        <v>0</v>
      </c>
    </row>
    <row r="721" spans="3:3" x14ac:dyDescent="0.35">
      <c r="C721" s="132">
        <f>POData!D721</f>
        <v>0</v>
      </c>
    </row>
    <row r="722" spans="3:3" x14ac:dyDescent="0.35">
      <c r="C722" s="132">
        <f>POData!D722</f>
        <v>0</v>
      </c>
    </row>
    <row r="723" spans="3:3" x14ac:dyDescent="0.35">
      <c r="C723" s="132">
        <f>POData!D723</f>
        <v>0</v>
      </c>
    </row>
    <row r="724" spans="3:3" x14ac:dyDescent="0.35">
      <c r="C724" s="132">
        <f>POData!D724</f>
        <v>0</v>
      </c>
    </row>
    <row r="725" spans="3:3" x14ac:dyDescent="0.35">
      <c r="C725" s="132">
        <f>POData!D725</f>
        <v>0</v>
      </c>
    </row>
    <row r="726" spans="3:3" x14ac:dyDescent="0.35">
      <c r="C726" s="132">
        <f>POData!D726</f>
        <v>0</v>
      </c>
    </row>
    <row r="727" spans="3:3" x14ac:dyDescent="0.35">
      <c r="C727" s="132">
        <f>POData!D727</f>
        <v>0</v>
      </c>
    </row>
    <row r="728" spans="3:3" x14ac:dyDescent="0.35">
      <c r="C728" s="132">
        <f>POData!D728</f>
        <v>0</v>
      </c>
    </row>
    <row r="729" spans="3:3" x14ac:dyDescent="0.35">
      <c r="C729" s="132">
        <f>POData!D729</f>
        <v>0</v>
      </c>
    </row>
    <row r="730" spans="3:3" x14ac:dyDescent="0.35">
      <c r="C730" s="132">
        <f>POData!D730</f>
        <v>0</v>
      </c>
    </row>
    <row r="731" spans="3:3" x14ac:dyDescent="0.35">
      <c r="C731" s="132">
        <f>POData!D731</f>
        <v>0</v>
      </c>
    </row>
    <row r="732" spans="3:3" x14ac:dyDescent="0.35">
      <c r="C732" s="132">
        <f>POData!D732</f>
        <v>0</v>
      </c>
    </row>
    <row r="733" spans="3:3" x14ac:dyDescent="0.35">
      <c r="C733" s="132">
        <f>POData!D733</f>
        <v>0</v>
      </c>
    </row>
    <row r="734" spans="3:3" x14ac:dyDescent="0.35">
      <c r="C734" s="132">
        <f>POData!D734</f>
        <v>0</v>
      </c>
    </row>
    <row r="735" spans="3:3" x14ac:dyDescent="0.35">
      <c r="C735" s="132">
        <f>POData!D735</f>
        <v>0</v>
      </c>
    </row>
    <row r="736" spans="3:3" x14ac:dyDescent="0.35">
      <c r="C736" s="132">
        <f>POData!D736</f>
        <v>0</v>
      </c>
    </row>
    <row r="737" spans="3:3" x14ac:dyDescent="0.35">
      <c r="C737" s="132">
        <f>POData!D737</f>
        <v>0</v>
      </c>
    </row>
    <row r="738" spans="3:3" x14ac:dyDescent="0.35">
      <c r="C738" s="132">
        <f>POData!D738</f>
        <v>0</v>
      </c>
    </row>
    <row r="739" spans="3:3" x14ac:dyDescent="0.35">
      <c r="C739" s="132">
        <f>POData!D739</f>
        <v>0</v>
      </c>
    </row>
    <row r="740" spans="3:3" x14ac:dyDescent="0.35">
      <c r="C740" s="132">
        <f>POData!D740</f>
        <v>0</v>
      </c>
    </row>
    <row r="741" spans="3:3" x14ac:dyDescent="0.35">
      <c r="C741" s="132">
        <f>POData!D741</f>
        <v>0</v>
      </c>
    </row>
    <row r="742" spans="3:3" x14ac:dyDescent="0.35">
      <c r="C742" s="132">
        <f>POData!D742</f>
        <v>0</v>
      </c>
    </row>
    <row r="743" spans="3:3" x14ac:dyDescent="0.35">
      <c r="C743" s="132">
        <f>POData!D743</f>
        <v>0</v>
      </c>
    </row>
    <row r="744" spans="3:3" x14ac:dyDescent="0.35">
      <c r="C744" s="132">
        <f>POData!D744</f>
        <v>0</v>
      </c>
    </row>
    <row r="745" spans="3:3" x14ac:dyDescent="0.35">
      <c r="C745" s="132">
        <f>POData!D745</f>
        <v>0</v>
      </c>
    </row>
    <row r="746" spans="3:3" x14ac:dyDescent="0.35">
      <c r="C746" s="132">
        <f>POData!D746</f>
        <v>0</v>
      </c>
    </row>
    <row r="747" spans="3:3" x14ac:dyDescent="0.35">
      <c r="C747" s="132">
        <f>POData!D747</f>
        <v>0</v>
      </c>
    </row>
    <row r="748" spans="3:3" x14ac:dyDescent="0.35">
      <c r="C748" s="132">
        <f>POData!D748</f>
        <v>0</v>
      </c>
    </row>
    <row r="749" spans="3:3" x14ac:dyDescent="0.35">
      <c r="C749" s="132">
        <f>POData!D749</f>
        <v>0</v>
      </c>
    </row>
    <row r="750" spans="3:3" x14ac:dyDescent="0.35">
      <c r="C750" s="132">
        <f>POData!D750</f>
        <v>0</v>
      </c>
    </row>
    <row r="751" spans="3:3" x14ac:dyDescent="0.35">
      <c r="C751" s="132">
        <f>POData!D751</f>
        <v>0</v>
      </c>
    </row>
    <row r="752" spans="3:3" x14ac:dyDescent="0.35">
      <c r="C752" s="132">
        <f>POData!D752</f>
        <v>0</v>
      </c>
    </row>
    <row r="753" spans="3:3" x14ac:dyDescent="0.35">
      <c r="C753" s="132">
        <f>POData!D753</f>
        <v>0</v>
      </c>
    </row>
    <row r="754" spans="3:3" x14ac:dyDescent="0.35">
      <c r="C754" s="132">
        <f>POData!D754</f>
        <v>0</v>
      </c>
    </row>
    <row r="755" spans="3:3" x14ac:dyDescent="0.35">
      <c r="C755" s="132">
        <f>POData!D755</f>
        <v>0</v>
      </c>
    </row>
    <row r="756" spans="3:3" x14ac:dyDescent="0.35">
      <c r="C756" s="132">
        <f>POData!D756</f>
        <v>0</v>
      </c>
    </row>
    <row r="757" spans="3:3" x14ac:dyDescent="0.35">
      <c r="C757" s="132">
        <f>POData!D757</f>
        <v>0</v>
      </c>
    </row>
    <row r="758" spans="3:3" x14ac:dyDescent="0.35">
      <c r="C758" s="132">
        <f>POData!D758</f>
        <v>0</v>
      </c>
    </row>
    <row r="759" spans="3:3" x14ac:dyDescent="0.35">
      <c r="C759" s="132">
        <f>POData!D759</f>
        <v>0</v>
      </c>
    </row>
    <row r="760" spans="3:3" x14ac:dyDescent="0.35">
      <c r="C760" s="132">
        <f>POData!D760</f>
        <v>0</v>
      </c>
    </row>
    <row r="761" spans="3:3" x14ac:dyDescent="0.35">
      <c r="C761" s="132">
        <f>POData!D761</f>
        <v>0</v>
      </c>
    </row>
    <row r="762" spans="3:3" x14ac:dyDescent="0.35">
      <c r="C762" s="132">
        <f>POData!D762</f>
        <v>0</v>
      </c>
    </row>
    <row r="763" spans="3:3" x14ac:dyDescent="0.35">
      <c r="C763" s="132">
        <f>POData!D763</f>
        <v>0</v>
      </c>
    </row>
    <row r="764" spans="3:3" x14ac:dyDescent="0.35">
      <c r="C764" s="132">
        <f>POData!D764</f>
        <v>0</v>
      </c>
    </row>
    <row r="765" spans="3:3" x14ac:dyDescent="0.35">
      <c r="C765" s="132">
        <f>POData!D765</f>
        <v>0</v>
      </c>
    </row>
    <row r="766" spans="3:3" x14ac:dyDescent="0.35">
      <c r="C766" s="132">
        <f>POData!D766</f>
        <v>0</v>
      </c>
    </row>
    <row r="767" spans="3:3" x14ac:dyDescent="0.35">
      <c r="C767" s="132">
        <f>POData!D767</f>
        <v>0</v>
      </c>
    </row>
    <row r="768" spans="3:3" x14ac:dyDescent="0.35">
      <c r="C768" s="132">
        <f>POData!D768</f>
        <v>0</v>
      </c>
    </row>
    <row r="769" spans="3:3" x14ac:dyDescent="0.35">
      <c r="C769" s="132">
        <f>POData!D769</f>
        <v>0</v>
      </c>
    </row>
    <row r="770" spans="3:3" x14ac:dyDescent="0.35">
      <c r="C770" s="132">
        <f>POData!D770</f>
        <v>0</v>
      </c>
    </row>
    <row r="771" spans="3:3" x14ac:dyDescent="0.35">
      <c r="C771" s="132">
        <f>POData!D771</f>
        <v>0</v>
      </c>
    </row>
    <row r="772" spans="3:3" x14ac:dyDescent="0.35">
      <c r="C772" s="132">
        <f>POData!D772</f>
        <v>0</v>
      </c>
    </row>
    <row r="773" spans="3:3" x14ac:dyDescent="0.35">
      <c r="C773" s="132">
        <f>POData!D773</f>
        <v>0</v>
      </c>
    </row>
    <row r="774" spans="3:3" x14ac:dyDescent="0.35">
      <c r="C774" s="132">
        <f>POData!D774</f>
        <v>0</v>
      </c>
    </row>
    <row r="775" spans="3:3" x14ac:dyDescent="0.35">
      <c r="C775" s="132">
        <f>POData!D775</f>
        <v>0</v>
      </c>
    </row>
    <row r="776" spans="3:3" x14ac:dyDescent="0.35">
      <c r="C776" s="132">
        <f>POData!D776</f>
        <v>0</v>
      </c>
    </row>
    <row r="777" spans="3:3" x14ac:dyDescent="0.35">
      <c r="C777" s="132">
        <f>POData!D777</f>
        <v>0</v>
      </c>
    </row>
    <row r="778" spans="3:3" x14ac:dyDescent="0.35">
      <c r="C778" s="132">
        <f>POData!D778</f>
        <v>0</v>
      </c>
    </row>
    <row r="779" spans="3:3" x14ac:dyDescent="0.35">
      <c r="C779" s="132">
        <f>POData!D779</f>
        <v>0</v>
      </c>
    </row>
    <row r="780" spans="3:3" x14ac:dyDescent="0.35">
      <c r="C780" s="132">
        <f>POData!D780</f>
        <v>0</v>
      </c>
    </row>
    <row r="781" spans="3:3" x14ac:dyDescent="0.35">
      <c r="C781" s="132">
        <f>POData!D781</f>
        <v>0</v>
      </c>
    </row>
    <row r="782" spans="3:3" x14ac:dyDescent="0.35">
      <c r="C782" s="132">
        <f>POData!D782</f>
        <v>0</v>
      </c>
    </row>
    <row r="783" spans="3:3" x14ac:dyDescent="0.35">
      <c r="C783" s="132">
        <f>POData!D783</f>
        <v>0</v>
      </c>
    </row>
    <row r="784" spans="3:3" x14ac:dyDescent="0.35">
      <c r="C784" s="132">
        <f>POData!D784</f>
        <v>0</v>
      </c>
    </row>
    <row r="785" spans="3:3" x14ac:dyDescent="0.35">
      <c r="C785" s="132">
        <f>POData!D785</f>
        <v>0</v>
      </c>
    </row>
    <row r="786" spans="3:3" x14ac:dyDescent="0.35">
      <c r="C786" s="132">
        <f>POData!D786</f>
        <v>0</v>
      </c>
    </row>
    <row r="787" spans="3:3" x14ac:dyDescent="0.35">
      <c r="C787" s="132">
        <f>POData!D787</f>
        <v>0</v>
      </c>
    </row>
    <row r="788" spans="3:3" x14ac:dyDescent="0.35">
      <c r="C788" s="132">
        <f>POData!D788</f>
        <v>0</v>
      </c>
    </row>
    <row r="789" spans="3:3" x14ac:dyDescent="0.35">
      <c r="C789" s="132">
        <f>POData!D789</f>
        <v>0</v>
      </c>
    </row>
    <row r="790" spans="3:3" x14ac:dyDescent="0.35">
      <c r="C790" s="132">
        <f>POData!D790</f>
        <v>0</v>
      </c>
    </row>
    <row r="791" spans="3:3" x14ac:dyDescent="0.35">
      <c r="C791" s="132">
        <f>POData!D791</f>
        <v>0</v>
      </c>
    </row>
    <row r="792" spans="3:3" x14ac:dyDescent="0.35">
      <c r="C792" s="132">
        <f>POData!D792</f>
        <v>0</v>
      </c>
    </row>
    <row r="793" spans="3:3" x14ac:dyDescent="0.35">
      <c r="C793" s="132">
        <f>POData!D793</f>
        <v>0</v>
      </c>
    </row>
    <row r="794" spans="3:3" x14ac:dyDescent="0.35">
      <c r="C794" s="132">
        <f>POData!D794</f>
        <v>0</v>
      </c>
    </row>
    <row r="795" spans="3:3" x14ac:dyDescent="0.35">
      <c r="C795" s="132">
        <f>POData!D795</f>
        <v>0</v>
      </c>
    </row>
    <row r="796" spans="3:3" x14ac:dyDescent="0.35">
      <c r="C796" s="132">
        <f>POData!D796</f>
        <v>0</v>
      </c>
    </row>
    <row r="797" spans="3:3" x14ac:dyDescent="0.35">
      <c r="C797" s="132">
        <f>POData!D797</f>
        <v>0</v>
      </c>
    </row>
    <row r="798" spans="3:3" x14ac:dyDescent="0.35">
      <c r="C798" s="132">
        <f>POData!D798</f>
        <v>0</v>
      </c>
    </row>
    <row r="799" spans="3:3" x14ac:dyDescent="0.35">
      <c r="C799" s="132">
        <f>POData!D799</f>
        <v>0</v>
      </c>
    </row>
    <row r="800" spans="3:3" x14ac:dyDescent="0.35">
      <c r="C800" s="132">
        <f>POData!D800</f>
        <v>0</v>
      </c>
    </row>
    <row r="801" spans="3:3" x14ac:dyDescent="0.35">
      <c r="C801" s="132">
        <f>POData!D801</f>
        <v>0</v>
      </c>
    </row>
    <row r="802" spans="3:3" x14ac:dyDescent="0.35">
      <c r="C802" s="132">
        <f>POData!D802</f>
        <v>0</v>
      </c>
    </row>
    <row r="803" spans="3:3" x14ac:dyDescent="0.35">
      <c r="C803" s="132">
        <f>POData!D803</f>
        <v>0</v>
      </c>
    </row>
    <row r="804" spans="3:3" x14ac:dyDescent="0.35">
      <c r="C804" s="132">
        <f>POData!D804</f>
        <v>0</v>
      </c>
    </row>
    <row r="805" spans="3:3" x14ac:dyDescent="0.35">
      <c r="C805" s="132">
        <f>POData!D805</f>
        <v>0</v>
      </c>
    </row>
    <row r="806" spans="3:3" x14ac:dyDescent="0.35">
      <c r="C806" s="132">
        <f>POData!D806</f>
        <v>0</v>
      </c>
    </row>
    <row r="807" spans="3:3" x14ac:dyDescent="0.35">
      <c r="C807" s="132">
        <f>POData!D807</f>
        <v>0</v>
      </c>
    </row>
    <row r="808" spans="3:3" x14ac:dyDescent="0.35">
      <c r="C808" s="132">
        <f>POData!D808</f>
        <v>0</v>
      </c>
    </row>
    <row r="809" spans="3:3" x14ac:dyDescent="0.35">
      <c r="C809" s="132">
        <f>POData!D809</f>
        <v>0</v>
      </c>
    </row>
    <row r="810" spans="3:3" x14ac:dyDescent="0.35">
      <c r="C810" s="132">
        <f>POData!D810</f>
        <v>0</v>
      </c>
    </row>
    <row r="811" spans="3:3" x14ac:dyDescent="0.35">
      <c r="C811" s="132">
        <f>POData!D811</f>
        <v>0</v>
      </c>
    </row>
    <row r="812" spans="3:3" x14ac:dyDescent="0.35">
      <c r="C812" s="132">
        <f>POData!D812</f>
        <v>0</v>
      </c>
    </row>
    <row r="813" spans="3:3" x14ac:dyDescent="0.35">
      <c r="C813" s="132">
        <f>POData!D813</f>
        <v>0</v>
      </c>
    </row>
    <row r="814" spans="3:3" x14ac:dyDescent="0.35">
      <c r="C814" s="132">
        <f>POData!D814</f>
        <v>0</v>
      </c>
    </row>
    <row r="815" spans="3:3" x14ac:dyDescent="0.35">
      <c r="C815" s="132">
        <f>POData!D815</f>
        <v>0</v>
      </c>
    </row>
    <row r="816" spans="3:3" x14ac:dyDescent="0.35">
      <c r="C816" s="132">
        <f>POData!D816</f>
        <v>0</v>
      </c>
    </row>
    <row r="817" spans="3:3" x14ac:dyDescent="0.35">
      <c r="C817" s="132">
        <f>POData!D817</f>
        <v>0</v>
      </c>
    </row>
    <row r="818" spans="3:3" x14ac:dyDescent="0.35">
      <c r="C818" s="132">
        <f>POData!D818</f>
        <v>0</v>
      </c>
    </row>
    <row r="819" spans="3:3" x14ac:dyDescent="0.35">
      <c r="C819" s="132">
        <f>POData!D819</f>
        <v>0</v>
      </c>
    </row>
    <row r="820" spans="3:3" x14ac:dyDescent="0.35">
      <c r="C820" s="132">
        <f>POData!D820</f>
        <v>0</v>
      </c>
    </row>
    <row r="821" spans="3:3" x14ac:dyDescent="0.35">
      <c r="C821" s="132">
        <f>POData!D821</f>
        <v>0</v>
      </c>
    </row>
    <row r="822" spans="3:3" x14ac:dyDescent="0.35">
      <c r="C822" s="132">
        <f>POData!D822</f>
        <v>0</v>
      </c>
    </row>
    <row r="823" spans="3:3" x14ac:dyDescent="0.35">
      <c r="C823" s="132">
        <f>POData!D823</f>
        <v>0</v>
      </c>
    </row>
    <row r="824" spans="3:3" x14ac:dyDescent="0.35">
      <c r="C824" s="132">
        <f>POData!D824</f>
        <v>0</v>
      </c>
    </row>
    <row r="825" spans="3:3" x14ac:dyDescent="0.35">
      <c r="C825" s="132">
        <f>POData!D825</f>
        <v>0</v>
      </c>
    </row>
    <row r="826" spans="3:3" x14ac:dyDescent="0.35">
      <c r="C826" s="132">
        <f>POData!D826</f>
        <v>0</v>
      </c>
    </row>
    <row r="827" spans="3:3" x14ac:dyDescent="0.35">
      <c r="C827" s="132">
        <f>POData!D827</f>
        <v>0</v>
      </c>
    </row>
    <row r="828" spans="3:3" x14ac:dyDescent="0.35">
      <c r="C828" s="132">
        <f>POData!D828</f>
        <v>0</v>
      </c>
    </row>
    <row r="829" spans="3:3" x14ac:dyDescent="0.35">
      <c r="C829" s="132">
        <f>POData!D829</f>
        <v>0</v>
      </c>
    </row>
    <row r="830" spans="3:3" x14ac:dyDescent="0.35">
      <c r="C830" s="132">
        <f>POData!D830</f>
        <v>0</v>
      </c>
    </row>
    <row r="831" spans="3:3" x14ac:dyDescent="0.35">
      <c r="C831" s="132">
        <f>POData!D831</f>
        <v>0</v>
      </c>
    </row>
    <row r="832" spans="3:3" x14ac:dyDescent="0.35">
      <c r="C832" s="132">
        <f>POData!D832</f>
        <v>0</v>
      </c>
    </row>
    <row r="833" spans="3:3" x14ac:dyDescent="0.35">
      <c r="C833" s="132">
        <f>POData!D833</f>
        <v>0</v>
      </c>
    </row>
    <row r="834" spans="3:3" x14ac:dyDescent="0.35">
      <c r="C834" s="132">
        <f>POData!D834</f>
        <v>0</v>
      </c>
    </row>
    <row r="835" spans="3:3" x14ac:dyDescent="0.35">
      <c r="C835" s="132">
        <f>POData!D835</f>
        <v>0</v>
      </c>
    </row>
    <row r="836" spans="3:3" x14ac:dyDescent="0.35">
      <c r="C836" s="132">
        <f>POData!D836</f>
        <v>0</v>
      </c>
    </row>
    <row r="837" spans="3:3" x14ac:dyDescent="0.35">
      <c r="C837" s="132">
        <f>POData!D837</f>
        <v>0</v>
      </c>
    </row>
    <row r="838" spans="3:3" x14ac:dyDescent="0.35">
      <c r="C838" s="132">
        <f>POData!D838</f>
        <v>0</v>
      </c>
    </row>
    <row r="839" spans="3:3" x14ac:dyDescent="0.35">
      <c r="C839" s="132">
        <f>POData!D839</f>
        <v>0</v>
      </c>
    </row>
    <row r="840" spans="3:3" x14ac:dyDescent="0.35">
      <c r="C840" s="132">
        <f>POData!D840</f>
        <v>0</v>
      </c>
    </row>
    <row r="841" spans="3:3" x14ac:dyDescent="0.35">
      <c r="C841" s="132">
        <f>POData!D841</f>
        <v>0</v>
      </c>
    </row>
    <row r="842" spans="3:3" x14ac:dyDescent="0.35">
      <c r="C842" s="132">
        <f>POData!D842</f>
        <v>0</v>
      </c>
    </row>
    <row r="843" spans="3:3" x14ac:dyDescent="0.35">
      <c r="C843" s="132">
        <f>POData!D843</f>
        <v>0</v>
      </c>
    </row>
    <row r="844" spans="3:3" x14ac:dyDescent="0.35">
      <c r="C844" s="132">
        <f>POData!D844</f>
        <v>0</v>
      </c>
    </row>
    <row r="845" spans="3:3" x14ac:dyDescent="0.35">
      <c r="C845" s="132">
        <f>POData!D845</f>
        <v>0</v>
      </c>
    </row>
    <row r="846" spans="3:3" x14ac:dyDescent="0.35">
      <c r="C846" s="132">
        <f>POData!D846</f>
        <v>0</v>
      </c>
    </row>
    <row r="847" spans="3:3" x14ac:dyDescent="0.35">
      <c r="C847" s="132">
        <f>POData!D847</f>
        <v>0</v>
      </c>
    </row>
    <row r="848" spans="3:3" x14ac:dyDescent="0.35">
      <c r="C848" s="132">
        <f>POData!D848</f>
        <v>0</v>
      </c>
    </row>
    <row r="849" spans="3:3" x14ac:dyDescent="0.35">
      <c r="C849" s="132">
        <f>POData!D849</f>
        <v>0</v>
      </c>
    </row>
    <row r="850" spans="3:3" x14ac:dyDescent="0.35">
      <c r="C850" s="132">
        <f>POData!D850</f>
        <v>0</v>
      </c>
    </row>
    <row r="851" spans="3:3" x14ac:dyDescent="0.35">
      <c r="C851" s="132">
        <f>POData!D851</f>
        <v>0</v>
      </c>
    </row>
    <row r="852" spans="3:3" x14ac:dyDescent="0.35">
      <c r="C852" s="132">
        <f>POData!D852</f>
        <v>0</v>
      </c>
    </row>
    <row r="853" spans="3:3" x14ac:dyDescent="0.35">
      <c r="C853" s="132">
        <f>POData!D853</f>
        <v>0</v>
      </c>
    </row>
    <row r="854" spans="3:3" x14ac:dyDescent="0.35">
      <c r="C854" s="132">
        <f>POData!D854</f>
        <v>0</v>
      </c>
    </row>
    <row r="855" spans="3:3" x14ac:dyDescent="0.35">
      <c r="C855" s="132">
        <f>POData!D855</f>
        <v>0</v>
      </c>
    </row>
    <row r="856" spans="3:3" x14ac:dyDescent="0.35">
      <c r="C856" s="132">
        <f>POData!D856</f>
        <v>0</v>
      </c>
    </row>
    <row r="857" spans="3:3" x14ac:dyDescent="0.35">
      <c r="C857" s="132">
        <f>POData!D857</f>
        <v>0</v>
      </c>
    </row>
    <row r="858" spans="3:3" x14ac:dyDescent="0.35">
      <c r="C858" s="132">
        <f>POData!D858</f>
        <v>0</v>
      </c>
    </row>
    <row r="859" spans="3:3" x14ac:dyDescent="0.35">
      <c r="C859" s="132">
        <f>POData!D859</f>
        <v>0</v>
      </c>
    </row>
    <row r="860" spans="3:3" x14ac:dyDescent="0.35">
      <c r="C860" s="132">
        <f>POData!D860</f>
        <v>0</v>
      </c>
    </row>
    <row r="861" spans="3:3" x14ac:dyDescent="0.35">
      <c r="C861" s="132">
        <f>POData!D861</f>
        <v>0</v>
      </c>
    </row>
    <row r="862" spans="3:3" x14ac:dyDescent="0.35">
      <c r="C862" s="132">
        <f>POData!D862</f>
        <v>0</v>
      </c>
    </row>
    <row r="863" spans="3:3" x14ac:dyDescent="0.35">
      <c r="C863" s="132">
        <f>POData!D863</f>
        <v>0</v>
      </c>
    </row>
    <row r="864" spans="3:3" x14ac:dyDescent="0.35">
      <c r="C864" s="132">
        <f>POData!D864</f>
        <v>0</v>
      </c>
    </row>
    <row r="865" spans="3:3" x14ac:dyDescent="0.35">
      <c r="C865" s="132">
        <f>POData!D865</f>
        <v>0</v>
      </c>
    </row>
    <row r="866" spans="3:3" x14ac:dyDescent="0.35">
      <c r="C866" s="132">
        <f>POData!D866</f>
        <v>0</v>
      </c>
    </row>
    <row r="867" spans="3:3" x14ac:dyDescent="0.35">
      <c r="C867" s="132">
        <f>POData!D867</f>
        <v>0</v>
      </c>
    </row>
    <row r="868" spans="3:3" x14ac:dyDescent="0.35">
      <c r="C868" s="132">
        <f>POData!D868</f>
        <v>0</v>
      </c>
    </row>
    <row r="869" spans="3:3" x14ac:dyDescent="0.35">
      <c r="C869" s="132">
        <f>POData!D869</f>
        <v>0</v>
      </c>
    </row>
    <row r="870" spans="3:3" x14ac:dyDescent="0.35">
      <c r="C870" s="132">
        <f>POData!D870</f>
        <v>0</v>
      </c>
    </row>
    <row r="871" spans="3:3" x14ac:dyDescent="0.35">
      <c r="C871" s="132">
        <f>POData!D871</f>
        <v>0</v>
      </c>
    </row>
    <row r="872" spans="3:3" x14ac:dyDescent="0.35">
      <c r="C872" s="132">
        <f>POData!D872</f>
        <v>0</v>
      </c>
    </row>
    <row r="873" spans="3:3" x14ac:dyDescent="0.35">
      <c r="C873" s="132">
        <f>POData!D873</f>
        <v>0</v>
      </c>
    </row>
    <row r="874" spans="3:3" x14ac:dyDescent="0.35">
      <c r="C874" s="132">
        <f>POData!D874</f>
        <v>0</v>
      </c>
    </row>
    <row r="875" spans="3:3" x14ac:dyDescent="0.35">
      <c r="C875" s="132">
        <f>POData!D875</f>
        <v>0</v>
      </c>
    </row>
    <row r="876" spans="3:3" x14ac:dyDescent="0.35">
      <c r="C876" s="132">
        <f>POData!D876</f>
        <v>0</v>
      </c>
    </row>
    <row r="877" spans="3:3" x14ac:dyDescent="0.35">
      <c r="C877" s="132">
        <f>POData!D877</f>
        <v>0</v>
      </c>
    </row>
    <row r="878" spans="3:3" x14ac:dyDescent="0.35">
      <c r="C878" s="132">
        <f>POData!D878</f>
        <v>0</v>
      </c>
    </row>
    <row r="879" spans="3:3" x14ac:dyDescent="0.35">
      <c r="C879" s="132">
        <f>POData!D879</f>
        <v>0</v>
      </c>
    </row>
    <row r="880" spans="3:3" x14ac:dyDescent="0.35">
      <c r="C880" s="132">
        <f>POData!D880</f>
        <v>0</v>
      </c>
    </row>
    <row r="881" spans="3:3" x14ac:dyDescent="0.35">
      <c r="C881" s="132">
        <f>POData!D881</f>
        <v>0</v>
      </c>
    </row>
    <row r="882" spans="3:3" x14ac:dyDescent="0.35">
      <c r="C882" s="132">
        <f>POData!D882</f>
        <v>0</v>
      </c>
    </row>
    <row r="883" spans="3:3" x14ac:dyDescent="0.35">
      <c r="C883" s="132">
        <f>POData!D883</f>
        <v>0</v>
      </c>
    </row>
    <row r="884" spans="3:3" x14ac:dyDescent="0.35">
      <c r="C884" s="132">
        <f>POData!D884</f>
        <v>0</v>
      </c>
    </row>
    <row r="885" spans="3:3" x14ac:dyDescent="0.35">
      <c r="C885" s="132">
        <f>POData!D885</f>
        <v>0</v>
      </c>
    </row>
    <row r="886" spans="3:3" x14ac:dyDescent="0.35">
      <c r="C886" s="132">
        <f>POData!D886</f>
        <v>0</v>
      </c>
    </row>
    <row r="887" spans="3:3" x14ac:dyDescent="0.35">
      <c r="C887" s="132">
        <f>POData!D887</f>
        <v>0</v>
      </c>
    </row>
    <row r="888" spans="3:3" x14ac:dyDescent="0.35">
      <c r="C888" s="132">
        <f>POData!D888</f>
        <v>0</v>
      </c>
    </row>
    <row r="889" spans="3:3" x14ac:dyDescent="0.35">
      <c r="C889" s="132">
        <f>POData!D889</f>
        <v>0</v>
      </c>
    </row>
    <row r="890" spans="3:3" x14ac:dyDescent="0.35">
      <c r="C890" s="132">
        <f>POData!D890</f>
        <v>0</v>
      </c>
    </row>
    <row r="891" spans="3:3" x14ac:dyDescent="0.35">
      <c r="C891" s="132">
        <f>POData!D891</f>
        <v>0</v>
      </c>
    </row>
    <row r="892" spans="3:3" x14ac:dyDescent="0.35">
      <c r="C892" s="132">
        <f>POData!D892</f>
        <v>0</v>
      </c>
    </row>
    <row r="893" spans="3:3" x14ac:dyDescent="0.35">
      <c r="C893" s="132">
        <f>POData!D893</f>
        <v>0</v>
      </c>
    </row>
    <row r="894" spans="3:3" x14ac:dyDescent="0.35">
      <c r="C894" s="132">
        <f>POData!D894</f>
        <v>0</v>
      </c>
    </row>
    <row r="895" spans="3:3" x14ac:dyDescent="0.35">
      <c r="C895" s="132">
        <f>POData!D895</f>
        <v>0</v>
      </c>
    </row>
    <row r="896" spans="3:3" x14ac:dyDescent="0.35">
      <c r="C896" s="132">
        <f>POData!D896</f>
        <v>0</v>
      </c>
    </row>
    <row r="897" spans="3:3" x14ac:dyDescent="0.35">
      <c r="C897" s="132">
        <f>POData!D897</f>
        <v>0</v>
      </c>
    </row>
    <row r="898" spans="3:3" x14ac:dyDescent="0.35">
      <c r="C898" s="132">
        <f>POData!D898</f>
        <v>0</v>
      </c>
    </row>
    <row r="899" spans="3:3" x14ac:dyDescent="0.35">
      <c r="C899" s="132">
        <f>POData!D899</f>
        <v>0</v>
      </c>
    </row>
    <row r="900" spans="3:3" x14ac:dyDescent="0.35">
      <c r="C900" s="132">
        <f>POData!D900</f>
        <v>0</v>
      </c>
    </row>
    <row r="901" spans="3:3" x14ac:dyDescent="0.35">
      <c r="C901" s="132">
        <f>POData!D901</f>
        <v>0</v>
      </c>
    </row>
    <row r="902" spans="3:3" x14ac:dyDescent="0.35">
      <c r="C902" s="132">
        <f>POData!D902</f>
        <v>0</v>
      </c>
    </row>
    <row r="903" spans="3:3" x14ac:dyDescent="0.35">
      <c r="C903" s="132">
        <f>POData!D903</f>
        <v>0</v>
      </c>
    </row>
    <row r="904" spans="3:3" x14ac:dyDescent="0.35">
      <c r="C904" s="132">
        <f>POData!D904</f>
        <v>0</v>
      </c>
    </row>
    <row r="905" spans="3:3" x14ac:dyDescent="0.35">
      <c r="C905" s="132">
        <f>POData!D905</f>
        <v>0</v>
      </c>
    </row>
    <row r="906" spans="3:3" x14ac:dyDescent="0.35">
      <c r="C906" s="132">
        <f>POData!D906</f>
        <v>0</v>
      </c>
    </row>
    <row r="907" spans="3:3" x14ac:dyDescent="0.35">
      <c r="C907" s="132">
        <f>POData!D907</f>
        <v>0</v>
      </c>
    </row>
    <row r="908" spans="3:3" x14ac:dyDescent="0.35">
      <c r="C908" s="132">
        <f>POData!D908</f>
        <v>0</v>
      </c>
    </row>
    <row r="909" spans="3:3" x14ac:dyDescent="0.35">
      <c r="C909" s="132">
        <f>POData!D909</f>
        <v>0</v>
      </c>
    </row>
    <row r="910" spans="3:3" x14ac:dyDescent="0.35">
      <c r="C910" s="132">
        <f>POData!D910</f>
        <v>0</v>
      </c>
    </row>
    <row r="911" spans="3:3" x14ac:dyDescent="0.35">
      <c r="C911" s="132">
        <f>POData!D911</f>
        <v>0</v>
      </c>
    </row>
    <row r="912" spans="3:3" x14ac:dyDescent="0.35">
      <c r="C912" s="132">
        <f>POData!D912</f>
        <v>0</v>
      </c>
    </row>
    <row r="913" spans="3:3" x14ac:dyDescent="0.35">
      <c r="C913" s="132">
        <f>POData!D913</f>
        <v>0</v>
      </c>
    </row>
    <row r="914" spans="3:3" x14ac:dyDescent="0.35">
      <c r="C914" s="132">
        <f>POData!D914</f>
        <v>0</v>
      </c>
    </row>
    <row r="915" spans="3:3" x14ac:dyDescent="0.35">
      <c r="C915" s="132">
        <f>POData!D915</f>
        <v>0</v>
      </c>
    </row>
    <row r="916" spans="3:3" x14ac:dyDescent="0.35">
      <c r="C916" s="132">
        <f>POData!D916</f>
        <v>0</v>
      </c>
    </row>
    <row r="917" spans="3:3" x14ac:dyDescent="0.35">
      <c r="C917" s="132">
        <f>POData!D917</f>
        <v>0</v>
      </c>
    </row>
    <row r="918" spans="3:3" x14ac:dyDescent="0.35">
      <c r="C918" s="132">
        <f>POData!D918</f>
        <v>0</v>
      </c>
    </row>
    <row r="919" spans="3:3" x14ac:dyDescent="0.35">
      <c r="C919" s="132">
        <f>POData!D919</f>
        <v>0</v>
      </c>
    </row>
    <row r="920" spans="3:3" x14ac:dyDescent="0.35">
      <c r="C920" s="132">
        <f>POData!D920</f>
        <v>0</v>
      </c>
    </row>
    <row r="921" spans="3:3" x14ac:dyDescent="0.35">
      <c r="C921" s="132">
        <f>POData!D921</f>
        <v>0</v>
      </c>
    </row>
    <row r="922" spans="3:3" x14ac:dyDescent="0.35">
      <c r="C922" s="132">
        <f>POData!D922</f>
        <v>0</v>
      </c>
    </row>
    <row r="923" spans="3:3" x14ac:dyDescent="0.35">
      <c r="C923" s="132">
        <f>POData!D923</f>
        <v>0</v>
      </c>
    </row>
    <row r="924" spans="3:3" x14ac:dyDescent="0.35">
      <c r="C924" s="132">
        <f>POData!D924</f>
        <v>0</v>
      </c>
    </row>
    <row r="925" spans="3:3" x14ac:dyDescent="0.35">
      <c r="C925" s="132">
        <f>POData!D925</f>
        <v>0</v>
      </c>
    </row>
    <row r="926" spans="3:3" x14ac:dyDescent="0.35">
      <c r="C926" s="132">
        <f>POData!D926</f>
        <v>0</v>
      </c>
    </row>
    <row r="927" spans="3:3" x14ac:dyDescent="0.35">
      <c r="C927" s="132">
        <f>POData!D927</f>
        <v>0</v>
      </c>
    </row>
    <row r="928" spans="3:3" x14ac:dyDescent="0.35">
      <c r="C928" s="132">
        <f>POData!D928</f>
        <v>0</v>
      </c>
    </row>
    <row r="929" spans="3:3" x14ac:dyDescent="0.35">
      <c r="C929" s="132">
        <f>POData!D929</f>
        <v>0</v>
      </c>
    </row>
    <row r="930" spans="3:3" x14ac:dyDescent="0.35">
      <c r="C930" s="132">
        <f>POData!D930</f>
        <v>0</v>
      </c>
    </row>
    <row r="931" spans="3:3" x14ac:dyDescent="0.35">
      <c r="C931" s="132">
        <f>POData!D931</f>
        <v>0</v>
      </c>
    </row>
    <row r="932" spans="3:3" x14ac:dyDescent="0.35">
      <c r="C932" s="132">
        <f>POData!D932</f>
        <v>0</v>
      </c>
    </row>
    <row r="933" spans="3:3" x14ac:dyDescent="0.35">
      <c r="C933" s="132">
        <f>POData!D933</f>
        <v>0</v>
      </c>
    </row>
    <row r="934" spans="3:3" x14ac:dyDescent="0.35">
      <c r="C934" s="132">
        <f>POData!D934</f>
        <v>0</v>
      </c>
    </row>
    <row r="935" spans="3:3" x14ac:dyDescent="0.35">
      <c r="C935" s="132">
        <f>POData!D935</f>
        <v>0</v>
      </c>
    </row>
    <row r="936" spans="3:3" x14ac:dyDescent="0.35">
      <c r="C936" s="132">
        <f>POData!D936</f>
        <v>0</v>
      </c>
    </row>
    <row r="937" spans="3:3" x14ac:dyDescent="0.35">
      <c r="C937" s="132">
        <f>POData!D937</f>
        <v>0</v>
      </c>
    </row>
    <row r="938" spans="3:3" x14ac:dyDescent="0.35">
      <c r="C938" s="132">
        <f>POData!D938</f>
        <v>0</v>
      </c>
    </row>
    <row r="939" spans="3:3" x14ac:dyDescent="0.35">
      <c r="C939" s="132">
        <f>POData!D939</f>
        <v>0</v>
      </c>
    </row>
    <row r="940" spans="3:3" x14ac:dyDescent="0.35">
      <c r="C940" s="132">
        <f>POData!D940</f>
        <v>0</v>
      </c>
    </row>
    <row r="941" spans="3:3" x14ac:dyDescent="0.35">
      <c r="C941" s="132">
        <f>POData!D941</f>
        <v>0</v>
      </c>
    </row>
    <row r="942" spans="3:3" x14ac:dyDescent="0.35">
      <c r="C942" s="132">
        <f>POData!D942</f>
        <v>0</v>
      </c>
    </row>
    <row r="943" spans="3:3" x14ac:dyDescent="0.35">
      <c r="C943" s="132">
        <f>POData!D943</f>
        <v>0</v>
      </c>
    </row>
    <row r="944" spans="3:3" x14ac:dyDescent="0.35">
      <c r="C944" s="132">
        <f>POData!D944</f>
        <v>0</v>
      </c>
    </row>
    <row r="945" spans="3:3" x14ac:dyDescent="0.35">
      <c r="C945" s="132">
        <f>POData!D945</f>
        <v>0</v>
      </c>
    </row>
    <row r="946" spans="3:3" x14ac:dyDescent="0.35">
      <c r="C946" s="132">
        <f>POData!D946</f>
        <v>0</v>
      </c>
    </row>
    <row r="947" spans="3:3" x14ac:dyDescent="0.35">
      <c r="C947" s="132">
        <f>POData!D947</f>
        <v>0</v>
      </c>
    </row>
    <row r="948" spans="3:3" x14ac:dyDescent="0.35">
      <c r="C948" s="132">
        <f>POData!D948</f>
        <v>0</v>
      </c>
    </row>
    <row r="949" spans="3:3" x14ac:dyDescent="0.35">
      <c r="C949" s="132">
        <f>POData!D949</f>
        <v>0</v>
      </c>
    </row>
    <row r="950" spans="3:3" x14ac:dyDescent="0.35">
      <c r="C950" s="132">
        <f>POData!D950</f>
        <v>0</v>
      </c>
    </row>
    <row r="951" spans="3:3" x14ac:dyDescent="0.35">
      <c r="C951" s="132">
        <f>POData!D951</f>
        <v>0</v>
      </c>
    </row>
    <row r="952" spans="3:3" x14ac:dyDescent="0.35">
      <c r="C952" s="132">
        <f>POData!D952</f>
        <v>0</v>
      </c>
    </row>
    <row r="953" spans="3:3" x14ac:dyDescent="0.35">
      <c r="C953" s="132">
        <f>POData!D953</f>
        <v>0</v>
      </c>
    </row>
    <row r="954" spans="3:3" x14ac:dyDescent="0.35">
      <c r="C954" s="132">
        <f>POData!D954</f>
        <v>0</v>
      </c>
    </row>
    <row r="955" spans="3:3" x14ac:dyDescent="0.35">
      <c r="C955" s="132">
        <f>POData!D955</f>
        <v>0</v>
      </c>
    </row>
    <row r="956" spans="3:3" x14ac:dyDescent="0.35">
      <c r="C956" s="132">
        <f>POData!D956</f>
        <v>0</v>
      </c>
    </row>
    <row r="957" spans="3:3" x14ac:dyDescent="0.35">
      <c r="C957" s="132">
        <f>POData!D957</f>
        <v>0</v>
      </c>
    </row>
    <row r="958" spans="3:3" x14ac:dyDescent="0.35">
      <c r="C958" s="132">
        <f>POData!D958</f>
        <v>0</v>
      </c>
    </row>
    <row r="959" spans="3:3" x14ac:dyDescent="0.35">
      <c r="C959" s="132">
        <f>POData!D959</f>
        <v>0</v>
      </c>
    </row>
    <row r="960" spans="3:3" x14ac:dyDescent="0.35">
      <c r="C960" s="132">
        <f>POData!D960</f>
        <v>0</v>
      </c>
    </row>
    <row r="961" spans="3:3" x14ac:dyDescent="0.35">
      <c r="C961" s="132">
        <f>POData!D961</f>
        <v>0</v>
      </c>
    </row>
    <row r="962" spans="3:3" x14ac:dyDescent="0.35">
      <c r="C962" s="132">
        <f>POData!D962</f>
        <v>0</v>
      </c>
    </row>
    <row r="963" spans="3:3" x14ac:dyDescent="0.35">
      <c r="C963" s="132">
        <f>POData!D963</f>
        <v>0</v>
      </c>
    </row>
    <row r="964" spans="3:3" x14ac:dyDescent="0.35">
      <c r="C964" s="132">
        <f>POData!D964</f>
        <v>0</v>
      </c>
    </row>
    <row r="965" spans="3:3" x14ac:dyDescent="0.35">
      <c r="C965" s="132">
        <f>POData!D965</f>
        <v>0</v>
      </c>
    </row>
    <row r="966" spans="3:3" x14ac:dyDescent="0.35">
      <c r="C966" s="132">
        <f>POData!D966</f>
        <v>0</v>
      </c>
    </row>
    <row r="967" spans="3:3" x14ac:dyDescent="0.35">
      <c r="C967" s="132">
        <f>POData!D967</f>
        <v>0</v>
      </c>
    </row>
    <row r="968" spans="3:3" x14ac:dyDescent="0.35">
      <c r="C968" s="132">
        <f>POData!D968</f>
        <v>0</v>
      </c>
    </row>
    <row r="969" spans="3:3" x14ac:dyDescent="0.35">
      <c r="C969" s="132">
        <f>POData!D969</f>
        <v>0</v>
      </c>
    </row>
    <row r="970" spans="3:3" x14ac:dyDescent="0.35">
      <c r="C970" s="132">
        <f>POData!D970</f>
        <v>0</v>
      </c>
    </row>
    <row r="971" spans="3:3" x14ac:dyDescent="0.35">
      <c r="C971" s="132">
        <f>POData!D971</f>
        <v>0</v>
      </c>
    </row>
    <row r="972" spans="3:3" x14ac:dyDescent="0.35">
      <c r="C972" s="132">
        <f>POData!D972</f>
        <v>0</v>
      </c>
    </row>
    <row r="973" spans="3:3" x14ac:dyDescent="0.35">
      <c r="C973" s="132">
        <f>POData!D973</f>
        <v>0</v>
      </c>
    </row>
    <row r="974" spans="3:3" x14ac:dyDescent="0.35">
      <c r="C974" s="132">
        <f>POData!D974</f>
        <v>0</v>
      </c>
    </row>
    <row r="975" spans="3:3" x14ac:dyDescent="0.35">
      <c r="C975" s="132">
        <f>POData!D975</f>
        <v>0</v>
      </c>
    </row>
    <row r="976" spans="3:3" x14ac:dyDescent="0.35">
      <c r="C976" s="132">
        <f>POData!D976</f>
        <v>0</v>
      </c>
    </row>
    <row r="977" spans="3:3" x14ac:dyDescent="0.35">
      <c r="C977" s="132">
        <f>POData!D977</f>
        <v>0</v>
      </c>
    </row>
    <row r="978" spans="3:3" x14ac:dyDescent="0.35">
      <c r="C978" s="132">
        <f>POData!D978</f>
        <v>0</v>
      </c>
    </row>
    <row r="979" spans="3:3" x14ac:dyDescent="0.35">
      <c r="C979" s="132">
        <f>POData!D979</f>
        <v>0</v>
      </c>
    </row>
    <row r="980" spans="3:3" x14ac:dyDescent="0.35">
      <c r="C980" s="132">
        <f>POData!D980</f>
        <v>0</v>
      </c>
    </row>
    <row r="981" spans="3:3" x14ac:dyDescent="0.35">
      <c r="C981" s="132">
        <f>POData!D981</f>
        <v>0</v>
      </c>
    </row>
    <row r="982" spans="3:3" x14ac:dyDescent="0.35">
      <c r="C982" s="132">
        <f>POData!D982</f>
        <v>0</v>
      </c>
    </row>
    <row r="983" spans="3:3" x14ac:dyDescent="0.35">
      <c r="C983" s="132">
        <f>POData!D983</f>
        <v>0</v>
      </c>
    </row>
    <row r="984" spans="3:3" x14ac:dyDescent="0.35">
      <c r="C984" s="132">
        <f>POData!D984</f>
        <v>0</v>
      </c>
    </row>
    <row r="985" spans="3:3" x14ac:dyDescent="0.35">
      <c r="C985" s="132">
        <f>POData!D985</f>
        <v>0</v>
      </c>
    </row>
    <row r="986" spans="3:3" x14ac:dyDescent="0.35">
      <c r="C986" s="132">
        <f>POData!D986</f>
        <v>0</v>
      </c>
    </row>
    <row r="987" spans="3:3" x14ac:dyDescent="0.35">
      <c r="C987" s="132">
        <f>POData!D987</f>
        <v>0</v>
      </c>
    </row>
    <row r="988" spans="3:3" x14ac:dyDescent="0.35">
      <c r="C988" s="132">
        <f>POData!D988</f>
        <v>0</v>
      </c>
    </row>
    <row r="989" spans="3:3" x14ac:dyDescent="0.35">
      <c r="C989" s="132">
        <f>POData!D989</f>
        <v>0</v>
      </c>
    </row>
    <row r="990" spans="3:3" x14ac:dyDescent="0.35">
      <c r="C990" s="132">
        <f>POData!D990</f>
        <v>0</v>
      </c>
    </row>
    <row r="991" spans="3:3" x14ac:dyDescent="0.35">
      <c r="C991" s="132">
        <f>POData!D991</f>
        <v>0</v>
      </c>
    </row>
    <row r="992" spans="3:3" x14ac:dyDescent="0.35">
      <c r="C992" s="132">
        <f>POData!D992</f>
        <v>0</v>
      </c>
    </row>
    <row r="993" spans="3:3" x14ac:dyDescent="0.35">
      <c r="C993" s="132">
        <f>POData!D993</f>
        <v>0</v>
      </c>
    </row>
    <row r="994" spans="3:3" x14ac:dyDescent="0.35">
      <c r="C994" s="132">
        <f>POData!D994</f>
        <v>0</v>
      </c>
    </row>
    <row r="995" spans="3:3" x14ac:dyDescent="0.35">
      <c r="C995" s="132">
        <f>POData!D995</f>
        <v>0</v>
      </c>
    </row>
    <row r="996" spans="3:3" x14ac:dyDescent="0.35">
      <c r="C996" s="132">
        <f>POData!D996</f>
        <v>0</v>
      </c>
    </row>
    <row r="997" spans="3:3" x14ac:dyDescent="0.35">
      <c r="C997" s="132">
        <f>POData!D997</f>
        <v>0</v>
      </c>
    </row>
    <row r="998" spans="3:3" x14ac:dyDescent="0.35">
      <c r="C998" s="132">
        <f>POData!D998</f>
        <v>0</v>
      </c>
    </row>
    <row r="999" spans="3:3" x14ac:dyDescent="0.35">
      <c r="C999" s="132">
        <f>POData!D999</f>
        <v>0</v>
      </c>
    </row>
    <row r="1000" spans="3:3" x14ac:dyDescent="0.35">
      <c r="C1000" s="132">
        <f>POData!D1000</f>
        <v>0</v>
      </c>
    </row>
    <row r="1001" spans="3:3" x14ac:dyDescent="0.35">
      <c r="C1001" s="132">
        <f>POData!D1001</f>
        <v>0</v>
      </c>
    </row>
    <row r="1002" spans="3:3" x14ac:dyDescent="0.35">
      <c r="C1002" s="132">
        <f>POData!D1002</f>
        <v>0</v>
      </c>
    </row>
    <row r="1003" spans="3:3" x14ac:dyDescent="0.35">
      <c r="C1003" s="132">
        <f>POData!D1003</f>
        <v>0</v>
      </c>
    </row>
    <row r="1004" spans="3:3" x14ac:dyDescent="0.35">
      <c r="C1004" s="132">
        <f>POData!D1004</f>
        <v>0</v>
      </c>
    </row>
    <row r="1005" spans="3:3" x14ac:dyDescent="0.35">
      <c r="C1005" s="132">
        <f>POData!D1005</f>
        <v>0</v>
      </c>
    </row>
    <row r="1006" spans="3:3" x14ac:dyDescent="0.35">
      <c r="C1006" s="132">
        <f>POData!D1006</f>
        <v>0</v>
      </c>
    </row>
    <row r="1007" spans="3:3" x14ac:dyDescent="0.35">
      <c r="C1007" s="132">
        <f>POData!D1007</f>
        <v>0</v>
      </c>
    </row>
    <row r="1008" spans="3:3" x14ac:dyDescent="0.35">
      <c r="C1008" s="132">
        <f>POData!D1008</f>
        <v>0</v>
      </c>
    </row>
    <row r="1009" spans="3:3" x14ac:dyDescent="0.35">
      <c r="C1009" s="132">
        <f>POData!D1009</f>
        <v>0</v>
      </c>
    </row>
    <row r="1010" spans="3:3" x14ac:dyDescent="0.35">
      <c r="C1010" s="132">
        <f>POData!D1010</f>
        <v>0</v>
      </c>
    </row>
    <row r="1011" spans="3:3" x14ac:dyDescent="0.35">
      <c r="C1011" s="132">
        <f>POData!D1011</f>
        <v>0</v>
      </c>
    </row>
    <row r="1012" spans="3:3" x14ac:dyDescent="0.35">
      <c r="C1012" s="132">
        <f>POData!D1012</f>
        <v>0</v>
      </c>
    </row>
    <row r="1013" spans="3:3" x14ac:dyDescent="0.35">
      <c r="C1013" s="132">
        <f>POData!D1013</f>
        <v>0</v>
      </c>
    </row>
    <row r="1014" spans="3:3" x14ac:dyDescent="0.35">
      <c r="C1014" s="132">
        <f>POData!D1014</f>
        <v>0</v>
      </c>
    </row>
    <row r="1015" spans="3:3" x14ac:dyDescent="0.35">
      <c r="C1015" s="132">
        <f>POData!D1015</f>
        <v>0</v>
      </c>
    </row>
    <row r="1016" spans="3:3" x14ac:dyDescent="0.35">
      <c r="C1016" s="132">
        <f>POData!D1016</f>
        <v>0</v>
      </c>
    </row>
    <row r="1017" spans="3:3" x14ac:dyDescent="0.35">
      <c r="C1017" s="132">
        <f>POData!D1017</f>
        <v>0</v>
      </c>
    </row>
    <row r="1018" spans="3:3" x14ac:dyDescent="0.35">
      <c r="C1018" s="132">
        <f>POData!D1018</f>
        <v>0</v>
      </c>
    </row>
    <row r="1019" spans="3:3" x14ac:dyDescent="0.35">
      <c r="C1019" s="132">
        <f>POData!D1019</f>
        <v>0</v>
      </c>
    </row>
    <row r="1020" spans="3:3" x14ac:dyDescent="0.35">
      <c r="C1020" s="132">
        <f>POData!D1020</f>
        <v>0</v>
      </c>
    </row>
    <row r="1021" spans="3:3" x14ac:dyDescent="0.35">
      <c r="C1021" s="132">
        <f>POData!D1021</f>
        <v>0</v>
      </c>
    </row>
    <row r="1022" spans="3:3" x14ac:dyDescent="0.35">
      <c r="C1022" s="132">
        <f>POData!D1022</f>
        <v>0</v>
      </c>
    </row>
    <row r="1023" spans="3:3" x14ac:dyDescent="0.35">
      <c r="C1023" s="132">
        <f>POData!D1023</f>
        <v>0</v>
      </c>
    </row>
    <row r="1024" spans="3:3" x14ac:dyDescent="0.35">
      <c r="C1024" s="132">
        <f>POData!D1024</f>
        <v>0</v>
      </c>
    </row>
    <row r="1025" spans="3:3" x14ac:dyDescent="0.35">
      <c r="C1025" s="132">
        <f>POData!D1025</f>
        <v>0</v>
      </c>
    </row>
    <row r="1026" spans="3:3" x14ac:dyDescent="0.35">
      <c r="C1026" s="132">
        <f>POData!D1026</f>
        <v>0</v>
      </c>
    </row>
    <row r="1027" spans="3:3" x14ac:dyDescent="0.35">
      <c r="C1027" s="132">
        <f>POData!D1027</f>
        <v>0</v>
      </c>
    </row>
    <row r="1028" spans="3:3" x14ac:dyDescent="0.35">
      <c r="C1028" s="132">
        <f>POData!D1028</f>
        <v>0</v>
      </c>
    </row>
    <row r="1029" spans="3:3" x14ac:dyDescent="0.35">
      <c r="C1029" s="132">
        <f>POData!D1029</f>
        <v>0</v>
      </c>
    </row>
    <row r="1030" spans="3:3" x14ac:dyDescent="0.35">
      <c r="C1030" s="132">
        <f>POData!D1030</f>
        <v>0</v>
      </c>
    </row>
    <row r="1031" spans="3:3" x14ac:dyDescent="0.35">
      <c r="C1031" s="132">
        <f>POData!D1031</f>
        <v>0</v>
      </c>
    </row>
    <row r="1032" spans="3:3" x14ac:dyDescent="0.35">
      <c r="C1032" s="132">
        <f>POData!D1032</f>
        <v>0</v>
      </c>
    </row>
    <row r="1033" spans="3:3" x14ac:dyDescent="0.35">
      <c r="C1033" s="132">
        <f>POData!D1033</f>
        <v>0</v>
      </c>
    </row>
    <row r="1034" spans="3:3" x14ac:dyDescent="0.35">
      <c r="C1034" s="132">
        <f>POData!D1034</f>
        <v>0</v>
      </c>
    </row>
    <row r="1035" spans="3:3" x14ac:dyDescent="0.35">
      <c r="C1035" s="132">
        <f>POData!D1035</f>
        <v>0</v>
      </c>
    </row>
    <row r="1036" spans="3:3" x14ac:dyDescent="0.35">
      <c r="C1036" s="132">
        <f>POData!D1036</f>
        <v>0</v>
      </c>
    </row>
    <row r="1037" spans="3:3" x14ac:dyDescent="0.35">
      <c r="C1037" s="132">
        <f>POData!D1037</f>
        <v>0</v>
      </c>
    </row>
    <row r="1038" spans="3:3" x14ac:dyDescent="0.35">
      <c r="C1038" s="132">
        <f>POData!D1038</f>
        <v>0</v>
      </c>
    </row>
    <row r="1039" spans="3:3" x14ac:dyDescent="0.35">
      <c r="C1039" s="132">
        <f>POData!D1039</f>
        <v>0</v>
      </c>
    </row>
    <row r="1040" spans="3:3" x14ac:dyDescent="0.35">
      <c r="C1040" s="132">
        <f>POData!D1040</f>
        <v>0</v>
      </c>
    </row>
    <row r="1041" spans="3:3" x14ac:dyDescent="0.35">
      <c r="C1041" s="132">
        <f>POData!D1041</f>
        <v>0</v>
      </c>
    </row>
    <row r="1042" spans="3:3" x14ac:dyDescent="0.35">
      <c r="C1042" s="132">
        <f>POData!D1042</f>
        <v>0</v>
      </c>
    </row>
    <row r="1043" spans="3:3" x14ac:dyDescent="0.35">
      <c r="C1043" s="132">
        <f>POData!D1043</f>
        <v>0</v>
      </c>
    </row>
    <row r="1044" spans="3:3" x14ac:dyDescent="0.35">
      <c r="C1044" s="132">
        <f>POData!D1044</f>
        <v>0</v>
      </c>
    </row>
    <row r="1045" spans="3:3" x14ac:dyDescent="0.35">
      <c r="C1045" s="132">
        <f>POData!D1045</f>
        <v>0</v>
      </c>
    </row>
    <row r="1046" spans="3:3" x14ac:dyDescent="0.35">
      <c r="C1046" s="132">
        <f>POData!D1046</f>
        <v>0</v>
      </c>
    </row>
    <row r="1047" spans="3:3" x14ac:dyDescent="0.35">
      <c r="C1047" s="132">
        <f>POData!D1047</f>
        <v>0</v>
      </c>
    </row>
    <row r="1048" spans="3:3" x14ac:dyDescent="0.35">
      <c r="C1048" s="132">
        <f>POData!D1048</f>
        <v>0</v>
      </c>
    </row>
    <row r="1049" spans="3:3" x14ac:dyDescent="0.35">
      <c r="C1049" s="132">
        <f>POData!D1049</f>
        <v>0</v>
      </c>
    </row>
    <row r="1050" spans="3:3" x14ac:dyDescent="0.35">
      <c r="C1050" s="132">
        <f>POData!D1050</f>
        <v>0</v>
      </c>
    </row>
    <row r="1051" spans="3:3" x14ac:dyDescent="0.35">
      <c r="C1051" s="132">
        <f>POData!D1051</f>
        <v>0</v>
      </c>
    </row>
    <row r="1052" spans="3:3" x14ac:dyDescent="0.35">
      <c r="C1052" s="132">
        <f>POData!D1052</f>
        <v>0</v>
      </c>
    </row>
    <row r="1053" spans="3:3" x14ac:dyDescent="0.35">
      <c r="C1053" s="132">
        <f>POData!D1053</f>
        <v>0</v>
      </c>
    </row>
    <row r="1054" spans="3:3" x14ac:dyDescent="0.35">
      <c r="C1054" s="132">
        <f>POData!D1054</f>
        <v>0</v>
      </c>
    </row>
    <row r="1055" spans="3:3" x14ac:dyDescent="0.35">
      <c r="C1055" s="132">
        <f>POData!D1055</f>
        <v>0</v>
      </c>
    </row>
    <row r="1056" spans="3:3" x14ac:dyDescent="0.35">
      <c r="C1056" s="132">
        <f>POData!D1056</f>
        <v>0</v>
      </c>
    </row>
    <row r="1057" spans="3:3" x14ac:dyDescent="0.35">
      <c r="C1057" s="132">
        <f>POData!D1057</f>
        <v>0</v>
      </c>
    </row>
    <row r="1058" spans="3:3" x14ac:dyDescent="0.35">
      <c r="C1058" s="132">
        <f>POData!D1058</f>
        <v>0</v>
      </c>
    </row>
    <row r="1059" spans="3:3" x14ac:dyDescent="0.35">
      <c r="C1059" s="132">
        <f>POData!D1059</f>
        <v>0</v>
      </c>
    </row>
    <row r="1060" spans="3:3" x14ac:dyDescent="0.35">
      <c r="C1060" s="132">
        <f>POData!D1060</f>
        <v>0</v>
      </c>
    </row>
    <row r="1061" spans="3:3" x14ac:dyDescent="0.35">
      <c r="C1061" s="132">
        <f>POData!D1061</f>
        <v>0</v>
      </c>
    </row>
    <row r="1062" spans="3:3" x14ac:dyDescent="0.35">
      <c r="C1062" s="132">
        <f>POData!D1062</f>
        <v>0</v>
      </c>
    </row>
    <row r="1063" spans="3:3" x14ac:dyDescent="0.35">
      <c r="C1063" s="132">
        <f>POData!D1063</f>
        <v>0</v>
      </c>
    </row>
    <row r="1064" spans="3:3" x14ac:dyDescent="0.35">
      <c r="C1064" s="132">
        <f>POData!D1064</f>
        <v>0</v>
      </c>
    </row>
    <row r="1065" spans="3:3" x14ac:dyDescent="0.35">
      <c r="C1065" s="132">
        <f>POData!D1065</f>
        <v>0</v>
      </c>
    </row>
    <row r="1066" spans="3:3" x14ac:dyDescent="0.35">
      <c r="C1066" s="132">
        <f>POData!D1066</f>
        <v>0</v>
      </c>
    </row>
    <row r="1067" spans="3:3" x14ac:dyDescent="0.35">
      <c r="C1067" s="132">
        <f>POData!D1067</f>
        <v>0</v>
      </c>
    </row>
    <row r="1068" spans="3:3" x14ac:dyDescent="0.35">
      <c r="C1068" s="132">
        <f>POData!D1068</f>
        <v>0</v>
      </c>
    </row>
    <row r="1069" spans="3:3" x14ac:dyDescent="0.35">
      <c r="C1069" s="132">
        <f>POData!D1069</f>
        <v>0</v>
      </c>
    </row>
    <row r="1070" spans="3:3" x14ac:dyDescent="0.35">
      <c r="C1070" s="132">
        <f>POData!D1070</f>
        <v>0</v>
      </c>
    </row>
    <row r="1071" spans="3:3" x14ac:dyDescent="0.35">
      <c r="C1071" s="132">
        <f>POData!D1071</f>
        <v>0</v>
      </c>
    </row>
    <row r="1072" spans="3:3" x14ac:dyDescent="0.35">
      <c r="C1072" s="132">
        <f>POData!D1072</f>
        <v>0</v>
      </c>
    </row>
    <row r="1073" spans="3:3" x14ac:dyDescent="0.35">
      <c r="C1073" s="132">
        <f>POData!D1073</f>
        <v>0</v>
      </c>
    </row>
    <row r="1074" spans="3:3" x14ac:dyDescent="0.35">
      <c r="C1074" s="132">
        <f>POData!D1074</f>
        <v>0</v>
      </c>
    </row>
    <row r="1075" spans="3:3" x14ac:dyDescent="0.35">
      <c r="C1075" s="132">
        <f>POData!D1075</f>
        <v>0</v>
      </c>
    </row>
    <row r="1076" spans="3:3" x14ac:dyDescent="0.35">
      <c r="C1076" s="132">
        <f>POData!D1076</f>
        <v>0</v>
      </c>
    </row>
    <row r="1077" spans="3:3" x14ac:dyDescent="0.35">
      <c r="C1077" s="132">
        <f>POData!D1077</f>
        <v>0</v>
      </c>
    </row>
    <row r="1078" spans="3:3" x14ac:dyDescent="0.35">
      <c r="C1078" s="132">
        <f>POData!D1078</f>
        <v>0</v>
      </c>
    </row>
    <row r="1079" spans="3:3" x14ac:dyDescent="0.35">
      <c r="C1079" s="132">
        <f>POData!D1079</f>
        <v>0</v>
      </c>
    </row>
    <row r="1080" spans="3:3" x14ac:dyDescent="0.35">
      <c r="C1080" s="132">
        <f>POData!D1080</f>
        <v>0</v>
      </c>
    </row>
    <row r="1081" spans="3:3" x14ac:dyDescent="0.35">
      <c r="C1081" s="132">
        <f>POData!D1081</f>
        <v>0</v>
      </c>
    </row>
    <row r="1082" spans="3:3" x14ac:dyDescent="0.35">
      <c r="C1082" s="132">
        <f>POData!D1082</f>
        <v>0</v>
      </c>
    </row>
    <row r="1083" spans="3:3" x14ac:dyDescent="0.35">
      <c r="C1083" s="132">
        <f>POData!D1083</f>
        <v>0</v>
      </c>
    </row>
    <row r="1084" spans="3:3" x14ac:dyDescent="0.35">
      <c r="C1084" s="132">
        <f>POData!D1084</f>
        <v>0</v>
      </c>
    </row>
    <row r="1085" spans="3:3" x14ac:dyDescent="0.35">
      <c r="C1085" s="132">
        <f>POData!D1085</f>
        <v>0</v>
      </c>
    </row>
    <row r="1086" spans="3:3" x14ac:dyDescent="0.35">
      <c r="C1086" s="132">
        <f>POData!D1086</f>
        <v>0</v>
      </c>
    </row>
    <row r="1087" spans="3:3" x14ac:dyDescent="0.35">
      <c r="C1087" s="132">
        <f>POData!D1087</f>
        <v>0</v>
      </c>
    </row>
    <row r="1088" spans="3:3" x14ac:dyDescent="0.35">
      <c r="C1088" s="132">
        <f>POData!D1088</f>
        <v>0</v>
      </c>
    </row>
    <row r="1089" spans="3:3" x14ac:dyDescent="0.35">
      <c r="C1089" s="132">
        <f>POData!D1089</f>
        <v>0</v>
      </c>
    </row>
    <row r="1090" spans="3:3" x14ac:dyDescent="0.35">
      <c r="C1090" s="132">
        <f>POData!D1090</f>
        <v>0</v>
      </c>
    </row>
    <row r="1091" spans="3:3" x14ac:dyDescent="0.35">
      <c r="C1091" s="132">
        <f>POData!D1091</f>
        <v>0</v>
      </c>
    </row>
    <row r="1092" spans="3:3" x14ac:dyDescent="0.35">
      <c r="C1092" s="132">
        <f>POData!D1092</f>
        <v>0</v>
      </c>
    </row>
    <row r="1093" spans="3:3" x14ac:dyDescent="0.35">
      <c r="C1093" s="132">
        <f>POData!D1093</f>
        <v>0</v>
      </c>
    </row>
    <row r="1094" spans="3:3" x14ac:dyDescent="0.35">
      <c r="C1094" s="132">
        <f>POData!D1094</f>
        <v>0</v>
      </c>
    </row>
    <row r="1095" spans="3:3" x14ac:dyDescent="0.35">
      <c r="C1095" s="132">
        <f>POData!D1095</f>
        <v>0</v>
      </c>
    </row>
    <row r="1096" spans="3:3" x14ac:dyDescent="0.35">
      <c r="C1096" s="132">
        <f>POData!D1096</f>
        <v>0</v>
      </c>
    </row>
    <row r="1097" spans="3:3" x14ac:dyDescent="0.35">
      <c r="C1097" s="132">
        <f>POData!D1097</f>
        <v>0</v>
      </c>
    </row>
    <row r="1098" spans="3:3" x14ac:dyDescent="0.35">
      <c r="C1098" s="132">
        <f>POData!D1098</f>
        <v>0</v>
      </c>
    </row>
    <row r="1099" spans="3:3" x14ac:dyDescent="0.35">
      <c r="C1099" s="132">
        <f>POData!D1099</f>
        <v>0</v>
      </c>
    </row>
    <row r="1100" spans="3:3" x14ac:dyDescent="0.35">
      <c r="C1100" s="132">
        <f>POData!D1100</f>
        <v>0</v>
      </c>
    </row>
    <row r="1101" spans="3:3" x14ac:dyDescent="0.35">
      <c r="C1101" s="132">
        <f>POData!D1101</f>
        <v>0</v>
      </c>
    </row>
    <row r="1102" spans="3:3" x14ac:dyDescent="0.35">
      <c r="C1102" s="132">
        <f>POData!D1102</f>
        <v>0</v>
      </c>
    </row>
    <row r="1103" spans="3:3" x14ac:dyDescent="0.35">
      <c r="C1103" s="132">
        <f>POData!D1103</f>
        <v>0</v>
      </c>
    </row>
    <row r="1104" spans="3:3" x14ac:dyDescent="0.35">
      <c r="C1104" s="132">
        <f>POData!D1104</f>
        <v>0</v>
      </c>
    </row>
    <row r="1105" spans="3:3" x14ac:dyDescent="0.35">
      <c r="C1105" s="132">
        <f>POData!D1105</f>
        <v>0</v>
      </c>
    </row>
    <row r="1106" spans="3:3" x14ac:dyDescent="0.35">
      <c r="C1106" s="132">
        <f>POData!D1106</f>
        <v>0</v>
      </c>
    </row>
    <row r="1107" spans="3:3" x14ac:dyDescent="0.35">
      <c r="C1107" s="132">
        <f>POData!D1107</f>
        <v>0</v>
      </c>
    </row>
    <row r="1108" spans="3:3" x14ac:dyDescent="0.35">
      <c r="C1108" s="132">
        <f>POData!D1108</f>
        <v>0</v>
      </c>
    </row>
    <row r="1109" spans="3:3" x14ac:dyDescent="0.35">
      <c r="C1109" s="132">
        <f>POData!D1109</f>
        <v>0</v>
      </c>
    </row>
    <row r="1110" spans="3:3" x14ac:dyDescent="0.35">
      <c r="C1110" s="132">
        <f>POData!D1110</f>
        <v>0</v>
      </c>
    </row>
    <row r="1111" spans="3:3" x14ac:dyDescent="0.35">
      <c r="C1111" s="132">
        <f>POData!D1111</f>
        <v>0</v>
      </c>
    </row>
    <row r="1112" spans="3:3" x14ac:dyDescent="0.35">
      <c r="C1112" s="132">
        <f>POData!D1112</f>
        <v>0</v>
      </c>
    </row>
    <row r="1113" spans="3:3" x14ac:dyDescent="0.35">
      <c r="C1113" s="132">
        <f>POData!D1113</f>
        <v>0</v>
      </c>
    </row>
    <row r="1114" spans="3:3" x14ac:dyDescent="0.35">
      <c r="C1114" s="132">
        <f>POData!D1114</f>
        <v>0</v>
      </c>
    </row>
    <row r="1115" spans="3:3" x14ac:dyDescent="0.35">
      <c r="C1115" s="132">
        <f>POData!D1115</f>
        <v>0</v>
      </c>
    </row>
    <row r="1116" spans="3:3" x14ac:dyDescent="0.35">
      <c r="C1116" s="132">
        <f>POData!D1116</f>
        <v>0</v>
      </c>
    </row>
    <row r="1117" spans="3:3" x14ac:dyDescent="0.35">
      <c r="C1117" s="132">
        <f>POData!D1117</f>
        <v>0</v>
      </c>
    </row>
    <row r="1118" spans="3:3" x14ac:dyDescent="0.35">
      <c r="C1118" s="132">
        <f>POData!D1118</f>
        <v>0</v>
      </c>
    </row>
    <row r="1119" spans="3:3" x14ac:dyDescent="0.35">
      <c r="C1119" s="132">
        <f>POData!D1119</f>
        <v>0</v>
      </c>
    </row>
    <row r="1120" spans="3:3" x14ac:dyDescent="0.35">
      <c r="C1120" s="132">
        <f>POData!D1120</f>
        <v>0</v>
      </c>
    </row>
    <row r="1121" spans="3:3" x14ac:dyDescent="0.35">
      <c r="C1121" s="132">
        <f>POData!D1121</f>
        <v>0</v>
      </c>
    </row>
    <row r="1122" spans="3:3" x14ac:dyDescent="0.35">
      <c r="C1122" s="132">
        <f>POData!D1122</f>
        <v>0</v>
      </c>
    </row>
    <row r="1123" spans="3:3" x14ac:dyDescent="0.35">
      <c r="C1123" s="132">
        <f>POData!D1123</f>
        <v>0</v>
      </c>
    </row>
    <row r="1124" spans="3:3" x14ac:dyDescent="0.35">
      <c r="C1124" s="132">
        <f>POData!D1124</f>
        <v>0</v>
      </c>
    </row>
    <row r="1125" spans="3:3" x14ac:dyDescent="0.35">
      <c r="C1125" s="132">
        <f>POData!D1125</f>
        <v>0</v>
      </c>
    </row>
    <row r="1126" spans="3:3" x14ac:dyDescent="0.35">
      <c r="C1126" s="132">
        <f>POData!D1126</f>
        <v>0</v>
      </c>
    </row>
    <row r="1127" spans="3:3" x14ac:dyDescent="0.35">
      <c r="C1127" s="132">
        <f>POData!D1127</f>
        <v>0</v>
      </c>
    </row>
    <row r="1128" spans="3:3" x14ac:dyDescent="0.35">
      <c r="C1128" s="132">
        <f>POData!D1128</f>
        <v>0</v>
      </c>
    </row>
    <row r="1129" spans="3:3" x14ac:dyDescent="0.35">
      <c r="C1129" s="132">
        <f>POData!D1129</f>
        <v>0</v>
      </c>
    </row>
    <row r="1130" spans="3:3" x14ac:dyDescent="0.35">
      <c r="C1130" s="132">
        <f>POData!D1130</f>
        <v>0</v>
      </c>
    </row>
    <row r="1131" spans="3:3" x14ac:dyDescent="0.35">
      <c r="C1131" s="132">
        <f>POData!D1131</f>
        <v>0</v>
      </c>
    </row>
    <row r="1132" spans="3:3" x14ac:dyDescent="0.35">
      <c r="C1132" s="132">
        <f>POData!D1132</f>
        <v>0</v>
      </c>
    </row>
    <row r="1133" spans="3:3" x14ac:dyDescent="0.35">
      <c r="C1133" s="132">
        <f>POData!D1133</f>
        <v>0</v>
      </c>
    </row>
    <row r="1134" spans="3:3" x14ac:dyDescent="0.35">
      <c r="C1134" s="132">
        <f>POData!D1134</f>
        <v>0</v>
      </c>
    </row>
    <row r="1135" spans="3:3" x14ac:dyDescent="0.35">
      <c r="C1135" s="132">
        <f>POData!D1135</f>
        <v>0</v>
      </c>
    </row>
    <row r="1136" spans="3:3" x14ac:dyDescent="0.35">
      <c r="C1136" s="132">
        <f>POData!D1136</f>
        <v>0</v>
      </c>
    </row>
    <row r="1137" spans="3:3" x14ac:dyDescent="0.35">
      <c r="C1137" s="132">
        <f>POData!D1137</f>
        <v>0</v>
      </c>
    </row>
    <row r="1138" spans="3:3" x14ac:dyDescent="0.35">
      <c r="C1138" s="132">
        <f>POData!D1138</f>
        <v>0</v>
      </c>
    </row>
    <row r="1139" spans="3:3" x14ac:dyDescent="0.35">
      <c r="C1139" s="132">
        <f>POData!D1139</f>
        <v>0</v>
      </c>
    </row>
    <row r="1140" spans="3:3" x14ac:dyDescent="0.35">
      <c r="C1140" s="132">
        <f>POData!D1140</f>
        <v>0</v>
      </c>
    </row>
    <row r="1141" spans="3:3" x14ac:dyDescent="0.35">
      <c r="C1141" s="132">
        <f>POData!D1141</f>
        <v>0</v>
      </c>
    </row>
    <row r="1142" spans="3:3" x14ac:dyDescent="0.35">
      <c r="C1142" s="132">
        <f>POData!D1142</f>
        <v>0</v>
      </c>
    </row>
    <row r="1143" spans="3:3" x14ac:dyDescent="0.35">
      <c r="C1143" s="132">
        <f>POData!D1143</f>
        <v>0</v>
      </c>
    </row>
    <row r="1144" spans="3:3" x14ac:dyDescent="0.35">
      <c r="C1144" s="132">
        <f>POData!D1144</f>
        <v>0</v>
      </c>
    </row>
    <row r="1145" spans="3:3" x14ac:dyDescent="0.35">
      <c r="C1145" s="132">
        <f>POData!D1145</f>
        <v>0</v>
      </c>
    </row>
    <row r="1146" spans="3:3" x14ac:dyDescent="0.35">
      <c r="C1146" s="132">
        <f>POData!D1146</f>
        <v>0</v>
      </c>
    </row>
    <row r="1147" spans="3:3" x14ac:dyDescent="0.35">
      <c r="C1147" s="132">
        <f>POData!D1147</f>
        <v>0</v>
      </c>
    </row>
    <row r="1148" spans="3:3" x14ac:dyDescent="0.35">
      <c r="C1148" s="132">
        <f>POData!D1148</f>
        <v>0</v>
      </c>
    </row>
    <row r="1149" spans="3:3" x14ac:dyDescent="0.35">
      <c r="C1149" s="132">
        <f>POData!D1149</f>
        <v>0</v>
      </c>
    </row>
    <row r="1150" spans="3:3" x14ac:dyDescent="0.35">
      <c r="C1150" s="132">
        <f>POData!D1150</f>
        <v>0</v>
      </c>
    </row>
    <row r="1151" spans="3:3" x14ac:dyDescent="0.35">
      <c r="C1151" s="132">
        <f>POData!D1151</f>
        <v>0</v>
      </c>
    </row>
    <row r="1152" spans="3:3" x14ac:dyDescent="0.35">
      <c r="C1152" s="132">
        <f>POData!D1152</f>
        <v>0</v>
      </c>
    </row>
    <row r="1153" spans="3:3" x14ac:dyDescent="0.35">
      <c r="C1153" s="132">
        <f>POData!D1153</f>
        <v>0</v>
      </c>
    </row>
    <row r="1154" spans="3:3" x14ac:dyDescent="0.35">
      <c r="C1154" s="132">
        <f>POData!D1154</f>
        <v>0</v>
      </c>
    </row>
    <row r="1155" spans="3:3" x14ac:dyDescent="0.35">
      <c r="C1155" s="132">
        <f>POData!D1155</f>
        <v>0</v>
      </c>
    </row>
    <row r="1156" spans="3:3" x14ac:dyDescent="0.35">
      <c r="C1156" s="132">
        <f>POData!D1156</f>
        <v>0</v>
      </c>
    </row>
    <row r="1157" spans="3:3" x14ac:dyDescent="0.35">
      <c r="C1157" s="132">
        <f>POData!D1157</f>
        <v>0</v>
      </c>
    </row>
    <row r="1158" spans="3:3" x14ac:dyDescent="0.35">
      <c r="C1158" s="132">
        <f>POData!D1158</f>
        <v>0</v>
      </c>
    </row>
    <row r="1159" spans="3:3" x14ac:dyDescent="0.35">
      <c r="C1159" s="132">
        <f>POData!D1159</f>
        <v>0</v>
      </c>
    </row>
    <row r="1160" spans="3:3" x14ac:dyDescent="0.35">
      <c r="C1160" s="132">
        <f>POData!D1160</f>
        <v>0</v>
      </c>
    </row>
    <row r="1161" spans="3:3" x14ac:dyDescent="0.35">
      <c r="C1161" s="132">
        <f>POData!D1161</f>
        <v>0</v>
      </c>
    </row>
    <row r="1162" spans="3:3" x14ac:dyDescent="0.35">
      <c r="C1162" s="132">
        <f>POData!D1162</f>
        <v>0</v>
      </c>
    </row>
    <row r="1163" spans="3:3" x14ac:dyDescent="0.35">
      <c r="C1163" s="132">
        <f>POData!D1163</f>
        <v>0</v>
      </c>
    </row>
    <row r="1164" spans="3:3" x14ac:dyDescent="0.35">
      <c r="C1164" s="132">
        <f>POData!D1164</f>
        <v>0</v>
      </c>
    </row>
    <row r="1165" spans="3:3" x14ac:dyDescent="0.35">
      <c r="C1165" s="132">
        <f>POData!D1165</f>
        <v>0</v>
      </c>
    </row>
    <row r="1166" spans="3:3" x14ac:dyDescent="0.35">
      <c r="C1166" s="132">
        <f>POData!D1166</f>
        <v>0</v>
      </c>
    </row>
    <row r="1167" spans="3:3" x14ac:dyDescent="0.35">
      <c r="C1167" s="132">
        <f>POData!D1167</f>
        <v>0</v>
      </c>
    </row>
    <row r="1168" spans="3:3" x14ac:dyDescent="0.35">
      <c r="C1168" s="132">
        <f>POData!D1168</f>
        <v>0</v>
      </c>
    </row>
    <row r="1169" spans="3:3" x14ac:dyDescent="0.35">
      <c r="C1169" s="132">
        <f>POData!D1169</f>
        <v>0</v>
      </c>
    </row>
    <row r="1170" spans="3:3" x14ac:dyDescent="0.35">
      <c r="C1170" s="132">
        <f>POData!D1170</f>
        <v>0</v>
      </c>
    </row>
    <row r="1171" spans="3:3" x14ac:dyDescent="0.35">
      <c r="C1171" s="132">
        <f>POData!D1171</f>
        <v>0</v>
      </c>
    </row>
    <row r="1172" spans="3:3" x14ac:dyDescent="0.35">
      <c r="C1172" s="132">
        <f>POData!D1172</f>
        <v>0</v>
      </c>
    </row>
    <row r="1173" spans="3:3" x14ac:dyDescent="0.35">
      <c r="C1173" s="132">
        <f>POData!D1173</f>
        <v>0</v>
      </c>
    </row>
    <row r="1174" spans="3:3" x14ac:dyDescent="0.35">
      <c r="C1174" s="132">
        <f>POData!D1174</f>
        <v>0</v>
      </c>
    </row>
    <row r="1175" spans="3:3" x14ac:dyDescent="0.35">
      <c r="C1175" s="132">
        <f>POData!D1175</f>
        <v>0</v>
      </c>
    </row>
    <row r="1176" spans="3:3" x14ac:dyDescent="0.35">
      <c r="C1176" s="132">
        <f>POData!D1176</f>
        <v>0</v>
      </c>
    </row>
    <row r="1177" spans="3:3" x14ac:dyDescent="0.35">
      <c r="C1177" s="132">
        <f>POData!D1177</f>
        <v>0</v>
      </c>
    </row>
    <row r="1178" spans="3:3" x14ac:dyDescent="0.35">
      <c r="C1178" s="132">
        <f>POData!D1178</f>
        <v>0</v>
      </c>
    </row>
    <row r="1179" spans="3:3" x14ac:dyDescent="0.35">
      <c r="C1179" s="132">
        <f>POData!D1179</f>
        <v>0</v>
      </c>
    </row>
    <row r="1180" spans="3:3" x14ac:dyDescent="0.35">
      <c r="C1180" s="132">
        <f>POData!D1180</f>
        <v>0</v>
      </c>
    </row>
    <row r="1181" spans="3:3" x14ac:dyDescent="0.35">
      <c r="C1181" s="132">
        <f>POData!D1181</f>
        <v>0</v>
      </c>
    </row>
    <row r="1182" spans="3:3" x14ac:dyDescent="0.35">
      <c r="C1182" s="132">
        <f>POData!D1182</f>
        <v>0</v>
      </c>
    </row>
    <row r="1183" spans="3:3" x14ac:dyDescent="0.35">
      <c r="C1183" s="132">
        <f>POData!D1183</f>
        <v>0</v>
      </c>
    </row>
    <row r="1184" spans="3:3" x14ac:dyDescent="0.35">
      <c r="C1184" s="132">
        <f>POData!D1184</f>
        <v>0</v>
      </c>
    </row>
    <row r="1185" spans="3:3" x14ac:dyDescent="0.35">
      <c r="C1185" s="132">
        <f>POData!D1185</f>
        <v>0</v>
      </c>
    </row>
    <row r="1186" spans="3:3" x14ac:dyDescent="0.35">
      <c r="C1186" s="132">
        <f>POData!D1186</f>
        <v>0</v>
      </c>
    </row>
    <row r="1187" spans="3:3" x14ac:dyDescent="0.35">
      <c r="C1187" s="132">
        <f>POData!D1187</f>
        <v>0</v>
      </c>
    </row>
    <row r="1188" spans="3:3" x14ac:dyDescent="0.35">
      <c r="C1188" s="132">
        <f>POData!D1188</f>
        <v>0</v>
      </c>
    </row>
    <row r="1189" spans="3:3" x14ac:dyDescent="0.35">
      <c r="C1189" s="132">
        <f>POData!D1189</f>
        <v>0</v>
      </c>
    </row>
    <row r="1190" spans="3:3" x14ac:dyDescent="0.35">
      <c r="C1190" s="132">
        <f>POData!D1190</f>
        <v>0</v>
      </c>
    </row>
    <row r="1191" spans="3:3" x14ac:dyDescent="0.35">
      <c r="C1191" s="132">
        <f>POData!D1191</f>
        <v>0</v>
      </c>
    </row>
    <row r="1192" spans="3:3" x14ac:dyDescent="0.35">
      <c r="C1192" s="132">
        <f>POData!D1192</f>
        <v>0</v>
      </c>
    </row>
    <row r="1193" spans="3:3" x14ac:dyDescent="0.35">
      <c r="C1193" s="132">
        <f>POData!D1193</f>
        <v>0</v>
      </c>
    </row>
    <row r="1194" spans="3:3" x14ac:dyDescent="0.35">
      <c r="C1194" s="132">
        <f>POData!D1194</f>
        <v>0</v>
      </c>
    </row>
    <row r="1195" spans="3:3" x14ac:dyDescent="0.35">
      <c r="C1195" s="132">
        <f>POData!D1195</f>
        <v>0</v>
      </c>
    </row>
    <row r="1196" spans="3:3" x14ac:dyDescent="0.35">
      <c r="C1196" s="132">
        <f>POData!D1196</f>
        <v>0</v>
      </c>
    </row>
    <row r="1197" spans="3:3" x14ac:dyDescent="0.35">
      <c r="C1197" s="132">
        <f>POData!D1197</f>
        <v>0</v>
      </c>
    </row>
    <row r="1198" spans="3:3" x14ac:dyDescent="0.35">
      <c r="C1198" s="132">
        <f>POData!D1198</f>
        <v>0</v>
      </c>
    </row>
    <row r="1199" spans="3:3" x14ac:dyDescent="0.35">
      <c r="C1199" s="132">
        <f>POData!D1199</f>
        <v>0</v>
      </c>
    </row>
    <row r="1200" spans="3:3" x14ac:dyDescent="0.35">
      <c r="C1200" s="132">
        <f>POData!D1200</f>
        <v>0</v>
      </c>
    </row>
    <row r="1201" spans="3:3" x14ac:dyDescent="0.35">
      <c r="C1201" s="132">
        <f>POData!D1201</f>
        <v>0</v>
      </c>
    </row>
    <row r="1202" spans="3:3" x14ac:dyDescent="0.35">
      <c r="C1202" s="132">
        <f>POData!D1202</f>
        <v>0</v>
      </c>
    </row>
    <row r="1203" spans="3:3" x14ac:dyDescent="0.35">
      <c r="C1203" s="132">
        <f>POData!D1203</f>
        <v>0</v>
      </c>
    </row>
    <row r="1204" spans="3:3" x14ac:dyDescent="0.35">
      <c r="C1204" s="132">
        <f>POData!D1204</f>
        <v>0</v>
      </c>
    </row>
    <row r="1205" spans="3:3" x14ac:dyDescent="0.35">
      <c r="C1205" s="132">
        <f>POData!D1205</f>
        <v>0</v>
      </c>
    </row>
    <row r="1206" spans="3:3" x14ac:dyDescent="0.35">
      <c r="C1206" s="132">
        <f>POData!D1206</f>
        <v>0</v>
      </c>
    </row>
    <row r="1207" spans="3:3" x14ac:dyDescent="0.35">
      <c r="C1207" s="132">
        <f>POData!D1207</f>
        <v>0</v>
      </c>
    </row>
    <row r="1208" spans="3:3" x14ac:dyDescent="0.35">
      <c r="C1208" s="132">
        <f>POData!D1208</f>
        <v>0</v>
      </c>
    </row>
    <row r="1209" spans="3:3" x14ac:dyDescent="0.35">
      <c r="C1209" s="132">
        <f>POData!D1209</f>
        <v>0</v>
      </c>
    </row>
    <row r="1210" spans="3:3" x14ac:dyDescent="0.35">
      <c r="C1210" s="132">
        <f>POData!D1210</f>
        <v>0</v>
      </c>
    </row>
    <row r="1211" spans="3:3" x14ac:dyDescent="0.35">
      <c r="C1211" s="132">
        <f>POData!D1211</f>
        <v>0</v>
      </c>
    </row>
    <row r="1212" spans="3:3" x14ac:dyDescent="0.35">
      <c r="C1212" s="132">
        <f>POData!D1212</f>
        <v>0</v>
      </c>
    </row>
    <row r="1213" spans="3:3" x14ac:dyDescent="0.35">
      <c r="C1213" s="132">
        <f>POData!D1213</f>
        <v>0</v>
      </c>
    </row>
    <row r="1214" spans="3:3" x14ac:dyDescent="0.35">
      <c r="C1214" s="132">
        <f>POData!D1214</f>
        <v>0</v>
      </c>
    </row>
    <row r="1215" spans="3:3" x14ac:dyDescent="0.35">
      <c r="C1215" s="132">
        <f>POData!D1215</f>
        <v>0</v>
      </c>
    </row>
    <row r="1216" spans="3:3" x14ac:dyDescent="0.35">
      <c r="C1216" s="132">
        <f>POData!D1216</f>
        <v>0</v>
      </c>
    </row>
    <row r="1217" spans="3:3" x14ac:dyDescent="0.35">
      <c r="C1217" s="132">
        <f>POData!D1217</f>
        <v>0</v>
      </c>
    </row>
    <row r="1218" spans="3:3" x14ac:dyDescent="0.35">
      <c r="C1218" s="132">
        <f>POData!D1218</f>
        <v>0</v>
      </c>
    </row>
    <row r="1219" spans="3:3" x14ac:dyDescent="0.35">
      <c r="C1219" s="132">
        <f>POData!D1219</f>
        <v>0</v>
      </c>
    </row>
    <row r="1220" spans="3:3" x14ac:dyDescent="0.35">
      <c r="C1220" s="132">
        <f>POData!D1220</f>
        <v>0</v>
      </c>
    </row>
    <row r="1221" spans="3:3" x14ac:dyDescent="0.35">
      <c r="C1221" s="132">
        <f>POData!D1221</f>
        <v>0</v>
      </c>
    </row>
    <row r="1222" spans="3:3" x14ac:dyDescent="0.35">
      <c r="C1222" s="132">
        <f>POData!D1222</f>
        <v>0</v>
      </c>
    </row>
    <row r="1223" spans="3:3" x14ac:dyDescent="0.35">
      <c r="C1223" s="132">
        <f>POData!D1223</f>
        <v>0</v>
      </c>
    </row>
    <row r="1224" spans="3:3" x14ac:dyDescent="0.35">
      <c r="C1224" s="132">
        <f>POData!D1224</f>
        <v>0</v>
      </c>
    </row>
    <row r="1225" spans="3:3" x14ac:dyDescent="0.35">
      <c r="C1225" s="132">
        <f>POData!D1225</f>
        <v>0</v>
      </c>
    </row>
    <row r="1226" spans="3:3" x14ac:dyDescent="0.35">
      <c r="C1226" s="132">
        <f>POData!D1226</f>
        <v>0</v>
      </c>
    </row>
    <row r="1227" spans="3:3" x14ac:dyDescent="0.35">
      <c r="C1227" s="132">
        <f>POData!D1227</f>
        <v>0</v>
      </c>
    </row>
    <row r="1228" spans="3:3" x14ac:dyDescent="0.35">
      <c r="C1228" s="132">
        <f>POData!D1228</f>
        <v>0</v>
      </c>
    </row>
    <row r="1229" spans="3:3" x14ac:dyDescent="0.35">
      <c r="C1229" s="132">
        <f>POData!D1229</f>
        <v>0</v>
      </c>
    </row>
    <row r="1230" spans="3:3" x14ac:dyDescent="0.35">
      <c r="C1230" s="132">
        <f>POData!D1230</f>
        <v>0</v>
      </c>
    </row>
    <row r="1231" spans="3:3" x14ac:dyDescent="0.35">
      <c r="C1231" s="132">
        <f>POData!D1231</f>
        <v>0</v>
      </c>
    </row>
    <row r="1232" spans="3:3" x14ac:dyDescent="0.35">
      <c r="C1232" s="132">
        <f>POData!D1232</f>
        <v>0</v>
      </c>
    </row>
    <row r="1233" spans="3:3" x14ac:dyDescent="0.35">
      <c r="C1233" s="132">
        <f>POData!D1233</f>
        <v>0</v>
      </c>
    </row>
    <row r="1234" spans="3:3" x14ac:dyDescent="0.35">
      <c r="C1234" s="132">
        <f>POData!D1234</f>
        <v>0</v>
      </c>
    </row>
    <row r="1235" spans="3:3" x14ac:dyDescent="0.35">
      <c r="C1235" s="132">
        <f>POData!D1235</f>
        <v>0</v>
      </c>
    </row>
    <row r="1236" spans="3:3" x14ac:dyDescent="0.35">
      <c r="C1236" s="132">
        <f>POData!D1236</f>
        <v>0</v>
      </c>
    </row>
    <row r="1237" spans="3:3" x14ac:dyDescent="0.35">
      <c r="C1237" s="132">
        <f>POData!D1237</f>
        <v>0</v>
      </c>
    </row>
    <row r="1238" spans="3:3" x14ac:dyDescent="0.35">
      <c r="C1238" s="132">
        <f>POData!D1238</f>
        <v>0</v>
      </c>
    </row>
    <row r="1239" spans="3:3" x14ac:dyDescent="0.35">
      <c r="C1239" s="132">
        <f>POData!D1239</f>
        <v>0</v>
      </c>
    </row>
    <row r="1240" spans="3:3" x14ac:dyDescent="0.35">
      <c r="C1240" s="132">
        <f>POData!D1240</f>
        <v>0</v>
      </c>
    </row>
    <row r="1241" spans="3:3" x14ac:dyDescent="0.35">
      <c r="C1241" s="132">
        <f>POData!D1241</f>
        <v>0</v>
      </c>
    </row>
    <row r="1242" spans="3:3" x14ac:dyDescent="0.35">
      <c r="C1242" s="132">
        <f>POData!D1242</f>
        <v>0</v>
      </c>
    </row>
    <row r="1243" spans="3:3" x14ac:dyDescent="0.35">
      <c r="C1243" s="132">
        <f>POData!D1243</f>
        <v>0</v>
      </c>
    </row>
    <row r="1244" spans="3:3" x14ac:dyDescent="0.35">
      <c r="C1244" s="132">
        <f>POData!D1244</f>
        <v>0</v>
      </c>
    </row>
    <row r="1245" spans="3:3" x14ac:dyDescent="0.35">
      <c r="C1245" s="132">
        <f>POData!D1245</f>
        <v>0</v>
      </c>
    </row>
    <row r="1246" spans="3:3" x14ac:dyDescent="0.35">
      <c r="C1246" s="132">
        <f>POData!D1246</f>
        <v>0</v>
      </c>
    </row>
    <row r="1247" spans="3:3" x14ac:dyDescent="0.35">
      <c r="C1247" s="132">
        <f>POData!D1247</f>
        <v>0</v>
      </c>
    </row>
    <row r="1248" spans="3:3" x14ac:dyDescent="0.35">
      <c r="C1248" s="132">
        <f>POData!D1248</f>
        <v>0</v>
      </c>
    </row>
    <row r="1249" spans="3:3" x14ac:dyDescent="0.35">
      <c r="C1249" s="132">
        <f>POData!D1249</f>
        <v>0</v>
      </c>
    </row>
    <row r="1250" spans="3:3" x14ac:dyDescent="0.35">
      <c r="C1250" s="132">
        <f>POData!D1250</f>
        <v>0</v>
      </c>
    </row>
    <row r="1251" spans="3:3" x14ac:dyDescent="0.35">
      <c r="C1251" s="132">
        <f>POData!D1251</f>
        <v>0</v>
      </c>
    </row>
    <row r="1252" spans="3:3" x14ac:dyDescent="0.35">
      <c r="C1252" s="132">
        <f>POData!D1252</f>
        <v>0</v>
      </c>
    </row>
    <row r="1253" spans="3:3" x14ac:dyDescent="0.35">
      <c r="C1253" s="132">
        <f>POData!D1253</f>
        <v>0</v>
      </c>
    </row>
    <row r="1254" spans="3:3" x14ac:dyDescent="0.35">
      <c r="C1254" s="132">
        <f>POData!D1254</f>
        <v>0</v>
      </c>
    </row>
    <row r="1255" spans="3:3" x14ac:dyDescent="0.35">
      <c r="C1255" s="132">
        <f>POData!D1255</f>
        <v>0</v>
      </c>
    </row>
    <row r="1256" spans="3:3" x14ac:dyDescent="0.35">
      <c r="C1256" s="132">
        <f>POData!D1256</f>
        <v>0</v>
      </c>
    </row>
    <row r="1257" spans="3:3" x14ac:dyDescent="0.35">
      <c r="C1257" s="132">
        <f>POData!D1257</f>
        <v>0</v>
      </c>
    </row>
    <row r="1258" spans="3:3" x14ac:dyDescent="0.35">
      <c r="C1258" s="132">
        <f>POData!D1258</f>
        <v>0</v>
      </c>
    </row>
    <row r="1259" spans="3:3" x14ac:dyDescent="0.35">
      <c r="C1259" s="132">
        <f>POData!D1259</f>
        <v>0</v>
      </c>
    </row>
    <row r="1260" spans="3:3" x14ac:dyDescent="0.35">
      <c r="C1260" s="132">
        <f>POData!D1260</f>
        <v>0</v>
      </c>
    </row>
    <row r="1261" spans="3:3" x14ac:dyDescent="0.35">
      <c r="C1261" s="132">
        <f>POData!D1261</f>
        <v>0</v>
      </c>
    </row>
    <row r="1262" spans="3:3" x14ac:dyDescent="0.35">
      <c r="C1262" s="132">
        <f>POData!D1262</f>
        <v>0</v>
      </c>
    </row>
    <row r="1263" spans="3:3" x14ac:dyDescent="0.35">
      <c r="C1263" s="132">
        <f>POData!D1263</f>
        <v>0</v>
      </c>
    </row>
    <row r="1264" spans="3:3" x14ac:dyDescent="0.35">
      <c r="C1264" s="132">
        <f>POData!D1264</f>
        <v>0</v>
      </c>
    </row>
    <row r="1265" spans="3:3" x14ac:dyDescent="0.35">
      <c r="C1265" s="132">
        <f>POData!D1265</f>
        <v>0</v>
      </c>
    </row>
    <row r="1266" spans="3:3" x14ac:dyDescent="0.35">
      <c r="C1266" s="132">
        <f>POData!D1266</f>
        <v>0</v>
      </c>
    </row>
    <row r="1267" spans="3:3" x14ac:dyDescent="0.35">
      <c r="C1267" s="132">
        <f>POData!D1267</f>
        <v>0</v>
      </c>
    </row>
    <row r="1268" spans="3:3" x14ac:dyDescent="0.35">
      <c r="C1268" s="132">
        <f>POData!D1268</f>
        <v>0</v>
      </c>
    </row>
    <row r="1269" spans="3:3" x14ac:dyDescent="0.35">
      <c r="C1269" s="132">
        <f>POData!D1269</f>
        <v>0</v>
      </c>
    </row>
    <row r="1270" spans="3:3" x14ac:dyDescent="0.35">
      <c r="C1270" s="132">
        <f>POData!D1270</f>
        <v>0</v>
      </c>
    </row>
    <row r="1271" spans="3:3" x14ac:dyDescent="0.35">
      <c r="C1271" s="132">
        <f>POData!D1271</f>
        <v>0</v>
      </c>
    </row>
    <row r="1272" spans="3:3" x14ac:dyDescent="0.35">
      <c r="C1272" s="132">
        <f>POData!D1272</f>
        <v>0</v>
      </c>
    </row>
    <row r="1273" spans="3:3" x14ac:dyDescent="0.35">
      <c r="C1273" s="132">
        <f>POData!D1273</f>
        <v>0</v>
      </c>
    </row>
    <row r="1274" spans="3:3" x14ac:dyDescent="0.35">
      <c r="C1274" s="132">
        <f>POData!D1274</f>
        <v>0</v>
      </c>
    </row>
    <row r="1275" spans="3:3" x14ac:dyDescent="0.35">
      <c r="C1275" s="132">
        <f>POData!D1275</f>
        <v>0</v>
      </c>
    </row>
    <row r="1276" spans="3:3" x14ac:dyDescent="0.35">
      <c r="C1276" s="132">
        <f>POData!D1276</f>
        <v>0</v>
      </c>
    </row>
    <row r="1277" spans="3:3" x14ac:dyDescent="0.35">
      <c r="C1277" s="132">
        <f>POData!D1277</f>
        <v>0</v>
      </c>
    </row>
    <row r="1278" spans="3:3" x14ac:dyDescent="0.35">
      <c r="C1278" s="132">
        <f>POData!D1278</f>
        <v>0</v>
      </c>
    </row>
    <row r="1279" spans="3:3" x14ac:dyDescent="0.35">
      <c r="C1279" s="132">
        <f>POData!D1279</f>
        <v>0</v>
      </c>
    </row>
    <row r="1280" spans="3:3" x14ac:dyDescent="0.35">
      <c r="C1280" s="132">
        <f>POData!D1280</f>
        <v>0</v>
      </c>
    </row>
    <row r="1281" spans="3:3" x14ac:dyDescent="0.35">
      <c r="C1281" s="132">
        <f>POData!D1281</f>
        <v>0</v>
      </c>
    </row>
    <row r="1282" spans="3:3" x14ac:dyDescent="0.35">
      <c r="C1282" s="132">
        <f>POData!D1282</f>
        <v>0</v>
      </c>
    </row>
    <row r="1283" spans="3:3" x14ac:dyDescent="0.35">
      <c r="C1283" s="132">
        <f>POData!D1283</f>
        <v>0</v>
      </c>
    </row>
    <row r="1284" spans="3:3" x14ac:dyDescent="0.35">
      <c r="C1284" s="132">
        <f>POData!D1284</f>
        <v>0</v>
      </c>
    </row>
    <row r="1285" spans="3:3" x14ac:dyDescent="0.35">
      <c r="C1285" s="132">
        <f>POData!D1285</f>
        <v>0</v>
      </c>
    </row>
    <row r="1286" spans="3:3" x14ac:dyDescent="0.35">
      <c r="C1286" s="132">
        <f>POData!D1286</f>
        <v>0</v>
      </c>
    </row>
    <row r="1287" spans="3:3" x14ac:dyDescent="0.35">
      <c r="C1287" s="132">
        <f>POData!D1287</f>
        <v>0</v>
      </c>
    </row>
    <row r="1288" spans="3:3" x14ac:dyDescent="0.35">
      <c r="C1288" s="132">
        <f>POData!D1288</f>
        <v>0</v>
      </c>
    </row>
    <row r="1289" spans="3:3" x14ac:dyDescent="0.35">
      <c r="C1289" s="132">
        <f>POData!D1289</f>
        <v>0</v>
      </c>
    </row>
    <row r="1290" spans="3:3" x14ac:dyDescent="0.35">
      <c r="C1290" s="132">
        <f>POData!D1290</f>
        <v>0</v>
      </c>
    </row>
    <row r="1291" spans="3:3" x14ac:dyDescent="0.35">
      <c r="C1291" s="132">
        <f>POData!D1291</f>
        <v>0</v>
      </c>
    </row>
    <row r="1292" spans="3:3" x14ac:dyDescent="0.35">
      <c r="C1292" s="132">
        <f>POData!D1292</f>
        <v>0</v>
      </c>
    </row>
    <row r="1293" spans="3:3" x14ac:dyDescent="0.35">
      <c r="C1293" s="132">
        <f>POData!D1293</f>
        <v>0</v>
      </c>
    </row>
    <row r="1294" spans="3:3" x14ac:dyDescent="0.35">
      <c r="C1294" s="132">
        <f>POData!D1294</f>
        <v>0</v>
      </c>
    </row>
    <row r="1295" spans="3:3" x14ac:dyDescent="0.35">
      <c r="C1295" s="132">
        <f>POData!D1295</f>
        <v>0</v>
      </c>
    </row>
    <row r="1296" spans="3:3" x14ac:dyDescent="0.35">
      <c r="C1296" s="132">
        <f>POData!D1296</f>
        <v>0</v>
      </c>
    </row>
    <row r="1297" spans="3:3" x14ac:dyDescent="0.35">
      <c r="C1297" s="132">
        <f>POData!D1297</f>
        <v>0</v>
      </c>
    </row>
    <row r="1298" spans="3:3" x14ac:dyDescent="0.35">
      <c r="C1298" s="132">
        <f>POData!D1298</f>
        <v>0</v>
      </c>
    </row>
    <row r="1299" spans="3:3" x14ac:dyDescent="0.35">
      <c r="C1299" s="132">
        <f>POData!D1299</f>
        <v>0</v>
      </c>
    </row>
    <row r="1300" spans="3:3" x14ac:dyDescent="0.35">
      <c r="C1300" s="132">
        <f>POData!D1300</f>
        <v>0</v>
      </c>
    </row>
    <row r="1301" spans="3:3" x14ac:dyDescent="0.35">
      <c r="C1301" s="132">
        <f>POData!D1301</f>
        <v>0</v>
      </c>
    </row>
    <row r="1302" spans="3:3" x14ac:dyDescent="0.35">
      <c r="C1302" s="132">
        <f>POData!D1302</f>
        <v>0</v>
      </c>
    </row>
    <row r="1303" spans="3:3" x14ac:dyDescent="0.35">
      <c r="C1303" s="132">
        <f>POData!D1303</f>
        <v>0</v>
      </c>
    </row>
    <row r="1304" spans="3:3" x14ac:dyDescent="0.35">
      <c r="C1304" s="132">
        <f>POData!D1304</f>
        <v>0</v>
      </c>
    </row>
    <row r="1305" spans="3:3" x14ac:dyDescent="0.35">
      <c r="C1305" s="132">
        <f>POData!D1305</f>
        <v>0</v>
      </c>
    </row>
    <row r="1306" spans="3:3" x14ac:dyDescent="0.35">
      <c r="C1306" s="132">
        <f>POData!D1306</f>
        <v>0</v>
      </c>
    </row>
    <row r="1307" spans="3:3" x14ac:dyDescent="0.35">
      <c r="C1307" s="132">
        <f>POData!D1307</f>
        <v>0</v>
      </c>
    </row>
    <row r="1308" spans="3:3" x14ac:dyDescent="0.35">
      <c r="C1308" s="132">
        <f>POData!D1308</f>
        <v>0</v>
      </c>
    </row>
    <row r="1309" spans="3:3" x14ac:dyDescent="0.35">
      <c r="C1309" s="132">
        <f>POData!D1309</f>
        <v>0</v>
      </c>
    </row>
    <row r="1310" spans="3:3" x14ac:dyDescent="0.35">
      <c r="C1310" s="132">
        <f>POData!D1310</f>
        <v>0</v>
      </c>
    </row>
    <row r="1311" spans="3:3" x14ac:dyDescent="0.35">
      <c r="C1311" s="132">
        <f>POData!D1311</f>
        <v>0</v>
      </c>
    </row>
    <row r="1312" spans="3:3" x14ac:dyDescent="0.35">
      <c r="C1312" s="132">
        <f>POData!D1312</f>
        <v>0</v>
      </c>
    </row>
    <row r="1313" spans="3:3" x14ac:dyDescent="0.35">
      <c r="C1313" s="132">
        <f>POData!D1313</f>
        <v>0</v>
      </c>
    </row>
    <row r="1314" spans="3:3" x14ac:dyDescent="0.35">
      <c r="C1314" s="132">
        <f>POData!D1314</f>
        <v>0</v>
      </c>
    </row>
    <row r="1315" spans="3:3" x14ac:dyDescent="0.35">
      <c r="C1315" s="132">
        <f>POData!D1315</f>
        <v>0</v>
      </c>
    </row>
    <row r="1316" spans="3:3" x14ac:dyDescent="0.35">
      <c r="C1316" s="132">
        <f>POData!D1316</f>
        <v>0</v>
      </c>
    </row>
    <row r="1317" spans="3:3" x14ac:dyDescent="0.35">
      <c r="C1317" s="132">
        <f>POData!D1317</f>
        <v>0</v>
      </c>
    </row>
    <row r="1318" spans="3:3" x14ac:dyDescent="0.35">
      <c r="C1318" s="132">
        <f>POData!D1318</f>
        <v>0</v>
      </c>
    </row>
    <row r="1319" spans="3:3" x14ac:dyDescent="0.35">
      <c r="C1319" s="132">
        <f>POData!D1319</f>
        <v>0</v>
      </c>
    </row>
    <row r="1320" spans="3:3" x14ac:dyDescent="0.35">
      <c r="C1320" s="132">
        <f>POData!D1320</f>
        <v>0</v>
      </c>
    </row>
    <row r="1321" spans="3:3" x14ac:dyDescent="0.35">
      <c r="C1321" s="132">
        <f>POData!D1321</f>
        <v>0</v>
      </c>
    </row>
    <row r="1322" spans="3:3" x14ac:dyDescent="0.35">
      <c r="C1322" s="132">
        <f>POData!D1322</f>
        <v>0</v>
      </c>
    </row>
    <row r="1323" spans="3:3" x14ac:dyDescent="0.35">
      <c r="C1323" s="132">
        <f>POData!D1323</f>
        <v>0</v>
      </c>
    </row>
    <row r="1324" spans="3:3" x14ac:dyDescent="0.35">
      <c r="C1324" s="132">
        <f>POData!D1324</f>
        <v>0</v>
      </c>
    </row>
    <row r="1325" spans="3:3" x14ac:dyDescent="0.35">
      <c r="C1325" s="132">
        <f>POData!D1325</f>
        <v>0</v>
      </c>
    </row>
    <row r="1326" spans="3:3" x14ac:dyDescent="0.35">
      <c r="C1326" s="132">
        <f>POData!D1326</f>
        <v>0</v>
      </c>
    </row>
    <row r="1327" spans="3:3" x14ac:dyDescent="0.35">
      <c r="C1327" s="132">
        <f>POData!D1327</f>
        <v>0</v>
      </c>
    </row>
    <row r="1328" spans="3:3" x14ac:dyDescent="0.35">
      <c r="C1328" s="132">
        <f>POData!D1328</f>
        <v>0</v>
      </c>
    </row>
    <row r="1329" spans="3:3" x14ac:dyDescent="0.35">
      <c r="C1329" s="132">
        <f>POData!D1329</f>
        <v>0</v>
      </c>
    </row>
    <row r="1330" spans="3:3" x14ac:dyDescent="0.35">
      <c r="C1330" s="132">
        <f>POData!D1330</f>
        <v>0</v>
      </c>
    </row>
    <row r="1331" spans="3:3" x14ac:dyDescent="0.35">
      <c r="C1331" s="132">
        <f>POData!D1331</f>
        <v>0</v>
      </c>
    </row>
    <row r="1332" spans="3:3" x14ac:dyDescent="0.35">
      <c r="C1332" s="132">
        <f>POData!D1332</f>
        <v>0</v>
      </c>
    </row>
    <row r="1333" spans="3:3" x14ac:dyDescent="0.35">
      <c r="C1333" s="132">
        <f>POData!D1333</f>
        <v>0</v>
      </c>
    </row>
    <row r="1334" spans="3:3" x14ac:dyDescent="0.35">
      <c r="C1334" s="132">
        <f>POData!D1334</f>
        <v>0</v>
      </c>
    </row>
    <row r="1335" spans="3:3" x14ac:dyDescent="0.35">
      <c r="C1335" s="132">
        <f>POData!D1335</f>
        <v>0</v>
      </c>
    </row>
    <row r="1336" spans="3:3" x14ac:dyDescent="0.35">
      <c r="C1336" s="132">
        <f>POData!D1336</f>
        <v>0</v>
      </c>
    </row>
    <row r="1337" spans="3:3" x14ac:dyDescent="0.35">
      <c r="C1337" s="132">
        <f>POData!D1337</f>
        <v>0</v>
      </c>
    </row>
    <row r="1338" spans="3:3" x14ac:dyDescent="0.35">
      <c r="C1338" s="132">
        <f>POData!D1338</f>
        <v>0</v>
      </c>
    </row>
    <row r="1339" spans="3:3" x14ac:dyDescent="0.35">
      <c r="C1339" s="132">
        <f>POData!D1339</f>
        <v>0</v>
      </c>
    </row>
    <row r="1340" spans="3:3" x14ac:dyDescent="0.35">
      <c r="C1340" s="132">
        <f>POData!D1340</f>
        <v>0</v>
      </c>
    </row>
    <row r="1341" spans="3:3" x14ac:dyDescent="0.35">
      <c r="C1341" s="132">
        <f>POData!D1341</f>
        <v>0</v>
      </c>
    </row>
    <row r="1342" spans="3:3" x14ac:dyDescent="0.35">
      <c r="C1342" s="132">
        <f>POData!D1342</f>
        <v>0</v>
      </c>
    </row>
    <row r="1343" spans="3:3" x14ac:dyDescent="0.35">
      <c r="C1343" s="132">
        <f>POData!D1343</f>
        <v>0</v>
      </c>
    </row>
    <row r="1344" spans="3:3" x14ac:dyDescent="0.35">
      <c r="C1344" s="132">
        <f>POData!D1344</f>
        <v>0</v>
      </c>
    </row>
    <row r="1345" spans="3:3" x14ac:dyDescent="0.35">
      <c r="C1345" s="132">
        <f>POData!D1345</f>
        <v>0</v>
      </c>
    </row>
    <row r="1346" spans="3:3" x14ac:dyDescent="0.35">
      <c r="C1346" s="132">
        <f>POData!D1346</f>
        <v>0</v>
      </c>
    </row>
    <row r="1347" spans="3:3" x14ac:dyDescent="0.35">
      <c r="C1347" s="132">
        <f>POData!D1347</f>
        <v>0</v>
      </c>
    </row>
    <row r="1348" spans="3:3" x14ac:dyDescent="0.35">
      <c r="C1348" s="132">
        <f>POData!D1348</f>
        <v>0</v>
      </c>
    </row>
    <row r="1349" spans="3:3" x14ac:dyDescent="0.35">
      <c r="C1349" s="132">
        <f>POData!D1349</f>
        <v>0</v>
      </c>
    </row>
    <row r="1350" spans="3:3" x14ac:dyDescent="0.35">
      <c r="C1350" s="132">
        <f>POData!D1350</f>
        <v>0</v>
      </c>
    </row>
    <row r="1351" spans="3:3" x14ac:dyDescent="0.35">
      <c r="C1351" s="132">
        <f>POData!D1351</f>
        <v>0</v>
      </c>
    </row>
    <row r="1352" spans="3:3" x14ac:dyDescent="0.35">
      <c r="C1352" s="132">
        <f>POData!D1352</f>
        <v>0</v>
      </c>
    </row>
    <row r="1353" spans="3:3" x14ac:dyDescent="0.35">
      <c r="C1353" s="132">
        <f>POData!D1353</f>
        <v>0</v>
      </c>
    </row>
    <row r="1354" spans="3:3" x14ac:dyDescent="0.35">
      <c r="C1354" s="132">
        <f>POData!D1354</f>
        <v>0</v>
      </c>
    </row>
    <row r="1355" spans="3:3" x14ac:dyDescent="0.35">
      <c r="C1355" s="132">
        <f>POData!D1355</f>
        <v>0</v>
      </c>
    </row>
    <row r="1356" spans="3:3" x14ac:dyDescent="0.35">
      <c r="C1356" s="132">
        <f>POData!D1356</f>
        <v>0</v>
      </c>
    </row>
    <row r="1357" spans="3:3" x14ac:dyDescent="0.35">
      <c r="C1357" s="132">
        <f>POData!D1357</f>
        <v>0</v>
      </c>
    </row>
    <row r="1358" spans="3:3" x14ac:dyDescent="0.35">
      <c r="C1358" s="132">
        <f>POData!D1358</f>
        <v>0</v>
      </c>
    </row>
    <row r="1359" spans="3:3" x14ac:dyDescent="0.35">
      <c r="C1359" s="132">
        <f>POData!D1359</f>
        <v>0</v>
      </c>
    </row>
    <row r="1360" spans="3:3" x14ac:dyDescent="0.35">
      <c r="C1360" s="132">
        <f>POData!D1360</f>
        <v>0</v>
      </c>
    </row>
    <row r="1361" spans="3:3" x14ac:dyDescent="0.35">
      <c r="C1361" s="132">
        <f>POData!D1361</f>
        <v>0</v>
      </c>
    </row>
    <row r="1362" spans="3:3" x14ac:dyDescent="0.35">
      <c r="C1362" s="132">
        <f>POData!D1362</f>
        <v>0</v>
      </c>
    </row>
    <row r="1363" spans="3:3" x14ac:dyDescent="0.35">
      <c r="C1363" s="132">
        <f>POData!D1363</f>
        <v>0</v>
      </c>
    </row>
    <row r="1364" spans="3:3" x14ac:dyDescent="0.35">
      <c r="C1364" s="132">
        <f>POData!D1364</f>
        <v>0</v>
      </c>
    </row>
    <row r="1365" spans="3:3" x14ac:dyDescent="0.35">
      <c r="C1365" s="132">
        <f>POData!D1365</f>
        <v>0</v>
      </c>
    </row>
    <row r="1366" spans="3:3" x14ac:dyDescent="0.35">
      <c r="C1366" s="132">
        <f>POData!D1366</f>
        <v>0</v>
      </c>
    </row>
    <row r="1367" spans="3:3" x14ac:dyDescent="0.35">
      <c r="C1367" s="132">
        <f>POData!D1367</f>
        <v>0</v>
      </c>
    </row>
    <row r="1368" spans="3:3" x14ac:dyDescent="0.35">
      <c r="C1368" s="132">
        <f>POData!D1368</f>
        <v>0</v>
      </c>
    </row>
    <row r="1369" spans="3:3" x14ac:dyDescent="0.35">
      <c r="C1369" s="132">
        <f>POData!D1369</f>
        <v>0</v>
      </c>
    </row>
    <row r="1370" spans="3:3" x14ac:dyDescent="0.35">
      <c r="C1370" s="132">
        <f>POData!D1370</f>
        <v>0</v>
      </c>
    </row>
    <row r="1371" spans="3:3" x14ac:dyDescent="0.35">
      <c r="C1371" s="132">
        <f>POData!D1371</f>
        <v>0</v>
      </c>
    </row>
    <row r="1372" spans="3:3" x14ac:dyDescent="0.35">
      <c r="C1372" s="132">
        <f>POData!D1372</f>
        <v>0</v>
      </c>
    </row>
    <row r="1373" spans="3:3" x14ac:dyDescent="0.35">
      <c r="C1373" s="132">
        <f>POData!D1373</f>
        <v>0</v>
      </c>
    </row>
    <row r="1374" spans="3:3" x14ac:dyDescent="0.35">
      <c r="C1374" s="132">
        <f>POData!D1374</f>
        <v>0</v>
      </c>
    </row>
    <row r="1375" spans="3:3" x14ac:dyDescent="0.35">
      <c r="C1375" s="132">
        <f>POData!D1375</f>
        <v>0</v>
      </c>
    </row>
    <row r="1376" spans="3:3" x14ac:dyDescent="0.35">
      <c r="C1376" s="132">
        <f>POData!D1376</f>
        <v>0</v>
      </c>
    </row>
    <row r="1377" spans="3:3" x14ac:dyDescent="0.35">
      <c r="C1377" s="132">
        <f>POData!D1377</f>
        <v>0</v>
      </c>
    </row>
    <row r="1378" spans="3:3" x14ac:dyDescent="0.35">
      <c r="C1378" s="132">
        <f>POData!D1378</f>
        <v>0</v>
      </c>
    </row>
    <row r="1379" spans="3:3" x14ac:dyDescent="0.35">
      <c r="C1379" s="132">
        <f>POData!D1379</f>
        <v>0</v>
      </c>
    </row>
    <row r="1380" spans="3:3" x14ac:dyDescent="0.35">
      <c r="C1380" s="132">
        <f>POData!D1380</f>
        <v>0</v>
      </c>
    </row>
    <row r="1381" spans="3:3" x14ac:dyDescent="0.35">
      <c r="C1381" s="132">
        <f>POData!D1381</f>
        <v>0</v>
      </c>
    </row>
    <row r="1382" spans="3:3" x14ac:dyDescent="0.35">
      <c r="C1382" s="132">
        <f>POData!D1382</f>
        <v>0</v>
      </c>
    </row>
    <row r="1383" spans="3:3" x14ac:dyDescent="0.35">
      <c r="C1383" s="132">
        <f>POData!D1383</f>
        <v>0</v>
      </c>
    </row>
    <row r="1384" spans="3:3" x14ac:dyDescent="0.35">
      <c r="C1384" s="132">
        <f>POData!D1384</f>
        <v>0</v>
      </c>
    </row>
    <row r="1385" spans="3:3" x14ac:dyDescent="0.35">
      <c r="C1385" s="132">
        <f>POData!D1385</f>
        <v>0</v>
      </c>
    </row>
    <row r="1386" spans="3:3" x14ac:dyDescent="0.35">
      <c r="C1386" s="132">
        <f>POData!D1386</f>
        <v>0</v>
      </c>
    </row>
    <row r="1387" spans="3:3" x14ac:dyDescent="0.35">
      <c r="C1387" s="132">
        <f>POData!D1387</f>
        <v>0</v>
      </c>
    </row>
    <row r="1388" spans="3:3" x14ac:dyDescent="0.35">
      <c r="C1388" s="132">
        <f>POData!D1388</f>
        <v>0</v>
      </c>
    </row>
    <row r="1389" spans="3:3" x14ac:dyDescent="0.35">
      <c r="C1389" s="132">
        <f>POData!D1389</f>
        <v>0</v>
      </c>
    </row>
    <row r="1390" spans="3:3" x14ac:dyDescent="0.35">
      <c r="C1390" s="132">
        <f>POData!D1390</f>
        <v>0</v>
      </c>
    </row>
    <row r="1391" spans="3:3" x14ac:dyDescent="0.35">
      <c r="C1391" s="132">
        <f>POData!D1391</f>
        <v>0</v>
      </c>
    </row>
    <row r="1392" spans="3:3" x14ac:dyDescent="0.35">
      <c r="C1392" s="132">
        <f>POData!D1392</f>
        <v>0</v>
      </c>
    </row>
    <row r="1393" spans="3:3" x14ac:dyDescent="0.35">
      <c r="C1393" s="132">
        <f>POData!D1393</f>
        <v>0</v>
      </c>
    </row>
    <row r="1394" spans="3:3" x14ac:dyDescent="0.35">
      <c r="C1394" s="132">
        <f>POData!D1394</f>
        <v>0</v>
      </c>
    </row>
    <row r="1395" spans="3:3" x14ac:dyDescent="0.35">
      <c r="C1395" s="132">
        <f>POData!D1395</f>
        <v>0</v>
      </c>
    </row>
    <row r="1396" spans="3:3" x14ac:dyDescent="0.35">
      <c r="C1396" s="132">
        <f>POData!D1396</f>
        <v>0</v>
      </c>
    </row>
    <row r="1397" spans="3:3" x14ac:dyDescent="0.35">
      <c r="C1397" s="132">
        <f>POData!D1397</f>
        <v>0</v>
      </c>
    </row>
    <row r="1398" spans="3:3" x14ac:dyDescent="0.35">
      <c r="C1398" s="132">
        <f>POData!D1398</f>
        <v>0</v>
      </c>
    </row>
    <row r="1399" spans="3:3" x14ac:dyDescent="0.35">
      <c r="C1399" s="132">
        <f>POData!D1399</f>
        <v>0</v>
      </c>
    </row>
    <row r="1400" spans="3:3" x14ac:dyDescent="0.35">
      <c r="C1400" s="132">
        <f>POData!D1400</f>
        <v>0</v>
      </c>
    </row>
    <row r="1401" spans="3:3" x14ac:dyDescent="0.35">
      <c r="C1401" s="132">
        <f>POData!D1401</f>
        <v>0</v>
      </c>
    </row>
    <row r="1402" spans="3:3" x14ac:dyDescent="0.35">
      <c r="C1402" s="132">
        <f>POData!D1402</f>
        <v>0</v>
      </c>
    </row>
    <row r="1403" spans="3:3" x14ac:dyDescent="0.35">
      <c r="C1403" s="132">
        <f>POData!D1403</f>
        <v>0</v>
      </c>
    </row>
    <row r="1404" spans="3:3" x14ac:dyDescent="0.35">
      <c r="C1404" s="132">
        <f>POData!D1404</f>
        <v>0</v>
      </c>
    </row>
    <row r="1405" spans="3:3" x14ac:dyDescent="0.35">
      <c r="C1405" s="132">
        <f>POData!D1405</f>
        <v>0</v>
      </c>
    </row>
    <row r="1406" spans="3:3" x14ac:dyDescent="0.35">
      <c r="C1406" s="132">
        <f>POData!D1406</f>
        <v>0</v>
      </c>
    </row>
    <row r="1407" spans="3:3" x14ac:dyDescent="0.35">
      <c r="C1407" s="132">
        <f>POData!D1407</f>
        <v>0</v>
      </c>
    </row>
    <row r="1408" spans="3:3" x14ac:dyDescent="0.35">
      <c r="C1408" s="132">
        <f>POData!D1408</f>
        <v>0</v>
      </c>
    </row>
    <row r="1409" spans="3:3" x14ac:dyDescent="0.35">
      <c r="C1409" s="132">
        <f>POData!D1409</f>
        <v>0</v>
      </c>
    </row>
    <row r="1410" spans="3:3" x14ac:dyDescent="0.35">
      <c r="C1410" s="132">
        <f>POData!D1410</f>
        <v>0</v>
      </c>
    </row>
    <row r="1411" spans="3:3" x14ac:dyDescent="0.35">
      <c r="C1411" s="132">
        <f>POData!D1411</f>
        <v>0</v>
      </c>
    </row>
    <row r="1412" spans="3:3" x14ac:dyDescent="0.35">
      <c r="C1412" s="132">
        <f>POData!D1412</f>
        <v>0</v>
      </c>
    </row>
    <row r="1413" spans="3:3" x14ac:dyDescent="0.35">
      <c r="C1413" s="132">
        <f>POData!D1413</f>
        <v>0</v>
      </c>
    </row>
    <row r="1414" spans="3:3" x14ac:dyDescent="0.35">
      <c r="C1414" s="132">
        <f>POData!D1414</f>
        <v>0</v>
      </c>
    </row>
    <row r="1415" spans="3:3" x14ac:dyDescent="0.35">
      <c r="C1415" s="132">
        <f>POData!D1415</f>
        <v>0</v>
      </c>
    </row>
    <row r="1416" spans="3:3" x14ac:dyDescent="0.35">
      <c r="C1416" s="132">
        <f>POData!D1416</f>
        <v>0</v>
      </c>
    </row>
    <row r="1417" spans="3:3" x14ac:dyDescent="0.35">
      <c r="C1417" s="132">
        <f>POData!D1417</f>
        <v>0</v>
      </c>
    </row>
    <row r="1418" spans="3:3" x14ac:dyDescent="0.35">
      <c r="C1418" s="132">
        <f>POData!D1418</f>
        <v>0</v>
      </c>
    </row>
    <row r="1419" spans="3:3" x14ac:dyDescent="0.35">
      <c r="C1419" s="132">
        <f>POData!D1419</f>
        <v>0</v>
      </c>
    </row>
    <row r="1420" spans="3:3" x14ac:dyDescent="0.35">
      <c r="C1420" s="132">
        <f>POData!D1420</f>
        <v>0</v>
      </c>
    </row>
    <row r="1421" spans="3:3" x14ac:dyDescent="0.35">
      <c r="C1421" s="132">
        <f>POData!D1421</f>
        <v>0</v>
      </c>
    </row>
    <row r="1422" spans="3:3" x14ac:dyDescent="0.35">
      <c r="C1422" s="132">
        <f>POData!D1422</f>
        <v>0</v>
      </c>
    </row>
    <row r="1423" spans="3:3" x14ac:dyDescent="0.35">
      <c r="C1423" s="132">
        <f>POData!D1423</f>
        <v>0</v>
      </c>
    </row>
    <row r="1424" spans="3:3" x14ac:dyDescent="0.35">
      <c r="C1424" s="132">
        <f>POData!D1424</f>
        <v>0</v>
      </c>
    </row>
    <row r="1425" spans="3:3" x14ac:dyDescent="0.35">
      <c r="C1425" s="132">
        <f>POData!D1425</f>
        <v>0</v>
      </c>
    </row>
    <row r="1426" spans="3:3" x14ac:dyDescent="0.35">
      <c r="C1426" s="132">
        <f>POData!D1426</f>
        <v>0</v>
      </c>
    </row>
    <row r="1427" spans="3:3" x14ac:dyDescent="0.35">
      <c r="C1427" s="132">
        <f>POData!D1427</f>
        <v>0</v>
      </c>
    </row>
    <row r="1428" spans="3:3" x14ac:dyDescent="0.35">
      <c r="C1428" s="132">
        <f>POData!D1428</f>
        <v>0</v>
      </c>
    </row>
    <row r="1429" spans="3:3" x14ac:dyDescent="0.35">
      <c r="C1429" s="132">
        <f>POData!D1429</f>
        <v>0</v>
      </c>
    </row>
    <row r="1430" spans="3:3" x14ac:dyDescent="0.35">
      <c r="C1430" s="132">
        <f>POData!D1430</f>
        <v>0</v>
      </c>
    </row>
    <row r="1431" spans="3:3" x14ac:dyDescent="0.35">
      <c r="C1431" s="132">
        <f>POData!D1431</f>
        <v>0</v>
      </c>
    </row>
    <row r="1432" spans="3:3" x14ac:dyDescent="0.35">
      <c r="C1432" s="132">
        <f>POData!D1432</f>
        <v>0</v>
      </c>
    </row>
    <row r="1433" spans="3:3" x14ac:dyDescent="0.35">
      <c r="C1433" s="132">
        <f>POData!D1433</f>
        <v>0</v>
      </c>
    </row>
    <row r="1434" spans="3:3" x14ac:dyDescent="0.35">
      <c r="C1434" s="132">
        <f>POData!D1434</f>
        <v>0</v>
      </c>
    </row>
    <row r="1435" spans="3:3" x14ac:dyDescent="0.35">
      <c r="C1435" s="132">
        <f>POData!D1435</f>
        <v>0</v>
      </c>
    </row>
    <row r="1436" spans="3:3" x14ac:dyDescent="0.35">
      <c r="C1436" s="132">
        <f>POData!D1436</f>
        <v>0</v>
      </c>
    </row>
    <row r="1437" spans="3:3" x14ac:dyDescent="0.35">
      <c r="C1437" s="132">
        <f>POData!D1437</f>
        <v>0</v>
      </c>
    </row>
    <row r="1438" spans="3:3" x14ac:dyDescent="0.35">
      <c r="C1438" s="132">
        <f>POData!D1438</f>
        <v>0</v>
      </c>
    </row>
    <row r="1439" spans="3:3" x14ac:dyDescent="0.35">
      <c r="C1439" s="132">
        <f>POData!D1439</f>
        <v>0</v>
      </c>
    </row>
    <row r="1440" spans="3:3" x14ac:dyDescent="0.35">
      <c r="C1440" s="132">
        <f>POData!D1440</f>
        <v>0</v>
      </c>
    </row>
    <row r="1441" spans="3:3" x14ac:dyDescent="0.35">
      <c r="C1441" s="132">
        <f>POData!D1441</f>
        <v>0</v>
      </c>
    </row>
    <row r="1442" spans="3:3" x14ac:dyDescent="0.35">
      <c r="C1442" s="132">
        <f>POData!D1442</f>
        <v>0</v>
      </c>
    </row>
    <row r="1443" spans="3:3" x14ac:dyDescent="0.35">
      <c r="C1443" s="132">
        <f>POData!D1443</f>
        <v>0</v>
      </c>
    </row>
    <row r="1444" spans="3:3" x14ac:dyDescent="0.35">
      <c r="C1444" s="132">
        <f>POData!D1444</f>
        <v>0</v>
      </c>
    </row>
    <row r="1445" spans="3:3" x14ac:dyDescent="0.35">
      <c r="C1445" s="132">
        <f>POData!D1445</f>
        <v>0</v>
      </c>
    </row>
    <row r="1446" spans="3:3" x14ac:dyDescent="0.35">
      <c r="C1446" s="132">
        <f>POData!D1446</f>
        <v>0</v>
      </c>
    </row>
    <row r="1447" spans="3:3" x14ac:dyDescent="0.35">
      <c r="C1447" s="132">
        <f>POData!D1447</f>
        <v>0</v>
      </c>
    </row>
    <row r="1448" spans="3:3" x14ac:dyDescent="0.35">
      <c r="C1448" s="132">
        <f>POData!D1448</f>
        <v>0</v>
      </c>
    </row>
    <row r="1449" spans="3:3" x14ac:dyDescent="0.35">
      <c r="C1449" s="132">
        <f>POData!D1449</f>
        <v>0</v>
      </c>
    </row>
    <row r="1450" spans="3:3" x14ac:dyDescent="0.35">
      <c r="C1450" s="132">
        <f>POData!D1450</f>
        <v>0</v>
      </c>
    </row>
    <row r="1451" spans="3:3" x14ac:dyDescent="0.35">
      <c r="C1451" s="132">
        <f>POData!D1451</f>
        <v>0</v>
      </c>
    </row>
    <row r="1452" spans="3:3" x14ac:dyDescent="0.35">
      <c r="C1452" s="132">
        <f>POData!D1452</f>
        <v>0</v>
      </c>
    </row>
    <row r="1453" spans="3:3" x14ac:dyDescent="0.35">
      <c r="C1453" s="132">
        <f>POData!D1453</f>
        <v>0</v>
      </c>
    </row>
    <row r="1454" spans="3:3" x14ac:dyDescent="0.35">
      <c r="C1454" s="132">
        <f>POData!D1454</f>
        <v>0</v>
      </c>
    </row>
    <row r="1455" spans="3:3" x14ac:dyDescent="0.35">
      <c r="C1455" s="132">
        <f>POData!D1455</f>
        <v>0</v>
      </c>
    </row>
    <row r="1456" spans="3:3" x14ac:dyDescent="0.35">
      <c r="C1456" s="132">
        <f>POData!D1456</f>
        <v>0</v>
      </c>
    </row>
    <row r="1457" spans="3:3" x14ac:dyDescent="0.35">
      <c r="C1457" s="132">
        <f>POData!D1457</f>
        <v>0</v>
      </c>
    </row>
    <row r="1458" spans="3:3" x14ac:dyDescent="0.35">
      <c r="C1458" s="132">
        <f>POData!D1458</f>
        <v>0</v>
      </c>
    </row>
    <row r="1459" spans="3:3" x14ac:dyDescent="0.35">
      <c r="C1459" s="132">
        <f>POData!D1459</f>
        <v>0</v>
      </c>
    </row>
    <row r="1460" spans="3:3" x14ac:dyDescent="0.35">
      <c r="C1460" s="132">
        <f>POData!D1460</f>
        <v>0</v>
      </c>
    </row>
    <row r="1461" spans="3:3" x14ac:dyDescent="0.35">
      <c r="C1461" s="132">
        <f>POData!D1461</f>
        <v>0</v>
      </c>
    </row>
    <row r="1462" spans="3:3" x14ac:dyDescent="0.35">
      <c r="C1462" s="132">
        <f>POData!D1462</f>
        <v>0</v>
      </c>
    </row>
    <row r="1463" spans="3:3" x14ac:dyDescent="0.35">
      <c r="C1463" s="132">
        <f>POData!D1463</f>
        <v>0</v>
      </c>
    </row>
    <row r="1464" spans="3:3" x14ac:dyDescent="0.35">
      <c r="C1464" s="132">
        <f>POData!D1464</f>
        <v>0</v>
      </c>
    </row>
    <row r="1465" spans="3:3" x14ac:dyDescent="0.35">
      <c r="C1465" s="132">
        <f>POData!D1465</f>
        <v>0</v>
      </c>
    </row>
    <row r="1466" spans="3:3" x14ac:dyDescent="0.35">
      <c r="C1466" s="132">
        <f>POData!D1466</f>
        <v>0</v>
      </c>
    </row>
    <row r="1467" spans="3:3" x14ac:dyDescent="0.35">
      <c r="C1467" s="132">
        <f>POData!D1467</f>
        <v>0</v>
      </c>
    </row>
    <row r="1468" spans="3:3" x14ac:dyDescent="0.35">
      <c r="C1468" s="132">
        <f>POData!D1468</f>
        <v>0</v>
      </c>
    </row>
    <row r="1469" spans="3:3" x14ac:dyDescent="0.35">
      <c r="C1469" s="132">
        <f>POData!D1469</f>
        <v>0</v>
      </c>
    </row>
    <row r="1470" spans="3:3" x14ac:dyDescent="0.35">
      <c r="C1470" s="132">
        <f>POData!D1470</f>
        <v>0</v>
      </c>
    </row>
    <row r="1471" spans="3:3" x14ac:dyDescent="0.35">
      <c r="C1471" s="132">
        <f>POData!D1471</f>
        <v>0</v>
      </c>
    </row>
    <row r="1472" spans="3:3" x14ac:dyDescent="0.35">
      <c r="C1472" s="132">
        <f>POData!D1472</f>
        <v>0</v>
      </c>
    </row>
    <row r="1473" spans="3:3" x14ac:dyDescent="0.35">
      <c r="C1473" s="132">
        <f>POData!D1473</f>
        <v>0</v>
      </c>
    </row>
    <row r="1474" spans="3:3" x14ac:dyDescent="0.35">
      <c r="C1474" s="132">
        <f>POData!D1474</f>
        <v>0</v>
      </c>
    </row>
    <row r="1475" spans="3:3" x14ac:dyDescent="0.35">
      <c r="C1475" s="132">
        <f>POData!D1475</f>
        <v>0</v>
      </c>
    </row>
    <row r="1476" spans="3:3" x14ac:dyDescent="0.35">
      <c r="C1476" s="132">
        <f>POData!D1476</f>
        <v>0</v>
      </c>
    </row>
    <row r="1477" spans="3:3" x14ac:dyDescent="0.35">
      <c r="C1477" s="132">
        <f>POData!D1477</f>
        <v>0</v>
      </c>
    </row>
    <row r="1478" spans="3:3" x14ac:dyDescent="0.35">
      <c r="C1478" s="132">
        <f>POData!D1478</f>
        <v>0</v>
      </c>
    </row>
    <row r="1479" spans="3:3" x14ac:dyDescent="0.35">
      <c r="C1479" s="132">
        <f>POData!D1479</f>
        <v>0</v>
      </c>
    </row>
    <row r="1480" spans="3:3" x14ac:dyDescent="0.35">
      <c r="C1480" s="132">
        <f>POData!D1480</f>
        <v>0</v>
      </c>
    </row>
    <row r="1481" spans="3:3" x14ac:dyDescent="0.35">
      <c r="C1481" s="132">
        <f>POData!D1481</f>
        <v>0</v>
      </c>
    </row>
    <row r="1482" spans="3:3" x14ac:dyDescent="0.35">
      <c r="C1482" s="132">
        <f>POData!D1482</f>
        <v>0</v>
      </c>
    </row>
    <row r="1483" spans="3:3" x14ac:dyDescent="0.35">
      <c r="C1483" s="132">
        <f>POData!D1483</f>
        <v>0</v>
      </c>
    </row>
    <row r="1484" spans="3:3" x14ac:dyDescent="0.35">
      <c r="C1484" s="132">
        <f>POData!D1484</f>
        <v>0</v>
      </c>
    </row>
    <row r="1485" spans="3:3" x14ac:dyDescent="0.35">
      <c r="C1485" s="132">
        <f>POData!D1485</f>
        <v>0</v>
      </c>
    </row>
    <row r="1486" spans="3:3" x14ac:dyDescent="0.35">
      <c r="C1486" s="132">
        <f>POData!D1486</f>
        <v>0</v>
      </c>
    </row>
    <row r="1487" spans="3:3" x14ac:dyDescent="0.35">
      <c r="C1487" s="132">
        <f>POData!D1487</f>
        <v>0</v>
      </c>
    </row>
    <row r="1488" spans="3:3" x14ac:dyDescent="0.35">
      <c r="C1488" s="132">
        <f>POData!D1488</f>
        <v>0</v>
      </c>
    </row>
    <row r="1489" spans="3:3" x14ac:dyDescent="0.35">
      <c r="C1489" s="132">
        <f>POData!D1489</f>
        <v>0</v>
      </c>
    </row>
    <row r="1490" spans="3:3" x14ac:dyDescent="0.35">
      <c r="C1490" s="132">
        <f>POData!D1490</f>
        <v>0</v>
      </c>
    </row>
    <row r="1491" spans="3:3" x14ac:dyDescent="0.35">
      <c r="C1491" s="132">
        <f>POData!D1491</f>
        <v>0</v>
      </c>
    </row>
    <row r="1492" spans="3:3" x14ac:dyDescent="0.35">
      <c r="C1492" s="132">
        <f>POData!D1492</f>
        <v>0</v>
      </c>
    </row>
    <row r="1493" spans="3:3" x14ac:dyDescent="0.35">
      <c r="C1493" s="132">
        <f>POData!D1493</f>
        <v>0</v>
      </c>
    </row>
    <row r="1494" spans="3:3" x14ac:dyDescent="0.35">
      <c r="C1494" s="132">
        <f>POData!D1494</f>
        <v>0</v>
      </c>
    </row>
    <row r="1495" spans="3:3" x14ac:dyDescent="0.35">
      <c r="C1495" s="132">
        <f>POData!D1495</f>
        <v>0</v>
      </c>
    </row>
    <row r="1496" spans="3:3" x14ac:dyDescent="0.35">
      <c r="C1496" s="132">
        <f>POData!D1496</f>
        <v>0</v>
      </c>
    </row>
    <row r="1497" spans="3:3" x14ac:dyDescent="0.35">
      <c r="C1497" s="132">
        <f>POData!D1497</f>
        <v>0</v>
      </c>
    </row>
    <row r="1498" spans="3:3" x14ac:dyDescent="0.35">
      <c r="C1498" s="132">
        <f>POData!D1498</f>
        <v>0</v>
      </c>
    </row>
    <row r="1499" spans="3:3" x14ac:dyDescent="0.35">
      <c r="C1499" s="132">
        <f>POData!D1499</f>
        <v>0</v>
      </c>
    </row>
    <row r="1500" spans="3:3" x14ac:dyDescent="0.35">
      <c r="C1500" s="132">
        <f>POData!D1500</f>
        <v>0</v>
      </c>
    </row>
    <row r="1501" spans="3:3" x14ac:dyDescent="0.35">
      <c r="C1501" s="132">
        <f>POData!D1501</f>
        <v>0</v>
      </c>
    </row>
    <row r="1502" spans="3:3" x14ac:dyDescent="0.35">
      <c r="C1502" s="132">
        <f>POData!D1502</f>
        <v>0</v>
      </c>
    </row>
    <row r="1503" spans="3:3" x14ac:dyDescent="0.35">
      <c r="C1503" s="132">
        <f>POData!D1503</f>
        <v>0</v>
      </c>
    </row>
    <row r="1504" spans="3:3" x14ac:dyDescent="0.35">
      <c r="C1504" s="132">
        <f>POData!D1504</f>
        <v>0</v>
      </c>
    </row>
    <row r="1505" spans="3:3" x14ac:dyDescent="0.35">
      <c r="C1505" s="132">
        <f>POData!D1505</f>
        <v>0</v>
      </c>
    </row>
    <row r="1506" spans="3:3" x14ac:dyDescent="0.35">
      <c r="C1506" s="132">
        <f>POData!D1506</f>
        <v>0</v>
      </c>
    </row>
    <row r="1507" spans="3:3" x14ac:dyDescent="0.35">
      <c r="C1507" s="132">
        <f>POData!D1507</f>
        <v>0</v>
      </c>
    </row>
    <row r="1508" spans="3:3" x14ac:dyDescent="0.35">
      <c r="C1508" s="132">
        <f>POData!D1508</f>
        <v>0</v>
      </c>
    </row>
    <row r="1509" spans="3:3" x14ac:dyDescent="0.35">
      <c r="C1509" s="132">
        <f>POData!D1509</f>
        <v>0</v>
      </c>
    </row>
    <row r="1510" spans="3:3" x14ac:dyDescent="0.35">
      <c r="C1510" s="132">
        <f>POData!D1510</f>
        <v>0</v>
      </c>
    </row>
    <row r="1511" spans="3:3" x14ac:dyDescent="0.35">
      <c r="C1511" s="132">
        <f>POData!D1511</f>
        <v>0</v>
      </c>
    </row>
    <row r="1512" spans="3:3" x14ac:dyDescent="0.35">
      <c r="C1512" s="132">
        <f>POData!D1512</f>
        <v>0</v>
      </c>
    </row>
    <row r="1513" spans="3:3" x14ac:dyDescent="0.35">
      <c r="C1513" s="132">
        <f>POData!D1513</f>
        <v>0</v>
      </c>
    </row>
    <row r="1514" spans="3:3" x14ac:dyDescent="0.35">
      <c r="C1514" s="132">
        <f>POData!D1514</f>
        <v>0</v>
      </c>
    </row>
    <row r="1515" spans="3:3" x14ac:dyDescent="0.35">
      <c r="C1515" s="132">
        <f>POData!D1515</f>
        <v>0</v>
      </c>
    </row>
    <row r="1516" spans="3:3" x14ac:dyDescent="0.35">
      <c r="C1516" s="132">
        <f>POData!D1516</f>
        <v>0</v>
      </c>
    </row>
    <row r="1517" spans="3:3" x14ac:dyDescent="0.35">
      <c r="C1517" s="132">
        <f>POData!D1517</f>
        <v>0</v>
      </c>
    </row>
    <row r="1518" spans="3:3" x14ac:dyDescent="0.35">
      <c r="C1518" s="132">
        <f>POData!D1518</f>
        <v>0</v>
      </c>
    </row>
    <row r="1519" spans="3:3" x14ac:dyDescent="0.35">
      <c r="C1519" s="132">
        <f>POData!D1519</f>
        <v>0</v>
      </c>
    </row>
    <row r="1520" spans="3:3" x14ac:dyDescent="0.35">
      <c r="C1520" s="132">
        <f>POData!D1520</f>
        <v>0</v>
      </c>
    </row>
    <row r="1521" spans="3:3" x14ac:dyDescent="0.35">
      <c r="C1521" s="132">
        <f>POData!D1521</f>
        <v>0</v>
      </c>
    </row>
    <row r="1522" spans="3:3" x14ac:dyDescent="0.35">
      <c r="C1522" s="132">
        <f>POData!D1522</f>
        <v>0</v>
      </c>
    </row>
    <row r="1523" spans="3:3" x14ac:dyDescent="0.35">
      <c r="C1523" s="132">
        <f>POData!D1523</f>
        <v>0</v>
      </c>
    </row>
    <row r="1524" spans="3:3" x14ac:dyDescent="0.35">
      <c r="C1524" s="132">
        <f>POData!D1524</f>
        <v>0</v>
      </c>
    </row>
    <row r="1525" spans="3:3" x14ac:dyDescent="0.35">
      <c r="C1525" s="132">
        <f>POData!D1525</f>
        <v>0</v>
      </c>
    </row>
    <row r="1526" spans="3:3" x14ac:dyDescent="0.35">
      <c r="C1526" s="132">
        <f>POData!D1526</f>
        <v>0</v>
      </c>
    </row>
    <row r="1527" spans="3:3" x14ac:dyDescent="0.35">
      <c r="C1527" s="132">
        <f>POData!D1527</f>
        <v>0</v>
      </c>
    </row>
    <row r="1528" spans="3:3" x14ac:dyDescent="0.35">
      <c r="C1528" s="132">
        <f>POData!D1528</f>
        <v>0</v>
      </c>
    </row>
    <row r="1529" spans="3:3" x14ac:dyDescent="0.35">
      <c r="C1529" s="132">
        <f>POData!D1529</f>
        <v>0</v>
      </c>
    </row>
    <row r="1530" spans="3:3" x14ac:dyDescent="0.35">
      <c r="C1530" s="132">
        <f>POData!D1530</f>
        <v>0</v>
      </c>
    </row>
    <row r="1531" spans="3:3" x14ac:dyDescent="0.35">
      <c r="C1531" s="132">
        <f>POData!D1531</f>
        <v>0</v>
      </c>
    </row>
    <row r="1532" spans="3:3" x14ac:dyDescent="0.35">
      <c r="C1532" s="132">
        <f>POData!D1532</f>
        <v>0</v>
      </c>
    </row>
    <row r="1533" spans="3:3" x14ac:dyDescent="0.35">
      <c r="C1533" s="132">
        <f>POData!D1533</f>
        <v>0</v>
      </c>
    </row>
    <row r="1534" spans="3:3" x14ac:dyDescent="0.35">
      <c r="C1534" s="132">
        <f>POData!D1534</f>
        <v>0</v>
      </c>
    </row>
    <row r="1535" spans="3:3" x14ac:dyDescent="0.35">
      <c r="C1535" s="132">
        <f>POData!D1535</f>
        <v>0</v>
      </c>
    </row>
    <row r="1536" spans="3:3" x14ac:dyDescent="0.35">
      <c r="C1536" s="132">
        <f>POData!D1536</f>
        <v>0</v>
      </c>
    </row>
    <row r="1537" spans="3:3" x14ac:dyDescent="0.35">
      <c r="C1537" s="132">
        <f>POData!D1537</f>
        <v>0</v>
      </c>
    </row>
    <row r="1538" spans="3:3" x14ac:dyDescent="0.35">
      <c r="C1538" s="132">
        <f>POData!D1538</f>
        <v>0</v>
      </c>
    </row>
    <row r="1539" spans="3:3" x14ac:dyDescent="0.35">
      <c r="C1539" s="132">
        <f>POData!D1539</f>
        <v>0</v>
      </c>
    </row>
    <row r="1540" spans="3:3" x14ac:dyDescent="0.35">
      <c r="C1540" s="132">
        <f>POData!D1540</f>
        <v>0</v>
      </c>
    </row>
    <row r="1541" spans="3:3" x14ac:dyDescent="0.35">
      <c r="C1541" s="132">
        <f>POData!D1541</f>
        <v>0</v>
      </c>
    </row>
    <row r="1542" spans="3:3" x14ac:dyDescent="0.35">
      <c r="C1542" s="132">
        <f>POData!D1542</f>
        <v>0</v>
      </c>
    </row>
    <row r="1543" spans="3:3" x14ac:dyDescent="0.35">
      <c r="C1543" s="132">
        <f>POData!D1543</f>
        <v>0</v>
      </c>
    </row>
    <row r="1544" spans="3:3" x14ac:dyDescent="0.35">
      <c r="C1544" s="132">
        <f>POData!D1544</f>
        <v>0</v>
      </c>
    </row>
    <row r="1545" spans="3:3" x14ac:dyDescent="0.35">
      <c r="C1545" s="132">
        <f>POData!D1545</f>
        <v>0</v>
      </c>
    </row>
    <row r="1546" spans="3:3" x14ac:dyDescent="0.35">
      <c r="C1546" s="132">
        <f>POData!D1546</f>
        <v>0</v>
      </c>
    </row>
    <row r="1547" spans="3:3" x14ac:dyDescent="0.35">
      <c r="C1547" s="132">
        <f>POData!D1547</f>
        <v>0</v>
      </c>
    </row>
    <row r="1548" spans="3:3" x14ac:dyDescent="0.35">
      <c r="C1548" s="132">
        <f>POData!D1548</f>
        <v>0</v>
      </c>
    </row>
    <row r="1549" spans="3:3" x14ac:dyDescent="0.35">
      <c r="C1549" s="132">
        <f>POData!D1549</f>
        <v>0</v>
      </c>
    </row>
    <row r="1550" spans="3:3" x14ac:dyDescent="0.35">
      <c r="C1550" s="132">
        <f>POData!D1550</f>
        <v>0</v>
      </c>
    </row>
    <row r="1551" spans="3:3" x14ac:dyDescent="0.35">
      <c r="C1551" s="132">
        <f>POData!D1551</f>
        <v>0</v>
      </c>
    </row>
    <row r="1552" spans="3:3" x14ac:dyDescent="0.35">
      <c r="C1552" s="132">
        <f>POData!D1552</f>
        <v>0</v>
      </c>
    </row>
    <row r="1553" spans="3:3" x14ac:dyDescent="0.35">
      <c r="C1553" s="132">
        <f>POData!D1553</f>
        <v>0</v>
      </c>
    </row>
    <row r="1554" spans="3:3" x14ac:dyDescent="0.35">
      <c r="C1554" s="132">
        <f>POData!D1554</f>
        <v>0</v>
      </c>
    </row>
    <row r="1555" spans="3:3" x14ac:dyDescent="0.35">
      <c r="C1555" s="132">
        <f>POData!D1555</f>
        <v>0</v>
      </c>
    </row>
    <row r="1556" spans="3:3" x14ac:dyDescent="0.35">
      <c r="C1556" s="132">
        <f>POData!D1556</f>
        <v>0</v>
      </c>
    </row>
    <row r="1557" spans="3:3" x14ac:dyDescent="0.35">
      <c r="C1557" s="132">
        <f>POData!D1557</f>
        <v>0</v>
      </c>
    </row>
    <row r="1558" spans="3:3" x14ac:dyDescent="0.35">
      <c r="C1558" s="132">
        <f>POData!D1558</f>
        <v>0</v>
      </c>
    </row>
    <row r="1559" spans="3:3" x14ac:dyDescent="0.35">
      <c r="C1559" s="132">
        <f>POData!D1559</f>
        <v>0</v>
      </c>
    </row>
    <row r="1560" spans="3:3" x14ac:dyDescent="0.35">
      <c r="C1560" s="132">
        <f>POData!D1560</f>
        <v>0</v>
      </c>
    </row>
    <row r="1561" spans="3:3" x14ac:dyDescent="0.35">
      <c r="C1561" s="132">
        <f>POData!D1561</f>
        <v>0</v>
      </c>
    </row>
    <row r="1562" spans="3:3" x14ac:dyDescent="0.35">
      <c r="C1562" s="132">
        <f>POData!D1562</f>
        <v>0</v>
      </c>
    </row>
    <row r="1563" spans="3:3" x14ac:dyDescent="0.35">
      <c r="C1563" s="132">
        <f>POData!D1563</f>
        <v>0</v>
      </c>
    </row>
    <row r="1564" spans="3:3" x14ac:dyDescent="0.35">
      <c r="C1564" s="132">
        <f>POData!D1564</f>
        <v>0</v>
      </c>
    </row>
    <row r="1565" spans="3:3" x14ac:dyDescent="0.35">
      <c r="C1565" s="132">
        <f>POData!D1565</f>
        <v>0</v>
      </c>
    </row>
    <row r="1566" spans="3:3" x14ac:dyDescent="0.35">
      <c r="C1566" s="132">
        <f>POData!D1566</f>
        <v>0</v>
      </c>
    </row>
    <row r="1567" spans="3:3" x14ac:dyDescent="0.35">
      <c r="C1567" s="132">
        <f>POData!D1567</f>
        <v>0</v>
      </c>
    </row>
    <row r="1568" spans="3:3" x14ac:dyDescent="0.35">
      <c r="C1568" s="132">
        <f>POData!D1568</f>
        <v>0</v>
      </c>
    </row>
    <row r="1569" spans="3:3" x14ac:dyDescent="0.35">
      <c r="C1569" s="132">
        <f>POData!D1569</f>
        <v>0</v>
      </c>
    </row>
    <row r="1570" spans="3:3" x14ac:dyDescent="0.35">
      <c r="C1570" s="132">
        <f>POData!D1570</f>
        <v>0</v>
      </c>
    </row>
    <row r="1571" spans="3:3" x14ac:dyDescent="0.35">
      <c r="C1571" s="132">
        <f>POData!D1571</f>
        <v>0</v>
      </c>
    </row>
    <row r="1572" spans="3:3" x14ac:dyDescent="0.35">
      <c r="C1572" s="132">
        <f>POData!D1572</f>
        <v>0</v>
      </c>
    </row>
    <row r="1573" spans="3:3" x14ac:dyDescent="0.35">
      <c r="C1573" s="132">
        <f>POData!D1573</f>
        <v>0</v>
      </c>
    </row>
    <row r="1574" spans="3:3" x14ac:dyDescent="0.35">
      <c r="C1574" s="132">
        <f>POData!D1574</f>
        <v>0</v>
      </c>
    </row>
    <row r="1575" spans="3:3" x14ac:dyDescent="0.35">
      <c r="C1575" s="132">
        <f>POData!D1575</f>
        <v>0</v>
      </c>
    </row>
    <row r="1576" spans="3:3" x14ac:dyDescent="0.35">
      <c r="C1576" s="132">
        <f>POData!D1576</f>
        <v>0</v>
      </c>
    </row>
    <row r="1577" spans="3:3" x14ac:dyDescent="0.35">
      <c r="C1577" s="132">
        <f>POData!D1577</f>
        <v>0</v>
      </c>
    </row>
    <row r="1578" spans="3:3" x14ac:dyDescent="0.35">
      <c r="C1578" s="132">
        <f>POData!D1578</f>
        <v>0</v>
      </c>
    </row>
    <row r="1579" spans="3:3" x14ac:dyDescent="0.35">
      <c r="C1579" s="132">
        <f>POData!D1579</f>
        <v>0</v>
      </c>
    </row>
    <row r="1580" spans="3:3" x14ac:dyDescent="0.35">
      <c r="C1580" s="132">
        <f>POData!D1580</f>
        <v>0</v>
      </c>
    </row>
    <row r="1581" spans="3:3" x14ac:dyDescent="0.35">
      <c r="C1581" s="132">
        <f>POData!D1581</f>
        <v>0</v>
      </c>
    </row>
    <row r="1582" spans="3:3" x14ac:dyDescent="0.35">
      <c r="C1582" s="132">
        <f>POData!D1582</f>
        <v>0</v>
      </c>
    </row>
    <row r="1583" spans="3:3" x14ac:dyDescent="0.35">
      <c r="C1583" s="132">
        <f>POData!D1583</f>
        <v>0</v>
      </c>
    </row>
    <row r="1584" spans="3:3" x14ac:dyDescent="0.35">
      <c r="C1584" s="132">
        <f>POData!D1584</f>
        <v>0</v>
      </c>
    </row>
    <row r="1585" spans="3:3" x14ac:dyDescent="0.35">
      <c r="C1585" s="132">
        <f>POData!D1585</f>
        <v>0</v>
      </c>
    </row>
    <row r="1586" spans="3:3" x14ac:dyDescent="0.35">
      <c r="C1586" s="132">
        <f>POData!D1586</f>
        <v>0</v>
      </c>
    </row>
    <row r="1587" spans="3:3" x14ac:dyDescent="0.35">
      <c r="C1587" s="132">
        <f>POData!D1587</f>
        <v>0</v>
      </c>
    </row>
    <row r="1588" spans="3:3" x14ac:dyDescent="0.35">
      <c r="C1588" s="132">
        <f>POData!D1588</f>
        <v>0</v>
      </c>
    </row>
    <row r="1589" spans="3:3" x14ac:dyDescent="0.35">
      <c r="C1589" s="132">
        <f>POData!D1589</f>
        <v>0</v>
      </c>
    </row>
    <row r="1590" spans="3:3" x14ac:dyDescent="0.35">
      <c r="C1590" s="132">
        <f>POData!D1590</f>
        <v>0</v>
      </c>
    </row>
    <row r="1591" spans="3:3" x14ac:dyDescent="0.35">
      <c r="C1591" s="132">
        <f>POData!D1591</f>
        <v>0</v>
      </c>
    </row>
    <row r="1592" spans="3:3" x14ac:dyDescent="0.35">
      <c r="C1592" s="132">
        <f>POData!D1592</f>
        <v>0</v>
      </c>
    </row>
    <row r="1593" spans="3:3" x14ac:dyDescent="0.35">
      <c r="C1593" s="132">
        <f>POData!D1593</f>
        <v>0</v>
      </c>
    </row>
    <row r="1594" spans="3:3" x14ac:dyDescent="0.35">
      <c r="C1594" s="132">
        <f>POData!D1594</f>
        <v>0</v>
      </c>
    </row>
    <row r="1595" spans="3:3" x14ac:dyDescent="0.35">
      <c r="C1595" s="132">
        <f>POData!D1595</f>
        <v>0</v>
      </c>
    </row>
    <row r="1596" spans="3:3" x14ac:dyDescent="0.35">
      <c r="C1596" s="132">
        <f>POData!D1596</f>
        <v>0</v>
      </c>
    </row>
    <row r="1597" spans="3:3" x14ac:dyDescent="0.35">
      <c r="C1597" s="132">
        <f>POData!D1597</f>
        <v>0</v>
      </c>
    </row>
    <row r="1598" spans="3:3" x14ac:dyDescent="0.35">
      <c r="C1598" s="132">
        <f>POData!D1598</f>
        <v>0</v>
      </c>
    </row>
    <row r="1599" spans="3:3" x14ac:dyDescent="0.35">
      <c r="C1599" s="132">
        <f>POData!D1599</f>
        <v>0</v>
      </c>
    </row>
    <row r="1600" spans="3:3" x14ac:dyDescent="0.35">
      <c r="C1600" s="132">
        <f>POData!D1600</f>
        <v>0</v>
      </c>
    </row>
    <row r="1601" spans="3:3" x14ac:dyDescent="0.35">
      <c r="C1601" s="132">
        <f>POData!D1601</f>
        <v>0</v>
      </c>
    </row>
    <row r="1602" spans="3:3" x14ac:dyDescent="0.35">
      <c r="C1602" s="132">
        <f>POData!D1602</f>
        <v>0</v>
      </c>
    </row>
    <row r="1603" spans="3:3" x14ac:dyDescent="0.35">
      <c r="C1603" s="132">
        <f>POData!D1603</f>
        <v>0</v>
      </c>
    </row>
    <row r="1604" spans="3:3" x14ac:dyDescent="0.35">
      <c r="C1604" s="132">
        <f>POData!D1604</f>
        <v>0</v>
      </c>
    </row>
    <row r="1605" spans="3:3" x14ac:dyDescent="0.35">
      <c r="C1605" s="132">
        <f>POData!D1605</f>
        <v>0</v>
      </c>
    </row>
    <row r="1606" spans="3:3" x14ac:dyDescent="0.35">
      <c r="C1606" s="132">
        <f>POData!D1606</f>
        <v>0</v>
      </c>
    </row>
    <row r="1607" spans="3:3" x14ac:dyDescent="0.35">
      <c r="C1607" s="132">
        <f>POData!D1607</f>
        <v>0</v>
      </c>
    </row>
    <row r="1608" spans="3:3" x14ac:dyDescent="0.35">
      <c r="C1608" s="132">
        <f>POData!D1608</f>
        <v>0</v>
      </c>
    </row>
    <row r="1609" spans="3:3" x14ac:dyDescent="0.35">
      <c r="C1609" s="132">
        <f>POData!D1609</f>
        <v>0</v>
      </c>
    </row>
    <row r="1610" spans="3:3" x14ac:dyDescent="0.35">
      <c r="C1610" s="132">
        <f>POData!D1610</f>
        <v>0</v>
      </c>
    </row>
    <row r="1611" spans="3:3" x14ac:dyDescent="0.35">
      <c r="C1611" s="132">
        <f>POData!D1611</f>
        <v>0</v>
      </c>
    </row>
    <row r="1612" spans="3:3" x14ac:dyDescent="0.35">
      <c r="C1612" s="132">
        <f>POData!D1612</f>
        <v>0</v>
      </c>
    </row>
    <row r="1613" spans="3:3" x14ac:dyDescent="0.35">
      <c r="C1613" s="132">
        <f>POData!D1613</f>
        <v>0</v>
      </c>
    </row>
    <row r="1614" spans="3:3" x14ac:dyDescent="0.35">
      <c r="C1614" s="132">
        <f>POData!D1614</f>
        <v>0</v>
      </c>
    </row>
    <row r="1615" spans="3:3" x14ac:dyDescent="0.35">
      <c r="C1615" s="132">
        <f>POData!D1615</f>
        <v>0</v>
      </c>
    </row>
    <row r="1616" spans="3:3" x14ac:dyDescent="0.35">
      <c r="C1616" s="132">
        <f>POData!D1616</f>
        <v>0</v>
      </c>
    </row>
    <row r="1617" spans="3:3" x14ac:dyDescent="0.35">
      <c r="C1617" s="132">
        <f>POData!D1617</f>
        <v>0</v>
      </c>
    </row>
    <row r="1618" spans="3:3" x14ac:dyDescent="0.35">
      <c r="C1618" s="132">
        <f>POData!D1618</f>
        <v>0</v>
      </c>
    </row>
    <row r="1619" spans="3:3" x14ac:dyDescent="0.35">
      <c r="C1619" s="132">
        <f>POData!D1619</f>
        <v>0</v>
      </c>
    </row>
    <row r="1620" spans="3:3" x14ac:dyDescent="0.35">
      <c r="C1620" s="132">
        <f>POData!D1620</f>
        <v>0</v>
      </c>
    </row>
    <row r="1621" spans="3:3" x14ac:dyDescent="0.35">
      <c r="C1621" s="132">
        <f>POData!D1621</f>
        <v>0</v>
      </c>
    </row>
    <row r="1622" spans="3:3" x14ac:dyDescent="0.35">
      <c r="C1622" s="132">
        <f>POData!D1622</f>
        <v>0</v>
      </c>
    </row>
    <row r="1623" spans="3:3" x14ac:dyDescent="0.35">
      <c r="C1623" s="132">
        <f>POData!D1623</f>
        <v>0</v>
      </c>
    </row>
    <row r="1624" spans="3:3" x14ac:dyDescent="0.35">
      <c r="C1624" s="132">
        <f>POData!D1624</f>
        <v>0</v>
      </c>
    </row>
    <row r="1625" spans="3:3" x14ac:dyDescent="0.35">
      <c r="C1625" s="132">
        <f>POData!D1625</f>
        <v>0</v>
      </c>
    </row>
    <row r="1626" spans="3:3" x14ac:dyDescent="0.35">
      <c r="C1626" s="132">
        <f>POData!D1626</f>
        <v>0</v>
      </c>
    </row>
    <row r="1627" spans="3:3" x14ac:dyDescent="0.35">
      <c r="C1627" s="132">
        <f>POData!D1627</f>
        <v>0</v>
      </c>
    </row>
    <row r="1628" spans="3:3" x14ac:dyDescent="0.35">
      <c r="C1628" s="132">
        <f>POData!D1628</f>
        <v>0</v>
      </c>
    </row>
    <row r="1629" spans="3:3" x14ac:dyDescent="0.35">
      <c r="C1629" s="132">
        <f>POData!D1629</f>
        <v>0</v>
      </c>
    </row>
    <row r="1630" spans="3:3" x14ac:dyDescent="0.35">
      <c r="C1630" s="132">
        <f>POData!D1630</f>
        <v>0</v>
      </c>
    </row>
    <row r="1631" spans="3:3" x14ac:dyDescent="0.35">
      <c r="C1631" s="132">
        <f>POData!D1631</f>
        <v>0</v>
      </c>
    </row>
    <row r="1632" spans="3:3" x14ac:dyDescent="0.35">
      <c r="C1632" s="132">
        <f>POData!D1632</f>
        <v>0</v>
      </c>
    </row>
    <row r="1633" spans="3:3" x14ac:dyDescent="0.35">
      <c r="C1633" s="132">
        <f>POData!D1633</f>
        <v>0</v>
      </c>
    </row>
    <row r="1634" spans="3:3" x14ac:dyDescent="0.35">
      <c r="C1634" s="132">
        <f>POData!D1634</f>
        <v>0</v>
      </c>
    </row>
    <row r="1635" spans="3:3" x14ac:dyDescent="0.35">
      <c r="C1635" s="132">
        <f>POData!D1635</f>
        <v>0</v>
      </c>
    </row>
    <row r="1636" spans="3:3" x14ac:dyDescent="0.35">
      <c r="C1636" s="132">
        <f>POData!D1636</f>
        <v>0</v>
      </c>
    </row>
    <row r="1637" spans="3:3" x14ac:dyDescent="0.35">
      <c r="C1637" s="132">
        <f>POData!D1637</f>
        <v>0</v>
      </c>
    </row>
    <row r="1638" spans="3:3" x14ac:dyDescent="0.35">
      <c r="C1638" s="132">
        <f>POData!D1638</f>
        <v>0</v>
      </c>
    </row>
    <row r="1639" spans="3:3" x14ac:dyDescent="0.35">
      <c r="C1639" s="132">
        <f>POData!D1639</f>
        <v>0</v>
      </c>
    </row>
    <row r="1640" spans="3:3" x14ac:dyDescent="0.35">
      <c r="C1640" s="132">
        <f>POData!D1640</f>
        <v>0</v>
      </c>
    </row>
    <row r="1641" spans="3:3" x14ac:dyDescent="0.35">
      <c r="C1641" s="132">
        <f>POData!D1641</f>
        <v>0</v>
      </c>
    </row>
    <row r="1642" spans="3:3" x14ac:dyDescent="0.35">
      <c r="C1642" s="132">
        <f>POData!D1642</f>
        <v>0</v>
      </c>
    </row>
    <row r="1643" spans="3:3" x14ac:dyDescent="0.35">
      <c r="C1643" s="132">
        <f>POData!D1643</f>
        <v>0</v>
      </c>
    </row>
    <row r="1644" spans="3:3" x14ac:dyDescent="0.35">
      <c r="C1644" s="132">
        <f>POData!D1644</f>
        <v>0</v>
      </c>
    </row>
    <row r="1645" spans="3:3" x14ac:dyDescent="0.35">
      <c r="C1645" s="132">
        <f>POData!D1645</f>
        <v>0</v>
      </c>
    </row>
    <row r="1646" spans="3:3" x14ac:dyDescent="0.35">
      <c r="C1646" s="132">
        <f>POData!D1646</f>
        <v>0</v>
      </c>
    </row>
    <row r="1647" spans="3:3" x14ac:dyDescent="0.35">
      <c r="C1647" s="132">
        <f>POData!D1647</f>
        <v>0</v>
      </c>
    </row>
    <row r="1648" spans="3:3" x14ac:dyDescent="0.35">
      <c r="C1648" s="132">
        <f>POData!D1648</f>
        <v>0</v>
      </c>
    </row>
    <row r="1649" spans="3:3" x14ac:dyDescent="0.35">
      <c r="C1649" s="132">
        <f>POData!D1649</f>
        <v>0</v>
      </c>
    </row>
    <row r="1650" spans="3:3" x14ac:dyDescent="0.35">
      <c r="C1650" s="132">
        <f>POData!D1650</f>
        <v>0</v>
      </c>
    </row>
    <row r="1651" spans="3:3" x14ac:dyDescent="0.35">
      <c r="C1651" s="132">
        <f>POData!D1651</f>
        <v>0</v>
      </c>
    </row>
    <row r="1652" spans="3:3" x14ac:dyDescent="0.35">
      <c r="C1652" s="132">
        <f>POData!D1652</f>
        <v>0</v>
      </c>
    </row>
    <row r="1653" spans="3:3" x14ac:dyDescent="0.35">
      <c r="C1653" s="132">
        <f>POData!D1653</f>
        <v>0</v>
      </c>
    </row>
    <row r="1654" spans="3:3" x14ac:dyDescent="0.35">
      <c r="C1654" s="132">
        <f>POData!D1654</f>
        <v>0</v>
      </c>
    </row>
    <row r="1655" spans="3:3" x14ac:dyDescent="0.35">
      <c r="C1655" s="132">
        <f>POData!D1655</f>
        <v>0</v>
      </c>
    </row>
    <row r="1656" spans="3:3" x14ac:dyDescent="0.35">
      <c r="C1656" s="132">
        <f>POData!D1656</f>
        <v>0</v>
      </c>
    </row>
    <row r="1657" spans="3:3" x14ac:dyDescent="0.35">
      <c r="C1657" s="132">
        <f>POData!D1657</f>
        <v>0</v>
      </c>
    </row>
    <row r="1658" spans="3:3" x14ac:dyDescent="0.35">
      <c r="C1658" s="132">
        <f>POData!D1658</f>
        <v>0</v>
      </c>
    </row>
    <row r="1659" spans="3:3" x14ac:dyDescent="0.35">
      <c r="C1659" s="132">
        <f>POData!D1659</f>
        <v>0</v>
      </c>
    </row>
    <row r="1660" spans="3:3" x14ac:dyDescent="0.35">
      <c r="C1660" s="132">
        <f>POData!D1660</f>
        <v>0</v>
      </c>
    </row>
    <row r="1661" spans="3:3" x14ac:dyDescent="0.35">
      <c r="C1661" s="132">
        <f>POData!D1661</f>
        <v>0</v>
      </c>
    </row>
    <row r="1662" spans="3:3" x14ac:dyDescent="0.35">
      <c r="C1662" s="132">
        <f>POData!D1662</f>
        <v>0</v>
      </c>
    </row>
    <row r="1663" spans="3:3" x14ac:dyDescent="0.35">
      <c r="C1663" s="132">
        <f>POData!D1663</f>
        <v>0</v>
      </c>
    </row>
    <row r="1664" spans="3:3" x14ac:dyDescent="0.35">
      <c r="C1664" s="132">
        <f>POData!D1664</f>
        <v>0</v>
      </c>
    </row>
    <row r="1665" spans="3:3" x14ac:dyDescent="0.35">
      <c r="C1665" s="132">
        <f>POData!D1665</f>
        <v>0</v>
      </c>
    </row>
    <row r="1666" spans="3:3" x14ac:dyDescent="0.35">
      <c r="C1666" s="132">
        <f>POData!D1666</f>
        <v>0</v>
      </c>
    </row>
    <row r="1667" spans="3:3" x14ac:dyDescent="0.35">
      <c r="C1667" s="132">
        <f>POData!D1667</f>
        <v>0</v>
      </c>
    </row>
    <row r="1668" spans="3:3" x14ac:dyDescent="0.35">
      <c r="C1668" s="132">
        <f>POData!D1668</f>
        <v>0</v>
      </c>
    </row>
    <row r="1669" spans="3:3" x14ac:dyDescent="0.35">
      <c r="C1669" s="132">
        <f>POData!D1669</f>
        <v>0</v>
      </c>
    </row>
    <row r="1670" spans="3:3" x14ac:dyDescent="0.35">
      <c r="C1670" s="132">
        <f>POData!D1670</f>
        <v>0</v>
      </c>
    </row>
    <row r="1671" spans="3:3" x14ac:dyDescent="0.35">
      <c r="C1671" s="132">
        <f>POData!D1671</f>
        <v>0</v>
      </c>
    </row>
    <row r="1672" spans="3:3" x14ac:dyDescent="0.35">
      <c r="C1672" s="132">
        <f>POData!D1672</f>
        <v>0</v>
      </c>
    </row>
    <row r="1673" spans="3:3" x14ac:dyDescent="0.35">
      <c r="C1673" s="132">
        <f>POData!D1673</f>
        <v>0</v>
      </c>
    </row>
    <row r="1674" spans="3:3" x14ac:dyDescent="0.35">
      <c r="C1674" s="132">
        <f>POData!D1674</f>
        <v>0</v>
      </c>
    </row>
    <row r="1675" spans="3:3" x14ac:dyDescent="0.35">
      <c r="C1675" s="132">
        <f>POData!D1675</f>
        <v>0</v>
      </c>
    </row>
    <row r="1676" spans="3:3" x14ac:dyDescent="0.35">
      <c r="C1676" s="132">
        <f>POData!D1676</f>
        <v>0</v>
      </c>
    </row>
    <row r="1677" spans="3:3" x14ac:dyDescent="0.35">
      <c r="C1677" s="132">
        <f>POData!D1677</f>
        <v>0</v>
      </c>
    </row>
    <row r="1678" spans="3:3" x14ac:dyDescent="0.35">
      <c r="C1678" s="132">
        <f>POData!D1678</f>
        <v>0</v>
      </c>
    </row>
    <row r="1679" spans="3:3" x14ac:dyDescent="0.35">
      <c r="C1679" s="132">
        <f>POData!D1679</f>
        <v>0</v>
      </c>
    </row>
    <row r="1680" spans="3:3" x14ac:dyDescent="0.35">
      <c r="C1680" s="132">
        <f>POData!D1680</f>
        <v>0</v>
      </c>
    </row>
    <row r="1681" spans="3:3" x14ac:dyDescent="0.35">
      <c r="C1681" s="132">
        <f>POData!D1681</f>
        <v>0</v>
      </c>
    </row>
    <row r="1682" spans="3:3" x14ac:dyDescent="0.35">
      <c r="C1682" s="132">
        <f>POData!D1682</f>
        <v>0</v>
      </c>
    </row>
    <row r="1683" spans="3:3" x14ac:dyDescent="0.35">
      <c r="C1683" s="132">
        <f>POData!D1683</f>
        <v>0</v>
      </c>
    </row>
    <row r="1684" spans="3:3" x14ac:dyDescent="0.35">
      <c r="C1684" s="132">
        <f>POData!D1684</f>
        <v>0</v>
      </c>
    </row>
    <row r="1685" spans="3:3" x14ac:dyDescent="0.35">
      <c r="C1685" s="132">
        <f>POData!D1685</f>
        <v>0</v>
      </c>
    </row>
    <row r="1686" spans="3:3" x14ac:dyDescent="0.35">
      <c r="C1686" s="132">
        <f>POData!D1686</f>
        <v>0</v>
      </c>
    </row>
    <row r="1687" spans="3:3" x14ac:dyDescent="0.35">
      <c r="C1687" s="132">
        <f>POData!D1687</f>
        <v>0</v>
      </c>
    </row>
    <row r="1688" spans="3:3" x14ac:dyDescent="0.35">
      <c r="C1688" s="132">
        <f>POData!D1688</f>
        <v>0</v>
      </c>
    </row>
    <row r="1689" spans="3:3" x14ac:dyDescent="0.35">
      <c r="C1689" s="132">
        <f>POData!D1689</f>
        <v>0</v>
      </c>
    </row>
    <row r="1690" spans="3:3" x14ac:dyDescent="0.35">
      <c r="C1690" s="132">
        <f>POData!D1690</f>
        <v>0</v>
      </c>
    </row>
    <row r="1691" spans="3:3" x14ac:dyDescent="0.35">
      <c r="C1691" s="132">
        <f>POData!D1691</f>
        <v>0</v>
      </c>
    </row>
    <row r="1692" spans="3:3" x14ac:dyDescent="0.35">
      <c r="C1692" s="132">
        <f>POData!D1692</f>
        <v>0</v>
      </c>
    </row>
    <row r="1693" spans="3:3" x14ac:dyDescent="0.35">
      <c r="C1693" s="132">
        <f>POData!D1693</f>
        <v>0</v>
      </c>
    </row>
    <row r="1694" spans="3:3" x14ac:dyDescent="0.35">
      <c r="C1694" s="132">
        <f>POData!D1694</f>
        <v>0</v>
      </c>
    </row>
    <row r="1695" spans="3:3" x14ac:dyDescent="0.35">
      <c r="C1695" s="132">
        <f>POData!D1695</f>
        <v>0</v>
      </c>
    </row>
    <row r="1696" spans="3:3" x14ac:dyDescent="0.35">
      <c r="C1696" s="132">
        <f>POData!D1696</f>
        <v>0</v>
      </c>
    </row>
    <row r="1697" spans="3:3" x14ac:dyDescent="0.35">
      <c r="C1697" s="132">
        <f>POData!D1697</f>
        <v>0</v>
      </c>
    </row>
    <row r="1698" spans="3:3" x14ac:dyDescent="0.35">
      <c r="C1698" s="132">
        <f>POData!D1698</f>
        <v>0</v>
      </c>
    </row>
    <row r="1699" spans="3:3" x14ac:dyDescent="0.35">
      <c r="C1699" s="132">
        <f>POData!D1699</f>
        <v>0</v>
      </c>
    </row>
    <row r="1700" spans="3:3" x14ac:dyDescent="0.35">
      <c r="C1700" s="132">
        <f>POData!D1700</f>
        <v>0</v>
      </c>
    </row>
    <row r="1701" spans="3:3" x14ac:dyDescent="0.35">
      <c r="C1701" s="132">
        <f>POData!D1701</f>
        <v>0</v>
      </c>
    </row>
    <row r="1702" spans="3:3" x14ac:dyDescent="0.35">
      <c r="C1702" s="132">
        <f>POData!D1702</f>
        <v>0</v>
      </c>
    </row>
    <row r="1703" spans="3:3" x14ac:dyDescent="0.35">
      <c r="C1703" s="132">
        <f>POData!D1703</f>
        <v>0</v>
      </c>
    </row>
    <row r="1704" spans="3:3" x14ac:dyDescent="0.35">
      <c r="C1704" s="132">
        <f>POData!D1704</f>
        <v>0</v>
      </c>
    </row>
    <row r="1705" spans="3:3" x14ac:dyDescent="0.35">
      <c r="C1705" s="132">
        <f>POData!D1705</f>
        <v>0</v>
      </c>
    </row>
    <row r="1706" spans="3:3" x14ac:dyDescent="0.35">
      <c r="C1706" s="132">
        <f>POData!D1706</f>
        <v>0</v>
      </c>
    </row>
    <row r="1707" spans="3:3" x14ac:dyDescent="0.35">
      <c r="C1707" s="132">
        <f>POData!D1707</f>
        <v>0</v>
      </c>
    </row>
    <row r="1708" spans="3:3" x14ac:dyDescent="0.35">
      <c r="C1708" s="132">
        <f>POData!D1708</f>
        <v>0</v>
      </c>
    </row>
    <row r="1709" spans="3:3" x14ac:dyDescent="0.35">
      <c r="C1709" s="132">
        <f>POData!D1709</f>
        <v>0</v>
      </c>
    </row>
    <row r="1710" spans="3:3" x14ac:dyDescent="0.35">
      <c r="C1710" s="132">
        <f>POData!D1710</f>
        <v>0</v>
      </c>
    </row>
    <row r="1711" spans="3:3" x14ac:dyDescent="0.35">
      <c r="C1711" s="132">
        <f>POData!D1711</f>
        <v>0</v>
      </c>
    </row>
    <row r="1712" spans="3:3" x14ac:dyDescent="0.35">
      <c r="C1712" s="132">
        <f>POData!D1712</f>
        <v>0</v>
      </c>
    </row>
    <row r="1713" spans="3:3" x14ac:dyDescent="0.35">
      <c r="C1713" s="132">
        <f>POData!D1713</f>
        <v>0</v>
      </c>
    </row>
    <row r="1714" spans="3:3" x14ac:dyDescent="0.35">
      <c r="C1714" s="132">
        <f>POData!D1714</f>
        <v>0</v>
      </c>
    </row>
    <row r="1715" spans="3:3" x14ac:dyDescent="0.35">
      <c r="C1715" s="132">
        <f>POData!D1715</f>
        <v>0</v>
      </c>
    </row>
    <row r="1716" spans="3:3" x14ac:dyDescent="0.35">
      <c r="C1716" s="132">
        <f>POData!D1716</f>
        <v>0</v>
      </c>
    </row>
    <row r="1717" spans="3:3" x14ac:dyDescent="0.35">
      <c r="C1717" s="132">
        <f>POData!D1717</f>
        <v>0</v>
      </c>
    </row>
    <row r="1718" spans="3:3" x14ac:dyDescent="0.35">
      <c r="C1718" s="132">
        <f>POData!D1718</f>
        <v>0</v>
      </c>
    </row>
    <row r="1719" spans="3:3" x14ac:dyDescent="0.35">
      <c r="C1719" s="132">
        <f>POData!D1719</f>
        <v>0</v>
      </c>
    </row>
    <row r="1720" spans="3:3" x14ac:dyDescent="0.35">
      <c r="C1720" s="132">
        <f>POData!D1720</f>
        <v>0</v>
      </c>
    </row>
    <row r="1721" spans="3:3" x14ac:dyDescent="0.35">
      <c r="C1721" s="132">
        <f>POData!D1721</f>
        <v>0</v>
      </c>
    </row>
    <row r="1722" spans="3:3" x14ac:dyDescent="0.35">
      <c r="C1722" s="132">
        <f>POData!D1722</f>
        <v>0</v>
      </c>
    </row>
    <row r="1723" spans="3:3" x14ac:dyDescent="0.35">
      <c r="C1723" s="132">
        <f>POData!D1723</f>
        <v>0</v>
      </c>
    </row>
    <row r="1724" spans="3:3" x14ac:dyDescent="0.35">
      <c r="C1724" s="132">
        <f>POData!D1724</f>
        <v>0</v>
      </c>
    </row>
    <row r="1725" spans="3:3" x14ac:dyDescent="0.35">
      <c r="C1725" s="132">
        <f>POData!D1725</f>
        <v>0</v>
      </c>
    </row>
    <row r="1726" spans="3:3" x14ac:dyDescent="0.35">
      <c r="C1726" s="132">
        <f>POData!D1726</f>
        <v>0</v>
      </c>
    </row>
    <row r="1727" spans="3:3" x14ac:dyDescent="0.35">
      <c r="C1727" s="132">
        <f>POData!D1727</f>
        <v>0</v>
      </c>
    </row>
    <row r="1728" spans="3:3" x14ac:dyDescent="0.35">
      <c r="C1728" s="132">
        <f>POData!D1728</f>
        <v>0</v>
      </c>
    </row>
    <row r="1729" spans="3:3" x14ac:dyDescent="0.35">
      <c r="C1729" s="132">
        <f>POData!D1729</f>
        <v>0</v>
      </c>
    </row>
    <row r="1730" spans="3:3" x14ac:dyDescent="0.35">
      <c r="C1730" s="132">
        <f>POData!D1730</f>
        <v>0</v>
      </c>
    </row>
    <row r="1731" spans="3:3" x14ac:dyDescent="0.35">
      <c r="C1731" s="132">
        <f>POData!D1731</f>
        <v>0</v>
      </c>
    </row>
    <row r="1732" spans="3:3" x14ac:dyDescent="0.35">
      <c r="C1732" s="132">
        <f>POData!D1732</f>
        <v>0</v>
      </c>
    </row>
    <row r="1733" spans="3:3" x14ac:dyDescent="0.35">
      <c r="C1733" s="132">
        <f>POData!D1733</f>
        <v>0</v>
      </c>
    </row>
    <row r="1734" spans="3:3" x14ac:dyDescent="0.35">
      <c r="C1734" s="132">
        <f>POData!D1734</f>
        <v>0</v>
      </c>
    </row>
    <row r="1735" spans="3:3" x14ac:dyDescent="0.35">
      <c r="C1735" s="132">
        <f>POData!D1735</f>
        <v>0</v>
      </c>
    </row>
    <row r="1736" spans="3:3" x14ac:dyDescent="0.35">
      <c r="C1736" s="132">
        <f>POData!D1736</f>
        <v>0</v>
      </c>
    </row>
    <row r="1737" spans="3:3" x14ac:dyDescent="0.35">
      <c r="C1737" s="132">
        <f>POData!D1737</f>
        <v>0</v>
      </c>
    </row>
    <row r="1738" spans="3:3" x14ac:dyDescent="0.35">
      <c r="C1738" s="132">
        <f>POData!D1738</f>
        <v>0</v>
      </c>
    </row>
    <row r="1739" spans="3:3" x14ac:dyDescent="0.35">
      <c r="C1739" s="132">
        <f>POData!D1739</f>
        <v>0</v>
      </c>
    </row>
    <row r="1740" spans="3:3" x14ac:dyDescent="0.35">
      <c r="C1740" s="132">
        <f>POData!D1740</f>
        <v>0</v>
      </c>
    </row>
    <row r="1741" spans="3:3" x14ac:dyDescent="0.35">
      <c r="C1741" s="132">
        <f>POData!D1741</f>
        <v>0</v>
      </c>
    </row>
    <row r="1742" spans="3:3" x14ac:dyDescent="0.35">
      <c r="C1742" s="132">
        <f>POData!D1742</f>
        <v>0</v>
      </c>
    </row>
    <row r="1743" spans="3:3" x14ac:dyDescent="0.35">
      <c r="C1743" s="132">
        <f>POData!D1743</f>
        <v>0</v>
      </c>
    </row>
    <row r="1744" spans="3:3" x14ac:dyDescent="0.35">
      <c r="C1744" s="132">
        <f>POData!D1744</f>
        <v>0</v>
      </c>
    </row>
    <row r="1745" spans="3:3" x14ac:dyDescent="0.35">
      <c r="C1745" s="132">
        <f>POData!D1745</f>
        <v>0</v>
      </c>
    </row>
    <row r="1746" spans="3:3" x14ac:dyDescent="0.35">
      <c r="C1746" s="132">
        <f>POData!D1746</f>
        <v>0</v>
      </c>
    </row>
    <row r="1747" spans="3:3" x14ac:dyDescent="0.35">
      <c r="C1747" s="132">
        <f>POData!D1747</f>
        <v>0</v>
      </c>
    </row>
    <row r="1748" spans="3:3" x14ac:dyDescent="0.35">
      <c r="C1748" s="132">
        <f>POData!D1748</f>
        <v>0</v>
      </c>
    </row>
    <row r="1749" spans="3:3" x14ac:dyDescent="0.35">
      <c r="C1749" s="132">
        <f>POData!D1749</f>
        <v>0</v>
      </c>
    </row>
    <row r="1750" spans="3:3" x14ac:dyDescent="0.35">
      <c r="C1750" s="132">
        <f>POData!D1750</f>
        <v>0</v>
      </c>
    </row>
    <row r="1751" spans="3:3" x14ac:dyDescent="0.35">
      <c r="C1751" s="132">
        <f>POData!D1751</f>
        <v>0</v>
      </c>
    </row>
    <row r="1752" spans="3:3" x14ac:dyDescent="0.35">
      <c r="C1752" s="132">
        <f>POData!D1752</f>
        <v>0</v>
      </c>
    </row>
    <row r="1753" spans="3:3" x14ac:dyDescent="0.35">
      <c r="C1753" s="132">
        <f>POData!D1753</f>
        <v>0</v>
      </c>
    </row>
    <row r="1754" spans="3:3" x14ac:dyDescent="0.35">
      <c r="C1754" s="132">
        <f>POData!D1754</f>
        <v>0</v>
      </c>
    </row>
    <row r="1755" spans="3:3" x14ac:dyDescent="0.35">
      <c r="C1755" s="132">
        <f>POData!D1755</f>
        <v>0</v>
      </c>
    </row>
    <row r="1756" spans="3:3" x14ac:dyDescent="0.35">
      <c r="C1756" s="132">
        <f>POData!D1756</f>
        <v>0</v>
      </c>
    </row>
    <row r="1757" spans="3:3" x14ac:dyDescent="0.35">
      <c r="C1757" s="132">
        <f>POData!D1757</f>
        <v>0</v>
      </c>
    </row>
    <row r="1758" spans="3:3" x14ac:dyDescent="0.35">
      <c r="C1758" s="132">
        <f>POData!D1758</f>
        <v>0</v>
      </c>
    </row>
    <row r="1759" spans="3:3" x14ac:dyDescent="0.35">
      <c r="C1759" s="132">
        <f>POData!D1759</f>
        <v>0</v>
      </c>
    </row>
    <row r="1760" spans="3:3" x14ac:dyDescent="0.35">
      <c r="C1760" s="132">
        <f>POData!D1760</f>
        <v>0</v>
      </c>
    </row>
    <row r="1761" spans="3:3" x14ac:dyDescent="0.35">
      <c r="C1761" s="132">
        <f>POData!D1761</f>
        <v>0</v>
      </c>
    </row>
    <row r="1762" spans="3:3" x14ac:dyDescent="0.35">
      <c r="C1762" s="132">
        <f>POData!D1762</f>
        <v>0</v>
      </c>
    </row>
    <row r="1763" spans="3:3" x14ac:dyDescent="0.35">
      <c r="C1763" s="132">
        <f>POData!D1763</f>
        <v>0</v>
      </c>
    </row>
    <row r="1764" spans="3:3" x14ac:dyDescent="0.35">
      <c r="C1764" s="132">
        <f>POData!D1764</f>
        <v>0</v>
      </c>
    </row>
    <row r="1765" spans="3:3" x14ac:dyDescent="0.35">
      <c r="C1765" s="132">
        <f>POData!D1765</f>
        <v>0</v>
      </c>
    </row>
    <row r="1766" spans="3:3" x14ac:dyDescent="0.35">
      <c r="C1766" s="132">
        <f>POData!D1766</f>
        <v>0</v>
      </c>
    </row>
    <row r="1767" spans="3:3" x14ac:dyDescent="0.35">
      <c r="C1767" s="132">
        <f>POData!D1767</f>
        <v>0</v>
      </c>
    </row>
    <row r="1768" spans="3:3" x14ac:dyDescent="0.35">
      <c r="C1768" s="132">
        <f>POData!D1768</f>
        <v>0</v>
      </c>
    </row>
    <row r="1769" spans="3:3" x14ac:dyDescent="0.35">
      <c r="C1769" s="132">
        <f>POData!D1769</f>
        <v>0</v>
      </c>
    </row>
    <row r="1770" spans="3:3" x14ac:dyDescent="0.35">
      <c r="C1770" s="132">
        <f>POData!D1770</f>
        <v>0</v>
      </c>
    </row>
    <row r="1771" spans="3:3" x14ac:dyDescent="0.35">
      <c r="C1771" s="132">
        <f>POData!D1771</f>
        <v>0</v>
      </c>
    </row>
    <row r="1772" spans="3:3" x14ac:dyDescent="0.35">
      <c r="C1772" s="132">
        <f>POData!D1772</f>
        <v>0</v>
      </c>
    </row>
    <row r="1773" spans="3:3" x14ac:dyDescent="0.35">
      <c r="C1773" s="132">
        <f>POData!D1773</f>
        <v>0</v>
      </c>
    </row>
    <row r="1774" spans="3:3" x14ac:dyDescent="0.35">
      <c r="C1774" s="132">
        <f>POData!D1774</f>
        <v>0</v>
      </c>
    </row>
    <row r="1775" spans="3:3" x14ac:dyDescent="0.35">
      <c r="C1775" s="132">
        <f>POData!D1775</f>
        <v>0</v>
      </c>
    </row>
    <row r="1776" spans="3:3" x14ac:dyDescent="0.35">
      <c r="C1776" s="132">
        <f>POData!D1776</f>
        <v>0</v>
      </c>
    </row>
    <row r="1777" spans="3:3" x14ac:dyDescent="0.35">
      <c r="C1777" s="132">
        <f>POData!D1777</f>
        <v>0</v>
      </c>
    </row>
    <row r="1778" spans="3:3" x14ac:dyDescent="0.35">
      <c r="C1778" s="132">
        <f>POData!D1778</f>
        <v>0</v>
      </c>
    </row>
    <row r="1779" spans="3:3" x14ac:dyDescent="0.35">
      <c r="C1779" s="132">
        <f>POData!D1779</f>
        <v>0</v>
      </c>
    </row>
    <row r="1780" spans="3:3" x14ac:dyDescent="0.35">
      <c r="C1780" s="132">
        <f>POData!D1780</f>
        <v>0</v>
      </c>
    </row>
    <row r="1781" spans="3:3" x14ac:dyDescent="0.35">
      <c r="C1781" s="132">
        <f>POData!D1781</f>
        <v>0</v>
      </c>
    </row>
    <row r="1782" spans="3:3" x14ac:dyDescent="0.35">
      <c r="C1782" s="132">
        <f>POData!D1782</f>
        <v>0</v>
      </c>
    </row>
    <row r="1783" spans="3:3" x14ac:dyDescent="0.35">
      <c r="C1783" s="132">
        <f>POData!D1783</f>
        <v>0</v>
      </c>
    </row>
    <row r="1784" spans="3:3" x14ac:dyDescent="0.35">
      <c r="C1784" s="132">
        <f>POData!D1784</f>
        <v>0</v>
      </c>
    </row>
    <row r="1785" spans="3:3" x14ac:dyDescent="0.35">
      <c r="C1785" s="132">
        <f>POData!D1785</f>
        <v>0</v>
      </c>
    </row>
    <row r="1786" spans="3:3" x14ac:dyDescent="0.35">
      <c r="C1786" s="132">
        <f>POData!D1786</f>
        <v>0</v>
      </c>
    </row>
    <row r="1787" spans="3:3" x14ac:dyDescent="0.35">
      <c r="C1787" s="132">
        <f>POData!D1787</f>
        <v>0</v>
      </c>
    </row>
    <row r="1788" spans="3:3" x14ac:dyDescent="0.35">
      <c r="C1788" s="132">
        <f>POData!D1788</f>
        <v>0</v>
      </c>
    </row>
    <row r="1789" spans="3:3" x14ac:dyDescent="0.35">
      <c r="C1789" s="132">
        <f>POData!D1789</f>
        <v>0</v>
      </c>
    </row>
    <row r="1790" spans="3:3" x14ac:dyDescent="0.35">
      <c r="C1790" s="132">
        <f>POData!D1790</f>
        <v>0</v>
      </c>
    </row>
    <row r="1791" spans="3:3" x14ac:dyDescent="0.35">
      <c r="C1791" s="132">
        <f>POData!D1791</f>
        <v>0</v>
      </c>
    </row>
    <row r="1792" spans="3:3" x14ac:dyDescent="0.35">
      <c r="C1792" s="132">
        <f>POData!D1792</f>
        <v>0</v>
      </c>
    </row>
    <row r="1793" spans="3:3" x14ac:dyDescent="0.35">
      <c r="C1793" s="132">
        <f>POData!D1793</f>
        <v>0</v>
      </c>
    </row>
    <row r="1794" spans="3:3" x14ac:dyDescent="0.35">
      <c r="C1794" s="132">
        <f>POData!D1794</f>
        <v>0</v>
      </c>
    </row>
    <row r="1795" spans="3:3" x14ac:dyDescent="0.35">
      <c r="C1795" s="132">
        <f>POData!D1795</f>
        <v>0</v>
      </c>
    </row>
    <row r="1796" spans="3:3" x14ac:dyDescent="0.35">
      <c r="C1796" s="132">
        <f>POData!D1796</f>
        <v>0</v>
      </c>
    </row>
    <row r="1797" spans="3:3" x14ac:dyDescent="0.35">
      <c r="C1797" s="132">
        <f>POData!D1797</f>
        <v>0</v>
      </c>
    </row>
    <row r="1798" spans="3:3" x14ac:dyDescent="0.35">
      <c r="C1798" s="132">
        <f>POData!D1798</f>
        <v>0</v>
      </c>
    </row>
    <row r="1799" spans="3:3" x14ac:dyDescent="0.35">
      <c r="C1799" s="132">
        <f>POData!D1799</f>
        <v>0</v>
      </c>
    </row>
    <row r="1800" spans="3:3" x14ac:dyDescent="0.35">
      <c r="C1800" s="132">
        <f>POData!D1800</f>
        <v>0</v>
      </c>
    </row>
    <row r="1801" spans="3:3" x14ac:dyDescent="0.35">
      <c r="C1801" s="132">
        <f>POData!D1801</f>
        <v>0</v>
      </c>
    </row>
    <row r="1802" spans="3:3" x14ac:dyDescent="0.35">
      <c r="C1802" s="132">
        <f>POData!D1802</f>
        <v>0</v>
      </c>
    </row>
    <row r="1803" spans="3:3" x14ac:dyDescent="0.35">
      <c r="C1803" s="132">
        <f>POData!D1803</f>
        <v>0</v>
      </c>
    </row>
    <row r="1804" spans="3:3" x14ac:dyDescent="0.35">
      <c r="C1804" s="132">
        <f>POData!D1804</f>
        <v>0</v>
      </c>
    </row>
    <row r="1805" spans="3:3" x14ac:dyDescent="0.35">
      <c r="C1805" s="132">
        <f>POData!D1805</f>
        <v>0</v>
      </c>
    </row>
    <row r="1806" spans="3:3" x14ac:dyDescent="0.35">
      <c r="C1806" s="132">
        <f>POData!D1806</f>
        <v>0</v>
      </c>
    </row>
    <row r="1807" spans="3:3" x14ac:dyDescent="0.35">
      <c r="C1807" s="132">
        <f>POData!D1807</f>
        <v>0</v>
      </c>
    </row>
    <row r="1808" spans="3:3" x14ac:dyDescent="0.35">
      <c r="C1808" s="132">
        <f>POData!D1808</f>
        <v>0</v>
      </c>
    </row>
    <row r="1809" spans="3:3" x14ac:dyDescent="0.35">
      <c r="C1809" s="132">
        <f>POData!D1809</f>
        <v>0</v>
      </c>
    </row>
    <row r="1810" spans="3:3" x14ac:dyDescent="0.35">
      <c r="C1810" s="132">
        <f>POData!D1810</f>
        <v>0</v>
      </c>
    </row>
    <row r="1811" spans="3:3" x14ac:dyDescent="0.35">
      <c r="C1811" s="132">
        <f>POData!D1811</f>
        <v>0</v>
      </c>
    </row>
    <row r="1812" spans="3:3" x14ac:dyDescent="0.35">
      <c r="C1812" s="132">
        <f>POData!D1812</f>
        <v>0</v>
      </c>
    </row>
    <row r="1813" spans="3:3" x14ac:dyDescent="0.35">
      <c r="C1813" s="132">
        <f>POData!D1813</f>
        <v>0</v>
      </c>
    </row>
    <row r="1814" spans="3:3" x14ac:dyDescent="0.35">
      <c r="C1814" s="132">
        <f>POData!D1814</f>
        <v>0</v>
      </c>
    </row>
    <row r="1815" spans="3:3" x14ac:dyDescent="0.35">
      <c r="C1815" s="132">
        <f>POData!D1815</f>
        <v>0</v>
      </c>
    </row>
    <row r="1816" spans="3:3" x14ac:dyDescent="0.35">
      <c r="C1816" s="132">
        <f>POData!D1816</f>
        <v>0</v>
      </c>
    </row>
    <row r="1817" spans="3:3" x14ac:dyDescent="0.35">
      <c r="C1817" s="132">
        <f>POData!D1817</f>
        <v>0</v>
      </c>
    </row>
    <row r="1818" spans="3:3" x14ac:dyDescent="0.35">
      <c r="C1818" s="132">
        <f>POData!D1818</f>
        <v>0</v>
      </c>
    </row>
    <row r="1819" spans="3:3" x14ac:dyDescent="0.35">
      <c r="C1819" s="132">
        <f>POData!D1819</f>
        <v>0</v>
      </c>
    </row>
    <row r="1820" spans="3:3" x14ac:dyDescent="0.35">
      <c r="C1820" s="132">
        <f>POData!D1820</f>
        <v>0</v>
      </c>
    </row>
    <row r="1821" spans="3:3" x14ac:dyDescent="0.35">
      <c r="C1821" s="132">
        <f>POData!D1821</f>
        <v>0</v>
      </c>
    </row>
    <row r="1822" spans="3:3" x14ac:dyDescent="0.35">
      <c r="C1822" s="132">
        <f>POData!D1822</f>
        <v>0</v>
      </c>
    </row>
    <row r="1823" spans="3:3" x14ac:dyDescent="0.35">
      <c r="C1823" s="132">
        <f>POData!D1823</f>
        <v>0</v>
      </c>
    </row>
    <row r="1824" spans="3:3" x14ac:dyDescent="0.35">
      <c r="C1824" s="132">
        <f>POData!D1824</f>
        <v>0</v>
      </c>
    </row>
    <row r="1825" spans="3:3" x14ac:dyDescent="0.35">
      <c r="C1825" s="132">
        <f>POData!D1825</f>
        <v>0</v>
      </c>
    </row>
    <row r="1826" spans="3:3" x14ac:dyDescent="0.35">
      <c r="C1826" s="132">
        <f>POData!D1826</f>
        <v>0</v>
      </c>
    </row>
    <row r="1827" spans="3:3" x14ac:dyDescent="0.35">
      <c r="C1827" s="132">
        <f>POData!D1827</f>
        <v>0</v>
      </c>
    </row>
    <row r="1828" spans="3:3" x14ac:dyDescent="0.35">
      <c r="C1828" s="132">
        <f>POData!D1828</f>
        <v>0</v>
      </c>
    </row>
    <row r="1829" spans="3:3" x14ac:dyDescent="0.35">
      <c r="C1829" s="132">
        <f>POData!D1829</f>
        <v>0</v>
      </c>
    </row>
    <row r="1830" spans="3:3" x14ac:dyDescent="0.35">
      <c r="C1830" s="132">
        <f>POData!D1830</f>
        <v>0</v>
      </c>
    </row>
    <row r="1831" spans="3:3" x14ac:dyDescent="0.35">
      <c r="C1831" s="132">
        <f>POData!D1831</f>
        <v>0</v>
      </c>
    </row>
    <row r="1832" spans="3:3" x14ac:dyDescent="0.35">
      <c r="C1832" s="132">
        <f>POData!D1832</f>
        <v>0</v>
      </c>
    </row>
    <row r="1833" spans="3:3" x14ac:dyDescent="0.35">
      <c r="C1833" s="132">
        <f>POData!D1833</f>
        <v>0</v>
      </c>
    </row>
    <row r="1834" spans="3:3" x14ac:dyDescent="0.35">
      <c r="C1834" s="132">
        <f>POData!D1834</f>
        <v>0</v>
      </c>
    </row>
    <row r="1835" spans="3:3" x14ac:dyDescent="0.35">
      <c r="C1835" s="132">
        <f>POData!D1835</f>
        <v>0</v>
      </c>
    </row>
    <row r="1836" spans="3:3" x14ac:dyDescent="0.35">
      <c r="C1836" s="132">
        <f>POData!D1836</f>
        <v>0</v>
      </c>
    </row>
    <row r="1837" spans="3:3" x14ac:dyDescent="0.35">
      <c r="C1837" s="132">
        <f>POData!D1837</f>
        <v>0</v>
      </c>
    </row>
    <row r="1838" spans="3:3" x14ac:dyDescent="0.35">
      <c r="C1838" s="132">
        <f>POData!D1838</f>
        <v>0</v>
      </c>
    </row>
    <row r="1839" spans="3:3" x14ac:dyDescent="0.35">
      <c r="C1839" s="132">
        <f>POData!D1839</f>
        <v>0</v>
      </c>
    </row>
    <row r="1840" spans="3:3" x14ac:dyDescent="0.35">
      <c r="C1840" s="132">
        <f>POData!D1840</f>
        <v>0</v>
      </c>
    </row>
    <row r="1841" spans="3:3" x14ac:dyDescent="0.35">
      <c r="C1841" s="132">
        <f>POData!D1841</f>
        <v>0</v>
      </c>
    </row>
    <row r="1842" spans="3:3" x14ac:dyDescent="0.35">
      <c r="C1842" s="132">
        <f>POData!D1842</f>
        <v>0</v>
      </c>
    </row>
    <row r="1843" spans="3:3" x14ac:dyDescent="0.35">
      <c r="C1843" s="132">
        <f>POData!D1843</f>
        <v>0</v>
      </c>
    </row>
    <row r="1844" spans="3:3" x14ac:dyDescent="0.35">
      <c r="C1844" s="132">
        <f>POData!D1844</f>
        <v>0</v>
      </c>
    </row>
    <row r="1845" spans="3:3" x14ac:dyDescent="0.35">
      <c r="C1845" s="132">
        <f>POData!D1845</f>
        <v>0</v>
      </c>
    </row>
    <row r="1846" spans="3:3" x14ac:dyDescent="0.35">
      <c r="C1846" s="132">
        <f>POData!D1846</f>
        <v>0</v>
      </c>
    </row>
    <row r="1847" spans="3:3" x14ac:dyDescent="0.35">
      <c r="C1847" s="132">
        <f>POData!D1847</f>
        <v>0</v>
      </c>
    </row>
    <row r="1848" spans="3:3" x14ac:dyDescent="0.35">
      <c r="C1848" s="132">
        <f>POData!D1848</f>
        <v>0</v>
      </c>
    </row>
    <row r="1849" spans="3:3" x14ac:dyDescent="0.35">
      <c r="C1849" s="132">
        <f>POData!D1849</f>
        <v>0</v>
      </c>
    </row>
    <row r="1850" spans="3:3" x14ac:dyDescent="0.35">
      <c r="C1850" s="132">
        <f>POData!D1850</f>
        <v>0</v>
      </c>
    </row>
    <row r="1851" spans="3:3" x14ac:dyDescent="0.35">
      <c r="C1851" s="132">
        <f>POData!D1851</f>
        <v>0</v>
      </c>
    </row>
    <row r="1852" spans="3:3" x14ac:dyDescent="0.35">
      <c r="C1852" s="132">
        <f>POData!D1852</f>
        <v>0</v>
      </c>
    </row>
    <row r="1853" spans="3:3" x14ac:dyDescent="0.35">
      <c r="C1853" s="132">
        <f>POData!D1853</f>
        <v>0</v>
      </c>
    </row>
    <row r="1854" spans="3:3" x14ac:dyDescent="0.35">
      <c r="C1854" s="132">
        <f>POData!D1854</f>
        <v>0</v>
      </c>
    </row>
    <row r="1855" spans="3:3" x14ac:dyDescent="0.35">
      <c r="C1855" s="132">
        <f>POData!D1855</f>
        <v>0</v>
      </c>
    </row>
    <row r="1856" spans="3:3" x14ac:dyDescent="0.35">
      <c r="C1856" s="132">
        <f>POData!D1856</f>
        <v>0</v>
      </c>
    </row>
    <row r="1857" spans="3:3" x14ac:dyDescent="0.35">
      <c r="C1857" s="132">
        <f>POData!D1857</f>
        <v>0</v>
      </c>
    </row>
    <row r="1858" spans="3:3" x14ac:dyDescent="0.35">
      <c r="C1858" s="132">
        <f>POData!D1858</f>
        <v>0</v>
      </c>
    </row>
    <row r="1859" spans="3:3" x14ac:dyDescent="0.35">
      <c r="C1859" s="132">
        <f>POData!D1859</f>
        <v>0</v>
      </c>
    </row>
    <row r="1860" spans="3:3" x14ac:dyDescent="0.35">
      <c r="C1860" s="132">
        <f>POData!D1860</f>
        <v>0</v>
      </c>
    </row>
    <row r="1861" spans="3:3" x14ac:dyDescent="0.35">
      <c r="C1861" s="132">
        <f>POData!D1861</f>
        <v>0</v>
      </c>
    </row>
    <row r="1862" spans="3:3" x14ac:dyDescent="0.35">
      <c r="C1862" s="132">
        <f>POData!D1862</f>
        <v>0</v>
      </c>
    </row>
    <row r="1863" spans="3:3" x14ac:dyDescent="0.35">
      <c r="C1863" s="132">
        <f>POData!D1863</f>
        <v>0</v>
      </c>
    </row>
    <row r="1864" spans="3:3" x14ac:dyDescent="0.35">
      <c r="C1864" s="132">
        <f>POData!D1864</f>
        <v>0</v>
      </c>
    </row>
    <row r="1865" spans="3:3" x14ac:dyDescent="0.35">
      <c r="C1865" s="132">
        <f>POData!D1865</f>
        <v>0</v>
      </c>
    </row>
    <row r="1866" spans="3:3" x14ac:dyDescent="0.35">
      <c r="C1866" s="132">
        <f>POData!D1866</f>
        <v>0</v>
      </c>
    </row>
    <row r="1867" spans="3:3" x14ac:dyDescent="0.35">
      <c r="C1867" s="132">
        <f>POData!D1867</f>
        <v>0</v>
      </c>
    </row>
    <row r="1868" spans="3:3" x14ac:dyDescent="0.35">
      <c r="C1868" s="132">
        <f>POData!D1868</f>
        <v>0</v>
      </c>
    </row>
    <row r="1869" spans="3:3" x14ac:dyDescent="0.35">
      <c r="C1869" s="132">
        <f>POData!D1869</f>
        <v>0</v>
      </c>
    </row>
    <row r="1870" spans="3:3" x14ac:dyDescent="0.35">
      <c r="C1870" s="132">
        <f>POData!D1870</f>
        <v>0</v>
      </c>
    </row>
    <row r="1871" spans="3:3" x14ac:dyDescent="0.35">
      <c r="C1871" s="132">
        <f>POData!D1871</f>
        <v>0</v>
      </c>
    </row>
    <row r="1872" spans="3:3" x14ac:dyDescent="0.35">
      <c r="C1872" s="132">
        <f>POData!D1872</f>
        <v>0</v>
      </c>
    </row>
    <row r="1873" spans="3:3" x14ac:dyDescent="0.35">
      <c r="C1873" s="132">
        <f>POData!D1873</f>
        <v>0</v>
      </c>
    </row>
    <row r="1874" spans="3:3" x14ac:dyDescent="0.35">
      <c r="C1874" s="132">
        <f>POData!D1874</f>
        <v>0</v>
      </c>
    </row>
    <row r="1875" spans="3:3" x14ac:dyDescent="0.35">
      <c r="C1875" s="132">
        <f>POData!D1875</f>
        <v>0</v>
      </c>
    </row>
    <row r="1876" spans="3:3" x14ac:dyDescent="0.35">
      <c r="C1876" s="132">
        <f>POData!D1876</f>
        <v>0</v>
      </c>
    </row>
    <row r="1877" spans="3:3" x14ac:dyDescent="0.35">
      <c r="C1877" s="132">
        <f>POData!D1877</f>
        <v>0</v>
      </c>
    </row>
    <row r="1878" spans="3:3" x14ac:dyDescent="0.35">
      <c r="C1878" s="132">
        <f>POData!D1878</f>
        <v>0</v>
      </c>
    </row>
    <row r="1879" spans="3:3" x14ac:dyDescent="0.35">
      <c r="C1879" s="132">
        <f>POData!D1879</f>
        <v>0</v>
      </c>
    </row>
    <row r="1880" spans="3:3" x14ac:dyDescent="0.35">
      <c r="C1880" s="132">
        <f>POData!D1880</f>
        <v>0</v>
      </c>
    </row>
    <row r="1881" spans="3:3" x14ac:dyDescent="0.35">
      <c r="C1881" s="132">
        <f>POData!D1881</f>
        <v>0</v>
      </c>
    </row>
    <row r="1882" spans="3:3" x14ac:dyDescent="0.35">
      <c r="C1882" s="132">
        <f>POData!D1882</f>
        <v>0</v>
      </c>
    </row>
    <row r="1883" spans="3:3" x14ac:dyDescent="0.35">
      <c r="C1883" s="132">
        <f>POData!D1883</f>
        <v>0</v>
      </c>
    </row>
    <row r="1884" spans="3:3" x14ac:dyDescent="0.35">
      <c r="C1884" s="132">
        <f>POData!D1884</f>
        <v>0</v>
      </c>
    </row>
    <row r="1885" spans="3:3" x14ac:dyDescent="0.35">
      <c r="C1885" s="132">
        <f>POData!D1885</f>
        <v>0</v>
      </c>
    </row>
    <row r="1886" spans="3:3" x14ac:dyDescent="0.35">
      <c r="C1886" s="132">
        <f>POData!D1886</f>
        <v>0</v>
      </c>
    </row>
    <row r="1887" spans="3:3" x14ac:dyDescent="0.35">
      <c r="C1887" s="132">
        <f>POData!D1887</f>
        <v>0</v>
      </c>
    </row>
    <row r="1888" spans="3:3" x14ac:dyDescent="0.35">
      <c r="C1888" s="132">
        <f>POData!D1888</f>
        <v>0</v>
      </c>
    </row>
    <row r="1889" spans="3:3" x14ac:dyDescent="0.35">
      <c r="C1889" s="132">
        <f>POData!D1889</f>
        <v>0</v>
      </c>
    </row>
    <row r="1890" spans="3:3" x14ac:dyDescent="0.35">
      <c r="C1890" s="132">
        <f>POData!D1890</f>
        <v>0</v>
      </c>
    </row>
    <row r="1891" spans="3:3" x14ac:dyDescent="0.35">
      <c r="C1891" s="132">
        <f>POData!D1891</f>
        <v>0</v>
      </c>
    </row>
    <row r="1892" spans="3:3" x14ac:dyDescent="0.35">
      <c r="C1892" s="132">
        <f>POData!D1892</f>
        <v>0</v>
      </c>
    </row>
    <row r="1893" spans="3:3" x14ac:dyDescent="0.35">
      <c r="C1893" s="132">
        <f>POData!D1893</f>
        <v>0</v>
      </c>
    </row>
    <row r="1894" spans="3:3" x14ac:dyDescent="0.35">
      <c r="C1894" s="132">
        <f>POData!D1894</f>
        <v>0</v>
      </c>
    </row>
    <row r="1895" spans="3:3" x14ac:dyDescent="0.35">
      <c r="C1895" s="132">
        <f>POData!D1895</f>
        <v>0</v>
      </c>
    </row>
    <row r="1896" spans="3:3" x14ac:dyDescent="0.35">
      <c r="C1896" s="132">
        <f>POData!D1896</f>
        <v>0</v>
      </c>
    </row>
    <row r="1897" spans="3:3" x14ac:dyDescent="0.35">
      <c r="C1897" s="132">
        <f>POData!D1897</f>
        <v>0</v>
      </c>
    </row>
    <row r="1898" spans="3:3" x14ac:dyDescent="0.35">
      <c r="C1898" s="132">
        <f>POData!D1898</f>
        <v>0</v>
      </c>
    </row>
    <row r="1899" spans="3:3" x14ac:dyDescent="0.35">
      <c r="C1899" s="132">
        <f>POData!D1899</f>
        <v>0</v>
      </c>
    </row>
    <row r="1900" spans="3:3" x14ac:dyDescent="0.35">
      <c r="C1900" s="132">
        <f>POData!D1900</f>
        <v>0</v>
      </c>
    </row>
    <row r="1901" spans="3:3" x14ac:dyDescent="0.35">
      <c r="C1901" s="132">
        <f>POData!D1901</f>
        <v>0</v>
      </c>
    </row>
    <row r="1902" spans="3:3" x14ac:dyDescent="0.35">
      <c r="C1902" s="132">
        <f>POData!D1902</f>
        <v>0</v>
      </c>
    </row>
    <row r="1903" spans="3:3" x14ac:dyDescent="0.35">
      <c r="C1903" s="132">
        <f>POData!D1903</f>
        <v>0</v>
      </c>
    </row>
    <row r="1904" spans="3:3" x14ac:dyDescent="0.35">
      <c r="C1904" s="132">
        <f>POData!D1904</f>
        <v>0</v>
      </c>
    </row>
    <row r="1905" spans="3:3" x14ac:dyDescent="0.35">
      <c r="C1905" s="132">
        <f>POData!D1905</f>
        <v>0</v>
      </c>
    </row>
    <row r="1906" spans="3:3" x14ac:dyDescent="0.35">
      <c r="C1906" s="132">
        <f>POData!D1906</f>
        <v>0</v>
      </c>
    </row>
    <row r="1907" spans="3:3" x14ac:dyDescent="0.35">
      <c r="C1907" s="132">
        <f>POData!D1907</f>
        <v>0</v>
      </c>
    </row>
    <row r="1908" spans="3:3" x14ac:dyDescent="0.35">
      <c r="C1908" s="132">
        <f>POData!D1908</f>
        <v>0</v>
      </c>
    </row>
    <row r="1909" spans="3:3" x14ac:dyDescent="0.35">
      <c r="C1909" s="132">
        <f>POData!D1909</f>
        <v>0</v>
      </c>
    </row>
    <row r="1910" spans="3:3" x14ac:dyDescent="0.35">
      <c r="C1910" s="132">
        <f>POData!D1910</f>
        <v>0</v>
      </c>
    </row>
    <row r="1911" spans="3:3" x14ac:dyDescent="0.35">
      <c r="C1911" s="132">
        <f>POData!D1911</f>
        <v>0</v>
      </c>
    </row>
    <row r="1912" spans="3:3" x14ac:dyDescent="0.35">
      <c r="C1912" s="132">
        <f>POData!D1912</f>
        <v>0</v>
      </c>
    </row>
    <row r="1913" spans="3:3" x14ac:dyDescent="0.35">
      <c r="C1913" s="132">
        <f>POData!D1913</f>
        <v>0</v>
      </c>
    </row>
    <row r="1914" spans="3:3" x14ac:dyDescent="0.35">
      <c r="C1914" s="132">
        <f>POData!D1914</f>
        <v>0</v>
      </c>
    </row>
    <row r="1915" spans="3:3" x14ac:dyDescent="0.35">
      <c r="C1915" s="132">
        <f>POData!D1915</f>
        <v>0</v>
      </c>
    </row>
    <row r="1916" spans="3:3" x14ac:dyDescent="0.35">
      <c r="C1916" s="132">
        <f>POData!D1916</f>
        <v>0</v>
      </c>
    </row>
    <row r="1917" spans="3:3" x14ac:dyDescent="0.35">
      <c r="C1917" s="132">
        <f>POData!D1917</f>
        <v>0</v>
      </c>
    </row>
    <row r="1918" spans="3:3" x14ac:dyDescent="0.35">
      <c r="C1918" s="132">
        <f>POData!D1918</f>
        <v>0</v>
      </c>
    </row>
    <row r="1919" spans="3:3" x14ac:dyDescent="0.35">
      <c r="C1919" s="132">
        <f>POData!D1919</f>
        <v>0</v>
      </c>
    </row>
    <row r="1920" spans="3:3" x14ac:dyDescent="0.35">
      <c r="C1920" s="132">
        <f>POData!D1920</f>
        <v>0</v>
      </c>
    </row>
    <row r="1921" spans="3:3" x14ac:dyDescent="0.35">
      <c r="C1921" s="132">
        <f>POData!D1921</f>
        <v>0</v>
      </c>
    </row>
    <row r="1922" spans="3:3" x14ac:dyDescent="0.35">
      <c r="C1922" s="132">
        <f>POData!D1922</f>
        <v>0</v>
      </c>
    </row>
    <row r="1923" spans="3:3" x14ac:dyDescent="0.35">
      <c r="C1923" s="132">
        <f>POData!D1923</f>
        <v>0</v>
      </c>
    </row>
    <row r="1924" spans="3:3" x14ac:dyDescent="0.35">
      <c r="C1924" s="132">
        <f>POData!D1924</f>
        <v>0</v>
      </c>
    </row>
    <row r="1925" spans="3:3" x14ac:dyDescent="0.35">
      <c r="C1925" s="132">
        <f>POData!D1925</f>
        <v>0</v>
      </c>
    </row>
    <row r="1926" spans="3:3" x14ac:dyDescent="0.35">
      <c r="C1926" s="132">
        <f>POData!D1926</f>
        <v>0</v>
      </c>
    </row>
    <row r="1927" spans="3:3" x14ac:dyDescent="0.35">
      <c r="C1927" s="132">
        <f>POData!D1927</f>
        <v>0</v>
      </c>
    </row>
    <row r="1928" spans="3:3" x14ac:dyDescent="0.35">
      <c r="C1928" s="132">
        <f>POData!D1928</f>
        <v>0</v>
      </c>
    </row>
    <row r="1929" spans="3:3" x14ac:dyDescent="0.35">
      <c r="C1929" s="132">
        <f>POData!D1929</f>
        <v>0</v>
      </c>
    </row>
    <row r="1930" spans="3:3" x14ac:dyDescent="0.35">
      <c r="C1930" s="132">
        <f>POData!D1930</f>
        <v>0</v>
      </c>
    </row>
    <row r="1931" spans="3:3" x14ac:dyDescent="0.35">
      <c r="C1931" s="132">
        <f>POData!D1931</f>
        <v>0</v>
      </c>
    </row>
    <row r="1932" spans="3:3" x14ac:dyDescent="0.35">
      <c r="C1932" s="132">
        <f>POData!D1932</f>
        <v>0</v>
      </c>
    </row>
    <row r="1933" spans="3:3" x14ac:dyDescent="0.35">
      <c r="C1933" s="132">
        <f>POData!D1933</f>
        <v>0</v>
      </c>
    </row>
    <row r="1934" spans="3:3" x14ac:dyDescent="0.35">
      <c r="C1934" s="132">
        <f>POData!D1934</f>
        <v>0</v>
      </c>
    </row>
    <row r="1935" spans="3:3" x14ac:dyDescent="0.35">
      <c r="C1935" s="132">
        <f>POData!D1935</f>
        <v>0</v>
      </c>
    </row>
    <row r="1936" spans="3:3" x14ac:dyDescent="0.35">
      <c r="C1936" s="132">
        <f>POData!D1936</f>
        <v>0</v>
      </c>
    </row>
    <row r="1937" spans="3:3" x14ac:dyDescent="0.35">
      <c r="C1937" s="132">
        <f>POData!D1937</f>
        <v>0</v>
      </c>
    </row>
    <row r="1938" spans="3:3" x14ac:dyDescent="0.35">
      <c r="C1938" s="132">
        <f>POData!D1938</f>
        <v>0</v>
      </c>
    </row>
    <row r="1939" spans="3:3" x14ac:dyDescent="0.35">
      <c r="C1939" s="132">
        <f>POData!D1939</f>
        <v>0</v>
      </c>
    </row>
    <row r="1940" spans="3:3" x14ac:dyDescent="0.35">
      <c r="C1940" s="132">
        <f>POData!D1940</f>
        <v>0</v>
      </c>
    </row>
    <row r="1941" spans="3:3" x14ac:dyDescent="0.35">
      <c r="C1941" s="132">
        <f>POData!D1941</f>
        <v>0</v>
      </c>
    </row>
    <row r="1942" spans="3:3" x14ac:dyDescent="0.35">
      <c r="C1942" s="132">
        <f>POData!D1942</f>
        <v>0</v>
      </c>
    </row>
    <row r="1943" spans="3:3" x14ac:dyDescent="0.35">
      <c r="C1943" s="132">
        <f>POData!D1943</f>
        <v>0</v>
      </c>
    </row>
    <row r="1944" spans="3:3" x14ac:dyDescent="0.35">
      <c r="C1944" s="132">
        <f>POData!D1944</f>
        <v>0</v>
      </c>
    </row>
    <row r="1945" spans="3:3" x14ac:dyDescent="0.35">
      <c r="C1945" s="132">
        <f>POData!D1945</f>
        <v>0</v>
      </c>
    </row>
    <row r="1946" spans="3:3" x14ac:dyDescent="0.35">
      <c r="C1946" s="132">
        <f>POData!D1946</f>
        <v>0</v>
      </c>
    </row>
    <row r="1947" spans="3:3" x14ac:dyDescent="0.35">
      <c r="C1947" s="132">
        <f>POData!D1947</f>
        <v>0</v>
      </c>
    </row>
    <row r="1948" spans="3:3" x14ac:dyDescent="0.35">
      <c r="C1948" s="132">
        <f>POData!D1948</f>
        <v>0</v>
      </c>
    </row>
    <row r="1949" spans="3:3" x14ac:dyDescent="0.35">
      <c r="C1949" s="132">
        <f>POData!D1949</f>
        <v>0</v>
      </c>
    </row>
    <row r="1950" spans="3:3" x14ac:dyDescent="0.35">
      <c r="C1950" s="132">
        <f>POData!D1950</f>
        <v>0</v>
      </c>
    </row>
    <row r="1951" spans="3:3" x14ac:dyDescent="0.35">
      <c r="C1951" s="132">
        <f>POData!D1951</f>
        <v>0</v>
      </c>
    </row>
    <row r="1952" spans="3:3" x14ac:dyDescent="0.35">
      <c r="C1952" s="132">
        <f>POData!D1952</f>
        <v>0</v>
      </c>
    </row>
    <row r="1953" spans="3:3" x14ac:dyDescent="0.35">
      <c r="C1953" s="132">
        <f>POData!D1953</f>
        <v>0</v>
      </c>
    </row>
    <row r="1954" spans="3:3" x14ac:dyDescent="0.35">
      <c r="C1954" s="132">
        <f>POData!D1954</f>
        <v>0</v>
      </c>
    </row>
    <row r="1955" spans="3:3" x14ac:dyDescent="0.35">
      <c r="C1955" s="132">
        <f>POData!D1955</f>
        <v>0</v>
      </c>
    </row>
    <row r="1956" spans="3:3" x14ac:dyDescent="0.35">
      <c r="C1956" s="132">
        <f>POData!D1956</f>
        <v>0</v>
      </c>
    </row>
    <row r="1957" spans="3:3" x14ac:dyDescent="0.35">
      <c r="C1957" s="132">
        <f>POData!D1957</f>
        <v>0</v>
      </c>
    </row>
    <row r="1958" spans="3:3" x14ac:dyDescent="0.35">
      <c r="C1958" s="132">
        <f>POData!D1958</f>
        <v>0</v>
      </c>
    </row>
    <row r="1959" spans="3:3" x14ac:dyDescent="0.35">
      <c r="C1959" s="132">
        <f>POData!D1959</f>
        <v>0</v>
      </c>
    </row>
    <row r="1960" spans="3:3" x14ac:dyDescent="0.35">
      <c r="C1960" s="132">
        <f>POData!D1960</f>
        <v>0</v>
      </c>
    </row>
    <row r="1961" spans="3:3" x14ac:dyDescent="0.35">
      <c r="C1961" s="132">
        <f>POData!D1961</f>
        <v>0</v>
      </c>
    </row>
    <row r="1962" spans="3:3" x14ac:dyDescent="0.35">
      <c r="C1962" s="132">
        <f>POData!D1962</f>
        <v>0</v>
      </c>
    </row>
    <row r="1963" spans="3:3" x14ac:dyDescent="0.35">
      <c r="C1963" s="132">
        <f>POData!D1963</f>
        <v>0</v>
      </c>
    </row>
    <row r="1964" spans="3:3" x14ac:dyDescent="0.35">
      <c r="C1964" s="132">
        <f>POData!D1964</f>
        <v>0</v>
      </c>
    </row>
    <row r="1965" spans="3:3" x14ac:dyDescent="0.35">
      <c r="C1965" s="132">
        <f>POData!D1965</f>
        <v>0</v>
      </c>
    </row>
    <row r="1966" spans="3:3" x14ac:dyDescent="0.35">
      <c r="C1966" s="132">
        <f>POData!D1966</f>
        <v>0</v>
      </c>
    </row>
    <row r="1967" spans="3:3" x14ac:dyDescent="0.35">
      <c r="C1967" s="132">
        <f>POData!D1967</f>
        <v>0</v>
      </c>
    </row>
    <row r="1968" spans="3:3" x14ac:dyDescent="0.35">
      <c r="C1968" s="132">
        <f>POData!D1968</f>
        <v>0</v>
      </c>
    </row>
    <row r="1969" spans="3:3" x14ac:dyDescent="0.35">
      <c r="C1969" s="132">
        <f>POData!D1969</f>
        <v>0</v>
      </c>
    </row>
    <row r="1970" spans="3:3" x14ac:dyDescent="0.35">
      <c r="C1970" s="132">
        <f>POData!D1970</f>
        <v>0</v>
      </c>
    </row>
    <row r="1971" spans="3:3" x14ac:dyDescent="0.35">
      <c r="C1971" s="132">
        <f>POData!D1971</f>
        <v>0</v>
      </c>
    </row>
    <row r="1972" spans="3:3" x14ac:dyDescent="0.35">
      <c r="C1972" s="132">
        <f>POData!D1972</f>
        <v>0</v>
      </c>
    </row>
    <row r="1973" spans="3:3" x14ac:dyDescent="0.35">
      <c r="C1973" s="132">
        <f>POData!D1973</f>
        <v>0</v>
      </c>
    </row>
    <row r="1974" spans="3:3" x14ac:dyDescent="0.35">
      <c r="C1974" s="132">
        <f>POData!D1974</f>
        <v>0</v>
      </c>
    </row>
    <row r="1975" spans="3:3" x14ac:dyDescent="0.35">
      <c r="C1975" s="132">
        <f>POData!D1975</f>
        <v>0</v>
      </c>
    </row>
    <row r="1976" spans="3:3" x14ac:dyDescent="0.35">
      <c r="C1976" s="132">
        <f>POData!D1976</f>
        <v>0</v>
      </c>
    </row>
    <row r="1977" spans="3:3" x14ac:dyDescent="0.35">
      <c r="C1977" s="132">
        <f>POData!D1977</f>
        <v>0</v>
      </c>
    </row>
    <row r="1978" spans="3:3" x14ac:dyDescent="0.35">
      <c r="C1978" s="132">
        <f>POData!D1978</f>
        <v>0</v>
      </c>
    </row>
    <row r="1979" spans="3:3" x14ac:dyDescent="0.35">
      <c r="C1979" s="132">
        <f>POData!D1979</f>
        <v>0</v>
      </c>
    </row>
    <row r="1980" spans="3:3" x14ac:dyDescent="0.35">
      <c r="C1980" s="132">
        <f>POData!D1980</f>
        <v>0</v>
      </c>
    </row>
    <row r="1981" spans="3:3" x14ac:dyDescent="0.35">
      <c r="C1981" s="132">
        <f>POData!D1981</f>
        <v>0</v>
      </c>
    </row>
    <row r="1982" spans="3:3" x14ac:dyDescent="0.35">
      <c r="C1982" s="132">
        <f>POData!D1982</f>
        <v>0</v>
      </c>
    </row>
    <row r="1983" spans="3:3" x14ac:dyDescent="0.35">
      <c r="C1983" s="132">
        <f>POData!D1983</f>
        <v>0</v>
      </c>
    </row>
    <row r="1984" spans="3:3" x14ac:dyDescent="0.35">
      <c r="C1984" s="132">
        <f>POData!D1984</f>
        <v>0</v>
      </c>
    </row>
    <row r="1985" spans="3:3" x14ac:dyDescent="0.35">
      <c r="C1985" s="132">
        <f>POData!D1985</f>
        <v>0</v>
      </c>
    </row>
    <row r="1986" spans="3:3" x14ac:dyDescent="0.35">
      <c r="C1986" s="132">
        <f>POData!D1986</f>
        <v>0</v>
      </c>
    </row>
    <row r="1987" spans="3:3" x14ac:dyDescent="0.35">
      <c r="C1987" s="132">
        <f>POData!D1987</f>
        <v>0</v>
      </c>
    </row>
    <row r="1988" spans="3:3" x14ac:dyDescent="0.35">
      <c r="C1988" s="132">
        <f>POData!D1988</f>
        <v>0</v>
      </c>
    </row>
    <row r="1989" spans="3:3" x14ac:dyDescent="0.35">
      <c r="C1989" s="132">
        <f>POData!D1989</f>
        <v>0</v>
      </c>
    </row>
    <row r="1990" spans="3:3" x14ac:dyDescent="0.35">
      <c r="C1990" s="132">
        <f>POData!D1990</f>
        <v>0</v>
      </c>
    </row>
    <row r="1991" spans="3:3" x14ac:dyDescent="0.35">
      <c r="C1991" s="131">
        <f>POData!D1991</f>
        <v>0</v>
      </c>
    </row>
    <row r="1992" spans="3:3" x14ac:dyDescent="0.35">
      <c r="C1992" s="131">
        <f>POData!D1992</f>
        <v>0</v>
      </c>
    </row>
    <row r="1993" spans="3:3" x14ac:dyDescent="0.35">
      <c r="C1993" s="131">
        <f>POData!D1993</f>
        <v>0</v>
      </c>
    </row>
    <row r="1994" spans="3:3" x14ac:dyDescent="0.35">
      <c r="C1994" s="131">
        <f>POData!D1994</f>
        <v>0</v>
      </c>
    </row>
    <row r="1995" spans="3:3" x14ac:dyDescent="0.35">
      <c r="C1995" s="131">
        <f>POData!D1995</f>
        <v>0</v>
      </c>
    </row>
    <row r="1996" spans="3:3" x14ac:dyDescent="0.35">
      <c r="C1996" s="131">
        <f>POData!D1996</f>
        <v>0</v>
      </c>
    </row>
    <row r="1997" spans="3:3" x14ac:dyDescent="0.35">
      <c r="C1997" s="131">
        <f>POData!D1997</f>
        <v>0</v>
      </c>
    </row>
    <row r="1998" spans="3:3" x14ac:dyDescent="0.35">
      <c r="C1998" s="131">
        <f>POData!D1998</f>
        <v>0</v>
      </c>
    </row>
    <row r="1999" spans="3:3" x14ac:dyDescent="0.35">
      <c r="C1999" s="131">
        <f>POData!D1999</f>
        <v>0</v>
      </c>
    </row>
    <row r="2000" spans="3:3" x14ac:dyDescent="0.35">
      <c r="C2000" s="131">
        <f>POData!D2000</f>
        <v>0</v>
      </c>
    </row>
  </sheetData>
  <sheetProtection deleteRows="0" selectLockedCells="1" sort="0" autoFilter="0"/>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2258A-9048-41E3-8453-5508116D1826}">
  <sheetPr codeName="Sheet6">
    <pageSetUpPr fitToPage="1"/>
  </sheetPr>
  <dimension ref="A1:K2001"/>
  <sheetViews>
    <sheetView showGridLines="0" showZeros="0" zoomScaleNormal="100" workbookViewId="0">
      <pane ySplit="9" topLeftCell="A10" activePane="bottomLeft" state="frozen"/>
      <selection activeCell="C6" sqref="C6"/>
      <selection pane="bottomLeft" activeCell="A10" sqref="A10"/>
    </sheetView>
  </sheetViews>
  <sheetFormatPr defaultColWidth="9" defaultRowHeight="14.5" x14ac:dyDescent="0.35"/>
  <cols>
    <col min="1" max="1" width="18.7265625" style="22" customWidth="1"/>
    <col min="2" max="2" width="34.7265625" style="22" customWidth="1"/>
    <col min="3" max="4" width="18.7265625" style="22" customWidth="1"/>
    <col min="5" max="6" width="18.7265625" style="99" customWidth="1"/>
    <col min="7" max="7" width="17.7265625" style="22" customWidth="1"/>
    <col min="8" max="16384" width="9" style="22"/>
  </cols>
  <sheetData>
    <row r="1" spans="1:11" ht="23" x14ac:dyDescent="0.5">
      <c r="A1" s="457" t="s">
        <v>160</v>
      </c>
      <c r="B1" s="458"/>
      <c r="C1" s="459"/>
      <c r="D1" s="459"/>
      <c r="E1" s="459"/>
      <c r="F1" s="459"/>
      <c r="G1" s="116"/>
      <c r="H1" s="104"/>
      <c r="I1"/>
      <c r="J1" s="195"/>
    </row>
    <row r="2" spans="1:11" ht="15.5" x14ac:dyDescent="0.35">
      <c r="A2" s="297"/>
      <c r="B2" s="183"/>
      <c r="C2" s="40"/>
      <c r="D2" s="298"/>
      <c r="E2" s="101"/>
      <c r="F2" s="102"/>
      <c r="G2"/>
      <c r="H2" s="111"/>
      <c r="I2"/>
      <c r="J2" s="296"/>
    </row>
    <row r="3" spans="1:11" ht="18.5" thickBot="1" x14ac:dyDescent="0.45">
      <c r="A3" s="299" t="s">
        <v>161</v>
      </c>
      <c r="B3" s="300" t="str">
        <f>ProjectInfo!J6</f>
        <v>Example Project</v>
      </c>
      <c r="C3" s="301"/>
      <c r="D3" s="196" t="str">
        <f>ProjectInfo!J14</f>
        <v>Your Company Name</v>
      </c>
      <c r="E3" s="101"/>
      <c r="F3" s="102"/>
      <c r="G3"/>
      <c r="H3"/>
      <c r="I3"/>
      <c r="J3"/>
    </row>
    <row r="4" spans="1:11" x14ac:dyDescent="0.35">
      <c r="A4" s="302"/>
      <c r="B4" s="183"/>
      <c r="C4" s="40"/>
      <c r="D4" s="298"/>
      <c r="E4" s="101"/>
      <c r="F4" s="102"/>
      <c r="G4"/>
      <c r="H4"/>
      <c r="I4"/>
      <c r="J4"/>
    </row>
    <row r="5" spans="1:11" ht="15" thickBot="1" x14ac:dyDescent="0.4">
      <c r="A5" s="299" t="s">
        <v>162</v>
      </c>
      <c r="B5" s="303" t="d">
        <f ca="1">TODAY()</f>
        <v>2023-12-22</v>
      </c>
      <c r="C5" s="40"/>
      <c r="D5" s="298"/>
      <c r="E5" s="101"/>
      <c r="F5" s="102"/>
      <c r="G5"/>
      <c r="H5"/>
      <c r="I5"/>
      <c r="J5"/>
    </row>
    <row r="6" spans="1:11" x14ac:dyDescent="0.35">
      <c r="A6" s="302"/>
      <c r="B6" s="183"/>
      <c r="C6" s="40"/>
      <c r="D6" s="298"/>
      <c r="E6" s="101"/>
      <c r="F6" s="102"/>
      <c r="G6"/>
      <c r="H6"/>
      <c r="I6"/>
      <c r="J6"/>
    </row>
    <row r="7" spans="1:11" ht="15" thickBot="1" x14ac:dyDescent="0.4">
      <c r="A7" s="302"/>
      <c r="B7" s="183"/>
      <c r="C7" s="40"/>
      <c r="D7" s="298"/>
      <c r="E7" s="101"/>
      <c r="F7" s="102"/>
      <c r="G7"/>
      <c r="H7"/>
      <c r="I7"/>
      <c r="J7"/>
    </row>
    <row r="8" spans="1:11" x14ac:dyDescent="0.35">
      <c r="A8" s="89"/>
      <c r="B8" s="41"/>
      <c r="C8" s="90"/>
      <c r="D8" s="91"/>
      <c r="E8" s="42"/>
      <c r="F8" s="121"/>
      <c r="G8" s="123"/>
      <c r="H8" s="59"/>
      <c r="I8"/>
      <c r="J8"/>
    </row>
    <row r="9" spans="1:11" ht="15" thickBot="1" x14ac:dyDescent="0.4">
      <c r="A9" s="125" t="s">
        <v>163</v>
      </c>
      <c r="B9" s="126" t="s">
        <v>126</v>
      </c>
      <c r="C9" s="127" t="s">
        <v>164</v>
      </c>
      <c r="D9" s="128" t="s">
        <v>165</v>
      </c>
      <c r="E9" s="129" t="s">
        <v>166</v>
      </c>
      <c r="F9" s="130" t="s">
        <v>167</v>
      </c>
      <c r="G9" s="124" t="s">
        <v>168</v>
      </c>
      <c r="H9" s="460"/>
      <c r="I9" s="461"/>
      <c r="J9"/>
      <c r="K9"/>
    </row>
    <row r="10" spans="1:11" ht="15.5" x14ac:dyDescent="0.35">
      <c r="A10" s="122">
        <f>POData!D2</f>
        <v>0</v>
      </c>
      <c r="B10" s="22">
        <f>POData!E2</f>
        <v>0</v>
      </c>
      <c r="C10" s="99" t="d">
        <f>POData!F2</f>
        <v>1899-12-30</v>
      </c>
      <c r="D10" s="133">
        <f>POData!AC2</f>
        <v>0</v>
      </c>
      <c r="E10" s="99" t="d">
        <f>POData!AD2</f>
        <v>1899-12-30</v>
      </c>
      <c r="F10" s="99" t="d">
        <f>POData!AE2</f>
        <v>1899-12-30</v>
      </c>
      <c r="G10" s="99" t="d">
        <f>POData!AL2</f>
        <v>1899-12-30</v>
      </c>
      <c r="H10" s="462"/>
      <c r="I10" s="463"/>
    </row>
    <row r="11" spans="1:11" ht="15.5" x14ac:dyDescent="0.35">
      <c r="A11" s="122">
        <f>POData!D3</f>
        <v>0</v>
      </c>
      <c r="B11" s="22">
        <f>POData!E3</f>
        <v>0</v>
      </c>
      <c r="C11" s="99" t="d">
        <f>POData!F3</f>
        <v>1899-12-30</v>
      </c>
      <c r="D11" s="133">
        <f>POData!AC3</f>
        <v>0</v>
      </c>
      <c r="E11" s="99" t="d">
        <f>POData!AD3</f>
        <v>1899-12-30</v>
      </c>
      <c r="F11" s="99" t="d">
        <f>POData!AE3</f>
        <v>1899-12-30</v>
      </c>
      <c r="G11" s="99" t="d">
        <f>POData!AL4</f>
        <v>1899-12-30</v>
      </c>
      <c r="H11" s="462"/>
      <c r="I11" s="463"/>
    </row>
    <row r="12" spans="1:11" ht="15.5" x14ac:dyDescent="0.35">
      <c r="A12" s="122">
        <f>POData!D4</f>
        <v>0</v>
      </c>
      <c r="B12" s="22">
        <f>POData!E4</f>
        <v>0</v>
      </c>
      <c r="C12" s="99" t="d">
        <f>POData!F4</f>
        <v>1899-12-30</v>
      </c>
      <c r="D12" s="133">
        <f>POData!AC4</f>
        <v>0</v>
      </c>
      <c r="E12" s="99" t="d">
        <f>POData!AD4</f>
        <v>1899-12-30</v>
      </c>
      <c r="F12" s="99" t="d">
        <f>POData!AE4</f>
        <v>1899-12-30</v>
      </c>
      <c r="G12" s="99" t="d">
        <f>POData!AL5</f>
        <v>1899-12-30</v>
      </c>
      <c r="H12" s="462"/>
      <c r="I12" s="463"/>
    </row>
    <row r="13" spans="1:11" ht="15.5" x14ac:dyDescent="0.35">
      <c r="A13" s="122">
        <f>POData!D5</f>
        <v>0</v>
      </c>
      <c r="B13" s="22">
        <f>POData!E5</f>
        <v>0</v>
      </c>
      <c r="C13" s="99" t="d">
        <f>POData!F5</f>
        <v>1899-12-30</v>
      </c>
      <c r="D13" s="133">
        <f>POData!AC5</f>
        <v>0</v>
      </c>
      <c r="E13" s="99" t="d">
        <f>POData!AD5</f>
        <v>1899-12-30</v>
      </c>
      <c r="F13" s="99" t="d">
        <f>POData!AE5</f>
        <v>1899-12-30</v>
      </c>
      <c r="G13" s="99" t="d">
        <f>POData!AL6</f>
        <v>1899-12-30</v>
      </c>
      <c r="H13" s="462"/>
      <c r="I13" s="463"/>
    </row>
    <row r="14" spans="1:11" ht="15.5" x14ac:dyDescent="0.35">
      <c r="A14" s="122">
        <f>POData!D6</f>
        <v>0</v>
      </c>
      <c r="B14" s="22">
        <f>POData!E6</f>
        <v>0</v>
      </c>
      <c r="C14" s="99" t="d">
        <f>POData!F6</f>
        <v>1899-12-30</v>
      </c>
      <c r="D14" s="133">
        <f>POData!AC6</f>
        <v>0</v>
      </c>
      <c r="E14" s="99" t="d">
        <f>POData!AD6</f>
        <v>1899-12-30</v>
      </c>
      <c r="F14" s="99" t="d">
        <f>POData!AE6</f>
        <v>1899-12-30</v>
      </c>
      <c r="G14" s="99" t="d">
        <f>POData!AL7</f>
        <v>1899-12-30</v>
      </c>
      <c r="H14" s="462"/>
      <c r="I14" s="463"/>
    </row>
    <row r="15" spans="1:11" ht="15.5" x14ac:dyDescent="0.35">
      <c r="A15" s="122">
        <f>POData!D7</f>
        <v>0</v>
      </c>
      <c r="B15" s="22">
        <f>POData!E7</f>
        <v>0</v>
      </c>
      <c r="C15" s="99" t="d">
        <f>POData!F7</f>
        <v>1899-12-30</v>
      </c>
      <c r="D15" s="133">
        <f>POData!AC7</f>
        <v>0</v>
      </c>
      <c r="E15" s="99" t="d">
        <f>POData!AD7</f>
        <v>1899-12-30</v>
      </c>
      <c r="F15" s="99" t="d">
        <f>POData!AE7</f>
        <v>1899-12-30</v>
      </c>
      <c r="G15" s="99" t="d">
        <f>POData!AL8</f>
        <v>1899-12-30</v>
      </c>
      <c r="H15" s="462"/>
      <c r="I15" s="463"/>
    </row>
    <row r="16" spans="1:11" ht="15.5" x14ac:dyDescent="0.35">
      <c r="A16" s="122">
        <f>POData!D8</f>
        <v>0</v>
      </c>
      <c r="B16" s="22">
        <f>POData!E8</f>
        <v>0</v>
      </c>
      <c r="C16" s="99" t="d">
        <f>POData!F8</f>
        <v>1899-12-30</v>
      </c>
      <c r="D16" s="133">
        <f>POData!AC8</f>
        <v>0</v>
      </c>
      <c r="E16" s="99" t="d">
        <f>POData!AD8</f>
        <v>1899-12-30</v>
      </c>
      <c r="F16" s="99" t="d">
        <f>POData!AE8</f>
        <v>1899-12-30</v>
      </c>
      <c r="G16" s="99" t="d">
        <f>POData!AL9</f>
        <v>1899-12-30</v>
      </c>
      <c r="H16" s="462"/>
      <c r="I16" s="463"/>
    </row>
    <row r="17" spans="1:9" ht="15.5" x14ac:dyDescent="0.35">
      <c r="A17" s="122">
        <f>POData!D9</f>
        <v>0</v>
      </c>
      <c r="B17" s="22">
        <f>POData!E9</f>
        <v>0</v>
      </c>
      <c r="C17" s="99" t="d">
        <f>POData!F9</f>
        <v>1899-12-30</v>
      </c>
      <c r="D17" s="133">
        <f>POData!AC9</f>
        <v>0</v>
      </c>
      <c r="E17" s="99" t="d">
        <f>POData!AD9</f>
        <v>1899-12-30</v>
      </c>
      <c r="F17" s="99" t="d">
        <f>POData!AE9</f>
        <v>1899-12-30</v>
      </c>
      <c r="G17" s="99" t="d">
        <f>POData!AL10</f>
        <v>1899-12-30</v>
      </c>
      <c r="H17" s="462"/>
      <c r="I17" s="463"/>
    </row>
    <row r="18" spans="1:9" ht="15.5" x14ac:dyDescent="0.35">
      <c r="A18" s="122">
        <f>POData!D10</f>
        <v>0</v>
      </c>
      <c r="B18" s="22">
        <f>POData!E10</f>
        <v>0</v>
      </c>
      <c r="C18" s="99" t="d">
        <f>POData!F10</f>
        <v>1899-12-30</v>
      </c>
      <c r="D18" s="133">
        <f>POData!AC10</f>
        <v>0</v>
      </c>
      <c r="E18" s="99" t="d">
        <f>POData!AD10</f>
        <v>1899-12-30</v>
      </c>
      <c r="F18" s="99" t="d">
        <f>POData!AE10</f>
        <v>1899-12-30</v>
      </c>
      <c r="G18" s="99" t="d">
        <f>POData!AL11</f>
        <v>1899-12-30</v>
      </c>
      <c r="H18" s="462"/>
      <c r="I18" s="463"/>
    </row>
    <row r="19" spans="1:9" ht="15.5" x14ac:dyDescent="0.35">
      <c r="A19" s="122">
        <f>POData!D11</f>
        <v>0</v>
      </c>
      <c r="B19" s="22">
        <f>POData!E11</f>
        <v>0</v>
      </c>
      <c r="C19" s="99" t="d">
        <f>POData!F11</f>
        <v>1899-12-30</v>
      </c>
      <c r="D19" s="133">
        <f>POData!AC11</f>
        <v>0</v>
      </c>
      <c r="E19" s="99" t="d">
        <f>POData!AD11</f>
        <v>1899-12-30</v>
      </c>
      <c r="F19" s="99" t="d">
        <f>POData!AE11</f>
        <v>1899-12-30</v>
      </c>
      <c r="G19" s="99" t="d">
        <f>POData!AL12</f>
        <v>1899-12-30</v>
      </c>
      <c r="H19" s="462"/>
      <c r="I19" s="463"/>
    </row>
    <row r="20" spans="1:9" ht="15.5" x14ac:dyDescent="0.35">
      <c r="A20" s="122">
        <f>POData!D12</f>
        <v>0</v>
      </c>
      <c r="B20" s="22">
        <f>POData!E12</f>
        <v>0</v>
      </c>
      <c r="C20" s="99" t="d">
        <f>POData!F12</f>
        <v>1899-12-30</v>
      </c>
      <c r="D20" s="133">
        <f>POData!AC12</f>
        <v>0</v>
      </c>
      <c r="E20" s="99" t="d">
        <f>POData!AD12</f>
        <v>1899-12-30</v>
      </c>
      <c r="F20" s="99" t="d">
        <f>POData!AE12</f>
        <v>1899-12-30</v>
      </c>
      <c r="G20" s="99" t="d">
        <f>POData!AL13</f>
        <v>1899-12-30</v>
      </c>
      <c r="H20" s="462"/>
      <c r="I20" s="463"/>
    </row>
    <row r="21" spans="1:9" ht="15.5" x14ac:dyDescent="0.35">
      <c r="A21" s="122">
        <f>POData!D13</f>
        <v>0</v>
      </c>
      <c r="B21" s="22">
        <f>POData!E13</f>
        <v>0</v>
      </c>
      <c r="C21" s="99" t="d">
        <f>POData!F13</f>
        <v>1899-12-30</v>
      </c>
      <c r="D21" s="133">
        <f>POData!AC13</f>
        <v>0</v>
      </c>
      <c r="E21" s="99" t="d">
        <f>POData!AD13</f>
        <v>1899-12-30</v>
      </c>
      <c r="F21" s="99" t="d">
        <f>POData!AE13</f>
        <v>1899-12-30</v>
      </c>
      <c r="G21" s="99" t="d">
        <f>POData!AL14</f>
        <v>1899-12-30</v>
      </c>
      <c r="H21" s="462"/>
      <c r="I21" s="463"/>
    </row>
    <row r="22" spans="1:9" ht="15.5" x14ac:dyDescent="0.35">
      <c r="A22" s="122">
        <f>POData!D14</f>
        <v>0</v>
      </c>
      <c r="B22" s="22">
        <f>POData!E14</f>
        <v>0</v>
      </c>
      <c r="C22" s="99" t="d">
        <f>POData!F14</f>
        <v>1899-12-30</v>
      </c>
      <c r="D22" s="133">
        <f>POData!AC14</f>
        <v>0</v>
      </c>
      <c r="E22" s="99" t="d">
        <f>POData!AD14</f>
        <v>1899-12-30</v>
      </c>
      <c r="F22" s="99" t="d">
        <f>POData!AE14</f>
        <v>1899-12-30</v>
      </c>
      <c r="G22" s="99" t="d">
        <f>POData!AL15</f>
        <v>1899-12-30</v>
      </c>
      <c r="H22" s="462"/>
      <c r="I22" s="463"/>
    </row>
    <row r="23" spans="1:9" ht="15.5" x14ac:dyDescent="0.35">
      <c r="A23" s="122">
        <f>POData!D15</f>
        <v>0</v>
      </c>
      <c r="B23" s="22">
        <f>POData!E15</f>
        <v>0</v>
      </c>
      <c r="C23" s="99" t="d">
        <f>POData!F15</f>
        <v>1899-12-30</v>
      </c>
      <c r="D23" s="133">
        <f>POData!AC15</f>
        <v>0</v>
      </c>
      <c r="E23" s="99" t="d">
        <f>POData!AD15</f>
        <v>1899-12-30</v>
      </c>
      <c r="F23" s="99" t="d">
        <f>POData!AE15</f>
        <v>1899-12-30</v>
      </c>
      <c r="G23" s="99" t="d">
        <f>POData!AL16</f>
        <v>1899-12-30</v>
      </c>
      <c r="H23" s="462"/>
      <c r="I23" s="463"/>
    </row>
    <row r="24" spans="1:9" ht="15.5" x14ac:dyDescent="0.35">
      <c r="A24" s="122">
        <f>POData!D16</f>
        <v>0</v>
      </c>
      <c r="B24" s="22">
        <f>POData!E16</f>
        <v>0</v>
      </c>
      <c r="C24" s="99" t="d">
        <f>POData!F16</f>
        <v>1899-12-30</v>
      </c>
      <c r="D24" s="133">
        <f>POData!AC16</f>
        <v>0</v>
      </c>
      <c r="E24" s="99" t="d">
        <f>POData!AD16</f>
        <v>1899-12-30</v>
      </c>
      <c r="F24" s="99" t="d">
        <f>POData!AE16</f>
        <v>1899-12-30</v>
      </c>
      <c r="G24" s="99" t="d">
        <f>POData!AL17</f>
        <v>1899-12-30</v>
      </c>
      <c r="H24" s="462"/>
      <c r="I24" s="463"/>
    </row>
    <row r="25" spans="1:9" ht="15.5" x14ac:dyDescent="0.35">
      <c r="A25" s="122">
        <f>POData!D17</f>
        <v>0</v>
      </c>
      <c r="B25" s="22">
        <f>POData!E17</f>
        <v>0</v>
      </c>
      <c r="C25" s="99" t="d">
        <f>POData!F17</f>
        <v>1899-12-30</v>
      </c>
      <c r="D25" s="133">
        <f>POData!AC17</f>
        <v>0</v>
      </c>
      <c r="E25" s="99" t="d">
        <f>POData!AD17</f>
        <v>1899-12-30</v>
      </c>
      <c r="F25" s="99" t="d">
        <f>POData!AE17</f>
        <v>1899-12-30</v>
      </c>
      <c r="G25" s="99" t="d">
        <f>POData!AL18</f>
        <v>1899-12-30</v>
      </c>
      <c r="H25" s="462"/>
      <c r="I25" s="463"/>
    </row>
    <row r="26" spans="1:9" ht="15.5" x14ac:dyDescent="0.35">
      <c r="A26" s="122">
        <f>POData!D18</f>
        <v>0</v>
      </c>
      <c r="B26" s="22">
        <f>POData!E18</f>
        <v>0</v>
      </c>
      <c r="C26" s="99" t="d">
        <f>POData!F18</f>
        <v>1899-12-30</v>
      </c>
      <c r="D26" s="133">
        <f>POData!AC18</f>
        <v>0</v>
      </c>
      <c r="E26" s="99" t="d">
        <f>POData!AD18</f>
        <v>1899-12-30</v>
      </c>
      <c r="F26" s="99" t="d">
        <f>POData!AE18</f>
        <v>1899-12-30</v>
      </c>
      <c r="G26" s="99" t="d">
        <f>POData!AL19</f>
        <v>1899-12-30</v>
      </c>
      <c r="H26" s="462"/>
      <c r="I26" s="463"/>
    </row>
    <row r="27" spans="1:9" ht="15.5" x14ac:dyDescent="0.35">
      <c r="A27" s="122">
        <f>POData!D19</f>
        <v>0</v>
      </c>
      <c r="B27" s="22">
        <f>POData!E19</f>
        <v>0</v>
      </c>
      <c r="C27" s="99" t="d">
        <f>POData!F19</f>
        <v>1899-12-30</v>
      </c>
      <c r="D27" s="133">
        <f>POData!AC19</f>
        <v>0</v>
      </c>
      <c r="E27" s="99" t="d">
        <f>POData!AD19</f>
        <v>1899-12-30</v>
      </c>
      <c r="F27" s="99" t="d">
        <f>POData!AE19</f>
        <v>1899-12-30</v>
      </c>
      <c r="G27" s="99" t="d">
        <f>POData!AL20</f>
        <v>1899-12-30</v>
      </c>
      <c r="H27" s="462"/>
      <c r="I27" s="463"/>
    </row>
    <row r="28" spans="1:9" ht="15.5" x14ac:dyDescent="0.35">
      <c r="A28" s="122">
        <f>POData!D20</f>
        <v>0</v>
      </c>
      <c r="B28" s="22">
        <f>POData!E20</f>
        <v>0</v>
      </c>
      <c r="C28" s="99" t="d">
        <f>POData!F20</f>
        <v>1899-12-30</v>
      </c>
      <c r="D28" s="133">
        <f>POData!AC20</f>
        <v>0</v>
      </c>
      <c r="E28" s="99" t="d">
        <f>POData!AD20</f>
        <v>1899-12-30</v>
      </c>
      <c r="F28" s="99" t="d">
        <f>POData!AE20</f>
        <v>1899-12-30</v>
      </c>
      <c r="G28" s="99" t="d">
        <f>POData!AL21</f>
        <v>1899-12-30</v>
      </c>
      <c r="H28" s="462"/>
      <c r="I28" s="463"/>
    </row>
    <row r="29" spans="1:9" ht="15.5" x14ac:dyDescent="0.35">
      <c r="A29" s="122">
        <f>POData!D21</f>
        <v>0</v>
      </c>
      <c r="B29" s="22">
        <f>POData!E21</f>
        <v>0</v>
      </c>
      <c r="C29" s="99" t="d">
        <f>POData!F21</f>
        <v>1899-12-30</v>
      </c>
      <c r="D29" s="133">
        <f>POData!AC21</f>
        <v>0</v>
      </c>
      <c r="E29" s="99" t="d">
        <f>POData!AD21</f>
        <v>1899-12-30</v>
      </c>
      <c r="F29" s="99" t="d">
        <f>POData!AE21</f>
        <v>1899-12-30</v>
      </c>
      <c r="G29" s="99" t="d">
        <f>POData!AL22</f>
        <v>1899-12-30</v>
      </c>
      <c r="H29" s="462"/>
      <c r="I29" s="463"/>
    </row>
    <row r="30" spans="1:9" ht="15.5" x14ac:dyDescent="0.35">
      <c r="A30" s="122">
        <f>POData!D22</f>
        <v>0</v>
      </c>
      <c r="B30" s="22">
        <f>POData!E22</f>
        <v>0</v>
      </c>
      <c r="C30" s="99" t="d">
        <f>POData!F22</f>
        <v>1899-12-30</v>
      </c>
      <c r="D30" s="133">
        <f>POData!AC22</f>
        <v>0</v>
      </c>
      <c r="E30" s="99" t="d">
        <f>POData!AD22</f>
        <v>1899-12-30</v>
      </c>
      <c r="F30" s="99" t="d">
        <f>POData!AE22</f>
        <v>1899-12-30</v>
      </c>
      <c r="G30" s="99" t="d">
        <f>POData!AL23</f>
        <v>1899-12-30</v>
      </c>
      <c r="H30" s="462"/>
      <c r="I30" s="463"/>
    </row>
    <row r="31" spans="1:9" ht="15.5" x14ac:dyDescent="0.35">
      <c r="A31" s="122">
        <f>POData!D23</f>
        <v>0</v>
      </c>
      <c r="B31" s="22">
        <f>POData!E23</f>
        <v>0</v>
      </c>
      <c r="C31" s="99" t="d">
        <f>POData!F23</f>
        <v>1899-12-30</v>
      </c>
      <c r="D31" s="133">
        <f>POData!AC23</f>
        <v>0</v>
      </c>
      <c r="E31" s="99" t="d">
        <f>POData!AD23</f>
        <v>1899-12-30</v>
      </c>
      <c r="F31" s="99" t="d">
        <f>POData!AE23</f>
        <v>1899-12-30</v>
      </c>
      <c r="G31" s="99" t="d">
        <f>POData!AL24</f>
        <v>1899-12-30</v>
      </c>
      <c r="H31" s="462"/>
      <c r="I31" s="463"/>
    </row>
    <row r="32" spans="1:9" ht="15.5" x14ac:dyDescent="0.35">
      <c r="A32" s="122">
        <f>POData!D24</f>
        <v>0</v>
      </c>
      <c r="B32" s="22">
        <f>POData!E24</f>
        <v>0</v>
      </c>
      <c r="C32" s="99" t="d">
        <f>POData!F24</f>
        <v>1899-12-30</v>
      </c>
      <c r="D32" s="133">
        <f>POData!AC24</f>
        <v>0</v>
      </c>
      <c r="E32" s="99" t="d">
        <f>POData!AD24</f>
        <v>1899-12-30</v>
      </c>
      <c r="F32" s="99" t="d">
        <f>POData!AE24</f>
        <v>1899-12-30</v>
      </c>
      <c r="G32" s="99" t="d">
        <f>POData!AL25</f>
        <v>1899-12-30</v>
      </c>
      <c r="H32" s="462"/>
      <c r="I32" s="463"/>
    </row>
    <row r="33" spans="1:9" ht="15.5" x14ac:dyDescent="0.35">
      <c r="A33" s="122">
        <f>POData!D25</f>
        <v>0</v>
      </c>
      <c r="B33" s="22">
        <f>POData!E25</f>
        <v>0</v>
      </c>
      <c r="C33" s="99" t="d">
        <f>POData!F25</f>
        <v>1899-12-30</v>
      </c>
      <c r="D33" s="133">
        <f>POData!AC25</f>
        <v>0</v>
      </c>
      <c r="E33" s="99" t="d">
        <f>POData!AD25</f>
        <v>1899-12-30</v>
      </c>
      <c r="F33" s="99" t="d">
        <f>POData!AE25</f>
        <v>1899-12-30</v>
      </c>
      <c r="G33" s="99" t="d">
        <f>POData!AL26</f>
        <v>1899-12-30</v>
      </c>
      <c r="H33" s="462"/>
      <c r="I33" s="463"/>
    </row>
    <row r="34" spans="1:9" ht="15.5" x14ac:dyDescent="0.35">
      <c r="A34" s="122">
        <f>POData!D26</f>
        <v>0</v>
      </c>
      <c r="B34" s="22">
        <f>POData!E26</f>
        <v>0</v>
      </c>
      <c r="C34" s="99" t="d">
        <f>POData!F26</f>
        <v>1899-12-30</v>
      </c>
      <c r="D34" s="133">
        <f>POData!AC26</f>
        <v>0</v>
      </c>
      <c r="E34" s="99" t="d">
        <f>POData!AD26</f>
        <v>1899-12-30</v>
      </c>
      <c r="F34" s="99" t="d">
        <f>POData!AE26</f>
        <v>1899-12-30</v>
      </c>
      <c r="G34" s="99" t="d">
        <f>POData!AL27</f>
        <v>1899-12-30</v>
      </c>
      <c r="H34" s="462"/>
      <c r="I34" s="463"/>
    </row>
    <row r="35" spans="1:9" ht="15.5" x14ac:dyDescent="0.35">
      <c r="A35" s="122">
        <f>POData!D27</f>
        <v>0</v>
      </c>
      <c r="B35" s="22">
        <f>POData!E27</f>
        <v>0</v>
      </c>
      <c r="C35" s="99" t="d">
        <f>POData!F27</f>
        <v>1899-12-30</v>
      </c>
      <c r="D35" s="133">
        <f>POData!AC27</f>
        <v>0</v>
      </c>
      <c r="E35" s="99" t="d">
        <f>POData!AD27</f>
        <v>1899-12-30</v>
      </c>
      <c r="F35" s="99" t="d">
        <f>POData!AE27</f>
        <v>1899-12-30</v>
      </c>
      <c r="G35" s="99" t="d">
        <f>POData!AL28</f>
        <v>1899-12-30</v>
      </c>
      <c r="H35" s="462"/>
      <c r="I35" s="463"/>
    </row>
    <row r="36" spans="1:9" ht="15.5" x14ac:dyDescent="0.35">
      <c r="A36" s="122">
        <f>POData!D28</f>
        <v>0</v>
      </c>
      <c r="B36" s="22">
        <f>POData!E28</f>
        <v>0</v>
      </c>
      <c r="C36" s="99" t="d">
        <f>POData!F28</f>
        <v>1899-12-30</v>
      </c>
      <c r="D36" s="133">
        <f>POData!AC28</f>
        <v>0</v>
      </c>
      <c r="E36" s="99" t="d">
        <f>POData!AD28</f>
        <v>1899-12-30</v>
      </c>
      <c r="F36" s="99" t="d">
        <f>POData!AE28</f>
        <v>1899-12-30</v>
      </c>
      <c r="G36" s="99" t="d">
        <f>POData!AL29</f>
        <v>1899-12-30</v>
      </c>
      <c r="H36" s="462"/>
      <c r="I36" s="463"/>
    </row>
    <row r="37" spans="1:9" ht="15.5" x14ac:dyDescent="0.35">
      <c r="A37" s="122">
        <f>POData!D29</f>
        <v>0</v>
      </c>
      <c r="B37" s="22">
        <f>POData!E29</f>
        <v>0</v>
      </c>
      <c r="C37" s="99" t="d">
        <f>POData!F29</f>
        <v>1899-12-30</v>
      </c>
      <c r="D37" s="133">
        <f>POData!AC29</f>
        <v>0</v>
      </c>
      <c r="E37" s="99" t="d">
        <f>POData!AD29</f>
        <v>1899-12-30</v>
      </c>
      <c r="F37" s="99" t="d">
        <f>POData!AE29</f>
        <v>1899-12-30</v>
      </c>
      <c r="G37" s="99" t="d">
        <f>POData!AL30</f>
        <v>1899-12-30</v>
      </c>
      <c r="H37" s="462"/>
      <c r="I37" s="463"/>
    </row>
    <row r="38" spans="1:9" ht="15.5" x14ac:dyDescent="0.35">
      <c r="A38" s="122">
        <f>POData!D30</f>
        <v>0</v>
      </c>
      <c r="B38" s="22">
        <f>POData!E30</f>
        <v>0</v>
      </c>
      <c r="C38" s="99" t="d">
        <f>POData!F30</f>
        <v>1899-12-30</v>
      </c>
      <c r="D38" s="133">
        <f>POData!AC30</f>
        <v>0</v>
      </c>
      <c r="E38" s="99" t="d">
        <f>POData!AD30</f>
        <v>1899-12-30</v>
      </c>
      <c r="F38" s="99" t="d">
        <f>POData!AE30</f>
        <v>1899-12-30</v>
      </c>
      <c r="G38" s="99" t="d">
        <f>POData!AL31</f>
        <v>1899-12-30</v>
      </c>
      <c r="H38" s="462"/>
      <c r="I38" s="463"/>
    </row>
    <row r="39" spans="1:9" ht="15.5" x14ac:dyDescent="0.35">
      <c r="A39" s="122">
        <f>POData!D31</f>
        <v>0</v>
      </c>
      <c r="B39" s="22">
        <f>POData!E31</f>
        <v>0</v>
      </c>
      <c r="C39" s="99" t="d">
        <f>POData!F31</f>
        <v>1899-12-30</v>
      </c>
      <c r="D39" s="133">
        <f>POData!AC31</f>
        <v>0</v>
      </c>
      <c r="E39" s="99" t="d">
        <f>POData!AD31</f>
        <v>1899-12-30</v>
      </c>
      <c r="F39" s="99" t="d">
        <f>POData!AE31</f>
        <v>1899-12-30</v>
      </c>
      <c r="G39" s="99" t="d">
        <f>POData!AL32</f>
        <v>1899-12-30</v>
      </c>
      <c r="H39" s="462"/>
      <c r="I39" s="463"/>
    </row>
    <row r="40" spans="1:9" ht="15.5" x14ac:dyDescent="0.35">
      <c r="A40" s="122">
        <f>POData!D32</f>
        <v>0</v>
      </c>
      <c r="B40" s="22">
        <f>POData!E32</f>
        <v>0</v>
      </c>
      <c r="C40" s="99" t="d">
        <f>POData!F32</f>
        <v>1899-12-30</v>
      </c>
      <c r="D40" s="133">
        <f>POData!AC32</f>
        <v>0</v>
      </c>
      <c r="E40" s="99" t="d">
        <f>POData!AD32</f>
        <v>1899-12-30</v>
      </c>
      <c r="F40" s="99" t="d">
        <f>POData!AE32</f>
        <v>1899-12-30</v>
      </c>
      <c r="G40" s="99" t="d">
        <f>POData!AL33</f>
        <v>1899-12-30</v>
      </c>
      <c r="H40" s="462"/>
      <c r="I40" s="463"/>
    </row>
    <row r="41" spans="1:9" ht="15.5" x14ac:dyDescent="0.35">
      <c r="A41" s="122">
        <f>POData!D33</f>
        <v>0</v>
      </c>
      <c r="B41" s="22">
        <f>POData!E33</f>
        <v>0</v>
      </c>
      <c r="C41" s="99" t="d">
        <f>POData!F33</f>
        <v>1899-12-30</v>
      </c>
      <c r="D41" s="133">
        <f>POData!AC33</f>
        <v>0</v>
      </c>
      <c r="E41" s="99" t="d">
        <f>POData!AD33</f>
        <v>1899-12-30</v>
      </c>
      <c r="F41" s="99" t="d">
        <f>POData!AE33</f>
        <v>1899-12-30</v>
      </c>
      <c r="G41" s="99" t="d">
        <f>POData!AL34</f>
        <v>1899-12-30</v>
      </c>
      <c r="H41" s="462"/>
      <c r="I41" s="463"/>
    </row>
    <row r="42" spans="1:9" ht="15.5" x14ac:dyDescent="0.35">
      <c r="A42" s="122">
        <f>POData!D34</f>
        <v>0</v>
      </c>
      <c r="B42" s="22">
        <f>POData!E34</f>
        <v>0</v>
      </c>
      <c r="C42" s="99" t="d">
        <f>POData!F34</f>
        <v>1899-12-30</v>
      </c>
      <c r="D42" s="133">
        <f>POData!AC34</f>
        <v>0</v>
      </c>
      <c r="E42" s="99" t="d">
        <f>POData!AD34</f>
        <v>1899-12-30</v>
      </c>
      <c r="F42" s="99" t="d">
        <f>POData!AE34</f>
        <v>1899-12-30</v>
      </c>
      <c r="G42" s="99" t="d">
        <f>POData!AL35</f>
        <v>1899-12-30</v>
      </c>
      <c r="H42" s="462"/>
      <c r="I42" s="463"/>
    </row>
    <row r="43" spans="1:9" ht="15.5" x14ac:dyDescent="0.35">
      <c r="A43" s="122">
        <f>POData!D35</f>
        <v>0</v>
      </c>
      <c r="B43" s="22">
        <f>POData!E35</f>
        <v>0</v>
      </c>
      <c r="C43" s="99" t="d">
        <f>POData!F35</f>
        <v>1899-12-30</v>
      </c>
      <c r="D43" s="133">
        <f>POData!AC35</f>
        <v>0</v>
      </c>
      <c r="E43" s="99" t="d">
        <f>POData!AD35</f>
        <v>1899-12-30</v>
      </c>
      <c r="F43" s="99" t="d">
        <f>POData!AE35</f>
        <v>1899-12-30</v>
      </c>
      <c r="G43" s="99" t="d">
        <f>POData!AL36</f>
        <v>1899-12-30</v>
      </c>
      <c r="H43" s="462"/>
      <c r="I43" s="463"/>
    </row>
    <row r="44" spans="1:9" ht="15.5" x14ac:dyDescent="0.35">
      <c r="A44" s="122">
        <f>POData!D36</f>
        <v>0</v>
      </c>
      <c r="B44" s="22">
        <f>POData!E36</f>
        <v>0</v>
      </c>
      <c r="C44" s="99" t="d">
        <f>POData!F36</f>
        <v>1899-12-30</v>
      </c>
      <c r="D44" s="133">
        <f>POData!AC36</f>
        <v>0</v>
      </c>
      <c r="E44" s="99" t="d">
        <f>POData!AD36</f>
        <v>1899-12-30</v>
      </c>
      <c r="F44" s="99" t="d">
        <f>POData!AE36</f>
        <v>1899-12-30</v>
      </c>
      <c r="G44" s="99" t="d">
        <f>POData!AL37</f>
        <v>1899-12-30</v>
      </c>
      <c r="H44" s="462"/>
      <c r="I44" s="463"/>
    </row>
    <row r="45" spans="1:9" ht="15.5" x14ac:dyDescent="0.35">
      <c r="A45" s="122">
        <f>POData!D37</f>
        <v>0</v>
      </c>
      <c r="B45" s="22">
        <f>POData!E37</f>
        <v>0</v>
      </c>
      <c r="C45" s="99" t="d">
        <f>POData!F37</f>
        <v>1899-12-30</v>
      </c>
      <c r="D45" s="133">
        <f>POData!AC37</f>
        <v>0</v>
      </c>
      <c r="E45" s="99" t="d">
        <f>POData!AD37</f>
        <v>1899-12-30</v>
      </c>
      <c r="F45" s="99" t="d">
        <f>POData!AE37</f>
        <v>1899-12-30</v>
      </c>
      <c r="G45" s="99" t="d">
        <f>POData!AL38</f>
        <v>1899-12-30</v>
      </c>
      <c r="H45" s="462"/>
      <c r="I45" s="463"/>
    </row>
    <row r="46" spans="1:9" ht="15.5" x14ac:dyDescent="0.35">
      <c r="A46" s="122">
        <f>POData!D38</f>
        <v>0</v>
      </c>
      <c r="B46" s="22">
        <f>POData!E38</f>
        <v>0</v>
      </c>
      <c r="C46" s="99" t="d">
        <f>POData!F38</f>
        <v>1899-12-30</v>
      </c>
      <c r="D46" s="133">
        <f>POData!AC38</f>
        <v>0</v>
      </c>
      <c r="E46" s="99" t="d">
        <f>POData!AD38</f>
        <v>1899-12-30</v>
      </c>
      <c r="F46" s="99" t="d">
        <f>POData!AE38</f>
        <v>1899-12-30</v>
      </c>
      <c r="G46" s="99" t="d">
        <f>POData!AL39</f>
        <v>1899-12-30</v>
      </c>
      <c r="H46" s="462"/>
      <c r="I46" s="463"/>
    </row>
    <row r="47" spans="1:9" ht="15.5" x14ac:dyDescent="0.35">
      <c r="A47" s="122">
        <f>POData!D39</f>
        <v>0</v>
      </c>
      <c r="B47" s="22">
        <f>POData!E39</f>
        <v>0</v>
      </c>
      <c r="C47" s="99" t="d">
        <f>POData!F39</f>
        <v>1899-12-30</v>
      </c>
      <c r="D47" s="133">
        <f>POData!AC39</f>
        <v>0</v>
      </c>
      <c r="E47" s="99" t="d">
        <f>POData!AD39</f>
        <v>1899-12-30</v>
      </c>
      <c r="F47" s="99" t="d">
        <f>POData!AE39</f>
        <v>1899-12-30</v>
      </c>
      <c r="G47" s="99" t="d">
        <f>POData!AL40</f>
        <v>1899-12-30</v>
      </c>
      <c r="H47" s="462"/>
      <c r="I47" s="463"/>
    </row>
    <row r="48" spans="1:9" ht="15.5" x14ac:dyDescent="0.35">
      <c r="A48" s="122">
        <f>POData!D40</f>
        <v>0</v>
      </c>
      <c r="B48" s="22">
        <f>POData!E40</f>
        <v>0</v>
      </c>
      <c r="C48" s="99" t="d">
        <f>POData!F40</f>
        <v>1899-12-30</v>
      </c>
      <c r="D48" s="133">
        <f>POData!AC40</f>
        <v>0</v>
      </c>
      <c r="E48" s="99" t="d">
        <f>POData!AD40</f>
        <v>1899-12-30</v>
      </c>
      <c r="F48" s="99" t="d">
        <f>POData!AE40</f>
        <v>1899-12-30</v>
      </c>
      <c r="G48" s="99" t="d">
        <f>POData!AL41</f>
        <v>1899-12-30</v>
      </c>
      <c r="H48" s="462"/>
      <c r="I48" s="463"/>
    </row>
    <row r="49" spans="1:9" ht="15.5" x14ac:dyDescent="0.35">
      <c r="A49" s="122">
        <f>POData!D41</f>
        <v>0</v>
      </c>
      <c r="B49" s="22">
        <f>POData!E41</f>
        <v>0</v>
      </c>
      <c r="C49" s="99" t="d">
        <f>POData!F41</f>
        <v>1899-12-30</v>
      </c>
      <c r="D49" s="133">
        <f>POData!AC41</f>
        <v>0</v>
      </c>
      <c r="E49" s="99" t="d">
        <f>POData!AD41</f>
        <v>1899-12-30</v>
      </c>
      <c r="F49" s="99" t="d">
        <f>POData!AE41</f>
        <v>1899-12-30</v>
      </c>
      <c r="G49" s="99" t="d">
        <f>POData!AL42</f>
        <v>1899-12-30</v>
      </c>
      <c r="H49" s="462"/>
      <c r="I49" s="463"/>
    </row>
    <row r="50" spans="1:9" ht="15.5" x14ac:dyDescent="0.35">
      <c r="A50" s="122">
        <f>POData!D42</f>
        <v>0</v>
      </c>
      <c r="B50" s="22">
        <f>POData!E42</f>
        <v>0</v>
      </c>
      <c r="C50" s="99" t="d">
        <f>POData!F42</f>
        <v>1899-12-30</v>
      </c>
      <c r="D50" s="133">
        <f>POData!AC42</f>
        <v>0</v>
      </c>
      <c r="E50" s="99" t="d">
        <f>POData!AD42</f>
        <v>1899-12-30</v>
      </c>
      <c r="F50" s="99" t="d">
        <f>POData!AE42</f>
        <v>1899-12-30</v>
      </c>
      <c r="G50" s="99" t="d">
        <f>POData!AL43</f>
        <v>1899-12-30</v>
      </c>
      <c r="H50" s="462"/>
      <c r="I50" s="463"/>
    </row>
    <row r="51" spans="1:9" ht="15.5" x14ac:dyDescent="0.35">
      <c r="A51" s="122">
        <f>POData!D43</f>
        <v>0</v>
      </c>
      <c r="B51" s="22">
        <f>POData!E43</f>
        <v>0</v>
      </c>
      <c r="C51" s="99" t="d">
        <f>POData!F43</f>
        <v>1899-12-30</v>
      </c>
      <c r="D51" s="133">
        <f>POData!AC43</f>
        <v>0</v>
      </c>
      <c r="E51" s="99" t="d">
        <f>POData!AD43</f>
        <v>1899-12-30</v>
      </c>
      <c r="F51" s="99" t="d">
        <f>POData!AE43</f>
        <v>1899-12-30</v>
      </c>
      <c r="G51" s="99" t="d">
        <f>POData!AL44</f>
        <v>1899-12-30</v>
      </c>
      <c r="H51" s="462"/>
      <c r="I51" s="463"/>
    </row>
    <row r="52" spans="1:9" ht="15.5" x14ac:dyDescent="0.35">
      <c r="A52" s="122">
        <f>POData!D44</f>
        <v>0</v>
      </c>
      <c r="B52" s="22">
        <f>POData!E44</f>
        <v>0</v>
      </c>
      <c r="C52" s="99" t="d">
        <f>POData!F44</f>
        <v>1899-12-30</v>
      </c>
      <c r="D52" s="133">
        <f>POData!AC44</f>
        <v>0</v>
      </c>
      <c r="E52" s="99" t="d">
        <f>POData!AD44</f>
        <v>1899-12-30</v>
      </c>
      <c r="F52" s="99" t="d">
        <f>POData!AE44</f>
        <v>1899-12-30</v>
      </c>
      <c r="G52" s="99" t="d">
        <f>POData!AL45</f>
        <v>1899-12-30</v>
      </c>
      <c r="H52" s="462"/>
      <c r="I52" s="463"/>
    </row>
    <row r="53" spans="1:9" ht="15.5" x14ac:dyDescent="0.35">
      <c r="A53" s="122">
        <f>POData!D45</f>
        <v>0</v>
      </c>
      <c r="B53" s="22">
        <f>POData!E45</f>
        <v>0</v>
      </c>
      <c r="C53" s="99" t="d">
        <f>POData!F45</f>
        <v>1899-12-30</v>
      </c>
      <c r="D53" s="133">
        <f>POData!AC45</f>
        <v>0</v>
      </c>
      <c r="E53" s="99" t="d">
        <f>POData!AD45</f>
        <v>1899-12-30</v>
      </c>
      <c r="F53" s="99" t="d">
        <f>POData!AE45</f>
        <v>1899-12-30</v>
      </c>
      <c r="G53" s="99" t="d">
        <f>POData!AL46</f>
        <v>1899-12-30</v>
      </c>
      <c r="H53" s="462"/>
      <c r="I53" s="463"/>
    </row>
    <row r="54" spans="1:9" ht="15.5" x14ac:dyDescent="0.35">
      <c r="A54" s="122">
        <f>POData!D46</f>
        <v>0</v>
      </c>
      <c r="B54" s="22">
        <f>POData!E46</f>
        <v>0</v>
      </c>
      <c r="C54" s="99" t="d">
        <f>POData!F46</f>
        <v>1899-12-30</v>
      </c>
      <c r="D54" s="133">
        <f>POData!AC46</f>
        <v>0</v>
      </c>
      <c r="E54" s="99" t="d">
        <f>POData!AD46</f>
        <v>1899-12-30</v>
      </c>
      <c r="F54" s="99" t="d">
        <f>POData!AE46</f>
        <v>1899-12-30</v>
      </c>
      <c r="G54" s="99" t="d">
        <f>POData!AL47</f>
        <v>1899-12-30</v>
      </c>
      <c r="H54" s="462"/>
      <c r="I54" s="463"/>
    </row>
    <row r="55" spans="1:9" ht="15.5" x14ac:dyDescent="0.35">
      <c r="A55" s="122">
        <f>POData!D47</f>
        <v>0</v>
      </c>
      <c r="B55" s="22">
        <f>POData!E47</f>
        <v>0</v>
      </c>
      <c r="C55" s="99" t="d">
        <f>POData!F47</f>
        <v>1899-12-30</v>
      </c>
      <c r="D55" s="133">
        <f>POData!AC47</f>
        <v>0</v>
      </c>
      <c r="E55" s="99" t="d">
        <f>POData!AD47</f>
        <v>1899-12-30</v>
      </c>
      <c r="F55" s="99" t="d">
        <f>POData!AE47</f>
        <v>1899-12-30</v>
      </c>
      <c r="G55" s="99" t="d">
        <f>POData!AL48</f>
        <v>1899-12-30</v>
      </c>
      <c r="H55" s="462"/>
      <c r="I55" s="463"/>
    </row>
    <row r="56" spans="1:9" ht="15.5" x14ac:dyDescent="0.35">
      <c r="A56" s="122">
        <f>POData!D48</f>
        <v>0</v>
      </c>
      <c r="B56" s="22">
        <f>POData!E48</f>
        <v>0</v>
      </c>
      <c r="C56" s="99" t="d">
        <f>POData!F48</f>
        <v>1899-12-30</v>
      </c>
      <c r="D56" s="133">
        <f>POData!AC48</f>
        <v>0</v>
      </c>
      <c r="E56" s="99" t="d">
        <f>POData!AD48</f>
        <v>1899-12-30</v>
      </c>
      <c r="F56" s="99" t="d">
        <f>POData!AE48</f>
        <v>1899-12-30</v>
      </c>
      <c r="G56" s="99" t="d">
        <f>POData!AL49</f>
        <v>1899-12-30</v>
      </c>
      <c r="H56" s="462"/>
      <c r="I56" s="463"/>
    </row>
    <row r="57" spans="1:9" ht="15.5" x14ac:dyDescent="0.35">
      <c r="A57" s="122">
        <f>POData!D49</f>
        <v>0</v>
      </c>
      <c r="B57" s="22">
        <f>POData!E49</f>
        <v>0</v>
      </c>
      <c r="C57" s="99" t="d">
        <f>POData!F49</f>
        <v>1899-12-30</v>
      </c>
      <c r="D57" s="133">
        <f>POData!AC49</f>
        <v>0</v>
      </c>
      <c r="E57" s="99" t="d">
        <f>POData!AD49</f>
        <v>1899-12-30</v>
      </c>
      <c r="F57" s="99" t="d">
        <f>POData!AE49</f>
        <v>1899-12-30</v>
      </c>
      <c r="G57" s="99" t="d">
        <f>POData!AL50</f>
        <v>1899-12-30</v>
      </c>
      <c r="H57" s="462"/>
      <c r="I57" s="463"/>
    </row>
    <row r="58" spans="1:9" ht="15.5" x14ac:dyDescent="0.35">
      <c r="A58" s="122">
        <f>POData!D50</f>
        <v>0</v>
      </c>
      <c r="B58" s="22">
        <f>POData!E50</f>
        <v>0</v>
      </c>
      <c r="C58" s="99" t="d">
        <f>POData!F50</f>
        <v>1899-12-30</v>
      </c>
      <c r="D58" s="133">
        <f>POData!AC50</f>
        <v>0</v>
      </c>
      <c r="E58" s="99" t="d">
        <f>POData!AD50</f>
        <v>1899-12-30</v>
      </c>
      <c r="F58" s="99" t="d">
        <f>POData!AE50</f>
        <v>1899-12-30</v>
      </c>
      <c r="G58" s="99" t="d">
        <f>POData!AL51</f>
        <v>1899-12-30</v>
      </c>
      <c r="H58" s="462"/>
      <c r="I58" s="463"/>
    </row>
    <row r="59" spans="1:9" ht="15.5" x14ac:dyDescent="0.35">
      <c r="A59" s="122">
        <f>POData!D51</f>
        <v>0</v>
      </c>
      <c r="B59" s="22">
        <f>POData!E51</f>
        <v>0</v>
      </c>
      <c r="C59" s="99" t="d">
        <f>POData!F51</f>
        <v>1899-12-30</v>
      </c>
      <c r="D59" s="133">
        <f>POData!AC51</f>
        <v>0</v>
      </c>
      <c r="E59" s="99" t="d">
        <f>POData!AD51</f>
        <v>1899-12-30</v>
      </c>
      <c r="F59" s="99" t="d">
        <f>POData!AE51</f>
        <v>1899-12-30</v>
      </c>
      <c r="G59" s="99" t="d">
        <f>POData!AL52</f>
        <v>1899-12-30</v>
      </c>
      <c r="H59" s="462"/>
      <c r="I59" s="463"/>
    </row>
    <row r="60" spans="1:9" ht="15.5" x14ac:dyDescent="0.35">
      <c r="A60" s="122">
        <f>POData!D52</f>
        <v>0</v>
      </c>
      <c r="B60" s="22">
        <f>POData!E52</f>
        <v>0</v>
      </c>
      <c r="C60" s="99" t="d">
        <f>POData!F52</f>
        <v>1899-12-30</v>
      </c>
      <c r="D60" s="133">
        <f>POData!AC52</f>
        <v>0</v>
      </c>
      <c r="E60" s="99" t="d">
        <f>POData!AD52</f>
        <v>1899-12-30</v>
      </c>
      <c r="F60" s="99" t="d">
        <f>POData!AE52</f>
        <v>1899-12-30</v>
      </c>
      <c r="G60" s="99" t="d">
        <f>POData!AL53</f>
        <v>1899-12-30</v>
      </c>
      <c r="H60" s="462"/>
      <c r="I60" s="463"/>
    </row>
    <row r="61" spans="1:9" ht="15.5" x14ac:dyDescent="0.35">
      <c r="A61" s="122">
        <f>POData!D53</f>
        <v>0</v>
      </c>
      <c r="B61" s="22">
        <f>POData!E53</f>
        <v>0</v>
      </c>
      <c r="C61" s="99" t="d">
        <f>POData!F53</f>
        <v>1899-12-30</v>
      </c>
      <c r="D61" s="133">
        <f>POData!AC53</f>
        <v>0</v>
      </c>
      <c r="E61" s="99" t="d">
        <f>POData!AD53</f>
        <v>1899-12-30</v>
      </c>
      <c r="F61" s="99" t="d">
        <f>POData!AE53</f>
        <v>1899-12-30</v>
      </c>
      <c r="G61" s="99" t="d">
        <f>POData!AL54</f>
        <v>1899-12-30</v>
      </c>
      <c r="H61" s="462"/>
      <c r="I61" s="463"/>
    </row>
    <row r="62" spans="1:9" ht="15.5" x14ac:dyDescent="0.35">
      <c r="A62" s="122">
        <f>POData!D54</f>
        <v>0</v>
      </c>
      <c r="B62" s="22">
        <f>POData!E54</f>
        <v>0</v>
      </c>
      <c r="C62" s="99" t="d">
        <f>POData!F54</f>
        <v>1899-12-30</v>
      </c>
      <c r="D62" s="133">
        <f>POData!AC54</f>
        <v>0</v>
      </c>
      <c r="E62" s="99" t="d">
        <f>POData!AD54</f>
        <v>1899-12-30</v>
      </c>
      <c r="F62" s="99" t="d">
        <f>POData!AE54</f>
        <v>1899-12-30</v>
      </c>
      <c r="G62" s="99" t="d">
        <f>POData!AL55</f>
        <v>1899-12-30</v>
      </c>
      <c r="H62" s="462"/>
      <c r="I62" s="463"/>
    </row>
    <row r="63" spans="1:9" ht="15.5" x14ac:dyDescent="0.35">
      <c r="A63" s="122">
        <f>POData!D55</f>
        <v>0</v>
      </c>
      <c r="B63" s="22">
        <f>POData!E55</f>
        <v>0</v>
      </c>
      <c r="C63" s="99" t="d">
        <f>POData!F55</f>
        <v>1899-12-30</v>
      </c>
      <c r="D63" s="133">
        <f>POData!AC55</f>
        <v>0</v>
      </c>
      <c r="E63" s="99" t="d">
        <f>POData!AD55</f>
        <v>1899-12-30</v>
      </c>
      <c r="F63" s="99" t="d">
        <f>POData!AE55</f>
        <v>1899-12-30</v>
      </c>
      <c r="G63" s="99" t="d">
        <f>POData!AL56</f>
        <v>1899-12-30</v>
      </c>
      <c r="H63" s="462"/>
      <c r="I63" s="463"/>
    </row>
    <row r="64" spans="1:9" ht="15.5" x14ac:dyDescent="0.35">
      <c r="A64" s="122">
        <f>POData!D56</f>
        <v>0</v>
      </c>
      <c r="B64" s="22">
        <f>POData!E56</f>
        <v>0</v>
      </c>
      <c r="C64" s="99" t="d">
        <f>POData!F56</f>
        <v>1899-12-30</v>
      </c>
      <c r="D64" s="133">
        <f>POData!AC56</f>
        <v>0</v>
      </c>
      <c r="E64" s="99" t="d">
        <f>POData!AD56</f>
        <v>1899-12-30</v>
      </c>
      <c r="F64" s="99" t="d">
        <f>POData!AE56</f>
        <v>1899-12-30</v>
      </c>
      <c r="G64" s="99" t="d">
        <f>POData!AL57</f>
        <v>1899-12-30</v>
      </c>
      <c r="H64" s="462"/>
      <c r="I64" s="463"/>
    </row>
    <row r="65" spans="1:9" ht="15.5" x14ac:dyDescent="0.35">
      <c r="A65" s="122">
        <f>POData!D57</f>
        <v>0</v>
      </c>
      <c r="B65" s="22">
        <f>POData!E57</f>
        <v>0</v>
      </c>
      <c r="C65" s="99" t="d">
        <f>POData!F57</f>
        <v>1899-12-30</v>
      </c>
      <c r="D65" s="133">
        <f>POData!AC57</f>
        <v>0</v>
      </c>
      <c r="E65" s="99" t="d">
        <f>POData!AD57</f>
        <v>1899-12-30</v>
      </c>
      <c r="F65" s="99" t="d">
        <f>POData!AE57</f>
        <v>1899-12-30</v>
      </c>
      <c r="G65" s="99" t="d">
        <f>POData!AL58</f>
        <v>1899-12-30</v>
      </c>
      <c r="H65" s="462"/>
      <c r="I65" s="463"/>
    </row>
    <row r="66" spans="1:9" ht="15.5" x14ac:dyDescent="0.35">
      <c r="A66" s="122">
        <f>POData!D58</f>
        <v>0</v>
      </c>
      <c r="B66" s="22">
        <f>POData!E58</f>
        <v>0</v>
      </c>
      <c r="C66" s="99" t="d">
        <f>POData!F58</f>
        <v>1899-12-30</v>
      </c>
      <c r="D66" s="133">
        <f>POData!AC58</f>
        <v>0</v>
      </c>
      <c r="E66" s="99" t="d">
        <f>POData!AD58</f>
        <v>1899-12-30</v>
      </c>
      <c r="F66" s="99" t="d">
        <f>POData!AE58</f>
        <v>1899-12-30</v>
      </c>
      <c r="G66" s="99" t="d">
        <f>POData!AL59</f>
        <v>1899-12-30</v>
      </c>
      <c r="H66" s="462"/>
      <c r="I66" s="463"/>
    </row>
    <row r="67" spans="1:9" ht="15.5" x14ac:dyDescent="0.35">
      <c r="A67" s="122">
        <f>POData!D59</f>
        <v>0</v>
      </c>
      <c r="B67" s="22">
        <f>POData!E59</f>
        <v>0</v>
      </c>
      <c r="C67" s="99" t="d">
        <f>POData!F59</f>
        <v>1899-12-30</v>
      </c>
      <c r="D67" s="133">
        <f>POData!AC59</f>
        <v>0</v>
      </c>
      <c r="E67" s="99" t="d">
        <f>POData!AD59</f>
        <v>1899-12-30</v>
      </c>
      <c r="F67" s="99" t="d">
        <f>POData!AE59</f>
        <v>1899-12-30</v>
      </c>
      <c r="G67" s="99" t="d">
        <f>POData!AL60</f>
        <v>1899-12-30</v>
      </c>
      <c r="H67" s="462"/>
      <c r="I67" s="463"/>
    </row>
    <row r="68" spans="1:9" ht="15.5" x14ac:dyDescent="0.35">
      <c r="A68" s="122">
        <f>POData!D60</f>
        <v>0</v>
      </c>
      <c r="B68" s="22">
        <f>POData!E60</f>
        <v>0</v>
      </c>
      <c r="C68" s="99" t="d">
        <f>POData!F60</f>
        <v>1899-12-30</v>
      </c>
      <c r="D68" s="133">
        <f>POData!AC60</f>
        <v>0</v>
      </c>
      <c r="E68" s="99" t="d">
        <f>POData!AD60</f>
        <v>1899-12-30</v>
      </c>
      <c r="F68" s="99" t="d">
        <f>POData!AE60</f>
        <v>1899-12-30</v>
      </c>
      <c r="G68" s="99" t="d">
        <f>POData!AL61</f>
        <v>1899-12-30</v>
      </c>
      <c r="H68" s="462"/>
      <c r="I68" s="463"/>
    </row>
    <row r="69" spans="1:9" ht="15.5" x14ac:dyDescent="0.35">
      <c r="A69" s="122">
        <f>POData!D61</f>
        <v>0</v>
      </c>
      <c r="B69" s="22">
        <f>POData!E61</f>
        <v>0</v>
      </c>
      <c r="C69" s="99" t="d">
        <f>POData!F61</f>
        <v>1899-12-30</v>
      </c>
      <c r="D69" s="133">
        <f>POData!AC61</f>
        <v>0</v>
      </c>
      <c r="E69" s="99" t="d">
        <f>POData!AD61</f>
        <v>1899-12-30</v>
      </c>
      <c r="F69" s="99" t="d">
        <f>POData!AE61</f>
        <v>1899-12-30</v>
      </c>
      <c r="G69" s="99" t="d">
        <f>POData!AL62</f>
        <v>1899-12-30</v>
      </c>
      <c r="H69" s="462"/>
      <c r="I69" s="463"/>
    </row>
    <row r="70" spans="1:9" ht="15.5" x14ac:dyDescent="0.35">
      <c r="A70" s="122">
        <f>POData!D62</f>
        <v>0</v>
      </c>
      <c r="B70" s="22">
        <f>POData!E62</f>
        <v>0</v>
      </c>
      <c r="C70" s="99" t="d">
        <f>POData!F62</f>
        <v>1899-12-30</v>
      </c>
      <c r="D70" s="133">
        <f>POData!AC62</f>
        <v>0</v>
      </c>
      <c r="E70" s="99" t="d">
        <f>POData!AD62</f>
        <v>1899-12-30</v>
      </c>
      <c r="F70" s="99" t="d">
        <f>POData!AE62</f>
        <v>1899-12-30</v>
      </c>
      <c r="G70" s="99" t="d">
        <f>POData!AL63</f>
        <v>1899-12-30</v>
      </c>
      <c r="H70" s="462"/>
      <c r="I70" s="463"/>
    </row>
    <row r="71" spans="1:9" ht="15.5" x14ac:dyDescent="0.35">
      <c r="A71" s="122">
        <f>POData!D63</f>
        <v>0</v>
      </c>
      <c r="B71" s="22">
        <f>POData!E63</f>
        <v>0</v>
      </c>
      <c r="C71" s="99" t="d">
        <f>POData!F63</f>
        <v>1899-12-30</v>
      </c>
      <c r="D71" s="133">
        <f>POData!AC63</f>
        <v>0</v>
      </c>
      <c r="E71" s="99" t="d">
        <f>POData!AD63</f>
        <v>1899-12-30</v>
      </c>
      <c r="F71" s="99" t="d">
        <f>POData!AE63</f>
        <v>1899-12-30</v>
      </c>
      <c r="G71" s="99" t="d">
        <f>POData!AL64</f>
        <v>1899-12-30</v>
      </c>
      <c r="H71" s="462"/>
      <c r="I71" s="463"/>
    </row>
    <row r="72" spans="1:9" ht="15.5" x14ac:dyDescent="0.35">
      <c r="A72" s="122">
        <f>POData!D64</f>
        <v>0</v>
      </c>
      <c r="B72" s="22">
        <f>POData!E64</f>
        <v>0</v>
      </c>
      <c r="C72" s="99" t="d">
        <f>POData!F64</f>
        <v>1899-12-30</v>
      </c>
      <c r="D72" s="133">
        <f>POData!AC64</f>
        <v>0</v>
      </c>
      <c r="E72" s="99" t="d">
        <f>POData!AD64</f>
        <v>1899-12-30</v>
      </c>
      <c r="F72" s="99" t="d">
        <f>POData!AE64</f>
        <v>1899-12-30</v>
      </c>
      <c r="G72" s="99" t="d">
        <f>POData!AL65</f>
        <v>1899-12-30</v>
      </c>
      <c r="H72" s="462"/>
      <c r="I72" s="463"/>
    </row>
    <row r="73" spans="1:9" ht="15.5" x14ac:dyDescent="0.35">
      <c r="A73" s="122">
        <f>POData!D65</f>
        <v>0</v>
      </c>
      <c r="B73" s="22">
        <f>POData!E65</f>
        <v>0</v>
      </c>
      <c r="C73" s="99" t="d">
        <f>POData!F65</f>
        <v>1899-12-30</v>
      </c>
      <c r="D73" s="133">
        <f>POData!AC65</f>
        <v>0</v>
      </c>
      <c r="E73" s="99" t="d">
        <f>POData!AD65</f>
        <v>1899-12-30</v>
      </c>
      <c r="F73" s="99" t="d">
        <f>POData!AE65</f>
        <v>1899-12-30</v>
      </c>
      <c r="G73" s="99" t="d">
        <f>POData!AL66</f>
        <v>1899-12-30</v>
      </c>
      <c r="H73" s="462"/>
      <c r="I73" s="463"/>
    </row>
    <row r="74" spans="1:9" ht="15.5" x14ac:dyDescent="0.35">
      <c r="A74" s="122">
        <f>POData!D66</f>
        <v>0</v>
      </c>
      <c r="B74" s="22">
        <f>POData!E66</f>
        <v>0</v>
      </c>
      <c r="C74" s="99" t="d">
        <f>POData!F66</f>
        <v>1899-12-30</v>
      </c>
      <c r="D74" s="133">
        <f>POData!AC66</f>
        <v>0</v>
      </c>
      <c r="E74" s="99" t="d">
        <f>POData!AD66</f>
        <v>1899-12-30</v>
      </c>
      <c r="F74" s="99" t="d">
        <f>POData!AE66</f>
        <v>1899-12-30</v>
      </c>
      <c r="G74" s="99" t="d">
        <f>POData!AL67</f>
        <v>1899-12-30</v>
      </c>
      <c r="H74" s="462"/>
      <c r="I74" s="463"/>
    </row>
    <row r="75" spans="1:9" ht="15.5" x14ac:dyDescent="0.35">
      <c r="A75" s="122">
        <f>POData!D67</f>
        <v>0</v>
      </c>
      <c r="B75" s="22">
        <f>POData!E67</f>
        <v>0</v>
      </c>
      <c r="C75" s="99" t="d">
        <f>POData!F67</f>
        <v>1899-12-30</v>
      </c>
      <c r="D75" s="133">
        <f>POData!AC67</f>
        <v>0</v>
      </c>
      <c r="E75" s="99" t="d">
        <f>POData!AD67</f>
        <v>1899-12-30</v>
      </c>
      <c r="F75" s="99" t="d">
        <f>POData!AE67</f>
        <v>1899-12-30</v>
      </c>
      <c r="G75" s="99" t="d">
        <f>POData!AL68</f>
        <v>1899-12-30</v>
      </c>
      <c r="H75" s="462"/>
      <c r="I75" s="463"/>
    </row>
    <row r="76" spans="1:9" ht="15.5" x14ac:dyDescent="0.35">
      <c r="A76" s="122">
        <f>POData!D68</f>
        <v>0</v>
      </c>
      <c r="B76" s="22">
        <f>POData!E68</f>
        <v>0</v>
      </c>
      <c r="C76" s="99" t="d">
        <f>POData!F68</f>
        <v>1899-12-30</v>
      </c>
      <c r="D76" s="133">
        <f>POData!AC68</f>
        <v>0</v>
      </c>
      <c r="E76" s="99" t="d">
        <f>POData!AD68</f>
        <v>1899-12-30</v>
      </c>
      <c r="F76" s="99" t="d">
        <f>POData!AE68</f>
        <v>1899-12-30</v>
      </c>
      <c r="G76" s="99" t="d">
        <f>POData!AL69</f>
        <v>1899-12-30</v>
      </c>
      <c r="H76" s="462"/>
      <c r="I76" s="463"/>
    </row>
    <row r="77" spans="1:9" ht="15.5" x14ac:dyDescent="0.35">
      <c r="A77" s="122">
        <f>POData!D69</f>
        <v>0</v>
      </c>
      <c r="B77" s="22">
        <f>POData!E69</f>
        <v>0</v>
      </c>
      <c r="C77" s="99" t="d">
        <f>POData!F69</f>
        <v>1899-12-30</v>
      </c>
      <c r="D77" s="133">
        <f>POData!AC69</f>
        <v>0</v>
      </c>
      <c r="E77" s="99" t="d">
        <f>POData!AD69</f>
        <v>1899-12-30</v>
      </c>
      <c r="F77" s="99" t="d">
        <f>POData!AE69</f>
        <v>1899-12-30</v>
      </c>
      <c r="G77" s="99" t="d">
        <f>POData!AL70</f>
        <v>1899-12-30</v>
      </c>
      <c r="H77" s="462"/>
      <c r="I77" s="463"/>
    </row>
    <row r="78" spans="1:9" ht="15.5" x14ac:dyDescent="0.35">
      <c r="A78" s="122">
        <f>POData!D70</f>
        <v>0</v>
      </c>
      <c r="B78" s="22">
        <f>POData!E70</f>
        <v>0</v>
      </c>
      <c r="C78" s="99" t="d">
        <f>POData!F70</f>
        <v>1899-12-30</v>
      </c>
      <c r="D78" s="133">
        <f>POData!AC70</f>
        <v>0</v>
      </c>
      <c r="E78" s="99" t="d">
        <f>POData!AD70</f>
        <v>1899-12-30</v>
      </c>
      <c r="F78" s="99" t="d">
        <f>POData!AE70</f>
        <v>1899-12-30</v>
      </c>
      <c r="G78" s="99" t="d">
        <f>POData!AL71</f>
        <v>1899-12-30</v>
      </c>
      <c r="H78" s="462"/>
      <c r="I78" s="463"/>
    </row>
    <row r="79" spans="1:9" ht="15.5" x14ac:dyDescent="0.35">
      <c r="A79" s="122">
        <f>POData!D71</f>
        <v>0</v>
      </c>
      <c r="B79" s="22">
        <f>POData!E71</f>
        <v>0</v>
      </c>
      <c r="C79" s="99" t="d">
        <f>POData!F71</f>
        <v>1899-12-30</v>
      </c>
      <c r="D79" s="133">
        <f>POData!AC71</f>
        <v>0</v>
      </c>
      <c r="E79" s="99" t="d">
        <f>POData!AD71</f>
        <v>1899-12-30</v>
      </c>
      <c r="F79" s="99" t="d">
        <f>POData!AE71</f>
        <v>1899-12-30</v>
      </c>
      <c r="G79" s="99" t="d">
        <f>POData!AL72</f>
        <v>1899-12-30</v>
      </c>
      <c r="H79" s="462"/>
      <c r="I79" s="463"/>
    </row>
    <row r="80" spans="1:9" ht="15.5" x14ac:dyDescent="0.35">
      <c r="A80" s="122">
        <f>POData!D72</f>
        <v>0</v>
      </c>
      <c r="B80" s="22">
        <f>POData!E72</f>
        <v>0</v>
      </c>
      <c r="C80" s="99" t="d">
        <f>POData!F72</f>
        <v>1899-12-30</v>
      </c>
      <c r="D80" s="133">
        <f>POData!AC72</f>
        <v>0</v>
      </c>
      <c r="E80" s="99" t="d">
        <f>POData!AD72</f>
        <v>1899-12-30</v>
      </c>
      <c r="F80" s="99" t="d">
        <f>POData!AE72</f>
        <v>1899-12-30</v>
      </c>
      <c r="G80" s="99" t="d">
        <f>POData!AL73</f>
        <v>1899-12-30</v>
      </c>
      <c r="H80" s="462"/>
      <c r="I80" s="463"/>
    </row>
    <row r="81" spans="1:9" ht="15.5" x14ac:dyDescent="0.35">
      <c r="A81" s="122">
        <f>POData!D73</f>
        <v>0</v>
      </c>
      <c r="B81" s="22">
        <f>POData!E73</f>
        <v>0</v>
      </c>
      <c r="C81" s="99" t="d">
        <f>POData!F73</f>
        <v>1899-12-30</v>
      </c>
      <c r="D81" s="133">
        <f>POData!AC73</f>
        <v>0</v>
      </c>
      <c r="E81" s="99" t="d">
        <f>POData!AD73</f>
        <v>1899-12-30</v>
      </c>
      <c r="F81" s="99" t="d">
        <f>POData!AE73</f>
        <v>1899-12-30</v>
      </c>
      <c r="G81" s="99" t="d">
        <f>POData!AL74</f>
        <v>1899-12-30</v>
      </c>
      <c r="H81" s="462"/>
      <c r="I81" s="463"/>
    </row>
    <row r="82" spans="1:9" ht="15.5" x14ac:dyDescent="0.35">
      <c r="A82" s="122">
        <f>POData!D74</f>
        <v>0</v>
      </c>
      <c r="B82" s="22">
        <f>POData!E74</f>
        <v>0</v>
      </c>
      <c r="C82" s="99" t="d">
        <f>POData!F74</f>
        <v>1899-12-30</v>
      </c>
      <c r="D82" s="133">
        <f>POData!AC74</f>
        <v>0</v>
      </c>
      <c r="E82" s="99" t="d">
        <f>POData!AD74</f>
        <v>1899-12-30</v>
      </c>
      <c r="F82" s="99" t="d">
        <f>POData!AE74</f>
        <v>1899-12-30</v>
      </c>
      <c r="G82" s="99" t="d">
        <f>POData!AL75</f>
        <v>1899-12-30</v>
      </c>
      <c r="H82" s="462"/>
      <c r="I82" s="463"/>
    </row>
    <row r="83" spans="1:9" ht="15.5" x14ac:dyDescent="0.35">
      <c r="A83" s="122">
        <f>POData!D75</f>
        <v>0</v>
      </c>
      <c r="B83" s="22">
        <f>POData!E75</f>
        <v>0</v>
      </c>
      <c r="C83" s="99" t="d">
        <f>POData!F75</f>
        <v>1899-12-30</v>
      </c>
      <c r="D83" s="133">
        <f>POData!AC75</f>
        <v>0</v>
      </c>
      <c r="E83" s="99" t="d">
        <f>POData!AD75</f>
        <v>1899-12-30</v>
      </c>
      <c r="F83" s="99" t="d">
        <f>POData!AE75</f>
        <v>1899-12-30</v>
      </c>
      <c r="G83" s="99" t="d">
        <f>POData!AL76</f>
        <v>1899-12-30</v>
      </c>
      <c r="H83" s="462"/>
      <c r="I83" s="463"/>
    </row>
    <row r="84" spans="1:9" ht="15.5" x14ac:dyDescent="0.35">
      <c r="A84" s="122">
        <f>POData!D76</f>
        <v>0</v>
      </c>
      <c r="B84" s="22">
        <f>POData!E76</f>
        <v>0</v>
      </c>
      <c r="C84" s="99" t="d">
        <f>POData!F76</f>
        <v>1899-12-30</v>
      </c>
      <c r="D84" s="133">
        <f>POData!AC76</f>
        <v>0</v>
      </c>
      <c r="E84" s="99" t="d">
        <f>POData!AD76</f>
        <v>1899-12-30</v>
      </c>
      <c r="F84" s="99" t="d">
        <f>POData!AE76</f>
        <v>1899-12-30</v>
      </c>
      <c r="G84" s="99" t="d">
        <f>POData!AL77</f>
        <v>1899-12-30</v>
      </c>
      <c r="H84" s="462"/>
      <c r="I84" s="463"/>
    </row>
    <row r="85" spans="1:9" ht="15.5" x14ac:dyDescent="0.35">
      <c r="A85" s="122">
        <f>POData!D77</f>
        <v>0</v>
      </c>
      <c r="B85" s="22">
        <f>POData!E77</f>
        <v>0</v>
      </c>
      <c r="C85" s="99" t="d">
        <f>POData!F77</f>
        <v>1899-12-30</v>
      </c>
      <c r="D85" s="133">
        <f>POData!AC77</f>
        <v>0</v>
      </c>
      <c r="E85" s="99" t="d">
        <f>POData!AD77</f>
        <v>1899-12-30</v>
      </c>
      <c r="F85" s="99" t="d">
        <f>POData!AE77</f>
        <v>1899-12-30</v>
      </c>
      <c r="G85" s="99" t="d">
        <f>POData!AL78</f>
        <v>1899-12-30</v>
      </c>
      <c r="H85" s="462"/>
      <c r="I85" s="463"/>
    </row>
    <row r="86" spans="1:9" ht="15.5" x14ac:dyDescent="0.35">
      <c r="A86" s="122">
        <f>POData!D78</f>
        <v>0</v>
      </c>
      <c r="B86" s="22">
        <f>POData!E78</f>
        <v>0</v>
      </c>
      <c r="C86" s="99" t="d">
        <f>POData!F78</f>
        <v>1899-12-30</v>
      </c>
      <c r="D86" s="133">
        <f>POData!AC78</f>
        <v>0</v>
      </c>
      <c r="E86" s="99" t="d">
        <f>POData!AD78</f>
        <v>1899-12-30</v>
      </c>
      <c r="F86" s="99" t="d">
        <f>POData!AE78</f>
        <v>1899-12-30</v>
      </c>
      <c r="G86" s="99" t="d">
        <f>POData!AL79</f>
        <v>1899-12-30</v>
      </c>
      <c r="H86" s="462"/>
      <c r="I86" s="463"/>
    </row>
    <row r="87" spans="1:9" ht="15.5" x14ac:dyDescent="0.35">
      <c r="A87" s="122">
        <f>POData!D79</f>
        <v>0</v>
      </c>
      <c r="B87" s="22">
        <f>POData!E79</f>
        <v>0</v>
      </c>
      <c r="C87" s="99" t="d">
        <f>POData!F79</f>
        <v>1899-12-30</v>
      </c>
      <c r="D87" s="133">
        <f>POData!AC79</f>
        <v>0</v>
      </c>
      <c r="E87" s="99" t="d">
        <f>POData!AD79</f>
        <v>1899-12-30</v>
      </c>
      <c r="F87" s="99" t="d">
        <f>POData!AE79</f>
        <v>1899-12-30</v>
      </c>
      <c r="G87" s="99" t="d">
        <f>POData!AL80</f>
        <v>1899-12-30</v>
      </c>
      <c r="H87" s="462"/>
      <c r="I87" s="463"/>
    </row>
    <row r="88" spans="1:9" ht="15.5" x14ac:dyDescent="0.35">
      <c r="A88" s="122">
        <f>POData!D80</f>
        <v>0</v>
      </c>
      <c r="B88" s="22">
        <f>POData!E80</f>
        <v>0</v>
      </c>
      <c r="C88" s="99" t="d">
        <f>POData!F80</f>
        <v>1899-12-30</v>
      </c>
      <c r="D88" s="133">
        <f>POData!AC80</f>
        <v>0</v>
      </c>
      <c r="E88" s="99" t="d">
        <f>POData!AD80</f>
        <v>1899-12-30</v>
      </c>
      <c r="F88" s="99" t="d">
        <f>POData!AE80</f>
        <v>1899-12-30</v>
      </c>
      <c r="G88" s="99" t="d">
        <f>POData!AL81</f>
        <v>1899-12-30</v>
      </c>
      <c r="H88" s="462"/>
      <c r="I88" s="463"/>
    </row>
    <row r="89" spans="1:9" ht="15.5" x14ac:dyDescent="0.35">
      <c r="A89" s="122">
        <f>POData!D81</f>
        <v>0</v>
      </c>
      <c r="B89" s="22">
        <f>POData!E81</f>
        <v>0</v>
      </c>
      <c r="C89" s="99" t="d">
        <f>POData!F81</f>
        <v>1899-12-30</v>
      </c>
      <c r="D89" s="133">
        <f>POData!AC81</f>
        <v>0</v>
      </c>
      <c r="E89" s="99" t="d">
        <f>POData!AD81</f>
        <v>1899-12-30</v>
      </c>
      <c r="F89" s="99" t="d">
        <f>POData!AE81</f>
        <v>1899-12-30</v>
      </c>
      <c r="G89" s="99" t="d">
        <f>POData!AL82</f>
        <v>1899-12-30</v>
      </c>
      <c r="H89" s="462"/>
      <c r="I89" s="463"/>
    </row>
    <row r="90" spans="1:9" ht="15.5" x14ac:dyDescent="0.35">
      <c r="A90" s="122">
        <f>POData!D82</f>
        <v>0</v>
      </c>
      <c r="B90" s="22">
        <f>POData!E82</f>
        <v>0</v>
      </c>
      <c r="C90" s="99" t="d">
        <f>POData!F82</f>
        <v>1899-12-30</v>
      </c>
      <c r="D90" s="133">
        <f>POData!AC82</f>
        <v>0</v>
      </c>
      <c r="E90" s="99" t="d">
        <f>POData!AD82</f>
        <v>1899-12-30</v>
      </c>
      <c r="F90" s="99" t="d">
        <f>POData!AE82</f>
        <v>1899-12-30</v>
      </c>
      <c r="G90" s="99" t="d">
        <f>POData!AL83</f>
        <v>1899-12-30</v>
      </c>
      <c r="H90" s="462"/>
      <c r="I90" s="463"/>
    </row>
    <row r="91" spans="1:9" ht="15.5" x14ac:dyDescent="0.35">
      <c r="A91" s="122">
        <f>POData!D83</f>
        <v>0</v>
      </c>
      <c r="B91" s="22">
        <f>POData!E83</f>
        <v>0</v>
      </c>
      <c r="C91" s="99" t="d">
        <f>POData!F83</f>
        <v>1899-12-30</v>
      </c>
      <c r="D91" s="133">
        <f>POData!AC83</f>
        <v>0</v>
      </c>
      <c r="E91" s="99" t="d">
        <f>POData!AD83</f>
        <v>1899-12-30</v>
      </c>
      <c r="F91" s="99" t="d">
        <f>POData!AE83</f>
        <v>1899-12-30</v>
      </c>
      <c r="G91" s="99" t="d">
        <f>POData!AL84</f>
        <v>1899-12-30</v>
      </c>
      <c r="H91" s="462"/>
      <c r="I91" s="463"/>
    </row>
    <row r="92" spans="1:9" ht="15.5" x14ac:dyDescent="0.35">
      <c r="A92" s="122">
        <f>POData!D84</f>
        <v>0</v>
      </c>
      <c r="B92" s="22">
        <f>POData!E84</f>
        <v>0</v>
      </c>
      <c r="C92" s="99" t="d">
        <f>POData!F84</f>
        <v>1899-12-30</v>
      </c>
      <c r="D92" s="133">
        <f>POData!AC84</f>
        <v>0</v>
      </c>
      <c r="E92" s="99" t="d">
        <f>POData!AD84</f>
        <v>1899-12-30</v>
      </c>
      <c r="F92" s="99" t="d">
        <f>POData!AE84</f>
        <v>1899-12-30</v>
      </c>
      <c r="G92" s="99" t="d">
        <f>POData!AL85</f>
        <v>1899-12-30</v>
      </c>
      <c r="H92" s="462"/>
      <c r="I92" s="463"/>
    </row>
    <row r="93" spans="1:9" ht="15.5" x14ac:dyDescent="0.35">
      <c r="A93" s="122">
        <f>POData!D85</f>
        <v>0</v>
      </c>
      <c r="B93" s="22">
        <f>POData!E85</f>
        <v>0</v>
      </c>
      <c r="C93" s="99" t="d">
        <f>POData!F85</f>
        <v>1899-12-30</v>
      </c>
      <c r="D93" s="133">
        <f>POData!AC85</f>
        <v>0</v>
      </c>
      <c r="E93" s="99" t="d">
        <f>POData!AD85</f>
        <v>1899-12-30</v>
      </c>
      <c r="F93" s="99" t="d">
        <f>POData!AE85</f>
        <v>1899-12-30</v>
      </c>
      <c r="G93" s="99" t="d">
        <f>POData!AL86</f>
        <v>1899-12-30</v>
      </c>
      <c r="H93" s="462"/>
      <c r="I93" s="463"/>
    </row>
    <row r="94" spans="1:9" ht="15.5" x14ac:dyDescent="0.35">
      <c r="A94" s="122">
        <f>POData!D86</f>
        <v>0</v>
      </c>
      <c r="B94" s="22">
        <f>POData!E86</f>
        <v>0</v>
      </c>
      <c r="C94" s="99" t="d">
        <f>POData!F86</f>
        <v>1899-12-30</v>
      </c>
      <c r="D94" s="133">
        <f>POData!AC86</f>
        <v>0</v>
      </c>
      <c r="E94" s="99" t="d">
        <f>POData!AD86</f>
        <v>1899-12-30</v>
      </c>
      <c r="F94" s="99" t="d">
        <f>POData!AE86</f>
        <v>1899-12-30</v>
      </c>
      <c r="G94" s="99" t="d">
        <f>POData!AL87</f>
        <v>1899-12-30</v>
      </c>
      <c r="H94" s="462"/>
      <c r="I94" s="463"/>
    </row>
    <row r="95" spans="1:9" ht="15.5" x14ac:dyDescent="0.35">
      <c r="A95" s="122">
        <f>POData!D87</f>
        <v>0</v>
      </c>
      <c r="B95" s="22">
        <f>POData!E87</f>
        <v>0</v>
      </c>
      <c r="C95" s="99" t="d">
        <f>POData!F87</f>
        <v>1899-12-30</v>
      </c>
      <c r="D95" s="133">
        <f>POData!AC87</f>
        <v>0</v>
      </c>
      <c r="E95" s="99" t="d">
        <f>POData!AD87</f>
        <v>1899-12-30</v>
      </c>
      <c r="F95" s="99" t="d">
        <f>POData!AE87</f>
        <v>1899-12-30</v>
      </c>
      <c r="G95" s="99" t="d">
        <f>POData!AL88</f>
        <v>1899-12-30</v>
      </c>
      <c r="H95" s="462"/>
      <c r="I95" s="463"/>
    </row>
    <row r="96" spans="1:9" ht="15.5" x14ac:dyDescent="0.35">
      <c r="A96" s="122">
        <f>POData!D88</f>
        <v>0</v>
      </c>
      <c r="B96" s="22">
        <f>POData!E88</f>
        <v>0</v>
      </c>
      <c r="C96" s="99" t="d">
        <f>POData!F88</f>
        <v>1899-12-30</v>
      </c>
      <c r="D96" s="133">
        <f>POData!AC88</f>
        <v>0</v>
      </c>
      <c r="E96" s="99" t="d">
        <f>POData!AD88</f>
        <v>1899-12-30</v>
      </c>
      <c r="F96" s="99" t="d">
        <f>POData!AE88</f>
        <v>1899-12-30</v>
      </c>
      <c r="G96" s="99" t="d">
        <f>POData!AL89</f>
        <v>1899-12-30</v>
      </c>
      <c r="H96" s="462"/>
      <c r="I96" s="463"/>
    </row>
    <row r="97" spans="1:9" ht="15.5" x14ac:dyDescent="0.35">
      <c r="A97" s="122">
        <f>POData!D89</f>
        <v>0</v>
      </c>
      <c r="B97" s="22">
        <f>POData!E89</f>
        <v>0</v>
      </c>
      <c r="C97" s="99" t="d">
        <f>POData!F89</f>
        <v>1899-12-30</v>
      </c>
      <c r="D97" s="133">
        <f>POData!AC89</f>
        <v>0</v>
      </c>
      <c r="E97" s="99" t="d">
        <f>POData!AD89</f>
        <v>1899-12-30</v>
      </c>
      <c r="F97" s="99" t="d">
        <f>POData!AE89</f>
        <v>1899-12-30</v>
      </c>
      <c r="G97" s="99" t="d">
        <f>POData!AL90</f>
        <v>1899-12-30</v>
      </c>
      <c r="H97" s="462"/>
      <c r="I97" s="463"/>
    </row>
    <row r="98" spans="1:9" ht="15.5" x14ac:dyDescent="0.35">
      <c r="A98" s="122">
        <f>POData!D90</f>
        <v>0</v>
      </c>
      <c r="B98" s="22">
        <f>POData!E90</f>
        <v>0</v>
      </c>
      <c r="C98" s="99" t="d">
        <f>POData!F90</f>
        <v>1899-12-30</v>
      </c>
      <c r="D98" s="133">
        <f>POData!AC90</f>
        <v>0</v>
      </c>
      <c r="E98" s="99" t="d">
        <f>POData!AD90</f>
        <v>1899-12-30</v>
      </c>
      <c r="F98" s="99" t="d">
        <f>POData!AE90</f>
        <v>1899-12-30</v>
      </c>
      <c r="G98" s="99" t="d">
        <f>POData!AL91</f>
        <v>1899-12-30</v>
      </c>
      <c r="H98" s="462"/>
      <c r="I98" s="463"/>
    </row>
    <row r="99" spans="1:9" ht="15.5" x14ac:dyDescent="0.35">
      <c r="A99" s="122">
        <f>POData!D91</f>
        <v>0</v>
      </c>
      <c r="B99" s="22">
        <f>POData!E91</f>
        <v>0</v>
      </c>
      <c r="C99" s="99" t="d">
        <f>POData!F91</f>
        <v>1899-12-30</v>
      </c>
      <c r="D99" s="133">
        <f>POData!AC91</f>
        <v>0</v>
      </c>
      <c r="E99" s="99" t="d">
        <f>POData!AD91</f>
        <v>1899-12-30</v>
      </c>
      <c r="F99" s="99" t="d">
        <f>POData!AE91</f>
        <v>1899-12-30</v>
      </c>
      <c r="G99" s="99" t="d">
        <f>POData!AL92</f>
        <v>1899-12-30</v>
      </c>
      <c r="H99" s="462"/>
      <c r="I99" s="463"/>
    </row>
    <row r="100" spans="1:9" ht="15.5" x14ac:dyDescent="0.35">
      <c r="A100" s="122">
        <f>POData!D92</f>
        <v>0</v>
      </c>
      <c r="B100" s="22">
        <f>POData!E92</f>
        <v>0</v>
      </c>
      <c r="C100" s="99" t="d">
        <f>POData!F92</f>
        <v>1899-12-30</v>
      </c>
      <c r="D100" s="133">
        <f>POData!AC92</f>
        <v>0</v>
      </c>
      <c r="E100" s="99" t="d">
        <f>POData!AD92</f>
        <v>1899-12-30</v>
      </c>
      <c r="F100" s="99" t="d">
        <f>POData!AE92</f>
        <v>1899-12-30</v>
      </c>
      <c r="G100" s="99" t="d">
        <f>POData!AL93</f>
        <v>1899-12-30</v>
      </c>
      <c r="H100" s="462"/>
      <c r="I100" s="463"/>
    </row>
    <row r="101" spans="1:9" ht="15.5" x14ac:dyDescent="0.35">
      <c r="A101" s="122">
        <f>POData!D93</f>
        <v>0</v>
      </c>
      <c r="B101" s="22">
        <f>POData!E93</f>
        <v>0</v>
      </c>
      <c r="C101" s="99" t="d">
        <f>POData!F93</f>
        <v>1899-12-30</v>
      </c>
      <c r="D101" s="133">
        <f>POData!AC93</f>
        <v>0</v>
      </c>
      <c r="E101" s="99" t="d">
        <f>POData!AD93</f>
        <v>1899-12-30</v>
      </c>
      <c r="F101" s="99" t="d">
        <f>POData!AE93</f>
        <v>1899-12-30</v>
      </c>
      <c r="G101" s="99" t="d">
        <f>POData!AL94</f>
        <v>1899-12-30</v>
      </c>
      <c r="H101" s="462"/>
      <c r="I101" s="463"/>
    </row>
    <row r="102" spans="1:9" ht="15.5" x14ac:dyDescent="0.35">
      <c r="A102" s="122">
        <f>POData!D94</f>
        <v>0</v>
      </c>
      <c r="B102" s="22">
        <f>POData!E94</f>
        <v>0</v>
      </c>
      <c r="C102" s="99" t="d">
        <f>POData!F94</f>
        <v>1899-12-30</v>
      </c>
      <c r="D102" s="133">
        <f>POData!AC94</f>
        <v>0</v>
      </c>
      <c r="E102" s="99" t="d">
        <f>POData!AD94</f>
        <v>1899-12-30</v>
      </c>
      <c r="F102" s="99" t="d">
        <f>POData!AE94</f>
        <v>1899-12-30</v>
      </c>
      <c r="G102" s="99" t="d">
        <f>POData!AL95</f>
        <v>1899-12-30</v>
      </c>
      <c r="H102" s="462"/>
      <c r="I102" s="463"/>
    </row>
    <row r="103" spans="1:9" ht="15.5" x14ac:dyDescent="0.35">
      <c r="A103" s="122">
        <f>POData!D95</f>
        <v>0</v>
      </c>
      <c r="B103" s="22">
        <f>POData!E95</f>
        <v>0</v>
      </c>
      <c r="C103" s="99" t="d">
        <f>POData!F95</f>
        <v>1899-12-30</v>
      </c>
      <c r="D103" s="133">
        <f>POData!AC95</f>
        <v>0</v>
      </c>
      <c r="E103" s="99" t="d">
        <f>POData!AD95</f>
        <v>1899-12-30</v>
      </c>
      <c r="F103" s="99" t="d">
        <f>POData!AE95</f>
        <v>1899-12-30</v>
      </c>
      <c r="G103" s="99" t="d">
        <f>POData!AL96</f>
        <v>1899-12-30</v>
      </c>
      <c r="H103" s="462"/>
      <c r="I103" s="463"/>
    </row>
    <row r="104" spans="1:9" ht="15.5" x14ac:dyDescent="0.35">
      <c r="A104" s="122">
        <f>POData!D96</f>
        <v>0</v>
      </c>
      <c r="B104" s="22">
        <f>POData!E96</f>
        <v>0</v>
      </c>
      <c r="C104" s="99" t="d">
        <f>POData!F96</f>
        <v>1899-12-30</v>
      </c>
      <c r="D104" s="133">
        <f>POData!AC96</f>
        <v>0</v>
      </c>
      <c r="E104" s="99" t="d">
        <f>POData!AD96</f>
        <v>1899-12-30</v>
      </c>
      <c r="F104" s="99" t="d">
        <f>POData!AE96</f>
        <v>1899-12-30</v>
      </c>
      <c r="G104" s="99" t="d">
        <f>POData!AL97</f>
        <v>1899-12-30</v>
      </c>
      <c r="H104" s="462"/>
      <c r="I104" s="463"/>
    </row>
    <row r="105" spans="1:9" ht="15.5" x14ac:dyDescent="0.35">
      <c r="A105" s="122">
        <f>POData!D97</f>
        <v>0</v>
      </c>
      <c r="B105" s="22">
        <f>POData!E97</f>
        <v>0</v>
      </c>
      <c r="C105" s="99" t="d">
        <f>POData!F97</f>
        <v>1899-12-30</v>
      </c>
      <c r="D105" s="133">
        <f>POData!AC97</f>
        <v>0</v>
      </c>
      <c r="E105" s="99" t="d">
        <f>POData!AD97</f>
        <v>1899-12-30</v>
      </c>
      <c r="F105" s="99" t="d">
        <f>POData!AE97</f>
        <v>1899-12-30</v>
      </c>
      <c r="G105" s="99" t="d">
        <f>POData!AL98</f>
        <v>1899-12-30</v>
      </c>
      <c r="H105" s="462"/>
      <c r="I105" s="463"/>
    </row>
    <row r="106" spans="1:9" ht="15.5" x14ac:dyDescent="0.35">
      <c r="A106" s="122">
        <f>POData!D98</f>
        <v>0</v>
      </c>
      <c r="B106" s="22">
        <f>POData!E98</f>
        <v>0</v>
      </c>
      <c r="C106" s="99" t="d">
        <f>POData!F98</f>
        <v>1899-12-30</v>
      </c>
      <c r="D106" s="133">
        <f>POData!AC98</f>
        <v>0</v>
      </c>
      <c r="E106" s="99" t="d">
        <f>POData!AD98</f>
        <v>1899-12-30</v>
      </c>
      <c r="F106" s="99" t="d">
        <f>POData!AE98</f>
        <v>1899-12-30</v>
      </c>
      <c r="G106" s="99" t="d">
        <f>POData!AL99</f>
        <v>1899-12-30</v>
      </c>
      <c r="H106" s="462"/>
      <c r="I106" s="463"/>
    </row>
    <row r="107" spans="1:9" ht="15.5" x14ac:dyDescent="0.35">
      <c r="A107" s="122">
        <f>POData!D99</f>
        <v>0</v>
      </c>
      <c r="B107" s="22">
        <f>POData!E99</f>
        <v>0</v>
      </c>
      <c r="C107" s="99" t="d">
        <f>POData!F99</f>
        <v>1899-12-30</v>
      </c>
      <c r="D107" s="133">
        <f>POData!AC99</f>
        <v>0</v>
      </c>
      <c r="E107" s="99" t="d">
        <f>POData!AD99</f>
        <v>1899-12-30</v>
      </c>
      <c r="F107" s="99" t="d">
        <f>POData!AE99</f>
        <v>1899-12-30</v>
      </c>
      <c r="G107" s="99" t="d">
        <f>POData!AL100</f>
        <v>1899-12-30</v>
      </c>
      <c r="H107" s="462"/>
      <c r="I107" s="463"/>
    </row>
    <row r="108" spans="1:9" ht="15.5" x14ac:dyDescent="0.35">
      <c r="A108" s="122">
        <f>POData!D100</f>
        <v>0</v>
      </c>
      <c r="B108" s="22">
        <f>POData!E100</f>
        <v>0</v>
      </c>
      <c r="C108" s="99" t="d">
        <f>POData!F100</f>
        <v>1899-12-30</v>
      </c>
      <c r="D108" s="133">
        <f>POData!AC100</f>
        <v>0</v>
      </c>
      <c r="E108" s="99" t="d">
        <f>POData!AD100</f>
        <v>1899-12-30</v>
      </c>
      <c r="F108" s="99" t="d">
        <f>POData!AE100</f>
        <v>1899-12-30</v>
      </c>
      <c r="G108" s="99" t="d">
        <f>POData!AL101</f>
        <v>1899-12-30</v>
      </c>
      <c r="H108" s="462"/>
      <c r="I108" s="463"/>
    </row>
    <row r="109" spans="1:9" ht="15.5" x14ac:dyDescent="0.35">
      <c r="A109" s="122">
        <f>POData!D101</f>
        <v>0</v>
      </c>
      <c r="B109" s="22">
        <f>POData!E101</f>
        <v>0</v>
      </c>
      <c r="C109" s="99" t="d">
        <f>POData!F101</f>
        <v>1899-12-30</v>
      </c>
      <c r="D109" s="133">
        <f>POData!AC101</f>
        <v>0</v>
      </c>
      <c r="E109" s="99" t="d">
        <f>POData!AD101</f>
        <v>1899-12-30</v>
      </c>
      <c r="F109" s="99" t="d">
        <f>POData!AE101</f>
        <v>1899-12-30</v>
      </c>
      <c r="G109" s="99" t="d">
        <f>POData!AL102</f>
        <v>1899-12-30</v>
      </c>
      <c r="H109" s="462"/>
      <c r="I109" s="463"/>
    </row>
    <row r="110" spans="1:9" ht="15.5" x14ac:dyDescent="0.35">
      <c r="A110" s="122">
        <f>POData!D102</f>
        <v>0</v>
      </c>
      <c r="B110" s="22">
        <f>POData!E102</f>
        <v>0</v>
      </c>
      <c r="C110" s="99" t="d">
        <f>POData!F102</f>
        <v>1899-12-30</v>
      </c>
      <c r="D110" s="133">
        <f>POData!AC102</f>
        <v>0</v>
      </c>
      <c r="E110" s="99" t="d">
        <f>POData!AD102</f>
        <v>1899-12-30</v>
      </c>
      <c r="F110" s="99" t="d">
        <f>POData!AE102</f>
        <v>1899-12-30</v>
      </c>
      <c r="G110" s="99" t="d">
        <f>POData!AL103</f>
        <v>1899-12-30</v>
      </c>
      <c r="H110" s="462"/>
      <c r="I110" s="463"/>
    </row>
    <row r="111" spans="1:9" ht="15.5" x14ac:dyDescent="0.35">
      <c r="A111" s="122">
        <f>POData!D103</f>
        <v>0</v>
      </c>
      <c r="B111" s="22">
        <f>POData!E103</f>
        <v>0</v>
      </c>
      <c r="C111" s="99" t="d">
        <f>POData!F103</f>
        <v>1899-12-30</v>
      </c>
      <c r="D111" s="133">
        <f>POData!AC103</f>
        <v>0</v>
      </c>
      <c r="E111" s="99" t="d">
        <f>POData!AD103</f>
        <v>1899-12-30</v>
      </c>
      <c r="F111" s="99" t="d">
        <f>POData!AE103</f>
        <v>1899-12-30</v>
      </c>
      <c r="G111" s="99" t="d">
        <f>POData!AL104</f>
        <v>1899-12-30</v>
      </c>
      <c r="H111" s="462"/>
      <c r="I111" s="463"/>
    </row>
    <row r="112" spans="1:9" ht="15.5" x14ac:dyDescent="0.35">
      <c r="A112" s="122">
        <f>POData!D104</f>
        <v>0</v>
      </c>
      <c r="B112" s="22">
        <f>POData!E104</f>
        <v>0</v>
      </c>
      <c r="C112" s="99" t="d">
        <f>POData!F104</f>
        <v>1899-12-30</v>
      </c>
      <c r="D112" s="133">
        <f>POData!AC104</f>
        <v>0</v>
      </c>
      <c r="E112" s="99" t="d">
        <f>POData!AD104</f>
        <v>1899-12-30</v>
      </c>
      <c r="F112" s="99" t="d">
        <f>POData!AE104</f>
        <v>1899-12-30</v>
      </c>
      <c r="G112" s="99" t="d">
        <f>POData!AL105</f>
        <v>1899-12-30</v>
      </c>
      <c r="H112" s="462"/>
      <c r="I112" s="463"/>
    </row>
    <row r="113" spans="1:9" ht="15.5" x14ac:dyDescent="0.35">
      <c r="A113" s="122">
        <f>POData!D105</f>
        <v>0</v>
      </c>
      <c r="B113" s="22">
        <f>POData!E105</f>
        <v>0</v>
      </c>
      <c r="C113" s="99" t="d">
        <f>POData!F105</f>
        <v>1899-12-30</v>
      </c>
      <c r="D113" s="133">
        <f>POData!AC105</f>
        <v>0</v>
      </c>
      <c r="E113" s="99" t="d">
        <f>POData!AD105</f>
        <v>1899-12-30</v>
      </c>
      <c r="F113" s="99" t="d">
        <f>POData!AE105</f>
        <v>1899-12-30</v>
      </c>
      <c r="G113" s="99" t="d">
        <f>POData!AL106</f>
        <v>1899-12-30</v>
      </c>
      <c r="H113" s="462"/>
      <c r="I113" s="463"/>
    </row>
    <row r="114" spans="1:9" ht="15.5" x14ac:dyDescent="0.35">
      <c r="A114" s="122">
        <f>POData!D106</f>
        <v>0</v>
      </c>
      <c r="B114" s="22">
        <f>POData!E106</f>
        <v>0</v>
      </c>
      <c r="C114" s="99" t="d">
        <f>POData!F106</f>
        <v>1899-12-30</v>
      </c>
      <c r="D114" s="133">
        <f>POData!AC106</f>
        <v>0</v>
      </c>
      <c r="E114" s="99" t="d">
        <f>POData!AD106</f>
        <v>1899-12-30</v>
      </c>
      <c r="F114" s="99" t="d">
        <f>POData!AE106</f>
        <v>1899-12-30</v>
      </c>
      <c r="G114" s="99" t="d">
        <f>POData!AL107</f>
        <v>1899-12-30</v>
      </c>
      <c r="H114" s="462"/>
      <c r="I114" s="463"/>
    </row>
    <row r="115" spans="1:9" ht="15.5" x14ac:dyDescent="0.35">
      <c r="A115" s="122">
        <f>POData!D107</f>
        <v>0</v>
      </c>
      <c r="B115" s="22">
        <f>POData!E107</f>
        <v>0</v>
      </c>
      <c r="C115" s="99" t="d">
        <f>POData!F107</f>
        <v>1899-12-30</v>
      </c>
      <c r="D115" s="133">
        <f>POData!AC107</f>
        <v>0</v>
      </c>
      <c r="E115" s="99" t="d">
        <f>POData!AD107</f>
        <v>1899-12-30</v>
      </c>
      <c r="F115" s="99" t="d">
        <f>POData!AE107</f>
        <v>1899-12-30</v>
      </c>
      <c r="G115" s="99" t="d">
        <f>POData!AL108</f>
        <v>1899-12-30</v>
      </c>
      <c r="H115" s="462"/>
      <c r="I115" s="463"/>
    </row>
    <row r="116" spans="1:9" ht="15.5" x14ac:dyDescent="0.35">
      <c r="A116" s="122">
        <f>POData!D108</f>
        <v>0</v>
      </c>
      <c r="B116" s="22">
        <f>POData!E108</f>
        <v>0</v>
      </c>
      <c r="C116" s="99" t="d">
        <f>POData!F108</f>
        <v>1899-12-30</v>
      </c>
      <c r="D116" s="133">
        <f>POData!AC108</f>
        <v>0</v>
      </c>
      <c r="E116" s="99" t="d">
        <f>POData!AD108</f>
        <v>1899-12-30</v>
      </c>
      <c r="F116" s="99" t="d">
        <f>POData!AE108</f>
        <v>1899-12-30</v>
      </c>
      <c r="G116" s="99" t="d">
        <f>POData!AL109</f>
        <v>1899-12-30</v>
      </c>
      <c r="H116" s="462"/>
      <c r="I116" s="463"/>
    </row>
    <row r="117" spans="1:9" ht="15.5" x14ac:dyDescent="0.35">
      <c r="A117" s="122">
        <f>POData!D109</f>
        <v>0</v>
      </c>
      <c r="B117" s="22">
        <f>POData!E109</f>
        <v>0</v>
      </c>
      <c r="C117" s="99" t="d">
        <f>POData!F109</f>
        <v>1899-12-30</v>
      </c>
      <c r="D117" s="133">
        <f>POData!AC109</f>
        <v>0</v>
      </c>
      <c r="E117" s="99" t="d">
        <f>POData!AD109</f>
        <v>1899-12-30</v>
      </c>
      <c r="F117" s="99" t="d">
        <f>POData!AE109</f>
        <v>1899-12-30</v>
      </c>
      <c r="G117" s="99" t="d">
        <f>POData!AL110</f>
        <v>1899-12-30</v>
      </c>
      <c r="H117" s="462"/>
      <c r="I117" s="463"/>
    </row>
    <row r="118" spans="1:9" ht="15.5" x14ac:dyDescent="0.35">
      <c r="A118" s="122">
        <f>POData!D110</f>
        <v>0</v>
      </c>
      <c r="B118" s="22">
        <f>POData!E110</f>
        <v>0</v>
      </c>
      <c r="C118" s="99" t="d">
        <f>POData!F110</f>
        <v>1899-12-30</v>
      </c>
      <c r="D118" s="133">
        <f>POData!AC110</f>
        <v>0</v>
      </c>
      <c r="E118" s="99" t="d">
        <f>POData!AD110</f>
        <v>1899-12-30</v>
      </c>
      <c r="F118" s="99" t="d">
        <f>POData!AE110</f>
        <v>1899-12-30</v>
      </c>
      <c r="G118" s="99" t="d">
        <f>POData!AL111</f>
        <v>1899-12-30</v>
      </c>
      <c r="H118" s="462"/>
      <c r="I118" s="463"/>
    </row>
    <row r="119" spans="1:9" ht="15.5" x14ac:dyDescent="0.35">
      <c r="A119" s="122">
        <f>POData!D111</f>
        <v>0</v>
      </c>
      <c r="B119" s="22">
        <f>POData!E111</f>
        <v>0</v>
      </c>
      <c r="C119" s="99" t="d">
        <f>POData!F111</f>
        <v>1899-12-30</v>
      </c>
      <c r="D119" s="133">
        <f>POData!AC111</f>
        <v>0</v>
      </c>
      <c r="E119" s="99" t="d">
        <f>POData!AD111</f>
        <v>1899-12-30</v>
      </c>
      <c r="F119" s="99" t="d">
        <f>POData!AE111</f>
        <v>1899-12-30</v>
      </c>
      <c r="G119" s="99" t="d">
        <f>POData!AL112</f>
        <v>1899-12-30</v>
      </c>
      <c r="H119" s="462"/>
      <c r="I119" s="463"/>
    </row>
    <row r="120" spans="1:9" ht="15.5" x14ac:dyDescent="0.35">
      <c r="A120" s="122">
        <f>POData!D112</f>
        <v>0</v>
      </c>
      <c r="B120" s="22">
        <f>POData!E112</f>
        <v>0</v>
      </c>
      <c r="C120" s="99" t="d">
        <f>POData!F112</f>
        <v>1899-12-30</v>
      </c>
      <c r="D120" s="133">
        <f>POData!AC112</f>
        <v>0</v>
      </c>
      <c r="E120" s="99" t="d">
        <f>POData!AD112</f>
        <v>1899-12-30</v>
      </c>
      <c r="F120" s="99" t="d">
        <f>POData!AE112</f>
        <v>1899-12-30</v>
      </c>
      <c r="G120" s="99" t="d">
        <f>POData!AL113</f>
        <v>1899-12-30</v>
      </c>
      <c r="H120" s="462"/>
      <c r="I120" s="463"/>
    </row>
    <row r="121" spans="1:9" ht="15.5" x14ac:dyDescent="0.35">
      <c r="A121" s="122">
        <f>POData!D113</f>
        <v>0</v>
      </c>
      <c r="B121" s="22">
        <f>POData!E113</f>
        <v>0</v>
      </c>
      <c r="C121" s="99" t="d">
        <f>POData!F113</f>
        <v>1899-12-30</v>
      </c>
      <c r="D121" s="133">
        <f>POData!AC113</f>
        <v>0</v>
      </c>
      <c r="E121" s="99" t="d">
        <f>POData!AD113</f>
        <v>1899-12-30</v>
      </c>
      <c r="F121" s="99" t="d">
        <f>POData!AE113</f>
        <v>1899-12-30</v>
      </c>
      <c r="G121" s="99" t="d">
        <f>POData!AL114</f>
        <v>1899-12-30</v>
      </c>
      <c r="H121" s="462"/>
      <c r="I121" s="463"/>
    </row>
    <row r="122" spans="1:9" ht="15.5" x14ac:dyDescent="0.35">
      <c r="A122" s="122">
        <f>POData!D114</f>
        <v>0</v>
      </c>
      <c r="B122" s="22">
        <f>POData!E114</f>
        <v>0</v>
      </c>
      <c r="C122" s="99" t="d">
        <f>POData!F114</f>
        <v>1899-12-30</v>
      </c>
      <c r="D122" s="133">
        <f>POData!AC114</f>
        <v>0</v>
      </c>
      <c r="E122" s="99" t="d">
        <f>POData!AD114</f>
        <v>1899-12-30</v>
      </c>
      <c r="F122" s="99" t="d">
        <f>POData!AE114</f>
        <v>1899-12-30</v>
      </c>
      <c r="G122" s="99" t="d">
        <f>POData!AL115</f>
        <v>1899-12-30</v>
      </c>
      <c r="H122" s="462"/>
      <c r="I122" s="463"/>
    </row>
    <row r="123" spans="1:9" ht="15.5" x14ac:dyDescent="0.35">
      <c r="A123" s="122">
        <f>POData!D115</f>
        <v>0</v>
      </c>
      <c r="B123" s="22">
        <f>POData!E115</f>
        <v>0</v>
      </c>
      <c r="C123" s="99" t="d">
        <f>POData!F115</f>
        <v>1899-12-30</v>
      </c>
      <c r="D123" s="133">
        <f>POData!AC115</f>
        <v>0</v>
      </c>
      <c r="E123" s="99" t="d">
        <f>POData!AD115</f>
        <v>1899-12-30</v>
      </c>
      <c r="F123" s="99" t="d">
        <f>POData!AE115</f>
        <v>1899-12-30</v>
      </c>
      <c r="G123" s="99" t="d">
        <f>POData!AL116</f>
        <v>1899-12-30</v>
      </c>
      <c r="H123" s="462"/>
      <c r="I123" s="463"/>
    </row>
    <row r="124" spans="1:9" ht="15.5" x14ac:dyDescent="0.35">
      <c r="A124" s="122">
        <f>POData!D116</f>
        <v>0</v>
      </c>
      <c r="B124" s="22">
        <f>POData!E116</f>
        <v>0</v>
      </c>
      <c r="C124" s="99" t="d">
        <f>POData!F116</f>
        <v>1899-12-30</v>
      </c>
      <c r="D124" s="133">
        <f>POData!AC116</f>
        <v>0</v>
      </c>
      <c r="E124" s="99" t="d">
        <f>POData!AD116</f>
        <v>1899-12-30</v>
      </c>
      <c r="F124" s="99" t="d">
        <f>POData!AE116</f>
        <v>1899-12-30</v>
      </c>
      <c r="G124" s="99" t="d">
        <f>POData!AL117</f>
        <v>1899-12-30</v>
      </c>
      <c r="H124" s="462"/>
      <c r="I124" s="463"/>
    </row>
    <row r="125" spans="1:9" ht="15.5" x14ac:dyDescent="0.35">
      <c r="A125" s="122">
        <f>POData!D117</f>
        <v>0</v>
      </c>
      <c r="B125" s="22">
        <f>POData!E117</f>
        <v>0</v>
      </c>
      <c r="C125" s="99" t="d">
        <f>POData!F117</f>
        <v>1899-12-30</v>
      </c>
      <c r="D125" s="133">
        <f>POData!AC117</f>
        <v>0</v>
      </c>
      <c r="E125" s="99" t="d">
        <f>POData!AD117</f>
        <v>1899-12-30</v>
      </c>
      <c r="F125" s="99" t="d">
        <f>POData!AE117</f>
        <v>1899-12-30</v>
      </c>
      <c r="G125" s="99" t="d">
        <f>POData!AL118</f>
        <v>1899-12-30</v>
      </c>
      <c r="H125" s="462"/>
      <c r="I125" s="463"/>
    </row>
    <row r="126" spans="1:9" ht="15.5" x14ac:dyDescent="0.35">
      <c r="A126" s="122">
        <f>POData!D118</f>
        <v>0</v>
      </c>
      <c r="B126" s="22">
        <f>POData!E118</f>
        <v>0</v>
      </c>
      <c r="C126" s="99" t="d">
        <f>POData!F118</f>
        <v>1899-12-30</v>
      </c>
      <c r="D126" s="133">
        <f>POData!AC118</f>
        <v>0</v>
      </c>
      <c r="E126" s="99" t="d">
        <f>POData!AD118</f>
        <v>1899-12-30</v>
      </c>
      <c r="F126" s="99" t="d">
        <f>POData!AE118</f>
        <v>1899-12-30</v>
      </c>
      <c r="G126" s="99" t="d">
        <f>POData!AL119</f>
        <v>1899-12-30</v>
      </c>
      <c r="H126" s="462"/>
      <c r="I126" s="463"/>
    </row>
    <row r="127" spans="1:9" ht="15.5" x14ac:dyDescent="0.35">
      <c r="A127" s="122">
        <f>POData!D119</f>
        <v>0</v>
      </c>
      <c r="B127" s="22">
        <f>POData!E119</f>
        <v>0</v>
      </c>
      <c r="C127" s="99" t="d">
        <f>POData!F119</f>
        <v>1899-12-30</v>
      </c>
      <c r="D127" s="133">
        <f>POData!AC119</f>
        <v>0</v>
      </c>
      <c r="E127" s="99" t="d">
        <f>POData!AD119</f>
        <v>1899-12-30</v>
      </c>
      <c r="F127" s="99" t="d">
        <f>POData!AE119</f>
        <v>1899-12-30</v>
      </c>
      <c r="G127" s="99" t="d">
        <f>POData!AL120</f>
        <v>1899-12-30</v>
      </c>
      <c r="H127" s="462"/>
      <c r="I127" s="463"/>
    </row>
    <row r="128" spans="1:9" ht="15.5" x14ac:dyDescent="0.35">
      <c r="A128" s="122">
        <f>POData!D120</f>
        <v>0</v>
      </c>
      <c r="B128" s="22">
        <f>POData!E120</f>
        <v>0</v>
      </c>
      <c r="C128" s="99" t="d">
        <f>POData!F120</f>
        <v>1899-12-30</v>
      </c>
      <c r="D128" s="133">
        <f>POData!AC120</f>
        <v>0</v>
      </c>
      <c r="E128" s="99" t="d">
        <f>POData!AD120</f>
        <v>1899-12-30</v>
      </c>
      <c r="F128" s="99" t="d">
        <f>POData!AE120</f>
        <v>1899-12-30</v>
      </c>
      <c r="G128" s="99" t="d">
        <f>POData!AL121</f>
        <v>1899-12-30</v>
      </c>
      <c r="H128" s="462"/>
      <c r="I128" s="463"/>
    </row>
    <row r="129" spans="1:9" ht="15.5" x14ac:dyDescent="0.35">
      <c r="A129" s="122">
        <f>POData!D121</f>
        <v>0</v>
      </c>
      <c r="B129" s="22">
        <f>POData!E121</f>
        <v>0</v>
      </c>
      <c r="C129" s="99" t="d">
        <f>POData!F121</f>
        <v>1899-12-30</v>
      </c>
      <c r="D129" s="133">
        <f>POData!AC121</f>
        <v>0</v>
      </c>
      <c r="E129" s="99" t="d">
        <f>POData!AD121</f>
        <v>1899-12-30</v>
      </c>
      <c r="F129" s="99" t="d">
        <f>POData!AE121</f>
        <v>1899-12-30</v>
      </c>
      <c r="G129" s="99" t="d">
        <f>POData!AL122</f>
        <v>1899-12-30</v>
      </c>
      <c r="H129" s="462"/>
      <c r="I129" s="463"/>
    </row>
    <row r="130" spans="1:9" ht="15.5" x14ac:dyDescent="0.35">
      <c r="A130" s="122">
        <f>POData!D122</f>
        <v>0</v>
      </c>
      <c r="B130" s="22">
        <f>POData!E122</f>
        <v>0</v>
      </c>
      <c r="C130" s="99" t="d">
        <f>POData!F122</f>
        <v>1899-12-30</v>
      </c>
      <c r="D130" s="133">
        <f>POData!AC122</f>
        <v>0</v>
      </c>
      <c r="E130" s="99" t="d">
        <f>POData!AD122</f>
        <v>1899-12-30</v>
      </c>
      <c r="F130" s="99" t="d">
        <f>POData!AE122</f>
        <v>1899-12-30</v>
      </c>
      <c r="G130" s="99" t="d">
        <f>POData!AL123</f>
        <v>1899-12-30</v>
      </c>
      <c r="H130" s="462"/>
      <c r="I130" s="463"/>
    </row>
    <row r="131" spans="1:9" ht="15.5" x14ac:dyDescent="0.35">
      <c r="A131" s="122">
        <f>POData!D123</f>
        <v>0</v>
      </c>
      <c r="B131" s="22">
        <f>POData!E123</f>
        <v>0</v>
      </c>
      <c r="C131" s="99" t="d">
        <f>POData!F123</f>
        <v>1899-12-30</v>
      </c>
      <c r="D131" s="133">
        <f>POData!AC123</f>
        <v>0</v>
      </c>
      <c r="E131" s="99" t="d">
        <f>POData!AD123</f>
        <v>1899-12-30</v>
      </c>
      <c r="F131" s="99" t="d">
        <f>POData!AE123</f>
        <v>1899-12-30</v>
      </c>
      <c r="G131" s="99" t="d">
        <f>POData!AL124</f>
        <v>1899-12-30</v>
      </c>
      <c r="H131" s="462"/>
      <c r="I131" s="463"/>
    </row>
    <row r="132" spans="1:9" ht="15.5" x14ac:dyDescent="0.35">
      <c r="A132" s="122">
        <f>POData!D124</f>
        <v>0</v>
      </c>
      <c r="B132" s="22">
        <f>POData!E124</f>
        <v>0</v>
      </c>
      <c r="C132" s="99" t="d">
        <f>POData!F124</f>
        <v>1899-12-30</v>
      </c>
      <c r="D132" s="133">
        <f>POData!AC124</f>
        <v>0</v>
      </c>
      <c r="E132" s="99" t="d">
        <f>POData!AD124</f>
        <v>1899-12-30</v>
      </c>
      <c r="F132" s="99" t="d">
        <f>POData!AE124</f>
        <v>1899-12-30</v>
      </c>
      <c r="G132" s="99" t="d">
        <f>POData!AL125</f>
        <v>1899-12-30</v>
      </c>
      <c r="H132" s="462"/>
      <c r="I132" s="463"/>
    </row>
    <row r="133" spans="1:9" ht="15.5" x14ac:dyDescent="0.35">
      <c r="A133" s="122">
        <f>POData!D125</f>
        <v>0</v>
      </c>
      <c r="B133" s="22">
        <f>POData!E125</f>
        <v>0</v>
      </c>
      <c r="C133" s="99" t="d">
        <f>POData!F125</f>
        <v>1899-12-30</v>
      </c>
      <c r="D133" s="133">
        <f>POData!AC125</f>
        <v>0</v>
      </c>
      <c r="E133" s="99" t="d">
        <f>POData!AD125</f>
        <v>1899-12-30</v>
      </c>
      <c r="F133" s="99" t="d">
        <f>POData!AE125</f>
        <v>1899-12-30</v>
      </c>
      <c r="G133" s="99" t="d">
        <f>POData!AL126</f>
        <v>1899-12-30</v>
      </c>
      <c r="H133" s="462"/>
      <c r="I133" s="463"/>
    </row>
    <row r="134" spans="1:9" ht="15.5" x14ac:dyDescent="0.35">
      <c r="A134" s="122">
        <f>POData!D126</f>
        <v>0</v>
      </c>
      <c r="B134" s="22">
        <f>POData!E126</f>
        <v>0</v>
      </c>
      <c r="C134" s="99" t="d">
        <f>POData!F126</f>
        <v>1899-12-30</v>
      </c>
      <c r="D134" s="133">
        <f>POData!AC126</f>
        <v>0</v>
      </c>
      <c r="E134" s="99" t="d">
        <f>POData!AD126</f>
        <v>1899-12-30</v>
      </c>
      <c r="F134" s="99" t="d">
        <f>POData!AE126</f>
        <v>1899-12-30</v>
      </c>
      <c r="G134" s="99" t="d">
        <f>POData!AL127</f>
        <v>1899-12-30</v>
      </c>
      <c r="H134" s="462"/>
      <c r="I134" s="463"/>
    </row>
    <row r="135" spans="1:9" ht="15.5" x14ac:dyDescent="0.35">
      <c r="A135" s="122">
        <f>POData!D127</f>
        <v>0</v>
      </c>
      <c r="B135" s="22">
        <f>POData!E127</f>
        <v>0</v>
      </c>
      <c r="C135" s="99" t="d">
        <f>POData!F127</f>
        <v>1899-12-30</v>
      </c>
      <c r="D135" s="133">
        <f>POData!AC127</f>
        <v>0</v>
      </c>
      <c r="E135" s="99" t="d">
        <f>POData!AD127</f>
        <v>1899-12-30</v>
      </c>
      <c r="F135" s="99" t="d">
        <f>POData!AE127</f>
        <v>1899-12-30</v>
      </c>
      <c r="G135" s="99" t="d">
        <f>POData!AL128</f>
        <v>1899-12-30</v>
      </c>
      <c r="H135" s="462"/>
      <c r="I135" s="463"/>
    </row>
    <row r="136" spans="1:9" ht="15.5" x14ac:dyDescent="0.35">
      <c r="A136" s="122">
        <f>POData!D128</f>
        <v>0</v>
      </c>
      <c r="B136" s="22">
        <f>POData!E128</f>
        <v>0</v>
      </c>
      <c r="C136" s="99" t="d">
        <f>POData!F128</f>
        <v>1899-12-30</v>
      </c>
      <c r="D136" s="133">
        <f>POData!AC128</f>
        <v>0</v>
      </c>
      <c r="E136" s="99" t="d">
        <f>POData!AD128</f>
        <v>1899-12-30</v>
      </c>
      <c r="F136" s="99" t="d">
        <f>POData!AE128</f>
        <v>1899-12-30</v>
      </c>
      <c r="G136" s="99" t="d">
        <f>POData!AL129</f>
        <v>1899-12-30</v>
      </c>
      <c r="H136" s="462"/>
      <c r="I136" s="463"/>
    </row>
    <row r="137" spans="1:9" ht="15.5" x14ac:dyDescent="0.35">
      <c r="A137" s="122">
        <f>POData!D129</f>
        <v>0</v>
      </c>
      <c r="B137" s="22">
        <f>POData!E129</f>
        <v>0</v>
      </c>
      <c r="C137" s="99" t="d">
        <f>POData!F129</f>
        <v>1899-12-30</v>
      </c>
      <c r="D137" s="133">
        <f>POData!AC129</f>
        <v>0</v>
      </c>
      <c r="E137" s="99" t="d">
        <f>POData!AD129</f>
        <v>1899-12-30</v>
      </c>
      <c r="F137" s="99" t="d">
        <f>POData!AE129</f>
        <v>1899-12-30</v>
      </c>
      <c r="G137" s="99" t="d">
        <f>POData!AL130</f>
        <v>1899-12-30</v>
      </c>
      <c r="H137" s="462"/>
      <c r="I137" s="463"/>
    </row>
    <row r="138" spans="1:9" ht="15.5" x14ac:dyDescent="0.35">
      <c r="A138" s="122">
        <f>POData!D130</f>
        <v>0</v>
      </c>
      <c r="B138" s="22">
        <f>POData!E130</f>
        <v>0</v>
      </c>
      <c r="C138" s="99" t="d">
        <f>POData!F130</f>
        <v>1899-12-30</v>
      </c>
      <c r="D138" s="133">
        <f>POData!AC130</f>
        <v>0</v>
      </c>
      <c r="E138" s="99" t="d">
        <f>POData!AD130</f>
        <v>1899-12-30</v>
      </c>
      <c r="F138" s="99" t="d">
        <f>POData!AE130</f>
        <v>1899-12-30</v>
      </c>
      <c r="G138" s="99" t="d">
        <f>POData!AL131</f>
        <v>1899-12-30</v>
      </c>
      <c r="H138" s="462"/>
      <c r="I138" s="463"/>
    </row>
    <row r="139" spans="1:9" ht="15.5" x14ac:dyDescent="0.35">
      <c r="A139" s="122">
        <f>POData!D131</f>
        <v>0</v>
      </c>
      <c r="B139" s="22">
        <f>POData!E131</f>
        <v>0</v>
      </c>
      <c r="C139" s="99" t="d">
        <f>POData!F131</f>
        <v>1899-12-30</v>
      </c>
      <c r="D139" s="133">
        <f>POData!AC131</f>
        <v>0</v>
      </c>
      <c r="E139" s="99" t="d">
        <f>POData!AD131</f>
        <v>1899-12-30</v>
      </c>
      <c r="F139" s="99" t="d">
        <f>POData!AE131</f>
        <v>1899-12-30</v>
      </c>
      <c r="G139" s="99" t="d">
        <f>POData!AL132</f>
        <v>1899-12-30</v>
      </c>
      <c r="H139" s="462"/>
      <c r="I139" s="463"/>
    </row>
    <row r="140" spans="1:9" ht="15.5" x14ac:dyDescent="0.35">
      <c r="A140" s="122">
        <f>POData!D132</f>
        <v>0</v>
      </c>
      <c r="B140" s="22">
        <f>POData!E132</f>
        <v>0</v>
      </c>
      <c r="C140" s="99" t="d">
        <f>POData!F132</f>
        <v>1899-12-30</v>
      </c>
      <c r="D140" s="133">
        <f>POData!AC132</f>
        <v>0</v>
      </c>
      <c r="E140" s="99" t="d">
        <f>POData!AD132</f>
        <v>1899-12-30</v>
      </c>
      <c r="F140" s="99" t="d">
        <f>POData!AE132</f>
        <v>1899-12-30</v>
      </c>
      <c r="G140" s="99" t="d">
        <f>POData!AL133</f>
        <v>1899-12-30</v>
      </c>
      <c r="H140" s="462"/>
      <c r="I140" s="463"/>
    </row>
    <row r="141" spans="1:9" ht="15.5" x14ac:dyDescent="0.35">
      <c r="A141" s="122">
        <f>POData!D133</f>
        <v>0</v>
      </c>
      <c r="B141" s="22">
        <f>POData!E133</f>
        <v>0</v>
      </c>
      <c r="C141" s="99" t="d">
        <f>POData!F133</f>
        <v>1899-12-30</v>
      </c>
      <c r="D141" s="133">
        <f>POData!AC133</f>
        <v>0</v>
      </c>
      <c r="E141" s="99" t="d">
        <f>POData!AD133</f>
        <v>1899-12-30</v>
      </c>
      <c r="F141" s="99" t="d">
        <f>POData!AE133</f>
        <v>1899-12-30</v>
      </c>
      <c r="G141" s="99" t="d">
        <f>POData!AL134</f>
        <v>1899-12-30</v>
      </c>
      <c r="H141" s="462"/>
      <c r="I141" s="463"/>
    </row>
    <row r="142" spans="1:9" ht="15.5" x14ac:dyDescent="0.35">
      <c r="A142" s="122">
        <f>POData!D134</f>
        <v>0</v>
      </c>
      <c r="B142" s="22">
        <f>POData!E134</f>
        <v>0</v>
      </c>
      <c r="C142" s="99" t="d">
        <f>POData!F134</f>
        <v>1899-12-30</v>
      </c>
      <c r="D142" s="133">
        <f>POData!AC134</f>
        <v>0</v>
      </c>
      <c r="E142" s="99" t="d">
        <f>POData!AD134</f>
        <v>1899-12-30</v>
      </c>
      <c r="F142" s="99" t="d">
        <f>POData!AE134</f>
        <v>1899-12-30</v>
      </c>
      <c r="G142" s="99" t="d">
        <f>POData!AL135</f>
        <v>1899-12-30</v>
      </c>
      <c r="H142" s="462"/>
      <c r="I142" s="463"/>
    </row>
    <row r="143" spans="1:9" ht="15.5" x14ac:dyDescent="0.35">
      <c r="A143" s="122">
        <f>POData!D135</f>
        <v>0</v>
      </c>
      <c r="B143" s="22">
        <f>POData!E135</f>
        <v>0</v>
      </c>
      <c r="C143" s="99" t="d">
        <f>POData!F135</f>
        <v>1899-12-30</v>
      </c>
      <c r="D143" s="133">
        <f>POData!AC135</f>
        <v>0</v>
      </c>
      <c r="E143" s="99" t="d">
        <f>POData!AD135</f>
        <v>1899-12-30</v>
      </c>
      <c r="F143" s="99" t="d">
        <f>POData!AE135</f>
        <v>1899-12-30</v>
      </c>
      <c r="G143" s="99" t="d">
        <f>POData!AL136</f>
        <v>1899-12-30</v>
      </c>
      <c r="H143" s="462"/>
      <c r="I143" s="463"/>
    </row>
    <row r="144" spans="1:9" ht="15.5" x14ac:dyDescent="0.35">
      <c r="A144" s="122">
        <f>POData!D136</f>
        <v>0</v>
      </c>
      <c r="B144" s="22">
        <f>POData!E136</f>
        <v>0</v>
      </c>
      <c r="C144" s="99" t="d">
        <f>POData!F136</f>
        <v>1899-12-30</v>
      </c>
      <c r="D144" s="133">
        <f>POData!AC136</f>
        <v>0</v>
      </c>
      <c r="E144" s="99" t="d">
        <f>POData!AD136</f>
        <v>1899-12-30</v>
      </c>
      <c r="F144" s="99" t="d">
        <f>POData!AE136</f>
        <v>1899-12-30</v>
      </c>
      <c r="G144" s="99" t="d">
        <f>POData!AL137</f>
        <v>1899-12-30</v>
      </c>
      <c r="H144" s="462"/>
      <c r="I144" s="463"/>
    </row>
    <row r="145" spans="1:9" ht="15.5" x14ac:dyDescent="0.35">
      <c r="A145" s="122">
        <f>POData!D137</f>
        <v>0</v>
      </c>
      <c r="B145" s="22">
        <f>POData!E137</f>
        <v>0</v>
      </c>
      <c r="C145" s="99" t="d">
        <f>POData!F137</f>
        <v>1899-12-30</v>
      </c>
      <c r="D145" s="133">
        <f>POData!AC137</f>
        <v>0</v>
      </c>
      <c r="E145" s="99" t="d">
        <f>POData!AD137</f>
        <v>1899-12-30</v>
      </c>
      <c r="F145" s="99" t="d">
        <f>POData!AE137</f>
        <v>1899-12-30</v>
      </c>
      <c r="G145" s="99" t="d">
        <f>POData!AL138</f>
        <v>1899-12-30</v>
      </c>
      <c r="H145" s="462"/>
      <c r="I145" s="463"/>
    </row>
    <row r="146" spans="1:9" ht="15.5" x14ac:dyDescent="0.35">
      <c r="A146" s="122">
        <f>POData!D138</f>
        <v>0</v>
      </c>
      <c r="B146" s="22">
        <f>POData!E138</f>
        <v>0</v>
      </c>
      <c r="C146" s="99" t="d">
        <f>POData!F138</f>
        <v>1899-12-30</v>
      </c>
      <c r="D146" s="133">
        <f>POData!AC138</f>
        <v>0</v>
      </c>
      <c r="E146" s="99" t="d">
        <f>POData!AD138</f>
        <v>1899-12-30</v>
      </c>
      <c r="F146" s="99" t="d">
        <f>POData!AE138</f>
        <v>1899-12-30</v>
      </c>
      <c r="G146" s="99" t="d">
        <f>POData!AL139</f>
        <v>1899-12-30</v>
      </c>
      <c r="H146" s="462"/>
      <c r="I146" s="463"/>
    </row>
    <row r="147" spans="1:9" ht="15.5" x14ac:dyDescent="0.35">
      <c r="A147" s="122">
        <f>POData!D139</f>
        <v>0</v>
      </c>
      <c r="B147" s="22">
        <f>POData!E139</f>
        <v>0</v>
      </c>
      <c r="C147" s="99" t="d">
        <f>POData!F139</f>
        <v>1899-12-30</v>
      </c>
      <c r="D147" s="133">
        <f>POData!AC139</f>
        <v>0</v>
      </c>
      <c r="E147" s="99" t="d">
        <f>POData!AD139</f>
        <v>1899-12-30</v>
      </c>
      <c r="F147" s="99" t="d">
        <f>POData!AE139</f>
        <v>1899-12-30</v>
      </c>
      <c r="G147" s="99" t="d">
        <f>POData!AL140</f>
        <v>1899-12-30</v>
      </c>
      <c r="H147" s="462"/>
      <c r="I147" s="463"/>
    </row>
    <row r="148" spans="1:9" ht="15.5" x14ac:dyDescent="0.35">
      <c r="A148" s="122">
        <f>POData!D140</f>
        <v>0</v>
      </c>
      <c r="B148" s="22">
        <f>POData!E140</f>
        <v>0</v>
      </c>
      <c r="C148" s="99" t="d">
        <f>POData!F140</f>
        <v>1899-12-30</v>
      </c>
      <c r="D148" s="133">
        <f>POData!AC140</f>
        <v>0</v>
      </c>
      <c r="E148" s="99" t="d">
        <f>POData!AD140</f>
        <v>1899-12-30</v>
      </c>
      <c r="F148" s="99" t="d">
        <f>POData!AE140</f>
        <v>1899-12-30</v>
      </c>
      <c r="G148" s="99" t="d">
        <f>POData!AL141</f>
        <v>1899-12-30</v>
      </c>
      <c r="H148" s="462"/>
      <c r="I148" s="463"/>
    </row>
    <row r="149" spans="1:9" ht="15.5" x14ac:dyDescent="0.35">
      <c r="A149" s="122">
        <f>POData!D141</f>
        <v>0</v>
      </c>
      <c r="B149" s="22">
        <f>POData!E141</f>
        <v>0</v>
      </c>
      <c r="C149" s="99" t="d">
        <f>POData!F141</f>
        <v>1899-12-30</v>
      </c>
      <c r="D149" s="133">
        <f>POData!AC141</f>
        <v>0</v>
      </c>
      <c r="E149" s="99" t="d">
        <f>POData!AD141</f>
        <v>1899-12-30</v>
      </c>
      <c r="F149" s="99" t="d">
        <f>POData!AE141</f>
        <v>1899-12-30</v>
      </c>
      <c r="G149" s="99" t="d">
        <f>POData!AL142</f>
        <v>1899-12-30</v>
      </c>
      <c r="H149" s="462"/>
      <c r="I149" s="463"/>
    </row>
    <row r="150" spans="1:9" ht="15.5" x14ac:dyDescent="0.35">
      <c r="A150" s="122">
        <f>POData!D142</f>
        <v>0</v>
      </c>
      <c r="B150" s="22">
        <f>POData!E142</f>
        <v>0</v>
      </c>
      <c r="C150" s="99" t="d">
        <f>POData!F142</f>
        <v>1899-12-30</v>
      </c>
      <c r="D150" s="133">
        <f>POData!AC142</f>
        <v>0</v>
      </c>
      <c r="E150" s="99" t="d">
        <f>POData!AD142</f>
        <v>1899-12-30</v>
      </c>
      <c r="F150" s="99" t="d">
        <f>POData!AE142</f>
        <v>1899-12-30</v>
      </c>
      <c r="G150" s="99" t="d">
        <f>POData!AL143</f>
        <v>1899-12-30</v>
      </c>
      <c r="H150" s="462"/>
      <c r="I150" s="463"/>
    </row>
    <row r="151" spans="1:9" ht="15.5" x14ac:dyDescent="0.35">
      <c r="A151" s="122">
        <f>POData!D143</f>
        <v>0</v>
      </c>
      <c r="B151" s="22">
        <f>POData!E143</f>
        <v>0</v>
      </c>
      <c r="C151" s="99" t="d">
        <f>POData!F143</f>
        <v>1899-12-30</v>
      </c>
      <c r="D151" s="133">
        <f>POData!AC143</f>
        <v>0</v>
      </c>
      <c r="E151" s="99" t="d">
        <f>POData!AD143</f>
        <v>1899-12-30</v>
      </c>
      <c r="F151" s="99" t="d">
        <f>POData!AE143</f>
        <v>1899-12-30</v>
      </c>
      <c r="G151" s="99" t="d">
        <f>POData!AL144</f>
        <v>1899-12-30</v>
      </c>
      <c r="H151" s="462"/>
      <c r="I151" s="463"/>
    </row>
    <row r="152" spans="1:9" ht="15.5" x14ac:dyDescent="0.35">
      <c r="A152" s="122">
        <f>POData!D144</f>
        <v>0</v>
      </c>
      <c r="B152" s="22">
        <f>POData!E144</f>
        <v>0</v>
      </c>
      <c r="C152" s="99" t="d">
        <f>POData!F144</f>
        <v>1899-12-30</v>
      </c>
      <c r="D152" s="133">
        <f>POData!AC144</f>
        <v>0</v>
      </c>
      <c r="E152" s="99" t="d">
        <f>POData!AD144</f>
        <v>1899-12-30</v>
      </c>
      <c r="F152" s="99" t="d">
        <f>POData!AE144</f>
        <v>1899-12-30</v>
      </c>
      <c r="G152" s="99" t="d">
        <f>POData!AL145</f>
        <v>1899-12-30</v>
      </c>
      <c r="H152" s="462"/>
      <c r="I152" s="463"/>
    </row>
    <row r="153" spans="1:9" ht="15.5" x14ac:dyDescent="0.35">
      <c r="A153" s="122">
        <f>POData!D145</f>
        <v>0</v>
      </c>
      <c r="B153" s="22">
        <f>POData!E145</f>
        <v>0</v>
      </c>
      <c r="C153" s="99" t="d">
        <f>POData!F145</f>
        <v>1899-12-30</v>
      </c>
      <c r="D153" s="133">
        <f>POData!AC145</f>
        <v>0</v>
      </c>
      <c r="E153" s="99" t="d">
        <f>POData!AD145</f>
        <v>1899-12-30</v>
      </c>
      <c r="F153" s="99" t="d">
        <f>POData!AE145</f>
        <v>1899-12-30</v>
      </c>
      <c r="G153" s="99" t="d">
        <f>POData!AL146</f>
        <v>1899-12-30</v>
      </c>
      <c r="H153" s="462"/>
      <c r="I153" s="463"/>
    </row>
    <row r="154" spans="1:9" ht="15.5" x14ac:dyDescent="0.35">
      <c r="A154" s="122">
        <f>POData!D146</f>
        <v>0</v>
      </c>
      <c r="B154" s="22">
        <f>POData!E146</f>
        <v>0</v>
      </c>
      <c r="C154" s="99" t="d">
        <f>POData!F146</f>
        <v>1899-12-30</v>
      </c>
      <c r="D154" s="133">
        <f>POData!AC146</f>
        <v>0</v>
      </c>
      <c r="E154" s="99" t="d">
        <f>POData!AD146</f>
        <v>1899-12-30</v>
      </c>
      <c r="F154" s="99" t="d">
        <f>POData!AE146</f>
        <v>1899-12-30</v>
      </c>
      <c r="G154" s="99" t="d">
        <f>POData!AL147</f>
        <v>1899-12-30</v>
      </c>
      <c r="H154" s="462"/>
      <c r="I154" s="463"/>
    </row>
    <row r="155" spans="1:9" ht="15.5" x14ac:dyDescent="0.35">
      <c r="A155" s="122">
        <f>POData!D147</f>
        <v>0</v>
      </c>
      <c r="B155" s="22">
        <f>POData!E147</f>
        <v>0</v>
      </c>
      <c r="C155" s="99" t="d">
        <f>POData!F147</f>
        <v>1899-12-30</v>
      </c>
      <c r="D155" s="133">
        <f>POData!AC147</f>
        <v>0</v>
      </c>
      <c r="E155" s="99" t="d">
        <f>POData!AD147</f>
        <v>1899-12-30</v>
      </c>
      <c r="F155" s="99" t="d">
        <f>POData!AE147</f>
        <v>1899-12-30</v>
      </c>
      <c r="G155" s="99" t="d">
        <f>POData!AL148</f>
        <v>1899-12-30</v>
      </c>
      <c r="H155" s="462"/>
      <c r="I155" s="463"/>
    </row>
    <row r="156" spans="1:9" ht="15.5" x14ac:dyDescent="0.35">
      <c r="A156" s="122">
        <f>POData!D148</f>
        <v>0</v>
      </c>
      <c r="B156" s="22">
        <f>POData!E148</f>
        <v>0</v>
      </c>
      <c r="C156" s="99" t="d">
        <f>POData!F148</f>
        <v>1899-12-30</v>
      </c>
      <c r="D156" s="133">
        <f>POData!AC148</f>
        <v>0</v>
      </c>
      <c r="E156" s="99" t="d">
        <f>POData!AD148</f>
        <v>1899-12-30</v>
      </c>
      <c r="F156" s="99" t="d">
        <f>POData!AE148</f>
        <v>1899-12-30</v>
      </c>
      <c r="G156" s="99" t="d">
        <f>POData!AL149</f>
        <v>1899-12-30</v>
      </c>
      <c r="H156" s="462"/>
      <c r="I156" s="463"/>
    </row>
    <row r="157" spans="1:9" ht="15.5" x14ac:dyDescent="0.35">
      <c r="A157" s="122">
        <f>POData!D149</f>
        <v>0</v>
      </c>
      <c r="B157" s="22">
        <f>POData!E149</f>
        <v>0</v>
      </c>
      <c r="C157" s="99" t="d">
        <f>POData!F149</f>
        <v>1899-12-30</v>
      </c>
      <c r="D157" s="133">
        <f>POData!AC149</f>
        <v>0</v>
      </c>
      <c r="E157" s="99" t="d">
        <f>POData!AD149</f>
        <v>1899-12-30</v>
      </c>
      <c r="F157" s="99" t="d">
        <f>POData!AE149</f>
        <v>1899-12-30</v>
      </c>
      <c r="G157" s="99" t="d">
        <f>POData!AL150</f>
        <v>1899-12-30</v>
      </c>
      <c r="H157" s="462"/>
      <c r="I157" s="463"/>
    </row>
    <row r="158" spans="1:9" ht="15.5" x14ac:dyDescent="0.35">
      <c r="A158" s="122">
        <f>POData!D150</f>
        <v>0</v>
      </c>
      <c r="B158" s="22">
        <f>POData!E150</f>
        <v>0</v>
      </c>
      <c r="C158" s="99" t="d">
        <f>POData!F150</f>
        <v>1899-12-30</v>
      </c>
      <c r="D158" s="133">
        <f>POData!AC150</f>
        <v>0</v>
      </c>
      <c r="E158" s="99" t="d">
        <f>POData!AD150</f>
        <v>1899-12-30</v>
      </c>
      <c r="F158" s="99" t="d">
        <f>POData!AE150</f>
        <v>1899-12-30</v>
      </c>
      <c r="G158" s="99" t="d">
        <f>POData!AL151</f>
        <v>1899-12-30</v>
      </c>
      <c r="H158" s="462"/>
      <c r="I158" s="463"/>
    </row>
    <row r="159" spans="1:9" ht="15.5" x14ac:dyDescent="0.35">
      <c r="A159" s="122">
        <f>POData!D151</f>
        <v>0</v>
      </c>
      <c r="B159" s="22">
        <f>POData!E151</f>
        <v>0</v>
      </c>
      <c r="C159" s="99" t="d">
        <f>POData!F151</f>
        <v>1899-12-30</v>
      </c>
      <c r="D159" s="133">
        <f>POData!AC151</f>
        <v>0</v>
      </c>
      <c r="E159" s="99" t="d">
        <f>POData!AD151</f>
        <v>1899-12-30</v>
      </c>
      <c r="F159" s="99" t="d">
        <f>POData!AE151</f>
        <v>1899-12-30</v>
      </c>
      <c r="G159" s="99" t="d">
        <f>POData!AL152</f>
        <v>1899-12-30</v>
      </c>
      <c r="H159" s="462"/>
      <c r="I159" s="463"/>
    </row>
    <row r="160" spans="1:9" ht="15.5" x14ac:dyDescent="0.35">
      <c r="A160" s="122">
        <f>POData!D152</f>
        <v>0</v>
      </c>
      <c r="B160" s="22">
        <f>POData!E152</f>
        <v>0</v>
      </c>
      <c r="C160" s="99" t="d">
        <f>POData!F152</f>
        <v>1899-12-30</v>
      </c>
      <c r="D160" s="133">
        <f>POData!AC152</f>
        <v>0</v>
      </c>
      <c r="E160" s="99" t="d">
        <f>POData!AD152</f>
        <v>1899-12-30</v>
      </c>
      <c r="F160" s="99" t="d">
        <f>POData!AE152</f>
        <v>1899-12-30</v>
      </c>
      <c r="G160" s="99" t="d">
        <f>POData!AL153</f>
        <v>1899-12-30</v>
      </c>
      <c r="H160" s="462"/>
      <c r="I160" s="463"/>
    </row>
    <row r="161" spans="1:9" ht="15.5" x14ac:dyDescent="0.35">
      <c r="A161" s="122">
        <f>POData!D153</f>
        <v>0</v>
      </c>
      <c r="B161" s="22">
        <f>POData!E153</f>
        <v>0</v>
      </c>
      <c r="C161" s="99" t="d">
        <f>POData!F153</f>
        <v>1899-12-30</v>
      </c>
      <c r="D161" s="133">
        <f>POData!AC153</f>
        <v>0</v>
      </c>
      <c r="E161" s="99" t="d">
        <f>POData!AD153</f>
        <v>1899-12-30</v>
      </c>
      <c r="F161" s="99" t="d">
        <f>POData!AE153</f>
        <v>1899-12-30</v>
      </c>
      <c r="G161" s="99" t="d">
        <f>POData!AL154</f>
        <v>1899-12-30</v>
      </c>
      <c r="H161" s="462"/>
      <c r="I161" s="463"/>
    </row>
    <row r="162" spans="1:9" ht="15.5" x14ac:dyDescent="0.35">
      <c r="A162" s="122">
        <f>POData!D154</f>
        <v>0</v>
      </c>
      <c r="B162" s="22">
        <f>POData!E154</f>
        <v>0</v>
      </c>
      <c r="C162" s="99" t="d">
        <f>POData!F154</f>
        <v>1899-12-30</v>
      </c>
      <c r="D162" s="133">
        <f>POData!AC154</f>
        <v>0</v>
      </c>
      <c r="E162" s="99" t="d">
        <f>POData!AD154</f>
        <v>1899-12-30</v>
      </c>
      <c r="F162" s="99" t="d">
        <f>POData!AE154</f>
        <v>1899-12-30</v>
      </c>
      <c r="G162" s="99" t="d">
        <f>POData!AL155</f>
        <v>1899-12-30</v>
      </c>
      <c r="H162" s="462"/>
      <c r="I162" s="463"/>
    </row>
    <row r="163" spans="1:9" ht="15.5" x14ac:dyDescent="0.35">
      <c r="A163" s="122">
        <f>POData!D155</f>
        <v>0</v>
      </c>
      <c r="B163" s="22">
        <f>POData!E155</f>
        <v>0</v>
      </c>
      <c r="C163" s="99" t="d">
        <f>POData!F155</f>
        <v>1899-12-30</v>
      </c>
      <c r="D163" s="133">
        <f>POData!AC155</f>
        <v>0</v>
      </c>
      <c r="E163" s="99" t="d">
        <f>POData!AD155</f>
        <v>1899-12-30</v>
      </c>
      <c r="F163" s="99" t="d">
        <f>POData!AE155</f>
        <v>1899-12-30</v>
      </c>
      <c r="G163" s="99" t="d">
        <f>POData!AL156</f>
        <v>1899-12-30</v>
      </c>
      <c r="H163" s="462"/>
      <c r="I163" s="463"/>
    </row>
    <row r="164" spans="1:9" ht="15.5" x14ac:dyDescent="0.35">
      <c r="A164" s="122">
        <f>POData!D156</f>
        <v>0</v>
      </c>
      <c r="B164" s="22">
        <f>POData!E156</f>
        <v>0</v>
      </c>
      <c r="C164" s="99" t="d">
        <f>POData!F156</f>
        <v>1899-12-30</v>
      </c>
      <c r="D164" s="133">
        <f>POData!AC156</f>
        <v>0</v>
      </c>
      <c r="E164" s="99" t="d">
        <f>POData!AD156</f>
        <v>1899-12-30</v>
      </c>
      <c r="F164" s="99" t="d">
        <f>POData!AE156</f>
        <v>1899-12-30</v>
      </c>
      <c r="G164" s="99" t="d">
        <f>POData!AL157</f>
        <v>1899-12-30</v>
      </c>
      <c r="H164" s="462"/>
      <c r="I164" s="463"/>
    </row>
    <row r="165" spans="1:9" ht="15.5" x14ac:dyDescent="0.35">
      <c r="A165" s="122">
        <f>POData!D157</f>
        <v>0</v>
      </c>
      <c r="B165" s="22">
        <f>POData!E157</f>
        <v>0</v>
      </c>
      <c r="C165" s="99" t="d">
        <f>POData!F157</f>
        <v>1899-12-30</v>
      </c>
      <c r="D165" s="133">
        <f>POData!AC157</f>
        <v>0</v>
      </c>
      <c r="E165" s="99" t="d">
        <f>POData!AD157</f>
        <v>1899-12-30</v>
      </c>
      <c r="F165" s="99" t="d">
        <f>POData!AE157</f>
        <v>1899-12-30</v>
      </c>
      <c r="G165" s="99" t="d">
        <f>POData!AL158</f>
        <v>1899-12-30</v>
      </c>
      <c r="H165" s="462"/>
      <c r="I165" s="463"/>
    </row>
    <row r="166" spans="1:9" ht="15.5" x14ac:dyDescent="0.35">
      <c r="A166" s="122">
        <f>POData!D158</f>
        <v>0</v>
      </c>
      <c r="B166" s="22">
        <f>POData!E158</f>
        <v>0</v>
      </c>
      <c r="C166" s="99" t="d">
        <f>POData!F158</f>
        <v>1899-12-30</v>
      </c>
      <c r="D166" s="133">
        <f>POData!AC158</f>
        <v>0</v>
      </c>
      <c r="E166" s="99" t="d">
        <f>POData!AD158</f>
        <v>1899-12-30</v>
      </c>
      <c r="F166" s="99" t="d">
        <f>POData!AE158</f>
        <v>1899-12-30</v>
      </c>
      <c r="G166" s="99" t="d">
        <f>POData!AL159</f>
        <v>1899-12-30</v>
      </c>
      <c r="H166" s="462"/>
      <c r="I166" s="463"/>
    </row>
    <row r="167" spans="1:9" ht="15.5" x14ac:dyDescent="0.35">
      <c r="A167" s="122">
        <f>POData!D159</f>
        <v>0</v>
      </c>
      <c r="B167" s="22">
        <f>POData!E159</f>
        <v>0</v>
      </c>
      <c r="C167" s="99" t="d">
        <f>POData!F159</f>
        <v>1899-12-30</v>
      </c>
      <c r="D167" s="133">
        <f>POData!AC159</f>
        <v>0</v>
      </c>
      <c r="E167" s="99" t="d">
        <f>POData!AD159</f>
        <v>1899-12-30</v>
      </c>
      <c r="F167" s="99" t="d">
        <f>POData!AE159</f>
        <v>1899-12-30</v>
      </c>
      <c r="G167" s="99" t="d">
        <f>POData!AL160</f>
        <v>1899-12-30</v>
      </c>
      <c r="H167" s="462"/>
      <c r="I167" s="463"/>
    </row>
    <row r="168" spans="1:9" ht="15.5" x14ac:dyDescent="0.35">
      <c r="A168" s="122">
        <f>POData!D160</f>
        <v>0</v>
      </c>
      <c r="B168" s="22">
        <f>POData!E160</f>
        <v>0</v>
      </c>
      <c r="C168" s="99" t="d">
        <f>POData!F160</f>
        <v>1899-12-30</v>
      </c>
      <c r="D168" s="133">
        <f>POData!AC160</f>
        <v>0</v>
      </c>
      <c r="E168" s="99" t="d">
        <f>POData!AD160</f>
        <v>1899-12-30</v>
      </c>
      <c r="F168" s="99" t="d">
        <f>POData!AE160</f>
        <v>1899-12-30</v>
      </c>
      <c r="G168" s="99" t="d">
        <f>POData!AL161</f>
        <v>1899-12-30</v>
      </c>
      <c r="H168" s="462"/>
      <c r="I168" s="463"/>
    </row>
    <row r="169" spans="1:9" ht="15.5" x14ac:dyDescent="0.35">
      <c r="A169" s="122">
        <f>POData!D161</f>
        <v>0</v>
      </c>
      <c r="B169" s="22">
        <f>POData!E161</f>
        <v>0</v>
      </c>
      <c r="C169" s="99" t="d">
        <f>POData!F161</f>
        <v>1899-12-30</v>
      </c>
      <c r="D169" s="133">
        <f>POData!AC161</f>
        <v>0</v>
      </c>
      <c r="E169" s="99" t="d">
        <f>POData!AD161</f>
        <v>1899-12-30</v>
      </c>
      <c r="F169" s="99" t="d">
        <f>POData!AE161</f>
        <v>1899-12-30</v>
      </c>
      <c r="G169" s="99" t="d">
        <f>POData!AL162</f>
        <v>1899-12-30</v>
      </c>
      <c r="H169" s="462"/>
      <c r="I169" s="463"/>
    </row>
    <row r="170" spans="1:9" ht="15.5" x14ac:dyDescent="0.35">
      <c r="A170" s="122">
        <f>POData!D162</f>
        <v>0</v>
      </c>
      <c r="B170" s="22">
        <f>POData!E162</f>
        <v>0</v>
      </c>
      <c r="C170" s="99" t="d">
        <f>POData!F162</f>
        <v>1899-12-30</v>
      </c>
      <c r="D170" s="133">
        <f>POData!AC162</f>
        <v>0</v>
      </c>
      <c r="E170" s="99" t="d">
        <f>POData!AD162</f>
        <v>1899-12-30</v>
      </c>
      <c r="F170" s="99" t="d">
        <f>POData!AE162</f>
        <v>1899-12-30</v>
      </c>
      <c r="G170" s="99" t="d">
        <f>POData!AL163</f>
        <v>1899-12-30</v>
      </c>
      <c r="H170" s="462"/>
      <c r="I170" s="463"/>
    </row>
    <row r="171" spans="1:9" ht="15.5" x14ac:dyDescent="0.35">
      <c r="A171" s="122">
        <f>POData!D163</f>
        <v>0</v>
      </c>
      <c r="B171" s="22">
        <f>POData!E163</f>
        <v>0</v>
      </c>
      <c r="C171" s="99" t="d">
        <f>POData!F163</f>
        <v>1899-12-30</v>
      </c>
      <c r="D171" s="133">
        <f>POData!AC163</f>
        <v>0</v>
      </c>
      <c r="E171" s="99" t="d">
        <f>POData!AD163</f>
        <v>1899-12-30</v>
      </c>
      <c r="F171" s="99" t="d">
        <f>POData!AE163</f>
        <v>1899-12-30</v>
      </c>
      <c r="G171" s="99" t="d">
        <f>POData!AL164</f>
        <v>1899-12-30</v>
      </c>
      <c r="H171" s="462"/>
      <c r="I171" s="463"/>
    </row>
    <row r="172" spans="1:9" ht="15.5" x14ac:dyDescent="0.35">
      <c r="A172" s="122">
        <f>POData!D164</f>
        <v>0</v>
      </c>
      <c r="B172" s="22">
        <f>POData!E164</f>
        <v>0</v>
      </c>
      <c r="C172" s="99" t="d">
        <f>POData!F164</f>
        <v>1899-12-30</v>
      </c>
      <c r="D172" s="133">
        <f>POData!AC164</f>
        <v>0</v>
      </c>
      <c r="E172" s="99" t="d">
        <f>POData!AD164</f>
        <v>1899-12-30</v>
      </c>
      <c r="F172" s="99" t="d">
        <f>POData!AE164</f>
        <v>1899-12-30</v>
      </c>
      <c r="G172" s="99" t="d">
        <f>POData!AL165</f>
        <v>1899-12-30</v>
      </c>
      <c r="H172" s="462"/>
      <c r="I172" s="463"/>
    </row>
    <row r="173" spans="1:9" ht="15.5" x14ac:dyDescent="0.35">
      <c r="A173" s="122">
        <f>POData!D165</f>
        <v>0</v>
      </c>
      <c r="B173" s="22">
        <f>POData!E165</f>
        <v>0</v>
      </c>
      <c r="C173" s="99" t="d">
        <f>POData!F165</f>
        <v>1899-12-30</v>
      </c>
      <c r="D173" s="133">
        <f>POData!AC165</f>
        <v>0</v>
      </c>
      <c r="E173" s="99" t="d">
        <f>POData!AD165</f>
        <v>1899-12-30</v>
      </c>
      <c r="F173" s="99" t="d">
        <f>POData!AE165</f>
        <v>1899-12-30</v>
      </c>
      <c r="G173" s="99" t="d">
        <f>POData!AL166</f>
        <v>1899-12-30</v>
      </c>
      <c r="H173" s="462"/>
      <c r="I173" s="463"/>
    </row>
    <row r="174" spans="1:9" ht="15.5" x14ac:dyDescent="0.35">
      <c r="A174" s="122">
        <f>POData!D166</f>
        <v>0</v>
      </c>
      <c r="B174" s="22">
        <f>POData!E166</f>
        <v>0</v>
      </c>
      <c r="C174" s="99" t="d">
        <f>POData!F166</f>
        <v>1899-12-30</v>
      </c>
      <c r="D174" s="133">
        <f>POData!AC166</f>
        <v>0</v>
      </c>
      <c r="E174" s="99" t="d">
        <f>POData!AD166</f>
        <v>1899-12-30</v>
      </c>
      <c r="F174" s="99" t="d">
        <f>POData!AE166</f>
        <v>1899-12-30</v>
      </c>
      <c r="G174" s="99" t="d">
        <f>POData!AL167</f>
        <v>1899-12-30</v>
      </c>
      <c r="H174" s="462"/>
      <c r="I174" s="463"/>
    </row>
    <row r="175" spans="1:9" ht="15.5" x14ac:dyDescent="0.35">
      <c r="A175" s="122">
        <f>POData!D167</f>
        <v>0</v>
      </c>
      <c r="B175" s="22">
        <f>POData!E167</f>
        <v>0</v>
      </c>
      <c r="C175" s="99" t="d">
        <f>POData!F167</f>
        <v>1899-12-30</v>
      </c>
      <c r="D175" s="133">
        <f>POData!AC167</f>
        <v>0</v>
      </c>
      <c r="E175" s="99" t="d">
        <f>POData!AD167</f>
        <v>1899-12-30</v>
      </c>
      <c r="F175" s="99" t="d">
        <f>POData!AE167</f>
        <v>1899-12-30</v>
      </c>
      <c r="G175" s="99" t="d">
        <f>POData!AL168</f>
        <v>1899-12-30</v>
      </c>
      <c r="H175" s="462"/>
      <c r="I175" s="463"/>
    </row>
    <row r="176" spans="1:9" ht="15.5" x14ac:dyDescent="0.35">
      <c r="A176" s="122">
        <f>POData!D168</f>
        <v>0</v>
      </c>
      <c r="B176" s="22">
        <f>POData!E168</f>
        <v>0</v>
      </c>
      <c r="C176" s="99" t="d">
        <f>POData!F168</f>
        <v>1899-12-30</v>
      </c>
      <c r="D176" s="133">
        <f>POData!AC168</f>
        <v>0</v>
      </c>
      <c r="E176" s="99" t="d">
        <f>POData!AD168</f>
        <v>1899-12-30</v>
      </c>
      <c r="F176" s="99" t="d">
        <f>POData!AE168</f>
        <v>1899-12-30</v>
      </c>
      <c r="G176" s="99" t="d">
        <f>POData!AL169</f>
        <v>1899-12-30</v>
      </c>
      <c r="H176" s="462"/>
      <c r="I176" s="463"/>
    </row>
    <row r="177" spans="1:9" ht="15.5" x14ac:dyDescent="0.35">
      <c r="A177" s="122">
        <f>POData!D169</f>
        <v>0</v>
      </c>
      <c r="B177" s="22">
        <f>POData!E169</f>
        <v>0</v>
      </c>
      <c r="C177" s="99" t="d">
        <f>POData!F169</f>
        <v>1899-12-30</v>
      </c>
      <c r="D177" s="133">
        <f>POData!AC169</f>
        <v>0</v>
      </c>
      <c r="E177" s="99" t="d">
        <f>POData!AD169</f>
        <v>1899-12-30</v>
      </c>
      <c r="F177" s="99" t="d">
        <f>POData!AE169</f>
        <v>1899-12-30</v>
      </c>
      <c r="G177" s="99" t="d">
        <f>POData!AL170</f>
        <v>1899-12-30</v>
      </c>
      <c r="H177" s="462"/>
      <c r="I177" s="463"/>
    </row>
    <row r="178" spans="1:9" ht="15.5" x14ac:dyDescent="0.35">
      <c r="A178" s="122">
        <f>POData!D170</f>
        <v>0</v>
      </c>
      <c r="B178" s="22">
        <f>POData!E170</f>
        <v>0</v>
      </c>
      <c r="C178" s="99" t="d">
        <f>POData!F170</f>
        <v>1899-12-30</v>
      </c>
      <c r="D178" s="133">
        <f>POData!AC170</f>
        <v>0</v>
      </c>
      <c r="E178" s="99" t="d">
        <f>POData!AD170</f>
        <v>1899-12-30</v>
      </c>
      <c r="F178" s="99" t="d">
        <f>POData!AE170</f>
        <v>1899-12-30</v>
      </c>
      <c r="G178" s="99" t="d">
        <f>POData!AL171</f>
        <v>1899-12-30</v>
      </c>
      <c r="H178" s="462"/>
      <c r="I178" s="463"/>
    </row>
    <row r="179" spans="1:9" ht="15.5" x14ac:dyDescent="0.35">
      <c r="A179" s="122">
        <f>POData!D171</f>
        <v>0</v>
      </c>
      <c r="B179" s="22">
        <f>POData!E171</f>
        <v>0</v>
      </c>
      <c r="C179" s="99" t="d">
        <f>POData!F171</f>
        <v>1899-12-30</v>
      </c>
      <c r="D179" s="133">
        <f>POData!AC171</f>
        <v>0</v>
      </c>
      <c r="E179" s="99" t="d">
        <f>POData!AD171</f>
        <v>1899-12-30</v>
      </c>
      <c r="F179" s="99" t="d">
        <f>POData!AE171</f>
        <v>1899-12-30</v>
      </c>
      <c r="G179" s="99" t="d">
        <f>POData!AL172</f>
        <v>1899-12-30</v>
      </c>
      <c r="H179" s="462"/>
      <c r="I179" s="463"/>
    </row>
    <row r="180" spans="1:9" ht="15.5" x14ac:dyDescent="0.35">
      <c r="A180" s="122">
        <f>POData!D172</f>
        <v>0</v>
      </c>
      <c r="B180" s="22">
        <f>POData!E172</f>
        <v>0</v>
      </c>
      <c r="C180" s="99" t="d">
        <f>POData!F172</f>
        <v>1899-12-30</v>
      </c>
      <c r="D180" s="133">
        <f>POData!AC172</f>
        <v>0</v>
      </c>
      <c r="E180" s="99" t="d">
        <f>POData!AD172</f>
        <v>1899-12-30</v>
      </c>
      <c r="F180" s="99" t="d">
        <f>POData!AE172</f>
        <v>1899-12-30</v>
      </c>
      <c r="G180" s="99" t="d">
        <f>POData!AL173</f>
        <v>1899-12-30</v>
      </c>
      <c r="H180" s="462"/>
      <c r="I180" s="463"/>
    </row>
    <row r="181" spans="1:9" ht="15.5" x14ac:dyDescent="0.35">
      <c r="A181" s="122">
        <f>POData!D173</f>
        <v>0</v>
      </c>
      <c r="B181" s="22">
        <f>POData!E173</f>
        <v>0</v>
      </c>
      <c r="C181" s="99" t="d">
        <f>POData!F173</f>
        <v>1899-12-30</v>
      </c>
      <c r="D181" s="133">
        <f>POData!AC173</f>
        <v>0</v>
      </c>
      <c r="E181" s="99" t="d">
        <f>POData!AD173</f>
        <v>1899-12-30</v>
      </c>
      <c r="F181" s="99" t="d">
        <f>POData!AE173</f>
        <v>1899-12-30</v>
      </c>
      <c r="G181" s="99" t="d">
        <f>POData!AL174</f>
        <v>1899-12-30</v>
      </c>
      <c r="H181" s="462"/>
      <c r="I181" s="463"/>
    </row>
    <row r="182" spans="1:9" ht="15.5" x14ac:dyDescent="0.35">
      <c r="A182" s="122">
        <f>POData!D174</f>
        <v>0</v>
      </c>
      <c r="B182" s="22">
        <f>POData!E174</f>
        <v>0</v>
      </c>
      <c r="C182" s="99" t="d">
        <f>POData!F174</f>
        <v>1899-12-30</v>
      </c>
      <c r="D182" s="133">
        <f>POData!AC174</f>
        <v>0</v>
      </c>
      <c r="E182" s="99" t="d">
        <f>POData!AD174</f>
        <v>1899-12-30</v>
      </c>
      <c r="F182" s="99" t="d">
        <f>POData!AE174</f>
        <v>1899-12-30</v>
      </c>
      <c r="G182" s="99" t="d">
        <f>POData!AL175</f>
        <v>1899-12-30</v>
      </c>
      <c r="H182" s="462"/>
      <c r="I182" s="463"/>
    </row>
    <row r="183" spans="1:9" ht="15.5" x14ac:dyDescent="0.35">
      <c r="A183" s="122">
        <f>POData!D175</f>
        <v>0</v>
      </c>
      <c r="B183" s="22">
        <f>POData!E175</f>
        <v>0</v>
      </c>
      <c r="C183" s="99" t="d">
        <f>POData!F175</f>
        <v>1899-12-30</v>
      </c>
      <c r="D183" s="133">
        <f>POData!AC175</f>
        <v>0</v>
      </c>
      <c r="E183" s="99" t="d">
        <f>POData!AD175</f>
        <v>1899-12-30</v>
      </c>
      <c r="F183" s="99" t="d">
        <f>POData!AE175</f>
        <v>1899-12-30</v>
      </c>
      <c r="G183" s="99" t="d">
        <f>POData!AL176</f>
        <v>1899-12-30</v>
      </c>
      <c r="H183" s="462"/>
      <c r="I183" s="463"/>
    </row>
    <row r="184" spans="1:9" ht="15.5" x14ac:dyDescent="0.35">
      <c r="A184" s="122">
        <f>POData!D176</f>
        <v>0</v>
      </c>
      <c r="B184" s="22">
        <f>POData!E176</f>
        <v>0</v>
      </c>
      <c r="C184" s="99" t="d">
        <f>POData!F176</f>
        <v>1899-12-30</v>
      </c>
      <c r="D184" s="133">
        <f>POData!AC176</f>
        <v>0</v>
      </c>
      <c r="E184" s="99" t="d">
        <f>POData!AD176</f>
        <v>1899-12-30</v>
      </c>
      <c r="F184" s="99" t="d">
        <f>POData!AE176</f>
        <v>1899-12-30</v>
      </c>
      <c r="G184" s="99" t="d">
        <f>POData!AL177</f>
        <v>1899-12-30</v>
      </c>
      <c r="H184" s="462"/>
      <c r="I184" s="463"/>
    </row>
    <row r="185" spans="1:9" ht="15.5" x14ac:dyDescent="0.35">
      <c r="A185" s="122">
        <f>POData!D177</f>
        <v>0</v>
      </c>
      <c r="B185" s="22">
        <f>POData!E177</f>
        <v>0</v>
      </c>
      <c r="C185" s="99" t="d">
        <f>POData!F177</f>
        <v>1899-12-30</v>
      </c>
      <c r="D185" s="133">
        <f>POData!AC177</f>
        <v>0</v>
      </c>
      <c r="E185" s="99" t="d">
        <f>POData!AD177</f>
        <v>1899-12-30</v>
      </c>
      <c r="F185" s="99" t="d">
        <f>POData!AE177</f>
        <v>1899-12-30</v>
      </c>
      <c r="G185" s="99" t="d">
        <f>POData!AL178</f>
        <v>1899-12-30</v>
      </c>
      <c r="H185" s="462"/>
      <c r="I185" s="463"/>
    </row>
    <row r="186" spans="1:9" ht="15.5" x14ac:dyDescent="0.35">
      <c r="A186" s="122">
        <f>POData!D178</f>
        <v>0</v>
      </c>
      <c r="B186" s="22">
        <f>POData!E178</f>
        <v>0</v>
      </c>
      <c r="C186" s="99" t="d">
        <f>POData!F178</f>
        <v>1899-12-30</v>
      </c>
      <c r="D186" s="133">
        <f>POData!AC178</f>
        <v>0</v>
      </c>
      <c r="E186" s="99" t="d">
        <f>POData!AD178</f>
        <v>1899-12-30</v>
      </c>
      <c r="F186" s="99" t="d">
        <f>POData!AE178</f>
        <v>1899-12-30</v>
      </c>
      <c r="G186" s="99" t="d">
        <f>POData!AL179</f>
        <v>1899-12-30</v>
      </c>
      <c r="H186" s="462"/>
      <c r="I186" s="463"/>
    </row>
    <row r="187" spans="1:9" ht="15.5" x14ac:dyDescent="0.35">
      <c r="A187" s="122">
        <f>POData!D179</f>
        <v>0</v>
      </c>
      <c r="B187" s="22">
        <f>POData!E179</f>
        <v>0</v>
      </c>
      <c r="C187" s="99" t="d">
        <f>POData!F179</f>
        <v>1899-12-30</v>
      </c>
      <c r="D187" s="133">
        <f>POData!AC179</f>
        <v>0</v>
      </c>
      <c r="E187" s="99" t="d">
        <f>POData!AD179</f>
        <v>1899-12-30</v>
      </c>
      <c r="F187" s="99" t="d">
        <f>POData!AE179</f>
        <v>1899-12-30</v>
      </c>
      <c r="G187" s="99" t="d">
        <f>POData!AL180</f>
        <v>1899-12-30</v>
      </c>
      <c r="H187" s="462"/>
      <c r="I187" s="463"/>
    </row>
    <row r="188" spans="1:9" ht="15.5" x14ac:dyDescent="0.35">
      <c r="A188" s="122">
        <f>POData!D180</f>
        <v>0</v>
      </c>
      <c r="B188" s="22">
        <f>POData!E180</f>
        <v>0</v>
      </c>
      <c r="C188" s="99" t="d">
        <f>POData!F180</f>
        <v>1899-12-30</v>
      </c>
      <c r="D188" s="133">
        <f>POData!AC180</f>
        <v>0</v>
      </c>
      <c r="E188" s="99" t="d">
        <f>POData!AD180</f>
        <v>1899-12-30</v>
      </c>
      <c r="F188" s="99" t="d">
        <f>POData!AE180</f>
        <v>1899-12-30</v>
      </c>
      <c r="G188" s="99" t="d">
        <f>POData!AL181</f>
        <v>1899-12-30</v>
      </c>
      <c r="H188" s="462"/>
      <c r="I188" s="463"/>
    </row>
    <row r="189" spans="1:9" ht="15.5" x14ac:dyDescent="0.35">
      <c r="A189" s="122">
        <f>POData!D181</f>
        <v>0</v>
      </c>
      <c r="B189" s="22">
        <f>POData!E181</f>
        <v>0</v>
      </c>
      <c r="C189" s="99" t="d">
        <f>POData!F181</f>
        <v>1899-12-30</v>
      </c>
      <c r="D189" s="133">
        <f>POData!AC181</f>
        <v>0</v>
      </c>
      <c r="E189" s="99" t="d">
        <f>POData!AD181</f>
        <v>1899-12-30</v>
      </c>
      <c r="F189" s="99" t="d">
        <f>POData!AE181</f>
        <v>1899-12-30</v>
      </c>
      <c r="G189" s="99" t="d">
        <f>POData!AL182</f>
        <v>1899-12-30</v>
      </c>
      <c r="H189" s="462"/>
      <c r="I189" s="463"/>
    </row>
    <row r="190" spans="1:9" ht="15.5" x14ac:dyDescent="0.35">
      <c r="A190" s="122">
        <f>POData!D182</f>
        <v>0</v>
      </c>
      <c r="B190" s="22">
        <f>POData!E182</f>
        <v>0</v>
      </c>
      <c r="C190" s="99" t="d">
        <f>POData!F182</f>
        <v>1899-12-30</v>
      </c>
      <c r="D190" s="133">
        <f>POData!AC182</f>
        <v>0</v>
      </c>
      <c r="E190" s="99" t="d">
        <f>POData!AD182</f>
        <v>1899-12-30</v>
      </c>
      <c r="F190" s="99" t="d">
        <f>POData!AE182</f>
        <v>1899-12-30</v>
      </c>
      <c r="G190" s="99" t="d">
        <f>POData!AL183</f>
        <v>1899-12-30</v>
      </c>
      <c r="H190" s="462"/>
      <c r="I190" s="463"/>
    </row>
    <row r="191" spans="1:9" ht="15.5" x14ac:dyDescent="0.35">
      <c r="A191" s="122">
        <f>POData!D183</f>
        <v>0</v>
      </c>
      <c r="B191" s="22">
        <f>POData!E183</f>
        <v>0</v>
      </c>
      <c r="C191" s="99" t="d">
        <f>POData!F183</f>
        <v>1899-12-30</v>
      </c>
      <c r="D191" s="133">
        <f>POData!AC183</f>
        <v>0</v>
      </c>
      <c r="E191" s="99" t="d">
        <f>POData!AD183</f>
        <v>1899-12-30</v>
      </c>
      <c r="F191" s="99" t="d">
        <f>POData!AE183</f>
        <v>1899-12-30</v>
      </c>
      <c r="G191" s="99" t="d">
        <f>POData!AL184</f>
        <v>1899-12-30</v>
      </c>
      <c r="H191" s="462"/>
      <c r="I191" s="463"/>
    </row>
    <row r="192" spans="1:9" ht="15.5" x14ac:dyDescent="0.35">
      <c r="A192" s="122">
        <f>POData!D184</f>
        <v>0</v>
      </c>
      <c r="B192" s="22">
        <f>POData!E184</f>
        <v>0</v>
      </c>
      <c r="C192" s="99" t="d">
        <f>POData!F184</f>
        <v>1899-12-30</v>
      </c>
      <c r="D192" s="133">
        <f>POData!AC184</f>
        <v>0</v>
      </c>
      <c r="E192" s="99" t="d">
        <f>POData!AD184</f>
        <v>1899-12-30</v>
      </c>
      <c r="F192" s="99" t="d">
        <f>POData!AE184</f>
        <v>1899-12-30</v>
      </c>
      <c r="G192" s="99" t="d">
        <f>POData!AL185</f>
        <v>1899-12-30</v>
      </c>
      <c r="H192" s="462"/>
      <c r="I192" s="463"/>
    </row>
    <row r="193" spans="1:9" ht="15.5" x14ac:dyDescent="0.35">
      <c r="A193" s="122">
        <f>POData!D185</f>
        <v>0</v>
      </c>
      <c r="B193" s="22">
        <f>POData!E185</f>
        <v>0</v>
      </c>
      <c r="C193" s="99" t="d">
        <f>POData!F185</f>
        <v>1899-12-30</v>
      </c>
      <c r="D193" s="133">
        <f>POData!AC185</f>
        <v>0</v>
      </c>
      <c r="E193" s="99" t="d">
        <f>POData!AD185</f>
        <v>1899-12-30</v>
      </c>
      <c r="F193" s="99" t="d">
        <f>POData!AE185</f>
        <v>1899-12-30</v>
      </c>
      <c r="G193" s="99" t="d">
        <f>POData!AL186</f>
        <v>1899-12-30</v>
      </c>
      <c r="H193" s="462"/>
      <c r="I193" s="463"/>
    </row>
    <row r="194" spans="1:9" ht="15.5" x14ac:dyDescent="0.35">
      <c r="A194" s="122">
        <f>POData!D186</f>
        <v>0</v>
      </c>
      <c r="B194" s="22">
        <f>POData!E186</f>
        <v>0</v>
      </c>
      <c r="C194" s="99" t="d">
        <f>POData!F186</f>
        <v>1899-12-30</v>
      </c>
      <c r="D194" s="133">
        <f>POData!AC186</f>
        <v>0</v>
      </c>
      <c r="E194" s="99" t="d">
        <f>POData!AD186</f>
        <v>1899-12-30</v>
      </c>
      <c r="F194" s="99" t="d">
        <f>POData!AE186</f>
        <v>1899-12-30</v>
      </c>
      <c r="G194" s="99" t="d">
        <f>POData!AL187</f>
        <v>1899-12-30</v>
      </c>
      <c r="H194" s="462"/>
      <c r="I194" s="463"/>
    </row>
    <row r="195" spans="1:9" ht="15.5" x14ac:dyDescent="0.35">
      <c r="A195" s="122">
        <f>POData!D187</f>
        <v>0</v>
      </c>
      <c r="B195" s="22">
        <f>POData!E187</f>
        <v>0</v>
      </c>
      <c r="C195" s="99" t="d">
        <f>POData!F187</f>
        <v>1899-12-30</v>
      </c>
      <c r="D195" s="133">
        <f>POData!AC187</f>
        <v>0</v>
      </c>
      <c r="E195" s="99" t="d">
        <f>POData!AD187</f>
        <v>1899-12-30</v>
      </c>
      <c r="F195" s="99" t="d">
        <f>POData!AE187</f>
        <v>1899-12-30</v>
      </c>
      <c r="G195" s="99" t="d">
        <f>POData!AL188</f>
        <v>1899-12-30</v>
      </c>
      <c r="H195" s="462"/>
      <c r="I195" s="463"/>
    </row>
    <row r="196" spans="1:9" ht="15.5" x14ac:dyDescent="0.35">
      <c r="A196" s="122">
        <f>POData!D188</f>
        <v>0</v>
      </c>
      <c r="B196" s="22">
        <f>POData!E188</f>
        <v>0</v>
      </c>
      <c r="C196" s="99" t="d">
        <f>POData!F188</f>
        <v>1899-12-30</v>
      </c>
      <c r="D196" s="133">
        <f>POData!AC188</f>
        <v>0</v>
      </c>
      <c r="E196" s="99" t="d">
        <f>POData!AD188</f>
        <v>1899-12-30</v>
      </c>
      <c r="F196" s="99" t="d">
        <f>POData!AE188</f>
        <v>1899-12-30</v>
      </c>
      <c r="G196" s="99" t="d">
        <f>POData!AL189</f>
        <v>1899-12-30</v>
      </c>
      <c r="H196" s="462"/>
      <c r="I196" s="463"/>
    </row>
    <row r="197" spans="1:9" ht="15.5" x14ac:dyDescent="0.35">
      <c r="A197" s="122">
        <f>POData!D189</f>
        <v>0</v>
      </c>
      <c r="B197" s="22">
        <f>POData!E189</f>
        <v>0</v>
      </c>
      <c r="C197" s="99" t="d">
        <f>POData!F189</f>
        <v>1899-12-30</v>
      </c>
      <c r="D197" s="133">
        <f>POData!AC189</f>
        <v>0</v>
      </c>
      <c r="E197" s="99" t="d">
        <f>POData!AD189</f>
        <v>1899-12-30</v>
      </c>
      <c r="F197" s="99" t="d">
        <f>POData!AE189</f>
        <v>1899-12-30</v>
      </c>
      <c r="G197" s="99" t="d">
        <f>POData!AL190</f>
        <v>1899-12-30</v>
      </c>
      <c r="H197" s="462"/>
      <c r="I197" s="463"/>
    </row>
    <row r="198" spans="1:9" ht="15.5" x14ac:dyDescent="0.35">
      <c r="A198" s="122">
        <f>POData!D190</f>
        <v>0</v>
      </c>
      <c r="B198" s="22">
        <f>POData!E190</f>
        <v>0</v>
      </c>
      <c r="C198" s="99" t="d">
        <f>POData!F190</f>
        <v>1899-12-30</v>
      </c>
      <c r="D198" s="133">
        <f>POData!AC190</f>
        <v>0</v>
      </c>
      <c r="E198" s="99" t="d">
        <f>POData!AD190</f>
        <v>1899-12-30</v>
      </c>
      <c r="F198" s="99" t="d">
        <f>POData!AE190</f>
        <v>1899-12-30</v>
      </c>
      <c r="G198" s="99" t="d">
        <f>POData!AL191</f>
        <v>1899-12-30</v>
      </c>
      <c r="H198" s="462"/>
      <c r="I198" s="463"/>
    </row>
    <row r="199" spans="1:9" ht="15.5" x14ac:dyDescent="0.35">
      <c r="A199" s="122">
        <f>POData!D191</f>
        <v>0</v>
      </c>
      <c r="B199" s="22">
        <f>POData!E191</f>
        <v>0</v>
      </c>
      <c r="C199" s="99" t="d">
        <f>POData!F191</f>
        <v>1899-12-30</v>
      </c>
      <c r="D199" s="133">
        <f>POData!AC191</f>
        <v>0</v>
      </c>
      <c r="E199" s="99" t="d">
        <f>POData!AD191</f>
        <v>1899-12-30</v>
      </c>
      <c r="F199" s="99" t="d">
        <f>POData!AE191</f>
        <v>1899-12-30</v>
      </c>
      <c r="G199" s="99" t="d">
        <f>POData!AL192</f>
        <v>1899-12-30</v>
      </c>
      <c r="H199" s="462"/>
      <c r="I199" s="463"/>
    </row>
    <row r="200" spans="1:9" ht="15.5" x14ac:dyDescent="0.35">
      <c r="A200" s="122">
        <f>POData!D192</f>
        <v>0</v>
      </c>
      <c r="B200" s="22">
        <f>POData!E192</f>
        <v>0</v>
      </c>
      <c r="C200" s="99" t="d">
        <f>POData!F192</f>
        <v>1899-12-30</v>
      </c>
      <c r="D200" s="133">
        <f>POData!AC192</f>
        <v>0</v>
      </c>
      <c r="E200" s="99" t="d">
        <f>POData!AD192</f>
        <v>1899-12-30</v>
      </c>
      <c r="F200" s="99" t="d">
        <f>POData!AE192</f>
        <v>1899-12-30</v>
      </c>
      <c r="G200" s="99" t="d">
        <f>POData!AL193</f>
        <v>1899-12-30</v>
      </c>
      <c r="H200" s="462"/>
      <c r="I200" s="463"/>
    </row>
    <row r="201" spans="1:9" ht="15.5" x14ac:dyDescent="0.35">
      <c r="A201" s="122">
        <f>POData!D193</f>
        <v>0</v>
      </c>
      <c r="B201" s="22">
        <f>POData!E193</f>
        <v>0</v>
      </c>
      <c r="C201" s="99" t="d">
        <f>POData!F193</f>
        <v>1899-12-30</v>
      </c>
      <c r="D201" s="133">
        <f>POData!AC193</f>
        <v>0</v>
      </c>
      <c r="E201" s="99" t="d">
        <f>POData!AD193</f>
        <v>1899-12-30</v>
      </c>
      <c r="F201" s="99" t="d">
        <f>POData!AE193</f>
        <v>1899-12-30</v>
      </c>
      <c r="G201" s="99" t="d">
        <f>POData!AL194</f>
        <v>1899-12-30</v>
      </c>
      <c r="H201" s="462"/>
      <c r="I201" s="463"/>
    </row>
    <row r="202" spans="1:9" ht="15.5" x14ac:dyDescent="0.35">
      <c r="A202" s="122">
        <f>POData!D194</f>
        <v>0</v>
      </c>
      <c r="B202" s="22">
        <f>POData!E194</f>
        <v>0</v>
      </c>
      <c r="C202" s="99" t="d">
        <f>POData!F194</f>
        <v>1899-12-30</v>
      </c>
      <c r="D202" s="133">
        <f>POData!AC194</f>
        <v>0</v>
      </c>
      <c r="E202" s="99" t="d">
        <f>POData!AD194</f>
        <v>1899-12-30</v>
      </c>
      <c r="F202" s="99" t="d">
        <f>POData!AE194</f>
        <v>1899-12-30</v>
      </c>
      <c r="G202" s="99" t="d">
        <f>POData!AL195</f>
        <v>1899-12-30</v>
      </c>
      <c r="H202" s="462"/>
      <c r="I202" s="463"/>
    </row>
    <row r="203" spans="1:9" ht="15.5" x14ac:dyDescent="0.35">
      <c r="A203" s="122">
        <f>POData!D195</f>
        <v>0</v>
      </c>
      <c r="B203" s="22">
        <f>POData!E195</f>
        <v>0</v>
      </c>
      <c r="C203" s="99" t="d">
        <f>POData!F195</f>
        <v>1899-12-30</v>
      </c>
      <c r="D203" s="133">
        <f>POData!AC195</f>
        <v>0</v>
      </c>
      <c r="E203" s="99" t="d">
        <f>POData!AD195</f>
        <v>1899-12-30</v>
      </c>
      <c r="F203" s="99" t="d">
        <f>POData!AE195</f>
        <v>1899-12-30</v>
      </c>
      <c r="G203" s="99" t="d">
        <f>POData!AL196</f>
        <v>1899-12-30</v>
      </c>
      <c r="H203" s="462"/>
      <c r="I203" s="463"/>
    </row>
    <row r="204" spans="1:9" ht="15.5" x14ac:dyDescent="0.35">
      <c r="A204" s="122">
        <f>POData!D196</f>
        <v>0</v>
      </c>
      <c r="B204" s="22">
        <f>POData!E196</f>
        <v>0</v>
      </c>
      <c r="C204" s="99" t="d">
        <f>POData!F196</f>
        <v>1899-12-30</v>
      </c>
      <c r="D204" s="133">
        <f>POData!AC196</f>
        <v>0</v>
      </c>
      <c r="E204" s="99" t="d">
        <f>POData!AD196</f>
        <v>1899-12-30</v>
      </c>
      <c r="F204" s="99" t="d">
        <f>POData!AE196</f>
        <v>1899-12-30</v>
      </c>
      <c r="G204" s="99" t="d">
        <f>POData!AL197</f>
        <v>1899-12-30</v>
      </c>
      <c r="H204" s="462"/>
      <c r="I204" s="463"/>
    </row>
    <row r="205" spans="1:9" ht="15.5" x14ac:dyDescent="0.35">
      <c r="A205" s="122">
        <f>POData!D197</f>
        <v>0</v>
      </c>
      <c r="B205" s="22">
        <f>POData!E197</f>
        <v>0</v>
      </c>
      <c r="C205" s="99" t="d">
        <f>POData!F197</f>
        <v>1899-12-30</v>
      </c>
      <c r="D205" s="133">
        <f>POData!AC197</f>
        <v>0</v>
      </c>
      <c r="E205" s="99" t="d">
        <f>POData!AD197</f>
        <v>1899-12-30</v>
      </c>
      <c r="F205" s="99" t="d">
        <f>POData!AE197</f>
        <v>1899-12-30</v>
      </c>
      <c r="G205" s="99" t="d">
        <f>POData!AL198</f>
        <v>1899-12-30</v>
      </c>
      <c r="H205" s="462"/>
      <c r="I205" s="463"/>
    </row>
    <row r="206" spans="1:9" ht="15.5" x14ac:dyDescent="0.35">
      <c r="A206" s="122">
        <f>POData!D198</f>
        <v>0</v>
      </c>
      <c r="B206" s="22">
        <f>POData!E198</f>
        <v>0</v>
      </c>
      <c r="C206" s="99" t="d">
        <f>POData!F198</f>
        <v>1899-12-30</v>
      </c>
      <c r="D206" s="133">
        <f>POData!AC198</f>
        <v>0</v>
      </c>
      <c r="E206" s="99" t="d">
        <f>POData!AD198</f>
        <v>1899-12-30</v>
      </c>
      <c r="F206" s="99" t="d">
        <f>POData!AE198</f>
        <v>1899-12-30</v>
      </c>
      <c r="G206" s="99" t="d">
        <f>POData!AL199</f>
        <v>1899-12-30</v>
      </c>
      <c r="H206" s="462"/>
      <c r="I206" s="463"/>
    </row>
    <row r="207" spans="1:9" ht="15.5" x14ac:dyDescent="0.35">
      <c r="A207" s="122">
        <f>POData!D199</f>
        <v>0</v>
      </c>
      <c r="B207" s="22">
        <f>POData!E199</f>
        <v>0</v>
      </c>
      <c r="C207" s="99" t="d">
        <f>POData!F199</f>
        <v>1899-12-30</v>
      </c>
      <c r="D207" s="133">
        <f>POData!AC199</f>
        <v>0</v>
      </c>
      <c r="E207" s="99" t="d">
        <f>POData!AD199</f>
        <v>1899-12-30</v>
      </c>
      <c r="F207" s="99" t="d">
        <f>POData!AE199</f>
        <v>1899-12-30</v>
      </c>
      <c r="G207" s="99" t="d">
        <f>POData!AL200</f>
        <v>1899-12-30</v>
      </c>
      <c r="H207" s="462"/>
      <c r="I207" s="463"/>
    </row>
    <row r="208" spans="1:9" ht="15.5" x14ac:dyDescent="0.35">
      <c r="A208" s="122">
        <f>POData!D200</f>
        <v>0</v>
      </c>
      <c r="B208" s="22">
        <f>POData!E200</f>
        <v>0</v>
      </c>
      <c r="C208" s="99" t="d">
        <f>POData!F200</f>
        <v>1899-12-30</v>
      </c>
      <c r="D208" s="133">
        <f>POData!AC200</f>
        <v>0</v>
      </c>
      <c r="E208" s="99" t="d">
        <f>POData!AD200</f>
        <v>1899-12-30</v>
      </c>
      <c r="F208" s="99" t="d">
        <f>POData!AE200</f>
        <v>1899-12-30</v>
      </c>
      <c r="G208" s="99" t="d">
        <f>POData!AL201</f>
        <v>1899-12-30</v>
      </c>
      <c r="H208" s="462"/>
      <c r="I208" s="463"/>
    </row>
    <row r="209" spans="1:9" ht="15.5" x14ac:dyDescent="0.35">
      <c r="A209" s="122">
        <f>POData!D201</f>
        <v>0</v>
      </c>
      <c r="B209" s="22">
        <f>POData!E201</f>
        <v>0</v>
      </c>
      <c r="C209" s="99" t="d">
        <f>POData!F201</f>
        <v>1899-12-30</v>
      </c>
      <c r="D209" s="133">
        <f>POData!AC201</f>
        <v>0</v>
      </c>
      <c r="E209" s="99" t="d">
        <f>POData!AD201</f>
        <v>1899-12-30</v>
      </c>
      <c r="F209" s="99" t="d">
        <f>POData!AE201</f>
        <v>1899-12-30</v>
      </c>
      <c r="G209" s="99" t="d">
        <f>POData!AL202</f>
        <v>1899-12-30</v>
      </c>
      <c r="H209" s="462"/>
      <c r="I209" s="463"/>
    </row>
    <row r="210" spans="1:9" ht="15.5" x14ac:dyDescent="0.35">
      <c r="A210" s="122">
        <f>POData!D202</f>
        <v>0</v>
      </c>
      <c r="B210" s="22">
        <f>POData!E202</f>
        <v>0</v>
      </c>
      <c r="C210" s="99" t="d">
        <f>POData!F202</f>
        <v>1899-12-30</v>
      </c>
      <c r="D210" s="133">
        <f>POData!AC202</f>
        <v>0</v>
      </c>
      <c r="E210" s="99" t="d">
        <f>POData!AD202</f>
        <v>1899-12-30</v>
      </c>
      <c r="F210" s="99" t="d">
        <f>POData!AE202</f>
        <v>1899-12-30</v>
      </c>
      <c r="G210" s="99" t="d">
        <f>POData!AL203</f>
        <v>1899-12-30</v>
      </c>
      <c r="H210" s="462"/>
      <c r="I210" s="463"/>
    </row>
    <row r="211" spans="1:9" ht="15.5" x14ac:dyDescent="0.35">
      <c r="A211" s="122">
        <f>POData!D203</f>
        <v>0</v>
      </c>
      <c r="B211" s="22">
        <f>POData!E203</f>
        <v>0</v>
      </c>
      <c r="C211" s="99" t="d">
        <f>POData!F203</f>
        <v>1899-12-30</v>
      </c>
      <c r="D211" s="133">
        <f>POData!AC203</f>
        <v>0</v>
      </c>
      <c r="E211" s="99" t="d">
        <f>POData!AD203</f>
        <v>1899-12-30</v>
      </c>
      <c r="F211" s="99" t="d">
        <f>POData!AE203</f>
        <v>1899-12-30</v>
      </c>
      <c r="G211" s="99" t="d">
        <f>POData!AL204</f>
        <v>1899-12-30</v>
      </c>
      <c r="H211" s="462"/>
      <c r="I211" s="463"/>
    </row>
    <row r="212" spans="1:9" ht="15.5" x14ac:dyDescent="0.35">
      <c r="A212" s="122">
        <f>POData!D204</f>
        <v>0</v>
      </c>
      <c r="B212" s="22">
        <f>POData!E204</f>
        <v>0</v>
      </c>
      <c r="C212" s="99" t="d">
        <f>POData!F204</f>
        <v>1899-12-30</v>
      </c>
      <c r="D212" s="133">
        <f>POData!AC204</f>
        <v>0</v>
      </c>
      <c r="E212" s="99" t="d">
        <f>POData!AD204</f>
        <v>1899-12-30</v>
      </c>
      <c r="F212" s="99" t="d">
        <f>POData!AE204</f>
        <v>1899-12-30</v>
      </c>
      <c r="G212" s="99" t="d">
        <f>POData!AL205</f>
        <v>1899-12-30</v>
      </c>
      <c r="H212" s="462"/>
      <c r="I212" s="463"/>
    </row>
    <row r="213" spans="1:9" ht="15.5" x14ac:dyDescent="0.35">
      <c r="A213" s="122">
        <f>POData!D205</f>
        <v>0</v>
      </c>
      <c r="B213" s="22">
        <f>POData!E205</f>
        <v>0</v>
      </c>
      <c r="C213" s="99" t="d">
        <f>POData!F205</f>
        <v>1899-12-30</v>
      </c>
      <c r="D213" s="133">
        <f>POData!AC205</f>
        <v>0</v>
      </c>
      <c r="E213" s="99" t="d">
        <f>POData!AD205</f>
        <v>1899-12-30</v>
      </c>
      <c r="F213" s="99" t="d">
        <f>POData!AE205</f>
        <v>1899-12-30</v>
      </c>
      <c r="G213" s="99" t="d">
        <f>POData!AL206</f>
        <v>1899-12-30</v>
      </c>
      <c r="H213" s="462"/>
      <c r="I213" s="463"/>
    </row>
    <row r="214" spans="1:9" ht="15.5" x14ac:dyDescent="0.35">
      <c r="A214" s="122">
        <f>POData!D206</f>
        <v>0</v>
      </c>
      <c r="B214" s="22">
        <f>POData!E206</f>
        <v>0</v>
      </c>
      <c r="C214" s="99" t="d">
        <f>POData!F206</f>
        <v>1899-12-30</v>
      </c>
      <c r="D214" s="133">
        <f>POData!AC206</f>
        <v>0</v>
      </c>
      <c r="E214" s="99" t="d">
        <f>POData!AD206</f>
        <v>1899-12-30</v>
      </c>
      <c r="F214" s="99" t="d">
        <f>POData!AE206</f>
        <v>1899-12-30</v>
      </c>
      <c r="G214" s="99" t="d">
        <f>POData!AL207</f>
        <v>1899-12-30</v>
      </c>
      <c r="H214" s="462"/>
      <c r="I214" s="463"/>
    </row>
    <row r="215" spans="1:9" ht="15.5" x14ac:dyDescent="0.35">
      <c r="A215" s="122">
        <f>POData!D207</f>
        <v>0</v>
      </c>
      <c r="B215" s="22">
        <f>POData!E207</f>
        <v>0</v>
      </c>
      <c r="C215" s="99" t="d">
        <f>POData!F207</f>
        <v>1899-12-30</v>
      </c>
      <c r="D215" s="133">
        <f>POData!AC207</f>
        <v>0</v>
      </c>
      <c r="E215" s="99" t="d">
        <f>POData!AD207</f>
        <v>1899-12-30</v>
      </c>
      <c r="F215" s="99" t="d">
        <f>POData!AE207</f>
        <v>1899-12-30</v>
      </c>
      <c r="G215" s="99" t="d">
        <f>POData!AL208</f>
        <v>1899-12-30</v>
      </c>
      <c r="H215" s="462"/>
      <c r="I215" s="463"/>
    </row>
    <row r="216" spans="1:9" ht="15.5" x14ac:dyDescent="0.35">
      <c r="A216" s="122">
        <f>POData!D208</f>
        <v>0</v>
      </c>
      <c r="B216" s="22">
        <f>POData!E208</f>
        <v>0</v>
      </c>
      <c r="C216" s="99" t="d">
        <f>POData!F208</f>
        <v>1899-12-30</v>
      </c>
      <c r="D216" s="133">
        <f>POData!AC208</f>
        <v>0</v>
      </c>
      <c r="E216" s="99" t="d">
        <f>POData!AD208</f>
        <v>1899-12-30</v>
      </c>
      <c r="F216" s="99" t="d">
        <f>POData!AE208</f>
        <v>1899-12-30</v>
      </c>
      <c r="G216" s="99" t="d">
        <f>POData!AL209</f>
        <v>1899-12-30</v>
      </c>
      <c r="H216" s="462"/>
      <c r="I216" s="463"/>
    </row>
    <row r="217" spans="1:9" ht="15.5" x14ac:dyDescent="0.35">
      <c r="A217" s="122">
        <f>POData!D209</f>
        <v>0</v>
      </c>
      <c r="B217" s="22">
        <f>POData!E209</f>
        <v>0</v>
      </c>
      <c r="C217" s="99" t="d">
        <f>POData!F209</f>
        <v>1899-12-30</v>
      </c>
      <c r="D217" s="133">
        <f>POData!AC209</f>
        <v>0</v>
      </c>
      <c r="E217" s="99" t="d">
        <f>POData!AD209</f>
        <v>1899-12-30</v>
      </c>
      <c r="F217" s="99" t="d">
        <f>POData!AE209</f>
        <v>1899-12-30</v>
      </c>
      <c r="G217" s="99" t="d">
        <f>POData!AL210</f>
        <v>1899-12-30</v>
      </c>
      <c r="H217" s="462"/>
      <c r="I217" s="463"/>
    </row>
    <row r="218" spans="1:9" ht="15.5" x14ac:dyDescent="0.35">
      <c r="A218" s="122">
        <f>POData!D210</f>
        <v>0</v>
      </c>
      <c r="B218" s="22">
        <f>POData!E210</f>
        <v>0</v>
      </c>
      <c r="C218" s="99" t="d">
        <f>POData!F210</f>
        <v>1899-12-30</v>
      </c>
      <c r="D218" s="133">
        <f>POData!AC210</f>
        <v>0</v>
      </c>
      <c r="E218" s="99" t="d">
        <f>POData!AD210</f>
        <v>1899-12-30</v>
      </c>
      <c r="F218" s="99" t="d">
        <f>POData!AE210</f>
        <v>1899-12-30</v>
      </c>
      <c r="G218" s="99" t="d">
        <f>POData!AL211</f>
        <v>1899-12-30</v>
      </c>
      <c r="H218" s="462"/>
      <c r="I218" s="463"/>
    </row>
    <row r="219" spans="1:9" ht="15.5" x14ac:dyDescent="0.35">
      <c r="A219" s="122">
        <f>POData!D211</f>
        <v>0</v>
      </c>
      <c r="B219" s="22">
        <f>POData!E211</f>
        <v>0</v>
      </c>
      <c r="C219" s="99" t="d">
        <f>POData!F211</f>
        <v>1899-12-30</v>
      </c>
      <c r="D219" s="133">
        <f>POData!AC211</f>
        <v>0</v>
      </c>
      <c r="E219" s="99" t="d">
        <f>POData!AD211</f>
        <v>1899-12-30</v>
      </c>
      <c r="F219" s="99" t="d">
        <f>POData!AE211</f>
        <v>1899-12-30</v>
      </c>
      <c r="G219" s="99" t="d">
        <f>POData!AL212</f>
        <v>1899-12-30</v>
      </c>
      <c r="H219" s="462"/>
      <c r="I219" s="463"/>
    </row>
    <row r="220" spans="1:9" ht="15.5" x14ac:dyDescent="0.35">
      <c r="A220" s="122">
        <f>POData!D212</f>
        <v>0</v>
      </c>
      <c r="B220" s="22">
        <f>POData!E212</f>
        <v>0</v>
      </c>
      <c r="C220" s="99" t="d">
        <f>POData!F212</f>
        <v>1899-12-30</v>
      </c>
      <c r="D220" s="133">
        <f>POData!AC212</f>
        <v>0</v>
      </c>
      <c r="E220" s="99" t="d">
        <f>POData!AD212</f>
        <v>1899-12-30</v>
      </c>
      <c r="F220" s="99" t="d">
        <f>POData!AE212</f>
        <v>1899-12-30</v>
      </c>
      <c r="G220" s="99" t="d">
        <f>POData!AL213</f>
        <v>1899-12-30</v>
      </c>
      <c r="H220" s="462"/>
      <c r="I220" s="463"/>
    </row>
    <row r="221" spans="1:9" ht="15.5" x14ac:dyDescent="0.35">
      <c r="A221" s="122">
        <f>POData!D213</f>
        <v>0</v>
      </c>
      <c r="B221" s="22">
        <f>POData!E213</f>
        <v>0</v>
      </c>
      <c r="C221" s="99" t="d">
        <f>POData!F213</f>
        <v>1899-12-30</v>
      </c>
      <c r="D221" s="133">
        <f>POData!AC213</f>
        <v>0</v>
      </c>
      <c r="E221" s="99" t="d">
        <f>POData!AD213</f>
        <v>1899-12-30</v>
      </c>
      <c r="F221" s="99" t="d">
        <f>POData!AE213</f>
        <v>1899-12-30</v>
      </c>
      <c r="G221" s="99" t="d">
        <f>POData!AL214</f>
        <v>1899-12-30</v>
      </c>
      <c r="H221" s="462"/>
      <c r="I221" s="463"/>
    </row>
    <row r="222" spans="1:9" ht="15.5" x14ac:dyDescent="0.35">
      <c r="A222" s="122">
        <f>POData!D214</f>
        <v>0</v>
      </c>
      <c r="B222" s="22">
        <f>POData!E214</f>
        <v>0</v>
      </c>
      <c r="C222" s="99" t="d">
        <f>POData!F214</f>
        <v>1899-12-30</v>
      </c>
      <c r="D222" s="133">
        <f>POData!AC214</f>
        <v>0</v>
      </c>
      <c r="E222" s="99" t="d">
        <f>POData!AD214</f>
        <v>1899-12-30</v>
      </c>
      <c r="F222" s="99" t="d">
        <f>POData!AE214</f>
        <v>1899-12-30</v>
      </c>
      <c r="G222" s="99" t="d">
        <f>POData!AL215</f>
        <v>1899-12-30</v>
      </c>
      <c r="H222" s="462"/>
      <c r="I222" s="463"/>
    </row>
    <row r="223" spans="1:9" ht="15.5" x14ac:dyDescent="0.35">
      <c r="A223" s="122">
        <f>POData!D215</f>
        <v>0</v>
      </c>
      <c r="B223" s="22">
        <f>POData!E215</f>
        <v>0</v>
      </c>
      <c r="C223" s="99" t="d">
        <f>POData!F215</f>
        <v>1899-12-30</v>
      </c>
      <c r="D223" s="133">
        <f>POData!AC215</f>
        <v>0</v>
      </c>
      <c r="E223" s="99" t="d">
        <f>POData!AD215</f>
        <v>1899-12-30</v>
      </c>
      <c r="F223" s="99" t="d">
        <f>POData!AE215</f>
        <v>1899-12-30</v>
      </c>
      <c r="G223" s="99" t="d">
        <f>POData!AL216</f>
        <v>1899-12-30</v>
      </c>
      <c r="H223" s="462"/>
      <c r="I223" s="463"/>
    </row>
    <row r="224" spans="1:9" ht="15.5" x14ac:dyDescent="0.35">
      <c r="A224" s="122">
        <f>POData!D216</f>
        <v>0</v>
      </c>
      <c r="B224" s="22">
        <f>POData!E216</f>
        <v>0</v>
      </c>
      <c r="C224" s="99" t="d">
        <f>POData!F216</f>
        <v>1899-12-30</v>
      </c>
      <c r="D224" s="133">
        <f>POData!AC216</f>
        <v>0</v>
      </c>
      <c r="E224" s="99" t="d">
        <f>POData!AD216</f>
        <v>1899-12-30</v>
      </c>
      <c r="F224" s="99" t="d">
        <f>POData!AE216</f>
        <v>1899-12-30</v>
      </c>
      <c r="G224" s="99" t="d">
        <f>POData!AL217</f>
        <v>1899-12-30</v>
      </c>
      <c r="H224" s="462"/>
      <c r="I224" s="463"/>
    </row>
    <row r="225" spans="1:9" ht="15.5" x14ac:dyDescent="0.35">
      <c r="A225" s="122">
        <f>POData!D217</f>
        <v>0</v>
      </c>
      <c r="B225" s="22">
        <f>POData!E217</f>
        <v>0</v>
      </c>
      <c r="C225" s="99" t="d">
        <f>POData!F217</f>
        <v>1899-12-30</v>
      </c>
      <c r="D225" s="133">
        <f>POData!AC217</f>
        <v>0</v>
      </c>
      <c r="E225" s="99" t="d">
        <f>POData!AD217</f>
        <v>1899-12-30</v>
      </c>
      <c r="F225" s="99" t="d">
        <f>POData!AE217</f>
        <v>1899-12-30</v>
      </c>
      <c r="G225" s="99" t="d">
        <f>POData!AL218</f>
        <v>1899-12-30</v>
      </c>
      <c r="H225" s="462"/>
      <c r="I225" s="463"/>
    </row>
    <row r="226" spans="1:9" ht="15.5" x14ac:dyDescent="0.35">
      <c r="A226" s="122">
        <f>POData!D218</f>
        <v>0</v>
      </c>
      <c r="B226" s="22">
        <f>POData!E218</f>
        <v>0</v>
      </c>
      <c r="C226" s="99" t="d">
        <f>POData!F218</f>
        <v>1899-12-30</v>
      </c>
      <c r="D226" s="133">
        <f>POData!AC218</f>
        <v>0</v>
      </c>
      <c r="E226" s="99" t="d">
        <f>POData!AD218</f>
        <v>1899-12-30</v>
      </c>
      <c r="F226" s="99" t="d">
        <f>POData!AE218</f>
        <v>1899-12-30</v>
      </c>
      <c r="G226" s="99" t="d">
        <f>POData!AL219</f>
        <v>1899-12-30</v>
      </c>
      <c r="H226" s="462"/>
      <c r="I226" s="463"/>
    </row>
    <row r="227" spans="1:9" ht="15.5" x14ac:dyDescent="0.35">
      <c r="A227" s="122">
        <f>POData!D219</f>
        <v>0</v>
      </c>
      <c r="B227" s="22">
        <f>POData!E219</f>
        <v>0</v>
      </c>
      <c r="C227" s="99" t="d">
        <f>POData!F219</f>
        <v>1899-12-30</v>
      </c>
      <c r="D227" s="133">
        <f>POData!AC219</f>
        <v>0</v>
      </c>
      <c r="E227" s="99" t="d">
        <f>POData!AD219</f>
        <v>1899-12-30</v>
      </c>
      <c r="F227" s="99" t="d">
        <f>POData!AE219</f>
        <v>1899-12-30</v>
      </c>
      <c r="G227" s="99" t="d">
        <f>POData!AL220</f>
        <v>1899-12-30</v>
      </c>
      <c r="H227" s="462"/>
      <c r="I227" s="463"/>
    </row>
    <row r="228" spans="1:9" ht="15.5" x14ac:dyDescent="0.35">
      <c r="A228" s="122">
        <f>POData!D220</f>
        <v>0</v>
      </c>
      <c r="B228" s="22">
        <f>POData!E220</f>
        <v>0</v>
      </c>
      <c r="C228" s="99" t="d">
        <f>POData!F220</f>
        <v>1899-12-30</v>
      </c>
      <c r="D228" s="133">
        <f>POData!AC220</f>
        <v>0</v>
      </c>
      <c r="E228" s="99" t="d">
        <f>POData!AD220</f>
        <v>1899-12-30</v>
      </c>
      <c r="F228" s="99" t="d">
        <f>POData!AE220</f>
        <v>1899-12-30</v>
      </c>
      <c r="G228" s="99" t="d">
        <f>POData!AL221</f>
        <v>1899-12-30</v>
      </c>
      <c r="H228" s="462"/>
      <c r="I228" s="463"/>
    </row>
    <row r="229" spans="1:9" ht="15.5" x14ac:dyDescent="0.35">
      <c r="A229" s="122">
        <f>POData!D221</f>
        <v>0</v>
      </c>
      <c r="B229" s="22">
        <f>POData!E221</f>
        <v>0</v>
      </c>
      <c r="C229" s="99" t="d">
        <f>POData!F221</f>
        <v>1899-12-30</v>
      </c>
      <c r="D229" s="133">
        <f>POData!AC221</f>
        <v>0</v>
      </c>
      <c r="E229" s="99" t="d">
        <f>POData!AD221</f>
        <v>1899-12-30</v>
      </c>
      <c r="F229" s="99" t="d">
        <f>POData!AE221</f>
        <v>1899-12-30</v>
      </c>
      <c r="G229" s="99" t="d">
        <f>POData!AL222</f>
        <v>1899-12-30</v>
      </c>
      <c r="H229" s="462"/>
      <c r="I229" s="463"/>
    </row>
    <row r="230" spans="1:9" ht="15.5" x14ac:dyDescent="0.35">
      <c r="A230" s="122">
        <f>POData!D222</f>
        <v>0</v>
      </c>
      <c r="B230" s="22">
        <f>POData!E222</f>
        <v>0</v>
      </c>
      <c r="C230" s="99" t="d">
        <f>POData!F222</f>
        <v>1899-12-30</v>
      </c>
      <c r="D230" s="133">
        <f>POData!AC222</f>
        <v>0</v>
      </c>
      <c r="E230" s="99" t="d">
        <f>POData!AD222</f>
        <v>1899-12-30</v>
      </c>
      <c r="F230" s="99" t="d">
        <f>POData!AE222</f>
        <v>1899-12-30</v>
      </c>
      <c r="G230" s="99" t="d">
        <f>POData!AL223</f>
        <v>1899-12-30</v>
      </c>
      <c r="H230" s="462"/>
      <c r="I230" s="463"/>
    </row>
    <row r="231" spans="1:9" ht="15.5" x14ac:dyDescent="0.35">
      <c r="A231" s="122">
        <f>POData!D223</f>
        <v>0</v>
      </c>
      <c r="B231" s="22">
        <f>POData!E223</f>
        <v>0</v>
      </c>
      <c r="C231" s="99" t="d">
        <f>POData!F223</f>
        <v>1899-12-30</v>
      </c>
      <c r="D231" s="133">
        <f>POData!AC223</f>
        <v>0</v>
      </c>
      <c r="E231" s="99" t="d">
        <f>POData!AD223</f>
        <v>1899-12-30</v>
      </c>
      <c r="F231" s="99" t="d">
        <f>POData!AE223</f>
        <v>1899-12-30</v>
      </c>
      <c r="G231" s="99" t="d">
        <f>POData!AL224</f>
        <v>1899-12-30</v>
      </c>
      <c r="H231" s="462"/>
      <c r="I231" s="463"/>
    </row>
    <row r="232" spans="1:9" ht="15.5" x14ac:dyDescent="0.35">
      <c r="A232" s="122">
        <f>POData!D224</f>
        <v>0</v>
      </c>
      <c r="B232" s="22">
        <f>POData!E224</f>
        <v>0</v>
      </c>
      <c r="C232" s="99" t="d">
        <f>POData!F224</f>
        <v>1899-12-30</v>
      </c>
      <c r="D232" s="133">
        <f>POData!AC224</f>
        <v>0</v>
      </c>
      <c r="E232" s="99" t="d">
        <f>POData!AD224</f>
        <v>1899-12-30</v>
      </c>
      <c r="F232" s="99" t="d">
        <f>POData!AE224</f>
        <v>1899-12-30</v>
      </c>
      <c r="G232" s="99" t="d">
        <f>POData!AL225</f>
        <v>1899-12-30</v>
      </c>
      <c r="H232" s="462"/>
      <c r="I232" s="463"/>
    </row>
    <row r="233" spans="1:9" ht="15.5" x14ac:dyDescent="0.35">
      <c r="A233" s="122">
        <f>POData!D225</f>
        <v>0</v>
      </c>
      <c r="B233" s="22">
        <f>POData!E225</f>
        <v>0</v>
      </c>
      <c r="C233" s="99" t="d">
        <f>POData!F225</f>
        <v>1899-12-30</v>
      </c>
      <c r="D233" s="133">
        <f>POData!AC225</f>
        <v>0</v>
      </c>
      <c r="E233" s="99" t="d">
        <f>POData!AD225</f>
        <v>1899-12-30</v>
      </c>
      <c r="F233" s="99" t="d">
        <f>POData!AE225</f>
        <v>1899-12-30</v>
      </c>
      <c r="G233" s="99" t="d">
        <f>POData!AL226</f>
        <v>1899-12-30</v>
      </c>
      <c r="H233" s="462"/>
      <c r="I233" s="463"/>
    </row>
    <row r="234" spans="1:9" ht="15.5" x14ac:dyDescent="0.35">
      <c r="A234" s="122">
        <f>POData!D226</f>
        <v>0</v>
      </c>
      <c r="B234" s="22">
        <f>POData!E226</f>
        <v>0</v>
      </c>
      <c r="C234" s="99" t="d">
        <f>POData!F226</f>
        <v>1899-12-30</v>
      </c>
      <c r="D234" s="133">
        <f>POData!AC226</f>
        <v>0</v>
      </c>
      <c r="E234" s="99" t="d">
        <f>POData!AD226</f>
        <v>1899-12-30</v>
      </c>
      <c r="F234" s="99" t="d">
        <f>POData!AE226</f>
        <v>1899-12-30</v>
      </c>
      <c r="G234" s="99" t="d">
        <f>POData!AL227</f>
        <v>1899-12-30</v>
      </c>
      <c r="H234" s="462"/>
      <c r="I234" s="463"/>
    </row>
    <row r="235" spans="1:9" ht="15.5" x14ac:dyDescent="0.35">
      <c r="A235" s="122">
        <f>POData!D227</f>
        <v>0</v>
      </c>
      <c r="B235" s="22">
        <f>POData!E227</f>
        <v>0</v>
      </c>
      <c r="C235" s="99" t="d">
        <f>POData!F227</f>
        <v>1899-12-30</v>
      </c>
      <c r="D235" s="133">
        <f>POData!AC227</f>
        <v>0</v>
      </c>
      <c r="E235" s="99" t="d">
        <f>POData!AD227</f>
        <v>1899-12-30</v>
      </c>
      <c r="F235" s="99" t="d">
        <f>POData!AE227</f>
        <v>1899-12-30</v>
      </c>
      <c r="G235" s="99" t="d">
        <f>POData!AL228</f>
        <v>1899-12-30</v>
      </c>
      <c r="H235" s="462"/>
      <c r="I235" s="463"/>
    </row>
    <row r="236" spans="1:9" ht="15.5" x14ac:dyDescent="0.35">
      <c r="A236" s="122">
        <f>POData!D228</f>
        <v>0</v>
      </c>
      <c r="B236" s="22">
        <f>POData!E228</f>
        <v>0</v>
      </c>
      <c r="C236" s="99" t="d">
        <f>POData!F228</f>
        <v>1899-12-30</v>
      </c>
      <c r="D236" s="133">
        <f>POData!AC228</f>
        <v>0</v>
      </c>
      <c r="E236" s="99" t="d">
        <f>POData!AD228</f>
        <v>1899-12-30</v>
      </c>
      <c r="F236" s="99" t="d">
        <f>POData!AE228</f>
        <v>1899-12-30</v>
      </c>
      <c r="G236" s="99" t="d">
        <f>POData!AL229</f>
        <v>1899-12-30</v>
      </c>
      <c r="H236" s="462"/>
      <c r="I236" s="463"/>
    </row>
    <row r="237" spans="1:9" ht="15.5" x14ac:dyDescent="0.35">
      <c r="A237" s="122">
        <f>POData!D229</f>
        <v>0</v>
      </c>
      <c r="B237" s="22">
        <f>POData!E229</f>
        <v>0</v>
      </c>
      <c r="C237" s="99" t="d">
        <f>POData!F229</f>
        <v>1899-12-30</v>
      </c>
      <c r="D237" s="133">
        <f>POData!AC229</f>
        <v>0</v>
      </c>
      <c r="E237" s="99" t="d">
        <f>POData!AD229</f>
        <v>1899-12-30</v>
      </c>
      <c r="F237" s="99" t="d">
        <f>POData!AE229</f>
        <v>1899-12-30</v>
      </c>
      <c r="G237" s="99" t="d">
        <f>POData!AL230</f>
        <v>1899-12-30</v>
      </c>
      <c r="H237" s="462"/>
      <c r="I237" s="463"/>
    </row>
    <row r="238" spans="1:9" ht="15.5" x14ac:dyDescent="0.35">
      <c r="A238" s="122">
        <f>POData!D230</f>
        <v>0</v>
      </c>
      <c r="B238" s="22">
        <f>POData!E230</f>
        <v>0</v>
      </c>
      <c r="C238" s="99" t="d">
        <f>POData!F230</f>
        <v>1899-12-30</v>
      </c>
      <c r="D238" s="133">
        <f>POData!AC230</f>
        <v>0</v>
      </c>
      <c r="E238" s="99" t="d">
        <f>POData!AD230</f>
        <v>1899-12-30</v>
      </c>
      <c r="F238" s="99" t="d">
        <f>POData!AE230</f>
        <v>1899-12-30</v>
      </c>
      <c r="G238" s="99" t="d">
        <f>POData!AL231</f>
        <v>1899-12-30</v>
      </c>
      <c r="H238" s="462"/>
      <c r="I238" s="463"/>
    </row>
    <row r="239" spans="1:9" ht="15.5" x14ac:dyDescent="0.35">
      <c r="A239" s="122">
        <f>POData!D231</f>
        <v>0</v>
      </c>
      <c r="B239" s="22">
        <f>POData!E231</f>
        <v>0</v>
      </c>
      <c r="C239" s="99" t="d">
        <f>POData!F231</f>
        <v>1899-12-30</v>
      </c>
      <c r="D239" s="133">
        <f>POData!AC231</f>
        <v>0</v>
      </c>
      <c r="E239" s="99" t="d">
        <f>POData!AD231</f>
        <v>1899-12-30</v>
      </c>
      <c r="F239" s="99" t="d">
        <f>POData!AE231</f>
        <v>1899-12-30</v>
      </c>
      <c r="G239" s="99" t="d">
        <f>POData!AL232</f>
        <v>1899-12-30</v>
      </c>
      <c r="H239" s="462"/>
      <c r="I239" s="463"/>
    </row>
    <row r="240" spans="1:9" ht="15.5" x14ac:dyDescent="0.35">
      <c r="A240" s="122">
        <f>POData!D232</f>
        <v>0</v>
      </c>
      <c r="B240" s="22">
        <f>POData!E232</f>
        <v>0</v>
      </c>
      <c r="C240" s="99" t="d">
        <f>POData!F232</f>
        <v>1899-12-30</v>
      </c>
      <c r="D240" s="133">
        <f>POData!AC232</f>
        <v>0</v>
      </c>
      <c r="E240" s="99" t="d">
        <f>POData!AD232</f>
        <v>1899-12-30</v>
      </c>
      <c r="F240" s="99" t="d">
        <f>POData!AE232</f>
        <v>1899-12-30</v>
      </c>
      <c r="G240" s="99" t="d">
        <f>POData!AL233</f>
        <v>1899-12-30</v>
      </c>
      <c r="H240" s="462"/>
      <c r="I240" s="463"/>
    </row>
    <row r="241" spans="1:9" ht="15.5" x14ac:dyDescent="0.35">
      <c r="A241" s="122">
        <f>POData!D233</f>
        <v>0</v>
      </c>
      <c r="B241" s="22">
        <f>POData!E233</f>
        <v>0</v>
      </c>
      <c r="C241" s="99" t="d">
        <f>POData!F233</f>
        <v>1899-12-30</v>
      </c>
      <c r="D241" s="133">
        <f>POData!AC233</f>
        <v>0</v>
      </c>
      <c r="E241" s="99" t="d">
        <f>POData!AD233</f>
        <v>1899-12-30</v>
      </c>
      <c r="F241" s="99" t="d">
        <f>POData!AE233</f>
        <v>1899-12-30</v>
      </c>
      <c r="G241" s="99" t="d">
        <f>POData!AL234</f>
        <v>1899-12-30</v>
      </c>
      <c r="H241" s="462"/>
      <c r="I241" s="463"/>
    </row>
    <row r="242" spans="1:9" ht="15.5" x14ac:dyDescent="0.35">
      <c r="A242" s="122">
        <f>POData!D234</f>
        <v>0</v>
      </c>
      <c r="B242" s="22">
        <f>POData!E234</f>
        <v>0</v>
      </c>
      <c r="C242" s="99" t="d">
        <f>POData!F234</f>
        <v>1899-12-30</v>
      </c>
      <c r="D242" s="133">
        <f>POData!AC234</f>
        <v>0</v>
      </c>
      <c r="E242" s="99" t="d">
        <f>POData!AD234</f>
        <v>1899-12-30</v>
      </c>
      <c r="F242" s="99" t="d">
        <f>POData!AE234</f>
        <v>1899-12-30</v>
      </c>
      <c r="G242" s="99" t="d">
        <f>POData!AL235</f>
        <v>1899-12-30</v>
      </c>
      <c r="H242" s="462"/>
      <c r="I242" s="463"/>
    </row>
    <row r="243" spans="1:9" ht="15.5" x14ac:dyDescent="0.35">
      <c r="A243" s="122">
        <f>POData!D235</f>
        <v>0</v>
      </c>
      <c r="B243" s="22">
        <f>POData!E235</f>
        <v>0</v>
      </c>
      <c r="C243" s="99" t="d">
        <f>POData!F235</f>
        <v>1899-12-30</v>
      </c>
      <c r="D243" s="133">
        <f>POData!AC235</f>
        <v>0</v>
      </c>
      <c r="E243" s="99" t="d">
        <f>POData!AD235</f>
        <v>1899-12-30</v>
      </c>
      <c r="F243" s="99" t="d">
        <f>POData!AE235</f>
        <v>1899-12-30</v>
      </c>
      <c r="G243" s="99" t="d">
        <f>POData!AL236</f>
        <v>1899-12-30</v>
      </c>
      <c r="H243" s="462"/>
      <c r="I243" s="463"/>
    </row>
    <row r="244" spans="1:9" ht="15.5" x14ac:dyDescent="0.35">
      <c r="A244" s="122">
        <f>POData!D236</f>
        <v>0</v>
      </c>
      <c r="B244" s="22">
        <f>POData!E236</f>
        <v>0</v>
      </c>
      <c r="C244" s="99" t="d">
        <f>POData!F236</f>
        <v>1899-12-30</v>
      </c>
      <c r="D244" s="133">
        <f>POData!AC236</f>
        <v>0</v>
      </c>
      <c r="E244" s="99" t="d">
        <f>POData!AD236</f>
        <v>1899-12-30</v>
      </c>
      <c r="F244" s="99" t="d">
        <f>POData!AE236</f>
        <v>1899-12-30</v>
      </c>
      <c r="G244" s="99" t="d">
        <f>POData!AL237</f>
        <v>1899-12-30</v>
      </c>
      <c r="H244" s="462"/>
      <c r="I244" s="463"/>
    </row>
    <row r="245" spans="1:9" ht="15.5" x14ac:dyDescent="0.35">
      <c r="A245" s="122">
        <f>POData!D237</f>
        <v>0</v>
      </c>
      <c r="B245" s="22">
        <f>POData!E237</f>
        <v>0</v>
      </c>
      <c r="C245" s="99" t="d">
        <f>POData!F237</f>
        <v>1899-12-30</v>
      </c>
      <c r="D245" s="133">
        <f>POData!AC237</f>
        <v>0</v>
      </c>
      <c r="E245" s="99" t="d">
        <f>POData!AD237</f>
        <v>1899-12-30</v>
      </c>
      <c r="F245" s="99" t="d">
        <f>POData!AE237</f>
        <v>1899-12-30</v>
      </c>
      <c r="G245" s="99" t="d">
        <f>POData!AL238</f>
        <v>1899-12-30</v>
      </c>
      <c r="H245" s="462"/>
      <c r="I245" s="463"/>
    </row>
    <row r="246" spans="1:9" ht="15.5" x14ac:dyDescent="0.35">
      <c r="A246" s="122">
        <f>POData!D238</f>
        <v>0</v>
      </c>
      <c r="B246" s="22">
        <f>POData!E238</f>
        <v>0</v>
      </c>
      <c r="C246" s="99" t="d">
        <f>POData!F238</f>
        <v>1899-12-30</v>
      </c>
      <c r="D246" s="133">
        <f>POData!AC238</f>
        <v>0</v>
      </c>
      <c r="E246" s="99" t="d">
        <f>POData!AD238</f>
        <v>1899-12-30</v>
      </c>
      <c r="F246" s="99" t="d">
        <f>POData!AE238</f>
        <v>1899-12-30</v>
      </c>
      <c r="G246" s="99" t="d">
        <f>POData!AL239</f>
        <v>1899-12-30</v>
      </c>
      <c r="H246" s="462"/>
      <c r="I246" s="463"/>
    </row>
    <row r="247" spans="1:9" ht="15.5" x14ac:dyDescent="0.35">
      <c r="A247" s="122">
        <f>POData!D239</f>
        <v>0</v>
      </c>
      <c r="B247" s="22">
        <f>POData!E239</f>
        <v>0</v>
      </c>
      <c r="C247" s="99" t="d">
        <f>POData!F239</f>
        <v>1899-12-30</v>
      </c>
      <c r="D247" s="133">
        <f>POData!AC239</f>
        <v>0</v>
      </c>
      <c r="E247" s="99" t="d">
        <f>POData!AD239</f>
        <v>1899-12-30</v>
      </c>
      <c r="F247" s="99" t="d">
        <f>POData!AE239</f>
        <v>1899-12-30</v>
      </c>
      <c r="G247" s="99" t="d">
        <f>POData!AL240</f>
        <v>1899-12-30</v>
      </c>
      <c r="H247" s="462"/>
      <c r="I247" s="463"/>
    </row>
    <row r="248" spans="1:9" ht="15.5" x14ac:dyDescent="0.35">
      <c r="A248" s="122">
        <f>POData!D240</f>
        <v>0</v>
      </c>
      <c r="B248" s="22">
        <f>POData!E240</f>
        <v>0</v>
      </c>
      <c r="C248" s="99" t="d">
        <f>POData!F240</f>
        <v>1899-12-30</v>
      </c>
      <c r="D248" s="133">
        <f>POData!AC240</f>
        <v>0</v>
      </c>
      <c r="E248" s="99" t="d">
        <f>POData!AD240</f>
        <v>1899-12-30</v>
      </c>
      <c r="F248" s="99" t="d">
        <f>POData!AE240</f>
        <v>1899-12-30</v>
      </c>
      <c r="G248" s="99" t="d">
        <f>POData!AL241</f>
        <v>1899-12-30</v>
      </c>
      <c r="H248" s="462"/>
      <c r="I248" s="463"/>
    </row>
    <row r="249" spans="1:9" ht="15.5" x14ac:dyDescent="0.35">
      <c r="A249" s="122">
        <f>POData!D241</f>
        <v>0</v>
      </c>
      <c r="B249" s="22">
        <f>POData!E241</f>
        <v>0</v>
      </c>
      <c r="C249" s="99" t="d">
        <f>POData!F241</f>
        <v>1899-12-30</v>
      </c>
      <c r="D249" s="133">
        <f>POData!AC241</f>
        <v>0</v>
      </c>
      <c r="E249" s="99" t="d">
        <f>POData!AD241</f>
        <v>1899-12-30</v>
      </c>
      <c r="F249" s="99" t="d">
        <f>POData!AE241</f>
        <v>1899-12-30</v>
      </c>
      <c r="G249" s="99" t="d">
        <f>POData!AL242</f>
        <v>1899-12-30</v>
      </c>
      <c r="H249" s="462"/>
      <c r="I249" s="463"/>
    </row>
    <row r="250" spans="1:9" ht="15.5" x14ac:dyDescent="0.35">
      <c r="A250" s="122">
        <f>POData!D242</f>
        <v>0</v>
      </c>
      <c r="B250" s="22">
        <f>POData!E242</f>
        <v>0</v>
      </c>
      <c r="C250" s="99" t="d">
        <f>POData!F242</f>
        <v>1899-12-30</v>
      </c>
      <c r="D250" s="133">
        <f>POData!AC242</f>
        <v>0</v>
      </c>
      <c r="E250" s="99" t="d">
        <f>POData!AD242</f>
        <v>1899-12-30</v>
      </c>
      <c r="F250" s="99" t="d">
        <f>POData!AE242</f>
        <v>1899-12-30</v>
      </c>
      <c r="G250" s="99" t="d">
        <f>POData!AL243</f>
        <v>1899-12-30</v>
      </c>
      <c r="H250" s="462"/>
      <c r="I250" s="463"/>
    </row>
    <row r="251" spans="1:9" ht="15.5" x14ac:dyDescent="0.35">
      <c r="A251" s="122">
        <f>POData!D243</f>
        <v>0</v>
      </c>
      <c r="B251" s="22">
        <f>POData!E243</f>
        <v>0</v>
      </c>
      <c r="C251" s="99" t="d">
        <f>POData!F243</f>
        <v>1899-12-30</v>
      </c>
      <c r="D251" s="133">
        <f>POData!AC243</f>
        <v>0</v>
      </c>
      <c r="E251" s="99" t="d">
        <f>POData!AD243</f>
        <v>1899-12-30</v>
      </c>
      <c r="F251" s="99" t="d">
        <f>POData!AE243</f>
        <v>1899-12-30</v>
      </c>
      <c r="G251" s="99" t="d">
        <f>POData!AL244</f>
        <v>1899-12-30</v>
      </c>
      <c r="H251" s="462"/>
      <c r="I251" s="463"/>
    </row>
    <row r="252" spans="1:9" ht="15.5" x14ac:dyDescent="0.35">
      <c r="A252" s="122">
        <f>POData!D244</f>
        <v>0</v>
      </c>
      <c r="B252" s="22">
        <f>POData!E244</f>
        <v>0</v>
      </c>
      <c r="C252" s="99" t="d">
        <f>POData!F244</f>
        <v>1899-12-30</v>
      </c>
      <c r="D252" s="133">
        <f>POData!AC244</f>
        <v>0</v>
      </c>
      <c r="E252" s="99" t="d">
        <f>POData!AD244</f>
        <v>1899-12-30</v>
      </c>
      <c r="F252" s="99" t="d">
        <f>POData!AE244</f>
        <v>1899-12-30</v>
      </c>
      <c r="G252" s="99" t="d">
        <f>POData!AL245</f>
        <v>1899-12-30</v>
      </c>
      <c r="H252" s="462"/>
      <c r="I252" s="463"/>
    </row>
    <row r="253" spans="1:9" ht="15.5" x14ac:dyDescent="0.35">
      <c r="A253" s="122">
        <f>POData!D245</f>
        <v>0</v>
      </c>
      <c r="B253" s="22">
        <f>POData!E245</f>
        <v>0</v>
      </c>
      <c r="C253" s="99" t="d">
        <f>POData!F245</f>
        <v>1899-12-30</v>
      </c>
      <c r="D253" s="133">
        <f>POData!AC245</f>
        <v>0</v>
      </c>
      <c r="E253" s="99" t="d">
        <f>POData!AD245</f>
        <v>1899-12-30</v>
      </c>
      <c r="F253" s="99" t="d">
        <f>POData!AE245</f>
        <v>1899-12-30</v>
      </c>
      <c r="G253" s="99" t="d">
        <f>POData!AL246</f>
        <v>1899-12-30</v>
      </c>
      <c r="H253" s="462"/>
      <c r="I253" s="463"/>
    </row>
    <row r="254" spans="1:9" ht="15.5" x14ac:dyDescent="0.35">
      <c r="A254" s="122">
        <f>POData!D246</f>
        <v>0</v>
      </c>
      <c r="B254" s="22">
        <f>POData!E246</f>
        <v>0</v>
      </c>
      <c r="C254" s="99" t="d">
        <f>POData!F246</f>
        <v>1899-12-30</v>
      </c>
      <c r="D254" s="133">
        <f>POData!AC246</f>
        <v>0</v>
      </c>
      <c r="E254" s="99" t="d">
        <f>POData!AD246</f>
        <v>1899-12-30</v>
      </c>
      <c r="F254" s="99" t="d">
        <f>POData!AE246</f>
        <v>1899-12-30</v>
      </c>
      <c r="G254" s="99" t="d">
        <f>POData!AL247</f>
        <v>1899-12-30</v>
      </c>
      <c r="H254" s="462"/>
      <c r="I254" s="463"/>
    </row>
    <row r="255" spans="1:9" ht="15.5" x14ac:dyDescent="0.35">
      <c r="A255" s="122">
        <f>POData!D247</f>
        <v>0</v>
      </c>
      <c r="B255" s="22">
        <f>POData!E247</f>
        <v>0</v>
      </c>
      <c r="C255" s="99" t="d">
        <f>POData!F247</f>
        <v>1899-12-30</v>
      </c>
      <c r="D255" s="133">
        <f>POData!AC247</f>
        <v>0</v>
      </c>
      <c r="E255" s="99" t="d">
        <f>POData!AD247</f>
        <v>1899-12-30</v>
      </c>
      <c r="F255" s="99" t="d">
        <f>POData!AE247</f>
        <v>1899-12-30</v>
      </c>
      <c r="G255" s="99" t="d">
        <f>POData!AL248</f>
        <v>1899-12-30</v>
      </c>
      <c r="H255" s="462"/>
      <c r="I255" s="463"/>
    </row>
    <row r="256" spans="1:9" ht="15.5" x14ac:dyDescent="0.35">
      <c r="A256" s="122">
        <f>POData!D248</f>
        <v>0</v>
      </c>
      <c r="B256" s="22">
        <f>POData!E248</f>
        <v>0</v>
      </c>
      <c r="C256" s="99" t="d">
        <f>POData!F248</f>
        <v>1899-12-30</v>
      </c>
      <c r="D256" s="133">
        <f>POData!AC248</f>
        <v>0</v>
      </c>
      <c r="E256" s="99" t="d">
        <f>POData!AD248</f>
        <v>1899-12-30</v>
      </c>
      <c r="F256" s="99" t="d">
        <f>POData!AE248</f>
        <v>1899-12-30</v>
      </c>
      <c r="G256" s="99" t="d">
        <f>POData!AL249</f>
        <v>1899-12-30</v>
      </c>
      <c r="H256" s="462"/>
      <c r="I256" s="463"/>
    </row>
    <row r="257" spans="1:9" ht="15.5" x14ac:dyDescent="0.35">
      <c r="A257" s="122">
        <f>POData!D249</f>
        <v>0</v>
      </c>
      <c r="B257" s="22">
        <f>POData!E249</f>
        <v>0</v>
      </c>
      <c r="C257" s="99" t="d">
        <f>POData!F249</f>
        <v>1899-12-30</v>
      </c>
      <c r="D257" s="133">
        <f>POData!AC249</f>
        <v>0</v>
      </c>
      <c r="E257" s="99" t="d">
        <f>POData!AD249</f>
        <v>1899-12-30</v>
      </c>
      <c r="F257" s="99" t="d">
        <f>POData!AE249</f>
        <v>1899-12-30</v>
      </c>
      <c r="G257" s="99" t="d">
        <f>POData!AL250</f>
        <v>1899-12-30</v>
      </c>
      <c r="H257" s="462"/>
      <c r="I257" s="463"/>
    </row>
    <row r="258" spans="1:9" ht="15.5" x14ac:dyDescent="0.35">
      <c r="A258" s="122">
        <f>POData!D250</f>
        <v>0</v>
      </c>
      <c r="B258" s="22">
        <f>POData!E250</f>
        <v>0</v>
      </c>
      <c r="C258" s="99" t="d">
        <f>POData!F250</f>
        <v>1899-12-30</v>
      </c>
      <c r="D258" s="133">
        <f>POData!AC250</f>
        <v>0</v>
      </c>
      <c r="E258" s="99" t="d">
        <f>POData!AD250</f>
        <v>1899-12-30</v>
      </c>
      <c r="F258" s="99" t="d">
        <f>POData!AE250</f>
        <v>1899-12-30</v>
      </c>
      <c r="G258" s="99" t="d">
        <f>POData!AL251</f>
        <v>1899-12-30</v>
      </c>
      <c r="H258" s="462"/>
      <c r="I258" s="463"/>
    </row>
    <row r="259" spans="1:9" ht="15.5" x14ac:dyDescent="0.35">
      <c r="A259" s="122">
        <f>POData!D251</f>
        <v>0</v>
      </c>
      <c r="B259" s="22">
        <f>POData!E251</f>
        <v>0</v>
      </c>
      <c r="C259" s="99" t="d">
        <f>POData!F251</f>
        <v>1899-12-30</v>
      </c>
      <c r="D259" s="133">
        <f>POData!AC251</f>
        <v>0</v>
      </c>
      <c r="E259" s="99" t="d">
        <f>POData!AD251</f>
        <v>1899-12-30</v>
      </c>
      <c r="F259" s="99" t="d">
        <f>POData!AE251</f>
        <v>1899-12-30</v>
      </c>
      <c r="G259" s="99" t="d">
        <f>POData!AL252</f>
        <v>1899-12-30</v>
      </c>
      <c r="H259" s="462"/>
      <c r="I259" s="463"/>
    </row>
    <row r="260" spans="1:9" ht="15.5" x14ac:dyDescent="0.35">
      <c r="A260" s="122">
        <f>POData!D252</f>
        <v>0</v>
      </c>
      <c r="B260" s="22">
        <f>POData!E252</f>
        <v>0</v>
      </c>
      <c r="C260" s="99" t="d">
        <f>POData!F252</f>
        <v>1899-12-30</v>
      </c>
      <c r="D260" s="133">
        <f>POData!AC252</f>
        <v>0</v>
      </c>
      <c r="E260" s="99" t="d">
        <f>POData!AD252</f>
        <v>1899-12-30</v>
      </c>
      <c r="F260" s="99" t="d">
        <f>POData!AE252</f>
        <v>1899-12-30</v>
      </c>
      <c r="G260" s="99" t="d">
        <f>POData!AL253</f>
        <v>1899-12-30</v>
      </c>
      <c r="H260" s="462"/>
      <c r="I260" s="463"/>
    </row>
    <row r="261" spans="1:9" ht="15.5" x14ac:dyDescent="0.35">
      <c r="A261" s="122">
        <f>POData!D253</f>
        <v>0</v>
      </c>
      <c r="B261" s="22">
        <f>POData!E253</f>
        <v>0</v>
      </c>
      <c r="C261" s="99" t="d">
        <f>POData!F253</f>
        <v>1899-12-30</v>
      </c>
      <c r="D261" s="133">
        <f>POData!AC253</f>
        <v>0</v>
      </c>
      <c r="E261" s="99" t="d">
        <f>POData!AD253</f>
        <v>1899-12-30</v>
      </c>
      <c r="F261" s="99" t="d">
        <f>POData!AE253</f>
        <v>1899-12-30</v>
      </c>
      <c r="G261" s="99" t="d">
        <f>POData!AL254</f>
        <v>1899-12-30</v>
      </c>
      <c r="H261" s="462"/>
      <c r="I261" s="463"/>
    </row>
    <row r="262" spans="1:9" ht="15.5" x14ac:dyDescent="0.35">
      <c r="A262" s="122">
        <f>POData!D254</f>
        <v>0</v>
      </c>
      <c r="B262" s="22">
        <f>POData!E254</f>
        <v>0</v>
      </c>
      <c r="C262" s="99" t="d">
        <f>POData!F254</f>
        <v>1899-12-30</v>
      </c>
      <c r="D262" s="133">
        <f>POData!AC254</f>
        <v>0</v>
      </c>
      <c r="E262" s="99" t="d">
        <f>POData!AD254</f>
        <v>1899-12-30</v>
      </c>
      <c r="F262" s="99" t="d">
        <f>POData!AE254</f>
        <v>1899-12-30</v>
      </c>
      <c r="G262" s="99" t="d">
        <f>POData!AL255</f>
        <v>1899-12-30</v>
      </c>
      <c r="H262" s="462"/>
      <c r="I262" s="463"/>
    </row>
    <row r="263" spans="1:9" ht="15.5" x14ac:dyDescent="0.35">
      <c r="A263" s="122">
        <f>POData!D255</f>
        <v>0</v>
      </c>
      <c r="B263" s="22">
        <f>POData!E255</f>
        <v>0</v>
      </c>
      <c r="C263" s="99" t="d">
        <f>POData!F255</f>
        <v>1899-12-30</v>
      </c>
      <c r="D263" s="133">
        <f>POData!AC255</f>
        <v>0</v>
      </c>
      <c r="E263" s="99" t="d">
        <f>POData!AD255</f>
        <v>1899-12-30</v>
      </c>
      <c r="F263" s="99" t="d">
        <f>POData!AE255</f>
        <v>1899-12-30</v>
      </c>
      <c r="G263" s="99" t="d">
        <f>POData!AL256</f>
        <v>1899-12-30</v>
      </c>
      <c r="H263" s="462"/>
      <c r="I263" s="463"/>
    </row>
    <row r="264" spans="1:9" ht="15.5" x14ac:dyDescent="0.35">
      <c r="A264" s="122">
        <f>POData!D256</f>
        <v>0</v>
      </c>
      <c r="B264" s="22">
        <f>POData!E256</f>
        <v>0</v>
      </c>
      <c r="C264" s="99" t="d">
        <f>POData!F256</f>
        <v>1899-12-30</v>
      </c>
      <c r="D264" s="133">
        <f>POData!AC256</f>
        <v>0</v>
      </c>
      <c r="E264" s="99" t="d">
        <f>POData!AD256</f>
        <v>1899-12-30</v>
      </c>
      <c r="F264" s="99" t="d">
        <f>POData!AE256</f>
        <v>1899-12-30</v>
      </c>
      <c r="G264" s="99" t="d">
        <f>POData!AL257</f>
        <v>1899-12-30</v>
      </c>
      <c r="H264" s="462"/>
      <c r="I264" s="463"/>
    </row>
    <row r="265" spans="1:9" ht="15.5" x14ac:dyDescent="0.35">
      <c r="A265" s="122">
        <f>POData!D257</f>
        <v>0</v>
      </c>
      <c r="B265" s="22">
        <f>POData!E257</f>
        <v>0</v>
      </c>
      <c r="C265" s="99" t="d">
        <f>POData!F257</f>
        <v>1899-12-30</v>
      </c>
      <c r="D265" s="133">
        <f>POData!AC257</f>
        <v>0</v>
      </c>
      <c r="E265" s="99" t="d">
        <f>POData!AD257</f>
        <v>1899-12-30</v>
      </c>
      <c r="F265" s="99" t="d">
        <f>POData!AE257</f>
        <v>1899-12-30</v>
      </c>
      <c r="G265" s="99" t="d">
        <f>POData!AL258</f>
        <v>1899-12-30</v>
      </c>
      <c r="H265" s="462"/>
      <c r="I265" s="463"/>
    </row>
    <row r="266" spans="1:9" ht="15.5" x14ac:dyDescent="0.35">
      <c r="A266" s="122">
        <f>POData!D258</f>
        <v>0</v>
      </c>
      <c r="B266" s="22">
        <f>POData!E258</f>
        <v>0</v>
      </c>
      <c r="C266" s="99" t="d">
        <f>POData!F258</f>
        <v>1899-12-30</v>
      </c>
      <c r="D266" s="133">
        <f>POData!AC258</f>
        <v>0</v>
      </c>
      <c r="E266" s="99" t="d">
        <f>POData!AD258</f>
        <v>1899-12-30</v>
      </c>
      <c r="F266" s="99" t="d">
        <f>POData!AE258</f>
        <v>1899-12-30</v>
      </c>
      <c r="G266" s="99" t="d">
        <f>POData!AL259</f>
        <v>1899-12-30</v>
      </c>
      <c r="H266" s="462"/>
      <c r="I266" s="463"/>
    </row>
    <row r="267" spans="1:9" ht="15.5" x14ac:dyDescent="0.35">
      <c r="A267" s="122">
        <f>POData!D259</f>
        <v>0</v>
      </c>
      <c r="B267" s="22">
        <f>POData!E259</f>
        <v>0</v>
      </c>
      <c r="C267" s="99" t="d">
        <f>POData!F259</f>
        <v>1899-12-30</v>
      </c>
      <c r="D267" s="133">
        <f>POData!AC259</f>
        <v>0</v>
      </c>
      <c r="E267" s="99" t="d">
        <f>POData!AD259</f>
        <v>1899-12-30</v>
      </c>
      <c r="F267" s="99" t="d">
        <f>POData!AE259</f>
        <v>1899-12-30</v>
      </c>
      <c r="G267" s="99" t="d">
        <f>POData!AL260</f>
        <v>1899-12-30</v>
      </c>
      <c r="H267" s="462"/>
      <c r="I267" s="463"/>
    </row>
    <row r="268" spans="1:9" ht="15.5" x14ac:dyDescent="0.35">
      <c r="A268" s="122">
        <f>POData!D260</f>
        <v>0</v>
      </c>
      <c r="B268" s="22">
        <f>POData!E260</f>
        <v>0</v>
      </c>
      <c r="C268" s="99" t="d">
        <f>POData!F260</f>
        <v>1899-12-30</v>
      </c>
      <c r="D268" s="133">
        <f>POData!AC260</f>
        <v>0</v>
      </c>
      <c r="E268" s="99" t="d">
        <f>POData!AD260</f>
        <v>1899-12-30</v>
      </c>
      <c r="F268" s="99" t="d">
        <f>POData!AE260</f>
        <v>1899-12-30</v>
      </c>
      <c r="G268" s="99" t="d">
        <f>POData!AL261</f>
        <v>1899-12-30</v>
      </c>
      <c r="H268" s="462"/>
      <c r="I268" s="463"/>
    </row>
    <row r="269" spans="1:9" ht="15.5" x14ac:dyDescent="0.35">
      <c r="A269" s="122">
        <f>POData!D261</f>
        <v>0</v>
      </c>
      <c r="B269" s="22">
        <f>POData!E261</f>
        <v>0</v>
      </c>
      <c r="C269" s="99" t="d">
        <f>POData!F261</f>
        <v>1899-12-30</v>
      </c>
      <c r="D269" s="133">
        <f>POData!AC261</f>
        <v>0</v>
      </c>
      <c r="E269" s="99" t="d">
        <f>POData!AD261</f>
        <v>1899-12-30</v>
      </c>
      <c r="F269" s="99" t="d">
        <f>POData!AE261</f>
        <v>1899-12-30</v>
      </c>
      <c r="G269" s="99" t="d">
        <f>POData!AL262</f>
        <v>1899-12-30</v>
      </c>
      <c r="H269" s="462"/>
      <c r="I269" s="463"/>
    </row>
    <row r="270" spans="1:9" ht="15.5" x14ac:dyDescent="0.35">
      <c r="A270" s="122">
        <f>POData!D262</f>
        <v>0</v>
      </c>
      <c r="B270" s="22">
        <f>POData!E262</f>
        <v>0</v>
      </c>
      <c r="C270" s="99" t="d">
        <f>POData!F262</f>
        <v>1899-12-30</v>
      </c>
      <c r="D270" s="133">
        <f>POData!AC262</f>
        <v>0</v>
      </c>
      <c r="E270" s="99" t="d">
        <f>POData!AD262</f>
        <v>1899-12-30</v>
      </c>
      <c r="F270" s="99" t="d">
        <f>POData!AE262</f>
        <v>1899-12-30</v>
      </c>
      <c r="G270" s="99" t="d">
        <f>POData!AL263</f>
        <v>1899-12-30</v>
      </c>
      <c r="H270" s="462"/>
      <c r="I270" s="463"/>
    </row>
    <row r="271" spans="1:9" ht="15.5" x14ac:dyDescent="0.35">
      <c r="A271" s="122">
        <f>POData!D263</f>
        <v>0</v>
      </c>
      <c r="B271" s="22">
        <f>POData!E263</f>
        <v>0</v>
      </c>
      <c r="C271" s="99" t="d">
        <f>POData!F263</f>
        <v>1899-12-30</v>
      </c>
      <c r="D271" s="133">
        <f>POData!AC263</f>
        <v>0</v>
      </c>
      <c r="E271" s="99" t="d">
        <f>POData!AD263</f>
        <v>1899-12-30</v>
      </c>
      <c r="F271" s="99" t="d">
        <f>POData!AE263</f>
        <v>1899-12-30</v>
      </c>
      <c r="G271" s="99" t="d">
        <f>POData!AL264</f>
        <v>1899-12-30</v>
      </c>
      <c r="H271" s="462"/>
      <c r="I271" s="463"/>
    </row>
    <row r="272" spans="1:9" ht="15.5" x14ac:dyDescent="0.35">
      <c r="A272" s="122">
        <f>POData!D264</f>
        <v>0</v>
      </c>
      <c r="B272" s="22">
        <f>POData!E264</f>
        <v>0</v>
      </c>
      <c r="C272" s="99" t="d">
        <f>POData!F264</f>
        <v>1899-12-30</v>
      </c>
      <c r="D272" s="133">
        <f>POData!AC264</f>
        <v>0</v>
      </c>
      <c r="E272" s="99" t="d">
        <f>POData!AD264</f>
        <v>1899-12-30</v>
      </c>
      <c r="F272" s="99" t="d">
        <f>POData!AE264</f>
        <v>1899-12-30</v>
      </c>
      <c r="G272" s="99" t="d">
        <f>POData!AL265</f>
        <v>1899-12-30</v>
      </c>
      <c r="H272" s="462"/>
      <c r="I272" s="463"/>
    </row>
    <row r="273" spans="1:9" ht="15.5" x14ac:dyDescent="0.35">
      <c r="A273" s="122">
        <f>POData!D265</f>
        <v>0</v>
      </c>
      <c r="B273" s="22">
        <f>POData!E265</f>
        <v>0</v>
      </c>
      <c r="C273" s="99" t="d">
        <f>POData!F265</f>
        <v>1899-12-30</v>
      </c>
      <c r="D273" s="133">
        <f>POData!AC265</f>
        <v>0</v>
      </c>
      <c r="E273" s="99" t="d">
        <f>POData!AD265</f>
        <v>1899-12-30</v>
      </c>
      <c r="F273" s="99" t="d">
        <f>POData!AE265</f>
        <v>1899-12-30</v>
      </c>
      <c r="G273" s="99" t="d">
        <f>POData!AL266</f>
        <v>1899-12-30</v>
      </c>
      <c r="H273" s="462"/>
      <c r="I273" s="463"/>
    </row>
    <row r="274" spans="1:9" ht="15.5" x14ac:dyDescent="0.35">
      <c r="A274" s="122">
        <f>POData!D266</f>
        <v>0</v>
      </c>
      <c r="B274" s="22">
        <f>POData!E266</f>
        <v>0</v>
      </c>
      <c r="C274" s="99" t="d">
        <f>POData!F266</f>
        <v>1899-12-30</v>
      </c>
      <c r="D274" s="133">
        <f>POData!AC266</f>
        <v>0</v>
      </c>
      <c r="E274" s="99" t="d">
        <f>POData!AD266</f>
        <v>1899-12-30</v>
      </c>
      <c r="F274" s="99" t="d">
        <f>POData!AE266</f>
        <v>1899-12-30</v>
      </c>
      <c r="G274" s="99" t="d">
        <f>POData!AL267</f>
        <v>1899-12-30</v>
      </c>
      <c r="H274" s="462"/>
      <c r="I274" s="463"/>
    </row>
    <row r="275" spans="1:9" ht="15.5" x14ac:dyDescent="0.35">
      <c r="A275" s="122">
        <f>POData!D267</f>
        <v>0</v>
      </c>
      <c r="B275" s="22">
        <f>POData!E267</f>
        <v>0</v>
      </c>
      <c r="C275" s="99" t="d">
        <f>POData!F267</f>
        <v>1899-12-30</v>
      </c>
      <c r="D275" s="133">
        <f>POData!AC267</f>
        <v>0</v>
      </c>
      <c r="E275" s="99" t="d">
        <f>POData!AD267</f>
        <v>1899-12-30</v>
      </c>
      <c r="F275" s="99" t="d">
        <f>POData!AE267</f>
        <v>1899-12-30</v>
      </c>
      <c r="G275" s="99" t="d">
        <f>POData!AL268</f>
        <v>1899-12-30</v>
      </c>
      <c r="H275" s="462"/>
      <c r="I275" s="463"/>
    </row>
    <row r="276" spans="1:9" ht="15.5" x14ac:dyDescent="0.35">
      <c r="A276" s="122">
        <f>POData!D268</f>
        <v>0</v>
      </c>
      <c r="B276" s="22">
        <f>POData!E268</f>
        <v>0</v>
      </c>
      <c r="C276" s="99" t="d">
        <f>POData!F268</f>
        <v>1899-12-30</v>
      </c>
      <c r="D276" s="133">
        <f>POData!AC268</f>
        <v>0</v>
      </c>
      <c r="E276" s="99" t="d">
        <f>POData!AD268</f>
        <v>1899-12-30</v>
      </c>
      <c r="F276" s="99" t="d">
        <f>POData!AE268</f>
        <v>1899-12-30</v>
      </c>
      <c r="G276" s="99" t="d">
        <f>POData!AL269</f>
        <v>1899-12-30</v>
      </c>
      <c r="H276" s="462"/>
      <c r="I276" s="463"/>
    </row>
    <row r="277" spans="1:9" ht="15.5" x14ac:dyDescent="0.35">
      <c r="A277" s="122">
        <f>POData!D269</f>
        <v>0</v>
      </c>
      <c r="B277" s="22">
        <f>POData!E269</f>
        <v>0</v>
      </c>
      <c r="C277" s="99" t="d">
        <f>POData!F269</f>
        <v>1899-12-30</v>
      </c>
      <c r="D277" s="133">
        <f>POData!AC269</f>
        <v>0</v>
      </c>
      <c r="E277" s="99" t="d">
        <f>POData!AD269</f>
        <v>1899-12-30</v>
      </c>
      <c r="F277" s="99" t="d">
        <f>POData!AE269</f>
        <v>1899-12-30</v>
      </c>
      <c r="G277" s="99" t="d">
        <f>POData!AL270</f>
        <v>1899-12-30</v>
      </c>
      <c r="H277" s="462"/>
      <c r="I277" s="463"/>
    </row>
    <row r="278" spans="1:9" ht="15.5" x14ac:dyDescent="0.35">
      <c r="A278" s="122">
        <f>POData!D270</f>
        <v>0</v>
      </c>
      <c r="B278" s="22">
        <f>POData!E270</f>
        <v>0</v>
      </c>
      <c r="C278" s="99" t="d">
        <f>POData!F270</f>
        <v>1899-12-30</v>
      </c>
      <c r="D278" s="133">
        <f>POData!AC270</f>
        <v>0</v>
      </c>
      <c r="E278" s="99" t="d">
        <f>POData!AD270</f>
        <v>1899-12-30</v>
      </c>
      <c r="F278" s="99" t="d">
        <f>POData!AE270</f>
        <v>1899-12-30</v>
      </c>
      <c r="G278" s="99" t="d">
        <f>POData!AL271</f>
        <v>1899-12-30</v>
      </c>
      <c r="H278" s="462"/>
      <c r="I278" s="463"/>
    </row>
    <row r="279" spans="1:9" ht="15.5" x14ac:dyDescent="0.35">
      <c r="A279" s="122">
        <f>POData!D271</f>
        <v>0</v>
      </c>
      <c r="B279" s="22">
        <f>POData!E271</f>
        <v>0</v>
      </c>
      <c r="C279" s="99" t="d">
        <f>POData!F271</f>
        <v>1899-12-30</v>
      </c>
      <c r="D279" s="133">
        <f>POData!AC271</f>
        <v>0</v>
      </c>
      <c r="E279" s="99" t="d">
        <f>POData!AD271</f>
        <v>1899-12-30</v>
      </c>
      <c r="F279" s="99" t="d">
        <f>POData!AE271</f>
        <v>1899-12-30</v>
      </c>
      <c r="G279" s="99" t="d">
        <f>POData!AL272</f>
        <v>1899-12-30</v>
      </c>
      <c r="H279" s="462"/>
      <c r="I279" s="463"/>
    </row>
    <row r="280" spans="1:9" ht="15.5" x14ac:dyDescent="0.35">
      <c r="A280" s="122">
        <f>POData!D272</f>
        <v>0</v>
      </c>
      <c r="B280" s="22">
        <f>POData!E272</f>
        <v>0</v>
      </c>
      <c r="C280" s="99" t="d">
        <f>POData!F272</f>
        <v>1899-12-30</v>
      </c>
      <c r="D280" s="133">
        <f>POData!AC272</f>
        <v>0</v>
      </c>
      <c r="E280" s="99" t="d">
        <f>POData!AD272</f>
        <v>1899-12-30</v>
      </c>
      <c r="F280" s="99" t="d">
        <f>POData!AE272</f>
        <v>1899-12-30</v>
      </c>
      <c r="G280" s="99" t="d">
        <f>POData!AL273</f>
        <v>1899-12-30</v>
      </c>
      <c r="H280" s="462"/>
      <c r="I280" s="463"/>
    </row>
    <row r="281" spans="1:9" ht="15.5" x14ac:dyDescent="0.35">
      <c r="A281" s="122">
        <f>POData!D273</f>
        <v>0</v>
      </c>
      <c r="B281" s="22">
        <f>POData!E273</f>
        <v>0</v>
      </c>
      <c r="C281" s="99" t="d">
        <f>POData!F273</f>
        <v>1899-12-30</v>
      </c>
      <c r="D281" s="133">
        <f>POData!AC273</f>
        <v>0</v>
      </c>
      <c r="E281" s="99" t="d">
        <f>POData!AD273</f>
        <v>1899-12-30</v>
      </c>
      <c r="F281" s="99" t="d">
        <f>POData!AE273</f>
        <v>1899-12-30</v>
      </c>
      <c r="G281" s="99" t="d">
        <f>POData!AL274</f>
        <v>1899-12-30</v>
      </c>
      <c r="H281" s="462"/>
      <c r="I281" s="463"/>
    </row>
    <row r="282" spans="1:9" ht="15.5" x14ac:dyDescent="0.35">
      <c r="A282" s="122">
        <f>POData!D274</f>
        <v>0</v>
      </c>
      <c r="B282" s="22">
        <f>POData!E274</f>
        <v>0</v>
      </c>
      <c r="C282" s="99" t="d">
        <f>POData!F274</f>
        <v>1899-12-30</v>
      </c>
      <c r="D282" s="133">
        <f>POData!AC274</f>
        <v>0</v>
      </c>
      <c r="E282" s="99" t="d">
        <f>POData!AD274</f>
        <v>1899-12-30</v>
      </c>
      <c r="F282" s="99" t="d">
        <f>POData!AE274</f>
        <v>1899-12-30</v>
      </c>
      <c r="G282" s="99" t="d">
        <f>POData!AL275</f>
        <v>1899-12-30</v>
      </c>
      <c r="H282" s="462"/>
      <c r="I282" s="463"/>
    </row>
    <row r="283" spans="1:9" ht="15.5" x14ac:dyDescent="0.35">
      <c r="A283" s="122">
        <f>POData!D275</f>
        <v>0</v>
      </c>
      <c r="B283" s="22">
        <f>POData!E275</f>
        <v>0</v>
      </c>
      <c r="C283" s="99" t="d">
        <f>POData!F275</f>
        <v>1899-12-30</v>
      </c>
      <c r="D283" s="133">
        <f>POData!AC275</f>
        <v>0</v>
      </c>
      <c r="E283" s="99" t="d">
        <f>POData!AD275</f>
        <v>1899-12-30</v>
      </c>
      <c r="F283" s="99" t="d">
        <f>POData!AE275</f>
        <v>1899-12-30</v>
      </c>
      <c r="G283" s="99" t="d">
        <f>POData!AL276</f>
        <v>1899-12-30</v>
      </c>
      <c r="H283" s="462"/>
      <c r="I283" s="463"/>
    </row>
    <row r="284" spans="1:9" ht="15.5" x14ac:dyDescent="0.35">
      <c r="A284" s="122">
        <f>POData!D276</f>
        <v>0</v>
      </c>
      <c r="B284" s="22">
        <f>POData!E276</f>
        <v>0</v>
      </c>
      <c r="C284" s="99" t="d">
        <f>POData!F276</f>
        <v>1899-12-30</v>
      </c>
      <c r="D284" s="133">
        <f>POData!AC276</f>
        <v>0</v>
      </c>
      <c r="E284" s="99" t="d">
        <f>POData!AD276</f>
        <v>1899-12-30</v>
      </c>
      <c r="F284" s="99" t="d">
        <f>POData!AE276</f>
        <v>1899-12-30</v>
      </c>
      <c r="G284" s="99" t="d">
        <f>POData!AL277</f>
        <v>1899-12-30</v>
      </c>
      <c r="H284" s="462"/>
      <c r="I284" s="463"/>
    </row>
    <row r="285" spans="1:9" ht="15.5" x14ac:dyDescent="0.35">
      <c r="A285" s="122">
        <f>POData!D277</f>
        <v>0</v>
      </c>
      <c r="B285" s="22">
        <f>POData!E277</f>
        <v>0</v>
      </c>
      <c r="C285" s="99" t="d">
        <f>POData!F277</f>
        <v>1899-12-30</v>
      </c>
      <c r="D285" s="133">
        <f>POData!AC277</f>
        <v>0</v>
      </c>
      <c r="E285" s="99" t="d">
        <f>POData!AD277</f>
        <v>1899-12-30</v>
      </c>
      <c r="F285" s="99" t="d">
        <f>POData!AE277</f>
        <v>1899-12-30</v>
      </c>
      <c r="G285" s="99" t="d">
        <f>POData!AL278</f>
        <v>1899-12-30</v>
      </c>
      <c r="H285" s="462"/>
      <c r="I285" s="463"/>
    </row>
    <row r="286" spans="1:9" ht="15.5" x14ac:dyDescent="0.35">
      <c r="A286" s="122">
        <f>POData!D278</f>
        <v>0</v>
      </c>
      <c r="B286" s="22">
        <f>POData!E278</f>
        <v>0</v>
      </c>
      <c r="C286" s="99" t="d">
        <f>POData!F278</f>
        <v>1899-12-30</v>
      </c>
      <c r="D286" s="133">
        <f>POData!AC278</f>
        <v>0</v>
      </c>
      <c r="E286" s="99" t="d">
        <f>POData!AD278</f>
        <v>1899-12-30</v>
      </c>
      <c r="F286" s="99" t="d">
        <f>POData!AE278</f>
        <v>1899-12-30</v>
      </c>
      <c r="G286" s="99" t="d">
        <f>POData!AL279</f>
        <v>1899-12-30</v>
      </c>
      <c r="H286" s="462"/>
      <c r="I286" s="463"/>
    </row>
    <row r="287" spans="1:9" ht="15.5" x14ac:dyDescent="0.35">
      <c r="A287" s="122">
        <f>POData!D279</f>
        <v>0</v>
      </c>
      <c r="B287" s="22">
        <f>POData!E279</f>
        <v>0</v>
      </c>
      <c r="C287" s="99" t="d">
        <f>POData!F279</f>
        <v>1899-12-30</v>
      </c>
      <c r="D287" s="133">
        <f>POData!AC279</f>
        <v>0</v>
      </c>
      <c r="E287" s="99" t="d">
        <f>POData!AD279</f>
        <v>1899-12-30</v>
      </c>
      <c r="F287" s="99" t="d">
        <f>POData!AE279</f>
        <v>1899-12-30</v>
      </c>
      <c r="G287" s="99" t="d">
        <f>POData!AL280</f>
        <v>1899-12-30</v>
      </c>
      <c r="H287" s="462"/>
      <c r="I287" s="463"/>
    </row>
    <row r="288" spans="1:9" ht="15.5" x14ac:dyDescent="0.35">
      <c r="A288" s="122">
        <f>POData!D280</f>
        <v>0</v>
      </c>
      <c r="B288" s="22">
        <f>POData!E280</f>
        <v>0</v>
      </c>
      <c r="C288" s="99" t="d">
        <f>POData!F280</f>
        <v>1899-12-30</v>
      </c>
      <c r="D288" s="133">
        <f>POData!AC280</f>
        <v>0</v>
      </c>
      <c r="E288" s="99" t="d">
        <f>POData!AD280</f>
        <v>1899-12-30</v>
      </c>
      <c r="F288" s="99" t="d">
        <f>POData!AE280</f>
        <v>1899-12-30</v>
      </c>
      <c r="G288" s="99" t="d">
        <f>POData!AL281</f>
        <v>1899-12-30</v>
      </c>
      <c r="H288" s="462"/>
      <c r="I288" s="463"/>
    </row>
    <row r="289" spans="1:9" ht="15.5" x14ac:dyDescent="0.35">
      <c r="A289" s="122">
        <f>POData!D281</f>
        <v>0</v>
      </c>
      <c r="B289" s="22">
        <f>POData!E281</f>
        <v>0</v>
      </c>
      <c r="C289" s="99" t="d">
        <f>POData!F281</f>
        <v>1899-12-30</v>
      </c>
      <c r="D289" s="133">
        <f>POData!AC281</f>
        <v>0</v>
      </c>
      <c r="E289" s="99" t="d">
        <f>POData!AD281</f>
        <v>1899-12-30</v>
      </c>
      <c r="F289" s="99" t="d">
        <f>POData!AE281</f>
        <v>1899-12-30</v>
      </c>
      <c r="G289" s="99" t="d">
        <f>POData!AL282</f>
        <v>1899-12-30</v>
      </c>
      <c r="H289" s="462"/>
      <c r="I289" s="463"/>
    </row>
    <row r="290" spans="1:9" ht="15.5" x14ac:dyDescent="0.35">
      <c r="A290" s="122">
        <f>POData!D282</f>
        <v>0</v>
      </c>
      <c r="B290" s="22">
        <f>POData!E282</f>
        <v>0</v>
      </c>
      <c r="C290" s="99" t="d">
        <f>POData!F282</f>
        <v>1899-12-30</v>
      </c>
      <c r="D290" s="133">
        <f>POData!AC282</f>
        <v>0</v>
      </c>
      <c r="E290" s="99" t="d">
        <f>POData!AD282</f>
        <v>1899-12-30</v>
      </c>
      <c r="F290" s="99" t="d">
        <f>POData!AE282</f>
        <v>1899-12-30</v>
      </c>
      <c r="G290" s="99" t="d">
        <f>POData!AL283</f>
        <v>1899-12-30</v>
      </c>
      <c r="H290" s="462"/>
      <c r="I290" s="463"/>
    </row>
    <row r="291" spans="1:9" ht="15.5" x14ac:dyDescent="0.35">
      <c r="A291" s="122">
        <f>POData!D283</f>
        <v>0</v>
      </c>
      <c r="B291" s="22">
        <f>POData!E283</f>
        <v>0</v>
      </c>
      <c r="C291" s="99" t="d">
        <f>POData!F283</f>
        <v>1899-12-30</v>
      </c>
      <c r="D291" s="133">
        <f>POData!AC283</f>
        <v>0</v>
      </c>
      <c r="E291" s="99" t="d">
        <f>POData!AD283</f>
        <v>1899-12-30</v>
      </c>
      <c r="F291" s="99" t="d">
        <f>POData!AE283</f>
        <v>1899-12-30</v>
      </c>
      <c r="G291" s="99" t="d">
        <f>POData!AL284</f>
        <v>1899-12-30</v>
      </c>
      <c r="H291" s="462"/>
      <c r="I291" s="463"/>
    </row>
    <row r="292" spans="1:9" ht="15.5" x14ac:dyDescent="0.35">
      <c r="A292" s="122">
        <f>POData!D284</f>
        <v>0</v>
      </c>
      <c r="B292" s="22">
        <f>POData!E284</f>
        <v>0</v>
      </c>
      <c r="C292" s="99" t="d">
        <f>POData!F284</f>
        <v>1899-12-30</v>
      </c>
      <c r="D292" s="133">
        <f>POData!AC284</f>
        <v>0</v>
      </c>
      <c r="E292" s="99" t="d">
        <f>POData!AD284</f>
        <v>1899-12-30</v>
      </c>
      <c r="F292" s="99" t="d">
        <f>POData!AE284</f>
        <v>1899-12-30</v>
      </c>
      <c r="G292" s="99" t="d">
        <f>POData!AL285</f>
        <v>1899-12-30</v>
      </c>
      <c r="H292" s="462"/>
      <c r="I292" s="463"/>
    </row>
    <row r="293" spans="1:9" ht="15.5" x14ac:dyDescent="0.35">
      <c r="A293" s="122">
        <f>POData!D285</f>
        <v>0</v>
      </c>
      <c r="B293" s="22">
        <f>POData!E285</f>
        <v>0</v>
      </c>
      <c r="C293" s="99" t="d">
        <f>POData!F285</f>
        <v>1899-12-30</v>
      </c>
      <c r="D293" s="133">
        <f>POData!AC285</f>
        <v>0</v>
      </c>
      <c r="E293" s="99" t="d">
        <f>POData!AD285</f>
        <v>1899-12-30</v>
      </c>
      <c r="F293" s="99" t="d">
        <f>POData!AE285</f>
        <v>1899-12-30</v>
      </c>
      <c r="G293" s="99" t="d">
        <f>POData!AL286</f>
        <v>1899-12-30</v>
      </c>
      <c r="H293" s="462"/>
      <c r="I293" s="463"/>
    </row>
    <row r="294" spans="1:9" ht="15.5" x14ac:dyDescent="0.35">
      <c r="A294" s="122">
        <f>POData!D286</f>
        <v>0</v>
      </c>
      <c r="B294" s="22">
        <f>POData!E286</f>
        <v>0</v>
      </c>
      <c r="C294" s="99" t="d">
        <f>POData!F286</f>
        <v>1899-12-30</v>
      </c>
      <c r="D294" s="133">
        <f>POData!AC286</f>
        <v>0</v>
      </c>
      <c r="E294" s="99" t="d">
        <f>POData!AD286</f>
        <v>1899-12-30</v>
      </c>
      <c r="F294" s="99" t="d">
        <f>POData!AE286</f>
        <v>1899-12-30</v>
      </c>
      <c r="G294" s="99" t="d">
        <f>POData!AL287</f>
        <v>1899-12-30</v>
      </c>
      <c r="H294" s="462"/>
      <c r="I294" s="463"/>
    </row>
    <row r="295" spans="1:9" ht="15.5" x14ac:dyDescent="0.35">
      <c r="A295" s="122">
        <f>POData!D287</f>
        <v>0</v>
      </c>
      <c r="B295" s="22">
        <f>POData!E287</f>
        <v>0</v>
      </c>
      <c r="C295" s="99" t="d">
        <f>POData!F287</f>
        <v>1899-12-30</v>
      </c>
      <c r="D295" s="133">
        <f>POData!AC287</f>
        <v>0</v>
      </c>
      <c r="E295" s="99" t="d">
        <f>POData!AD287</f>
        <v>1899-12-30</v>
      </c>
      <c r="F295" s="99" t="d">
        <f>POData!AE287</f>
        <v>1899-12-30</v>
      </c>
      <c r="G295" s="99" t="d">
        <f>POData!AL288</f>
        <v>1899-12-30</v>
      </c>
      <c r="H295" s="462"/>
      <c r="I295" s="463"/>
    </row>
    <row r="296" spans="1:9" ht="15.5" x14ac:dyDescent="0.35">
      <c r="A296" s="122">
        <f>POData!D288</f>
        <v>0</v>
      </c>
      <c r="B296" s="22">
        <f>POData!E288</f>
        <v>0</v>
      </c>
      <c r="C296" s="99" t="d">
        <f>POData!F288</f>
        <v>1899-12-30</v>
      </c>
      <c r="D296" s="133">
        <f>POData!AC288</f>
        <v>0</v>
      </c>
      <c r="E296" s="99" t="d">
        <f>POData!AD288</f>
        <v>1899-12-30</v>
      </c>
      <c r="F296" s="99" t="d">
        <f>POData!AE288</f>
        <v>1899-12-30</v>
      </c>
      <c r="G296" s="99" t="d">
        <f>POData!AL289</f>
        <v>1899-12-30</v>
      </c>
      <c r="H296" s="462"/>
      <c r="I296" s="463"/>
    </row>
    <row r="297" spans="1:9" ht="15.5" x14ac:dyDescent="0.35">
      <c r="A297" s="122">
        <f>POData!D289</f>
        <v>0</v>
      </c>
      <c r="B297" s="22">
        <f>POData!E289</f>
        <v>0</v>
      </c>
      <c r="C297" s="99" t="d">
        <f>POData!F289</f>
        <v>1899-12-30</v>
      </c>
      <c r="D297" s="133">
        <f>POData!AC289</f>
        <v>0</v>
      </c>
      <c r="E297" s="99" t="d">
        <f>POData!AD289</f>
        <v>1899-12-30</v>
      </c>
      <c r="F297" s="99" t="d">
        <f>POData!AE289</f>
        <v>1899-12-30</v>
      </c>
      <c r="G297" s="99" t="d">
        <f>POData!AL290</f>
        <v>1899-12-30</v>
      </c>
      <c r="H297" s="462"/>
      <c r="I297" s="463"/>
    </row>
    <row r="298" spans="1:9" ht="15.5" x14ac:dyDescent="0.35">
      <c r="A298" s="122">
        <f>POData!D290</f>
        <v>0</v>
      </c>
      <c r="B298" s="22">
        <f>POData!E290</f>
        <v>0</v>
      </c>
      <c r="C298" s="99" t="d">
        <f>POData!F290</f>
        <v>1899-12-30</v>
      </c>
      <c r="D298" s="133">
        <f>POData!AC290</f>
        <v>0</v>
      </c>
      <c r="E298" s="99" t="d">
        <f>POData!AD290</f>
        <v>1899-12-30</v>
      </c>
      <c r="F298" s="99" t="d">
        <f>POData!AE290</f>
        <v>1899-12-30</v>
      </c>
      <c r="G298" s="99" t="d">
        <f>POData!AL291</f>
        <v>1899-12-30</v>
      </c>
      <c r="H298" s="462"/>
      <c r="I298" s="463"/>
    </row>
    <row r="299" spans="1:9" ht="15.5" x14ac:dyDescent="0.35">
      <c r="A299" s="122">
        <f>POData!D291</f>
        <v>0</v>
      </c>
      <c r="B299" s="22">
        <f>POData!E291</f>
        <v>0</v>
      </c>
      <c r="C299" s="99" t="d">
        <f>POData!F291</f>
        <v>1899-12-30</v>
      </c>
      <c r="D299" s="133">
        <f>POData!AC291</f>
        <v>0</v>
      </c>
      <c r="E299" s="99" t="d">
        <f>POData!AD291</f>
        <v>1899-12-30</v>
      </c>
      <c r="F299" s="99" t="d">
        <f>POData!AE291</f>
        <v>1899-12-30</v>
      </c>
      <c r="G299" s="99" t="d">
        <f>POData!AL292</f>
        <v>1899-12-30</v>
      </c>
      <c r="H299" s="462"/>
      <c r="I299" s="463"/>
    </row>
    <row r="300" spans="1:9" ht="15.5" x14ac:dyDescent="0.35">
      <c r="A300" s="122">
        <f>POData!D292</f>
        <v>0</v>
      </c>
      <c r="B300" s="22">
        <f>POData!E292</f>
        <v>0</v>
      </c>
      <c r="C300" s="99" t="d">
        <f>POData!F292</f>
        <v>1899-12-30</v>
      </c>
      <c r="D300" s="133">
        <f>POData!AC292</f>
        <v>0</v>
      </c>
      <c r="E300" s="99" t="d">
        <f>POData!AD292</f>
        <v>1899-12-30</v>
      </c>
      <c r="F300" s="99" t="d">
        <f>POData!AE292</f>
        <v>1899-12-30</v>
      </c>
      <c r="G300" s="99" t="d">
        <f>POData!AL293</f>
        <v>1899-12-30</v>
      </c>
      <c r="H300" s="462"/>
      <c r="I300" s="463"/>
    </row>
    <row r="301" spans="1:9" ht="15.5" x14ac:dyDescent="0.35">
      <c r="A301" s="122">
        <f>POData!D293</f>
        <v>0</v>
      </c>
      <c r="B301" s="22">
        <f>POData!E293</f>
        <v>0</v>
      </c>
      <c r="C301" s="99" t="d">
        <f>POData!F293</f>
        <v>1899-12-30</v>
      </c>
      <c r="D301" s="133">
        <f>POData!AC293</f>
        <v>0</v>
      </c>
      <c r="E301" s="99" t="d">
        <f>POData!AD293</f>
        <v>1899-12-30</v>
      </c>
      <c r="F301" s="99" t="d">
        <f>POData!AE293</f>
        <v>1899-12-30</v>
      </c>
      <c r="G301" s="99" t="d">
        <f>POData!AL294</f>
        <v>1899-12-30</v>
      </c>
      <c r="H301" s="462"/>
      <c r="I301" s="463"/>
    </row>
    <row r="302" spans="1:9" ht="15.5" x14ac:dyDescent="0.35">
      <c r="A302" s="122">
        <f>POData!D294</f>
        <v>0</v>
      </c>
      <c r="B302" s="22">
        <f>POData!E294</f>
        <v>0</v>
      </c>
      <c r="C302" s="99" t="d">
        <f>POData!F294</f>
        <v>1899-12-30</v>
      </c>
      <c r="D302" s="133">
        <f>POData!AC294</f>
        <v>0</v>
      </c>
      <c r="E302" s="99" t="d">
        <f>POData!AD294</f>
        <v>1899-12-30</v>
      </c>
      <c r="F302" s="99" t="d">
        <f>POData!AE294</f>
        <v>1899-12-30</v>
      </c>
      <c r="G302" s="99" t="d">
        <f>POData!AL295</f>
        <v>1899-12-30</v>
      </c>
      <c r="H302" s="462"/>
      <c r="I302" s="463"/>
    </row>
    <row r="303" spans="1:9" ht="15.5" x14ac:dyDescent="0.35">
      <c r="A303" s="122">
        <f>POData!D295</f>
        <v>0</v>
      </c>
      <c r="B303" s="22">
        <f>POData!E295</f>
        <v>0</v>
      </c>
      <c r="C303" s="99" t="d">
        <f>POData!F295</f>
        <v>1899-12-30</v>
      </c>
      <c r="D303" s="133">
        <f>POData!AC295</f>
        <v>0</v>
      </c>
      <c r="E303" s="99" t="d">
        <f>POData!AD295</f>
        <v>1899-12-30</v>
      </c>
      <c r="F303" s="99" t="d">
        <f>POData!AE295</f>
        <v>1899-12-30</v>
      </c>
      <c r="G303" s="99" t="d">
        <f>POData!AL296</f>
        <v>1899-12-30</v>
      </c>
      <c r="H303" s="462"/>
      <c r="I303" s="463"/>
    </row>
    <row r="304" spans="1:9" ht="15.5" x14ac:dyDescent="0.35">
      <c r="A304" s="122">
        <f>POData!D296</f>
        <v>0</v>
      </c>
      <c r="B304" s="22">
        <f>POData!E296</f>
        <v>0</v>
      </c>
      <c r="C304" s="99" t="d">
        <f>POData!F296</f>
        <v>1899-12-30</v>
      </c>
      <c r="D304" s="133">
        <f>POData!AC296</f>
        <v>0</v>
      </c>
      <c r="E304" s="99" t="d">
        <f>POData!AD296</f>
        <v>1899-12-30</v>
      </c>
      <c r="F304" s="99" t="d">
        <f>POData!AE296</f>
        <v>1899-12-30</v>
      </c>
      <c r="G304" s="99" t="d">
        <f>POData!AL297</f>
        <v>1899-12-30</v>
      </c>
      <c r="H304" s="462"/>
      <c r="I304" s="463"/>
    </row>
    <row r="305" spans="1:9" ht="15.5" x14ac:dyDescent="0.35">
      <c r="A305" s="122">
        <f>POData!D297</f>
        <v>0</v>
      </c>
      <c r="B305" s="22">
        <f>POData!E297</f>
        <v>0</v>
      </c>
      <c r="C305" s="99" t="d">
        <f>POData!F297</f>
        <v>1899-12-30</v>
      </c>
      <c r="D305" s="133">
        <f>POData!AC297</f>
        <v>0</v>
      </c>
      <c r="E305" s="99" t="d">
        <f>POData!AD297</f>
        <v>1899-12-30</v>
      </c>
      <c r="F305" s="99" t="d">
        <f>POData!AE297</f>
        <v>1899-12-30</v>
      </c>
      <c r="G305" s="99" t="d">
        <f>POData!AL298</f>
        <v>1899-12-30</v>
      </c>
      <c r="H305" s="462"/>
      <c r="I305" s="463"/>
    </row>
    <row r="306" spans="1:9" ht="15.5" x14ac:dyDescent="0.35">
      <c r="A306" s="122">
        <f>POData!D298</f>
        <v>0</v>
      </c>
      <c r="B306" s="22">
        <f>POData!E298</f>
        <v>0</v>
      </c>
      <c r="C306" s="99" t="d">
        <f>POData!F298</f>
        <v>1899-12-30</v>
      </c>
      <c r="D306" s="133">
        <f>POData!AC298</f>
        <v>0</v>
      </c>
      <c r="E306" s="99" t="d">
        <f>POData!AD298</f>
        <v>1899-12-30</v>
      </c>
      <c r="F306" s="99" t="d">
        <f>POData!AE298</f>
        <v>1899-12-30</v>
      </c>
      <c r="G306" s="99" t="d">
        <f>POData!AL299</f>
        <v>1899-12-30</v>
      </c>
      <c r="H306" s="462"/>
      <c r="I306" s="463"/>
    </row>
    <row r="307" spans="1:9" ht="15.5" x14ac:dyDescent="0.35">
      <c r="A307" s="122">
        <f>POData!D299</f>
        <v>0</v>
      </c>
      <c r="B307" s="22">
        <f>POData!E299</f>
        <v>0</v>
      </c>
      <c r="C307" s="99" t="d">
        <f>POData!F299</f>
        <v>1899-12-30</v>
      </c>
      <c r="D307" s="133">
        <f>POData!AC299</f>
        <v>0</v>
      </c>
      <c r="E307" s="99" t="d">
        <f>POData!AD299</f>
        <v>1899-12-30</v>
      </c>
      <c r="F307" s="99" t="d">
        <f>POData!AE299</f>
        <v>1899-12-30</v>
      </c>
      <c r="G307" s="99" t="d">
        <f>POData!AL300</f>
        <v>1899-12-30</v>
      </c>
      <c r="H307" s="462"/>
      <c r="I307" s="463"/>
    </row>
    <row r="308" spans="1:9" ht="15.5" x14ac:dyDescent="0.35">
      <c r="A308" s="122">
        <f>POData!D300</f>
        <v>0</v>
      </c>
      <c r="B308" s="22">
        <f>POData!E300</f>
        <v>0</v>
      </c>
      <c r="C308" s="99" t="d">
        <f>POData!F300</f>
        <v>1899-12-30</v>
      </c>
      <c r="D308" s="133">
        <f>POData!AC300</f>
        <v>0</v>
      </c>
      <c r="E308" s="99" t="d">
        <f>POData!AD300</f>
        <v>1899-12-30</v>
      </c>
      <c r="F308" s="99" t="d">
        <f>POData!AE300</f>
        <v>1899-12-30</v>
      </c>
      <c r="G308" s="99" t="d">
        <f>POData!AL301</f>
        <v>1899-12-30</v>
      </c>
      <c r="H308" s="462"/>
      <c r="I308" s="463"/>
    </row>
    <row r="309" spans="1:9" ht="15.5" x14ac:dyDescent="0.35">
      <c r="A309" s="122">
        <f>POData!D301</f>
        <v>0</v>
      </c>
      <c r="B309" s="22">
        <f>POData!E301</f>
        <v>0</v>
      </c>
      <c r="C309" s="99" t="d">
        <f>POData!F301</f>
        <v>1899-12-30</v>
      </c>
      <c r="D309" s="133">
        <f>POData!AC301</f>
        <v>0</v>
      </c>
      <c r="E309" s="99" t="d">
        <f>POData!AD301</f>
        <v>1899-12-30</v>
      </c>
      <c r="F309" s="99" t="d">
        <f>POData!AE301</f>
        <v>1899-12-30</v>
      </c>
      <c r="G309" s="99" t="d">
        <f>POData!AL302</f>
        <v>1899-12-30</v>
      </c>
      <c r="H309" s="462"/>
      <c r="I309" s="463"/>
    </row>
    <row r="310" spans="1:9" ht="15.5" x14ac:dyDescent="0.35">
      <c r="A310" s="122">
        <f>POData!D302</f>
        <v>0</v>
      </c>
      <c r="B310" s="22">
        <f>POData!E302</f>
        <v>0</v>
      </c>
      <c r="C310" s="99" t="d">
        <f>POData!F302</f>
        <v>1899-12-30</v>
      </c>
      <c r="D310" s="133">
        <f>POData!AC302</f>
        <v>0</v>
      </c>
      <c r="E310" s="99" t="d">
        <f>POData!AD302</f>
        <v>1899-12-30</v>
      </c>
      <c r="F310" s="99" t="d">
        <f>POData!AE302</f>
        <v>1899-12-30</v>
      </c>
      <c r="G310" s="99" t="d">
        <f>POData!AL303</f>
        <v>1899-12-30</v>
      </c>
      <c r="H310" s="462"/>
      <c r="I310" s="463"/>
    </row>
    <row r="311" spans="1:9" ht="15.5" x14ac:dyDescent="0.35">
      <c r="A311" s="122">
        <f>POData!D303</f>
        <v>0</v>
      </c>
      <c r="B311" s="22">
        <f>POData!E303</f>
        <v>0</v>
      </c>
      <c r="C311" s="99" t="d">
        <f>POData!F303</f>
        <v>1899-12-30</v>
      </c>
      <c r="D311" s="133">
        <f>POData!AC303</f>
        <v>0</v>
      </c>
      <c r="E311" s="99" t="d">
        <f>POData!AD303</f>
        <v>1899-12-30</v>
      </c>
      <c r="F311" s="99" t="d">
        <f>POData!AE303</f>
        <v>1899-12-30</v>
      </c>
      <c r="G311" s="99" t="d">
        <f>POData!AL304</f>
        <v>1899-12-30</v>
      </c>
      <c r="H311" s="462"/>
      <c r="I311" s="463"/>
    </row>
    <row r="312" spans="1:9" ht="15.5" x14ac:dyDescent="0.35">
      <c r="A312" s="122">
        <f>POData!D304</f>
        <v>0</v>
      </c>
      <c r="B312" s="22">
        <f>POData!E304</f>
        <v>0</v>
      </c>
      <c r="C312" s="99" t="d">
        <f>POData!F304</f>
        <v>1899-12-30</v>
      </c>
      <c r="D312" s="133">
        <f>POData!AC304</f>
        <v>0</v>
      </c>
      <c r="E312" s="99" t="d">
        <f>POData!AD304</f>
        <v>1899-12-30</v>
      </c>
      <c r="F312" s="99" t="d">
        <f>POData!AE304</f>
        <v>1899-12-30</v>
      </c>
      <c r="G312" s="99" t="d">
        <f>POData!AL305</f>
        <v>1899-12-30</v>
      </c>
      <c r="H312" s="462"/>
      <c r="I312" s="463"/>
    </row>
    <row r="313" spans="1:9" ht="15.5" x14ac:dyDescent="0.35">
      <c r="A313" s="122">
        <f>POData!D305</f>
        <v>0</v>
      </c>
      <c r="B313" s="22">
        <f>POData!E305</f>
        <v>0</v>
      </c>
      <c r="C313" s="99" t="d">
        <f>POData!F305</f>
        <v>1899-12-30</v>
      </c>
      <c r="D313" s="133">
        <f>POData!AC305</f>
        <v>0</v>
      </c>
      <c r="E313" s="99" t="d">
        <f>POData!AD305</f>
        <v>1899-12-30</v>
      </c>
      <c r="F313" s="99" t="d">
        <f>POData!AE305</f>
        <v>1899-12-30</v>
      </c>
      <c r="G313" s="99" t="d">
        <f>POData!AL306</f>
        <v>1899-12-30</v>
      </c>
      <c r="H313" s="462"/>
      <c r="I313" s="463"/>
    </row>
    <row r="314" spans="1:9" ht="15.5" x14ac:dyDescent="0.35">
      <c r="A314" s="122">
        <f>POData!D306</f>
        <v>0</v>
      </c>
      <c r="B314" s="22">
        <f>POData!E306</f>
        <v>0</v>
      </c>
      <c r="C314" s="99" t="d">
        <f>POData!F306</f>
        <v>1899-12-30</v>
      </c>
      <c r="D314" s="133">
        <f>POData!AC306</f>
        <v>0</v>
      </c>
      <c r="E314" s="99" t="d">
        <f>POData!AD306</f>
        <v>1899-12-30</v>
      </c>
      <c r="F314" s="99" t="d">
        <f>POData!AE306</f>
        <v>1899-12-30</v>
      </c>
      <c r="G314" s="99" t="d">
        <f>POData!AL307</f>
        <v>1899-12-30</v>
      </c>
      <c r="H314" s="462"/>
      <c r="I314" s="463"/>
    </row>
    <row r="315" spans="1:9" ht="15.5" x14ac:dyDescent="0.35">
      <c r="A315" s="122">
        <f>POData!D307</f>
        <v>0</v>
      </c>
      <c r="B315" s="22">
        <f>POData!E307</f>
        <v>0</v>
      </c>
      <c r="C315" s="99" t="d">
        <f>POData!F307</f>
        <v>1899-12-30</v>
      </c>
      <c r="D315" s="133">
        <f>POData!AC307</f>
        <v>0</v>
      </c>
      <c r="E315" s="99" t="d">
        <f>POData!AD307</f>
        <v>1899-12-30</v>
      </c>
      <c r="F315" s="99" t="d">
        <f>POData!AE307</f>
        <v>1899-12-30</v>
      </c>
      <c r="G315" s="99" t="d">
        <f>POData!AL308</f>
        <v>1899-12-30</v>
      </c>
      <c r="H315" s="462"/>
      <c r="I315" s="463"/>
    </row>
    <row r="316" spans="1:9" ht="15.5" x14ac:dyDescent="0.35">
      <c r="A316" s="122">
        <f>POData!D308</f>
        <v>0</v>
      </c>
      <c r="B316" s="22">
        <f>POData!E308</f>
        <v>0</v>
      </c>
      <c r="C316" s="99" t="d">
        <f>POData!F308</f>
        <v>1899-12-30</v>
      </c>
      <c r="D316" s="133">
        <f>POData!AC308</f>
        <v>0</v>
      </c>
      <c r="E316" s="99" t="d">
        <f>POData!AD308</f>
        <v>1899-12-30</v>
      </c>
      <c r="F316" s="99" t="d">
        <f>POData!AE308</f>
        <v>1899-12-30</v>
      </c>
      <c r="G316" s="99" t="d">
        <f>POData!AL309</f>
        <v>1899-12-30</v>
      </c>
      <c r="H316" s="462"/>
      <c r="I316" s="463"/>
    </row>
    <row r="317" spans="1:9" ht="15.5" x14ac:dyDescent="0.35">
      <c r="A317" s="122">
        <f>POData!D309</f>
        <v>0</v>
      </c>
      <c r="B317" s="22">
        <f>POData!E309</f>
        <v>0</v>
      </c>
      <c r="C317" s="99" t="d">
        <f>POData!F309</f>
        <v>1899-12-30</v>
      </c>
      <c r="D317" s="133">
        <f>POData!AC309</f>
        <v>0</v>
      </c>
      <c r="E317" s="99" t="d">
        <f>POData!AD309</f>
        <v>1899-12-30</v>
      </c>
      <c r="F317" s="99" t="d">
        <f>POData!AE309</f>
        <v>1899-12-30</v>
      </c>
      <c r="G317" s="99" t="d">
        <f>POData!AL310</f>
        <v>1899-12-30</v>
      </c>
      <c r="H317" s="462"/>
      <c r="I317" s="463"/>
    </row>
    <row r="318" spans="1:9" ht="15.5" x14ac:dyDescent="0.35">
      <c r="A318" s="122">
        <f>POData!D310</f>
        <v>0</v>
      </c>
      <c r="B318" s="22">
        <f>POData!E310</f>
        <v>0</v>
      </c>
      <c r="C318" s="99" t="d">
        <f>POData!F310</f>
        <v>1899-12-30</v>
      </c>
      <c r="D318" s="133">
        <f>POData!AC310</f>
        <v>0</v>
      </c>
      <c r="E318" s="99" t="d">
        <f>POData!AD310</f>
        <v>1899-12-30</v>
      </c>
      <c r="F318" s="99" t="d">
        <f>POData!AE310</f>
        <v>1899-12-30</v>
      </c>
      <c r="G318" s="99" t="d">
        <f>POData!AL311</f>
        <v>1899-12-30</v>
      </c>
      <c r="H318" s="462"/>
      <c r="I318" s="463"/>
    </row>
    <row r="319" spans="1:9" ht="15.5" x14ac:dyDescent="0.35">
      <c r="A319" s="122">
        <f>POData!D311</f>
        <v>0</v>
      </c>
      <c r="B319" s="22">
        <f>POData!E311</f>
        <v>0</v>
      </c>
      <c r="C319" s="99" t="d">
        <f>POData!F311</f>
        <v>1899-12-30</v>
      </c>
      <c r="D319" s="133">
        <f>POData!AC311</f>
        <v>0</v>
      </c>
      <c r="E319" s="99" t="d">
        <f>POData!AD311</f>
        <v>1899-12-30</v>
      </c>
      <c r="F319" s="99" t="d">
        <f>POData!AE311</f>
        <v>1899-12-30</v>
      </c>
      <c r="G319" s="99" t="d">
        <f>POData!AL312</f>
        <v>1899-12-30</v>
      </c>
      <c r="H319" s="462"/>
      <c r="I319" s="463"/>
    </row>
    <row r="320" spans="1:9" ht="15.5" x14ac:dyDescent="0.35">
      <c r="A320" s="122">
        <f>POData!D312</f>
        <v>0</v>
      </c>
      <c r="B320" s="22">
        <f>POData!E312</f>
        <v>0</v>
      </c>
      <c r="C320" s="99" t="d">
        <f>POData!F312</f>
        <v>1899-12-30</v>
      </c>
      <c r="D320" s="133">
        <f>POData!AC312</f>
        <v>0</v>
      </c>
      <c r="E320" s="99" t="d">
        <f>POData!AD312</f>
        <v>1899-12-30</v>
      </c>
      <c r="F320" s="99" t="d">
        <f>POData!AE312</f>
        <v>1899-12-30</v>
      </c>
      <c r="G320" s="99" t="d">
        <f>POData!AL313</f>
        <v>1899-12-30</v>
      </c>
      <c r="H320" s="462"/>
      <c r="I320" s="463"/>
    </row>
    <row r="321" spans="1:9" ht="15.5" x14ac:dyDescent="0.35">
      <c r="A321" s="122">
        <f>POData!D313</f>
        <v>0</v>
      </c>
      <c r="B321" s="22">
        <f>POData!E313</f>
        <v>0</v>
      </c>
      <c r="C321" s="99" t="d">
        <f>POData!F313</f>
        <v>1899-12-30</v>
      </c>
      <c r="D321" s="133">
        <f>POData!AC313</f>
        <v>0</v>
      </c>
      <c r="E321" s="99" t="d">
        <f>POData!AD313</f>
        <v>1899-12-30</v>
      </c>
      <c r="F321" s="99" t="d">
        <f>POData!AE313</f>
        <v>1899-12-30</v>
      </c>
      <c r="G321" s="99" t="d">
        <f>POData!AL314</f>
        <v>1899-12-30</v>
      </c>
      <c r="H321" s="462"/>
      <c r="I321" s="463"/>
    </row>
    <row r="322" spans="1:9" ht="15.5" x14ac:dyDescent="0.35">
      <c r="A322" s="122">
        <f>POData!D314</f>
        <v>0</v>
      </c>
      <c r="B322" s="22">
        <f>POData!E314</f>
        <v>0</v>
      </c>
      <c r="C322" s="99" t="d">
        <f>POData!F314</f>
        <v>1899-12-30</v>
      </c>
      <c r="D322" s="133">
        <f>POData!AC314</f>
        <v>0</v>
      </c>
      <c r="E322" s="99" t="d">
        <f>POData!AD314</f>
        <v>1899-12-30</v>
      </c>
      <c r="F322" s="99" t="d">
        <f>POData!AE314</f>
        <v>1899-12-30</v>
      </c>
      <c r="G322" s="99" t="d">
        <f>POData!AL315</f>
        <v>1899-12-30</v>
      </c>
      <c r="H322" s="462"/>
      <c r="I322" s="463"/>
    </row>
    <row r="323" spans="1:9" ht="15.5" x14ac:dyDescent="0.35">
      <c r="A323" s="122">
        <f>POData!D315</f>
        <v>0</v>
      </c>
      <c r="B323" s="22">
        <f>POData!E315</f>
        <v>0</v>
      </c>
      <c r="C323" s="99" t="d">
        <f>POData!F315</f>
        <v>1899-12-30</v>
      </c>
      <c r="D323" s="133">
        <f>POData!AC315</f>
        <v>0</v>
      </c>
      <c r="E323" s="99" t="d">
        <f>POData!AD315</f>
        <v>1899-12-30</v>
      </c>
      <c r="F323" s="99" t="d">
        <f>POData!AE315</f>
        <v>1899-12-30</v>
      </c>
      <c r="G323" s="99" t="d">
        <f>POData!AL316</f>
        <v>1899-12-30</v>
      </c>
      <c r="H323" s="462"/>
      <c r="I323" s="463"/>
    </row>
    <row r="324" spans="1:9" ht="15.5" x14ac:dyDescent="0.35">
      <c r="A324" s="122">
        <f>POData!D316</f>
        <v>0</v>
      </c>
      <c r="B324" s="22">
        <f>POData!E316</f>
        <v>0</v>
      </c>
      <c r="C324" s="99" t="d">
        <f>POData!F316</f>
        <v>1899-12-30</v>
      </c>
      <c r="D324" s="133">
        <f>POData!AC316</f>
        <v>0</v>
      </c>
      <c r="E324" s="99" t="d">
        <f>POData!AD316</f>
        <v>1899-12-30</v>
      </c>
      <c r="F324" s="99" t="d">
        <f>POData!AE316</f>
        <v>1899-12-30</v>
      </c>
      <c r="G324" s="99" t="d">
        <f>POData!AL317</f>
        <v>1899-12-30</v>
      </c>
      <c r="H324" s="462"/>
      <c r="I324" s="463"/>
    </row>
    <row r="325" spans="1:9" ht="15.5" x14ac:dyDescent="0.35">
      <c r="A325" s="122">
        <f>POData!D317</f>
        <v>0</v>
      </c>
      <c r="B325" s="22">
        <f>POData!E317</f>
        <v>0</v>
      </c>
      <c r="C325" s="99" t="d">
        <f>POData!F317</f>
        <v>1899-12-30</v>
      </c>
      <c r="D325" s="133">
        <f>POData!AC317</f>
        <v>0</v>
      </c>
      <c r="E325" s="99" t="d">
        <f>POData!AD317</f>
        <v>1899-12-30</v>
      </c>
      <c r="F325" s="99" t="d">
        <f>POData!AE317</f>
        <v>1899-12-30</v>
      </c>
      <c r="G325" s="99" t="d">
        <f>POData!AL318</f>
        <v>1899-12-30</v>
      </c>
      <c r="H325" s="462"/>
      <c r="I325" s="463"/>
    </row>
    <row r="326" spans="1:9" ht="15.5" x14ac:dyDescent="0.35">
      <c r="A326" s="122">
        <f>POData!D318</f>
        <v>0</v>
      </c>
      <c r="B326" s="22">
        <f>POData!E318</f>
        <v>0</v>
      </c>
      <c r="C326" s="99" t="d">
        <f>POData!F318</f>
        <v>1899-12-30</v>
      </c>
      <c r="D326" s="133">
        <f>POData!AC318</f>
        <v>0</v>
      </c>
      <c r="E326" s="99" t="d">
        <f>POData!AD318</f>
        <v>1899-12-30</v>
      </c>
      <c r="F326" s="99" t="d">
        <f>POData!AE318</f>
        <v>1899-12-30</v>
      </c>
      <c r="G326" s="99" t="d">
        <f>POData!AL319</f>
        <v>1899-12-30</v>
      </c>
      <c r="H326" s="462"/>
      <c r="I326" s="463"/>
    </row>
    <row r="327" spans="1:9" ht="15.5" x14ac:dyDescent="0.35">
      <c r="A327" s="122">
        <f>POData!D319</f>
        <v>0</v>
      </c>
      <c r="B327" s="22">
        <f>POData!E319</f>
        <v>0</v>
      </c>
      <c r="C327" s="99" t="d">
        <f>POData!F319</f>
        <v>1899-12-30</v>
      </c>
      <c r="D327" s="133">
        <f>POData!AC319</f>
        <v>0</v>
      </c>
      <c r="E327" s="99" t="d">
        <f>POData!AD319</f>
        <v>1899-12-30</v>
      </c>
      <c r="F327" s="99" t="d">
        <f>POData!AE319</f>
        <v>1899-12-30</v>
      </c>
      <c r="G327" s="99" t="d">
        <f>POData!AL320</f>
        <v>1899-12-30</v>
      </c>
      <c r="H327" s="462"/>
      <c r="I327" s="463"/>
    </row>
    <row r="328" spans="1:9" ht="15.5" x14ac:dyDescent="0.35">
      <c r="A328" s="122">
        <f>POData!D320</f>
        <v>0</v>
      </c>
      <c r="B328" s="22">
        <f>POData!E320</f>
        <v>0</v>
      </c>
      <c r="C328" s="99" t="d">
        <f>POData!F320</f>
        <v>1899-12-30</v>
      </c>
      <c r="D328" s="133">
        <f>POData!AC320</f>
        <v>0</v>
      </c>
      <c r="E328" s="99" t="d">
        <f>POData!AD320</f>
        <v>1899-12-30</v>
      </c>
      <c r="F328" s="99" t="d">
        <f>POData!AE320</f>
        <v>1899-12-30</v>
      </c>
      <c r="G328" s="99" t="d">
        <f>POData!AL321</f>
        <v>1899-12-30</v>
      </c>
      <c r="H328" s="462"/>
      <c r="I328" s="463"/>
    </row>
    <row r="329" spans="1:9" ht="15.5" x14ac:dyDescent="0.35">
      <c r="A329" s="122">
        <f>POData!D321</f>
        <v>0</v>
      </c>
      <c r="B329" s="22">
        <f>POData!E321</f>
        <v>0</v>
      </c>
      <c r="C329" s="99" t="d">
        <f>POData!F321</f>
        <v>1899-12-30</v>
      </c>
      <c r="D329" s="133">
        <f>POData!AC321</f>
        <v>0</v>
      </c>
      <c r="E329" s="99" t="d">
        <f>POData!AD321</f>
        <v>1899-12-30</v>
      </c>
      <c r="F329" s="99" t="d">
        <f>POData!AE321</f>
        <v>1899-12-30</v>
      </c>
      <c r="G329" s="99" t="d">
        <f>POData!AL322</f>
        <v>1899-12-30</v>
      </c>
      <c r="H329" s="462"/>
      <c r="I329" s="463"/>
    </row>
    <row r="330" spans="1:9" ht="15.5" x14ac:dyDescent="0.35">
      <c r="A330" s="122">
        <f>POData!D322</f>
        <v>0</v>
      </c>
      <c r="B330" s="22">
        <f>POData!E322</f>
        <v>0</v>
      </c>
      <c r="C330" s="99" t="d">
        <f>POData!F322</f>
        <v>1899-12-30</v>
      </c>
      <c r="D330" s="133">
        <f>POData!AC322</f>
        <v>0</v>
      </c>
      <c r="E330" s="99" t="d">
        <f>POData!AD322</f>
        <v>1899-12-30</v>
      </c>
      <c r="F330" s="99" t="d">
        <f>POData!AE322</f>
        <v>1899-12-30</v>
      </c>
      <c r="G330" s="99" t="d">
        <f>POData!AL323</f>
        <v>1899-12-30</v>
      </c>
      <c r="H330" s="462"/>
      <c r="I330" s="463"/>
    </row>
    <row r="331" spans="1:9" ht="15.5" x14ac:dyDescent="0.35">
      <c r="A331" s="122">
        <f>POData!D323</f>
        <v>0</v>
      </c>
      <c r="B331" s="22">
        <f>POData!E323</f>
        <v>0</v>
      </c>
      <c r="C331" s="99" t="d">
        <f>POData!F323</f>
        <v>1899-12-30</v>
      </c>
      <c r="D331" s="133">
        <f>POData!AC323</f>
        <v>0</v>
      </c>
      <c r="E331" s="99" t="d">
        <f>POData!AD323</f>
        <v>1899-12-30</v>
      </c>
      <c r="F331" s="99" t="d">
        <f>POData!AE323</f>
        <v>1899-12-30</v>
      </c>
      <c r="G331" s="99" t="d">
        <f>POData!AL324</f>
        <v>1899-12-30</v>
      </c>
      <c r="H331" s="462"/>
      <c r="I331" s="463"/>
    </row>
    <row r="332" spans="1:9" ht="15.5" x14ac:dyDescent="0.35">
      <c r="A332" s="122">
        <f>POData!D324</f>
        <v>0</v>
      </c>
      <c r="B332" s="22">
        <f>POData!E324</f>
        <v>0</v>
      </c>
      <c r="C332" s="99" t="d">
        <f>POData!F324</f>
        <v>1899-12-30</v>
      </c>
      <c r="D332" s="133">
        <f>POData!AC324</f>
        <v>0</v>
      </c>
      <c r="E332" s="99" t="d">
        <f>POData!AD324</f>
        <v>1899-12-30</v>
      </c>
      <c r="F332" s="99" t="d">
        <f>POData!AE324</f>
        <v>1899-12-30</v>
      </c>
      <c r="G332" s="99" t="d">
        <f>POData!AL325</f>
        <v>1899-12-30</v>
      </c>
      <c r="H332" s="462"/>
      <c r="I332" s="463"/>
    </row>
    <row r="333" spans="1:9" ht="15.5" x14ac:dyDescent="0.35">
      <c r="A333" s="122">
        <f>POData!D325</f>
        <v>0</v>
      </c>
      <c r="B333" s="22">
        <f>POData!E325</f>
        <v>0</v>
      </c>
      <c r="C333" s="99" t="d">
        <f>POData!F325</f>
        <v>1899-12-30</v>
      </c>
      <c r="D333" s="133">
        <f>POData!AC325</f>
        <v>0</v>
      </c>
      <c r="E333" s="99" t="d">
        <f>POData!AD325</f>
        <v>1899-12-30</v>
      </c>
      <c r="F333" s="99" t="d">
        <f>POData!AE325</f>
        <v>1899-12-30</v>
      </c>
      <c r="G333" s="99" t="d">
        <f>POData!AL326</f>
        <v>1899-12-30</v>
      </c>
      <c r="H333" s="462"/>
      <c r="I333" s="463"/>
    </row>
    <row r="334" spans="1:9" ht="15.5" x14ac:dyDescent="0.35">
      <c r="A334" s="122">
        <f>POData!D326</f>
        <v>0</v>
      </c>
      <c r="B334" s="22">
        <f>POData!E326</f>
        <v>0</v>
      </c>
      <c r="C334" s="99" t="d">
        <f>POData!F326</f>
        <v>1899-12-30</v>
      </c>
      <c r="D334" s="133">
        <f>POData!AC326</f>
        <v>0</v>
      </c>
      <c r="E334" s="99" t="d">
        <f>POData!AD326</f>
        <v>1899-12-30</v>
      </c>
      <c r="F334" s="99" t="d">
        <f>POData!AE326</f>
        <v>1899-12-30</v>
      </c>
      <c r="G334" s="99" t="d">
        <f>POData!AL327</f>
        <v>1899-12-30</v>
      </c>
      <c r="H334" s="462"/>
      <c r="I334" s="463"/>
    </row>
    <row r="335" spans="1:9" ht="15.5" x14ac:dyDescent="0.35">
      <c r="A335" s="122">
        <f>POData!D327</f>
        <v>0</v>
      </c>
      <c r="B335" s="22">
        <f>POData!E327</f>
        <v>0</v>
      </c>
      <c r="C335" s="99" t="d">
        <f>POData!F327</f>
        <v>1899-12-30</v>
      </c>
      <c r="D335" s="133">
        <f>POData!AC327</f>
        <v>0</v>
      </c>
      <c r="E335" s="99" t="d">
        <f>POData!AD327</f>
        <v>1899-12-30</v>
      </c>
      <c r="F335" s="99" t="d">
        <f>POData!AE327</f>
        <v>1899-12-30</v>
      </c>
      <c r="G335" s="99" t="d">
        <f>POData!AL328</f>
        <v>1899-12-30</v>
      </c>
      <c r="H335" s="462"/>
      <c r="I335" s="463"/>
    </row>
    <row r="336" spans="1:9" ht="15.5" x14ac:dyDescent="0.35">
      <c r="A336" s="122">
        <f>POData!D328</f>
        <v>0</v>
      </c>
      <c r="B336" s="22">
        <f>POData!E328</f>
        <v>0</v>
      </c>
      <c r="C336" s="99" t="d">
        <f>POData!F328</f>
        <v>1899-12-30</v>
      </c>
      <c r="D336" s="133">
        <f>POData!AC328</f>
        <v>0</v>
      </c>
      <c r="E336" s="99" t="d">
        <f>POData!AD328</f>
        <v>1899-12-30</v>
      </c>
      <c r="F336" s="99" t="d">
        <f>POData!AE328</f>
        <v>1899-12-30</v>
      </c>
      <c r="G336" s="99" t="d">
        <f>POData!AL329</f>
        <v>1899-12-30</v>
      </c>
      <c r="H336" s="462"/>
      <c r="I336" s="463"/>
    </row>
    <row r="337" spans="1:9" ht="15.5" x14ac:dyDescent="0.35">
      <c r="A337" s="122">
        <f>POData!D329</f>
        <v>0</v>
      </c>
      <c r="B337" s="22">
        <f>POData!E329</f>
        <v>0</v>
      </c>
      <c r="C337" s="99" t="d">
        <f>POData!F329</f>
        <v>1899-12-30</v>
      </c>
      <c r="D337" s="133">
        <f>POData!AC329</f>
        <v>0</v>
      </c>
      <c r="E337" s="99" t="d">
        <f>POData!AD329</f>
        <v>1899-12-30</v>
      </c>
      <c r="F337" s="99" t="d">
        <f>POData!AE329</f>
        <v>1899-12-30</v>
      </c>
      <c r="G337" s="99" t="d">
        <f>POData!AL330</f>
        <v>1899-12-30</v>
      </c>
      <c r="H337" s="462"/>
      <c r="I337" s="463"/>
    </row>
    <row r="338" spans="1:9" ht="15.5" x14ac:dyDescent="0.35">
      <c r="A338" s="122">
        <f>POData!D330</f>
        <v>0</v>
      </c>
      <c r="B338" s="22">
        <f>POData!E330</f>
        <v>0</v>
      </c>
      <c r="C338" s="99" t="d">
        <f>POData!F330</f>
        <v>1899-12-30</v>
      </c>
      <c r="D338" s="133">
        <f>POData!AC330</f>
        <v>0</v>
      </c>
      <c r="E338" s="99" t="d">
        <f>POData!AD330</f>
        <v>1899-12-30</v>
      </c>
      <c r="F338" s="99" t="d">
        <f>POData!AE330</f>
        <v>1899-12-30</v>
      </c>
      <c r="G338" s="99" t="d">
        <f>POData!AL331</f>
        <v>1899-12-30</v>
      </c>
      <c r="H338" s="462"/>
      <c r="I338" s="463"/>
    </row>
    <row r="339" spans="1:9" ht="15.5" x14ac:dyDescent="0.35">
      <c r="A339" s="122">
        <f>POData!D331</f>
        <v>0</v>
      </c>
      <c r="B339" s="22">
        <f>POData!E331</f>
        <v>0</v>
      </c>
      <c r="C339" s="99" t="d">
        <f>POData!F331</f>
        <v>1899-12-30</v>
      </c>
      <c r="D339" s="133">
        <f>POData!AC331</f>
        <v>0</v>
      </c>
      <c r="E339" s="99" t="d">
        <f>POData!AD331</f>
        <v>1899-12-30</v>
      </c>
      <c r="F339" s="99" t="d">
        <f>POData!AE331</f>
        <v>1899-12-30</v>
      </c>
      <c r="G339" s="99" t="d">
        <f>POData!AL332</f>
        <v>1899-12-30</v>
      </c>
      <c r="H339" s="462"/>
      <c r="I339" s="463"/>
    </row>
    <row r="340" spans="1:9" ht="15.5" x14ac:dyDescent="0.35">
      <c r="A340" s="122">
        <f>POData!D332</f>
        <v>0</v>
      </c>
      <c r="B340" s="22">
        <f>POData!E332</f>
        <v>0</v>
      </c>
      <c r="C340" s="99" t="d">
        <f>POData!F332</f>
        <v>1899-12-30</v>
      </c>
      <c r="D340" s="133">
        <f>POData!AC332</f>
        <v>0</v>
      </c>
      <c r="E340" s="99" t="d">
        <f>POData!AD332</f>
        <v>1899-12-30</v>
      </c>
      <c r="F340" s="99" t="d">
        <f>POData!AE332</f>
        <v>1899-12-30</v>
      </c>
      <c r="G340" s="99" t="d">
        <f>POData!AL333</f>
        <v>1899-12-30</v>
      </c>
      <c r="H340" s="462"/>
      <c r="I340" s="463"/>
    </row>
    <row r="341" spans="1:9" ht="15.5" x14ac:dyDescent="0.35">
      <c r="A341" s="122">
        <f>POData!D333</f>
        <v>0</v>
      </c>
      <c r="B341" s="22">
        <f>POData!E333</f>
        <v>0</v>
      </c>
      <c r="C341" s="99" t="d">
        <f>POData!F333</f>
        <v>1899-12-30</v>
      </c>
      <c r="D341" s="133">
        <f>POData!AC333</f>
        <v>0</v>
      </c>
      <c r="E341" s="99" t="d">
        <f>POData!AD333</f>
        <v>1899-12-30</v>
      </c>
      <c r="F341" s="99" t="d">
        <f>POData!AE333</f>
        <v>1899-12-30</v>
      </c>
      <c r="G341" s="99" t="d">
        <f>POData!AL334</f>
        <v>1899-12-30</v>
      </c>
      <c r="H341" s="462"/>
      <c r="I341" s="463"/>
    </row>
    <row r="342" spans="1:9" ht="15.5" x14ac:dyDescent="0.35">
      <c r="A342" s="122">
        <f>POData!D334</f>
        <v>0</v>
      </c>
      <c r="B342" s="22">
        <f>POData!E334</f>
        <v>0</v>
      </c>
      <c r="C342" s="99" t="d">
        <f>POData!F334</f>
        <v>1899-12-30</v>
      </c>
      <c r="D342" s="133">
        <f>POData!AC334</f>
        <v>0</v>
      </c>
      <c r="E342" s="99" t="d">
        <f>POData!AD334</f>
        <v>1899-12-30</v>
      </c>
      <c r="F342" s="99" t="d">
        <f>POData!AE334</f>
        <v>1899-12-30</v>
      </c>
      <c r="G342" s="99" t="d">
        <f>POData!AL335</f>
        <v>1899-12-30</v>
      </c>
      <c r="H342" s="462"/>
      <c r="I342" s="463"/>
    </row>
    <row r="343" spans="1:9" ht="15.5" x14ac:dyDescent="0.35">
      <c r="A343" s="122">
        <f>POData!D335</f>
        <v>0</v>
      </c>
      <c r="B343" s="22">
        <f>POData!E335</f>
        <v>0</v>
      </c>
      <c r="C343" s="99" t="d">
        <f>POData!F335</f>
        <v>1899-12-30</v>
      </c>
      <c r="D343" s="133">
        <f>POData!AC335</f>
        <v>0</v>
      </c>
      <c r="E343" s="99" t="d">
        <f>POData!AD335</f>
        <v>1899-12-30</v>
      </c>
      <c r="F343" s="99" t="d">
        <f>POData!AE335</f>
        <v>1899-12-30</v>
      </c>
      <c r="G343" s="99" t="d">
        <f>POData!AL336</f>
        <v>1899-12-30</v>
      </c>
      <c r="H343" s="462"/>
      <c r="I343" s="463"/>
    </row>
    <row r="344" spans="1:9" ht="15.5" x14ac:dyDescent="0.35">
      <c r="A344" s="122">
        <f>POData!D336</f>
        <v>0</v>
      </c>
      <c r="B344" s="22">
        <f>POData!E336</f>
        <v>0</v>
      </c>
      <c r="C344" s="99" t="d">
        <f>POData!F336</f>
        <v>1899-12-30</v>
      </c>
      <c r="D344" s="133">
        <f>POData!AC336</f>
        <v>0</v>
      </c>
      <c r="E344" s="99" t="d">
        <f>POData!AD336</f>
        <v>1899-12-30</v>
      </c>
      <c r="F344" s="99" t="d">
        <f>POData!AE336</f>
        <v>1899-12-30</v>
      </c>
      <c r="G344" s="99" t="d">
        <f>POData!AL337</f>
        <v>1899-12-30</v>
      </c>
      <c r="H344" s="462"/>
      <c r="I344" s="463"/>
    </row>
    <row r="345" spans="1:9" ht="15.5" x14ac:dyDescent="0.35">
      <c r="A345" s="122">
        <f>POData!D337</f>
        <v>0</v>
      </c>
      <c r="B345" s="22">
        <f>POData!E337</f>
        <v>0</v>
      </c>
      <c r="C345" s="99" t="d">
        <f>POData!F337</f>
        <v>1899-12-30</v>
      </c>
      <c r="D345" s="133">
        <f>POData!AC337</f>
        <v>0</v>
      </c>
      <c r="E345" s="99" t="d">
        <f>POData!AD337</f>
        <v>1899-12-30</v>
      </c>
      <c r="F345" s="99" t="d">
        <f>POData!AE337</f>
        <v>1899-12-30</v>
      </c>
      <c r="G345" s="99" t="d">
        <f>POData!AL338</f>
        <v>1899-12-30</v>
      </c>
      <c r="H345" s="462"/>
      <c r="I345" s="463"/>
    </row>
    <row r="346" spans="1:9" ht="15.5" x14ac:dyDescent="0.35">
      <c r="A346" s="122">
        <f>POData!D338</f>
        <v>0</v>
      </c>
      <c r="B346" s="22">
        <f>POData!E338</f>
        <v>0</v>
      </c>
      <c r="C346" s="99" t="d">
        <f>POData!F338</f>
        <v>1899-12-30</v>
      </c>
      <c r="D346" s="133">
        <f>POData!AC338</f>
        <v>0</v>
      </c>
      <c r="E346" s="99" t="d">
        <f>POData!AD338</f>
        <v>1899-12-30</v>
      </c>
      <c r="F346" s="99" t="d">
        <f>POData!AE338</f>
        <v>1899-12-30</v>
      </c>
      <c r="G346" s="99" t="d">
        <f>POData!AL339</f>
        <v>1899-12-30</v>
      </c>
      <c r="H346" s="462"/>
      <c r="I346" s="463"/>
    </row>
    <row r="347" spans="1:9" ht="15.5" x14ac:dyDescent="0.35">
      <c r="A347" s="122">
        <f>POData!D339</f>
        <v>0</v>
      </c>
      <c r="B347" s="22">
        <f>POData!E339</f>
        <v>0</v>
      </c>
      <c r="C347" s="99" t="d">
        <f>POData!F339</f>
        <v>1899-12-30</v>
      </c>
      <c r="D347" s="133">
        <f>POData!AC339</f>
        <v>0</v>
      </c>
      <c r="E347" s="99" t="d">
        <f>POData!AD339</f>
        <v>1899-12-30</v>
      </c>
      <c r="F347" s="99" t="d">
        <f>POData!AE339</f>
        <v>1899-12-30</v>
      </c>
      <c r="G347" s="99" t="d">
        <f>POData!AL340</f>
        <v>1899-12-30</v>
      </c>
      <c r="H347" s="462"/>
      <c r="I347" s="463"/>
    </row>
    <row r="348" spans="1:9" ht="15.5" x14ac:dyDescent="0.35">
      <c r="A348" s="122">
        <f>POData!D340</f>
        <v>0</v>
      </c>
      <c r="B348" s="22">
        <f>POData!E340</f>
        <v>0</v>
      </c>
      <c r="C348" s="99" t="d">
        <f>POData!F340</f>
        <v>1899-12-30</v>
      </c>
      <c r="D348" s="133">
        <f>POData!AC340</f>
        <v>0</v>
      </c>
      <c r="E348" s="99" t="d">
        <f>POData!AD340</f>
        <v>1899-12-30</v>
      </c>
      <c r="F348" s="99" t="d">
        <f>POData!AE340</f>
        <v>1899-12-30</v>
      </c>
      <c r="G348" s="99" t="d">
        <f>POData!AL341</f>
        <v>1899-12-30</v>
      </c>
      <c r="H348" s="462"/>
      <c r="I348" s="463"/>
    </row>
    <row r="349" spans="1:9" ht="15.5" x14ac:dyDescent="0.35">
      <c r="A349" s="122">
        <f>POData!D341</f>
        <v>0</v>
      </c>
      <c r="B349" s="22">
        <f>POData!E341</f>
        <v>0</v>
      </c>
      <c r="C349" s="99" t="d">
        <f>POData!F341</f>
        <v>1899-12-30</v>
      </c>
      <c r="D349" s="133">
        <f>POData!AC341</f>
        <v>0</v>
      </c>
      <c r="E349" s="99" t="d">
        <f>POData!AD341</f>
        <v>1899-12-30</v>
      </c>
      <c r="F349" s="99" t="d">
        <f>POData!AE341</f>
        <v>1899-12-30</v>
      </c>
      <c r="G349" s="99" t="d">
        <f>POData!AL342</f>
        <v>1899-12-30</v>
      </c>
      <c r="H349" s="462"/>
      <c r="I349" s="463"/>
    </row>
    <row r="350" spans="1:9" ht="15.5" x14ac:dyDescent="0.35">
      <c r="A350" s="122">
        <f>POData!D342</f>
        <v>0</v>
      </c>
      <c r="B350" s="22">
        <f>POData!E342</f>
        <v>0</v>
      </c>
      <c r="C350" s="99" t="d">
        <f>POData!F342</f>
        <v>1899-12-30</v>
      </c>
      <c r="D350" s="133">
        <f>POData!AC342</f>
        <v>0</v>
      </c>
      <c r="E350" s="99" t="d">
        <f>POData!AD342</f>
        <v>1899-12-30</v>
      </c>
      <c r="F350" s="99" t="d">
        <f>POData!AE342</f>
        <v>1899-12-30</v>
      </c>
      <c r="G350" s="99" t="d">
        <f>POData!AL343</f>
        <v>1899-12-30</v>
      </c>
      <c r="H350" s="462"/>
      <c r="I350" s="463"/>
    </row>
    <row r="351" spans="1:9" ht="15.5" x14ac:dyDescent="0.35">
      <c r="A351" s="122">
        <f>POData!D343</f>
        <v>0</v>
      </c>
      <c r="B351" s="22">
        <f>POData!E343</f>
        <v>0</v>
      </c>
      <c r="C351" s="99" t="d">
        <f>POData!F343</f>
        <v>1899-12-30</v>
      </c>
      <c r="D351" s="133">
        <f>POData!AC343</f>
        <v>0</v>
      </c>
      <c r="E351" s="99" t="d">
        <f>POData!AD343</f>
        <v>1899-12-30</v>
      </c>
      <c r="F351" s="99" t="d">
        <f>POData!AE343</f>
        <v>1899-12-30</v>
      </c>
      <c r="G351" s="99" t="d">
        <f>POData!AL344</f>
        <v>1899-12-30</v>
      </c>
      <c r="H351" s="462"/>
      <c r="I351" s="463"/>
    </row>
    <row r="352" spans="1:9" ht="15.5" x14ac:dyDescent="0.35">
      <c r="A352" s="122">
        <f>POData!D344</f>
        <v>0</v>
      </c>
      <c r="B352" s="22">
        <f>POData!E344</f>
        <v>0</v>
      </c>
      <c r="C352" s="99" t="d">
        <f>POData!F344</f>
        <v>1899-12-30</v>
      </c>
      <c r="D352" s="133">
        <f>POData!AC344</f>
        <v>0</v>
      </c>
      <c r="E352" s="99" t="d">
        <f>POData!AD344</f>
        <v>1899-12-30</v>
      </c>
      <c r="F352" s="99" t="d">
        <f>POData!AE344</f>
        <v>1899-12-30</v>
      </c>
      <c r="G352" s="99" t="d">
        <f>POData!AL345</f>
        <v>1899-12-30</v>
      </c>
      <c r="H352" s="462"/>
      <c r="I352" s="463"/>
    </row>
    <row r="353" spans="1:9" ht="15.5" x14ac:dyDescent="0.35">
      <c r="A353" s="122">
        <f>POData!D345</f>
        <v>0</v>
      </c>
      <c r="B353" s="22">
        <f>POData!E345</f>
        <v>0</v>
      </c>
      <c r="C353" s="99" t="d">
        <f>POData!F345</f>
        <v>1899-12-30</v>
      </c>
      <c r="D353" s="133">
        <f>POData!AC345</f>
        <v>0</v>
      </c>
      <c r="E353" s="99" t="d">
        <f>POData!AD345</f>
        <v>1899-12-30</v>
      </c>
      <c r="F353" s="99" t="d">
        <f>POData!AE345</f>
        <v>1899-12-30</v>
      </c>
      <c r="G353" s="99" t="d">
        <f>POData!AL346</f>
        <v>1899-12-30</v>
      </c>
      <c r="H353" s="462"/>
      <c r="I353" s="463"/>
    </row>
    <row r="354" spans="1:9" ht="15.5" x14ac:dyDescent="0.35">
      <c r="A354" s="122">
        <f>POData!D346</f>
        <v>0</v>
      </c>
      <c r="B354" s="22">
        <f>POData!E346</f>
        <v>0</v>
      </c>
      <c r="C354" s="99" t="d">
        <f>POData!F346</f>
        <v>1899-12-30</v>
      </c>
      <c r="D354" s="133">
        <f>POData!AC346</f>
        <v>0</v>
      </c>
      <c r="E354" s="99" t="d">
        <f>POData!AD346</f>
        <v>1899-12-30</v>
      </c>
      <c r="F354" s="99" t="d">
        <f>POData!AE346</f>
        <v>1899-12-30</v>
      </c>
      <c r="G354" s="99" t="d">
        <f>POData!AL347</f>
        <v>1899-12-30</v>
      </c>
      <c r="H354" s="462"/>
      <c r="I354" s="463"/>
    </row>
    <row r="355" spans="1:9" ht="15.5" x14ac:dyDescent="0.35">
      <c r="A355" s="122">
        <f>POData!D347</f>
        <v>0</v>
      </c>
      <c r="B355" s="22">
        <f>POData!E347</f>
        <v>0</v>
      </c>
      <c r="C355" s="99" t="d">
        <f>POData!F347</f>
        <v>1899-12-30</v>
      </c>
      <c r="D355" s="133">
        <f>POData!AC347</f>
        <v>0</v>
      </c>
      <c r="E355" s="99" t="d">
        <f>POData!AD347</f>
        <v>1899-12-30</v>
      </c>
      <c r="F355" s="99" t="d">
        <f>POData!AE347</f>
        <v>1899-12-30</v>
      </c>
      <c r="G355" s="99" t="d">
        <f>POData!AL348</f>
        <v>1899-12-30</v>
      </c>
      <c r="H355" s="462"/>
      <c r="I355" s="463"/>
    </row>
    <row r="356" spans="1:9" ht="15.5" x14ac:dyDescent="0.35">
      <c r="A356" s="122">
        <f>POData!D348</f>
        <v>0</v>
      </c>
      <c r="B356" s="22">
        <f>POData!E348</f>
        <v>0</v>
      </c>
      <c r="C356" s="99" t="d">
        <f>POData!F348</f>
        <v>1899-12-30</v>
      </c>
      <c r="D356" s="133">
        <f>POData!AC348</f>
        <v>0</v>
      </c>
      <c r="E356" s="99" t="d">
        <f>POData!AD348</f>
        <v>1899-12-30</v>
      </c>
      <c r="F356" s="99" t="d">
        <f>POData!AE348</f>
        <v>1899-12-30</v>
      </c>
      <c r="G356" s="99" t="d">
        <f>POData!AL349</f>
        <v>1899-12-30</v>
      </c>
      <c r="H356" s="462"/>
      <c r="I356" s="463"/>
    </row>
    <row r="357" spans="1:9" ht="15.5" x14ac:dyDescent="0.35">
      <c r="A357" s="122">
        <f>POData!D349</f>
        <v>0</v>
      </c>
      <c r="B357" s="22">
        <f>POData!E349</f>
        <v>0</v>
      </c>
      <c r="C357" s="99" t="d">
        <f>POData!F349</f>
        <v>1899-12-30</v>
      </c>
      <c r="D357" s="133">
        <f>POData!AC349</f>
        <v>0</v>
      </c>
      <c r="E357" s="99" t="d">
        <f>POData!AD349</f>
        <v>1899-12-30</v>
      </c>
      <c r="F357" s="99" t="d">
        <f>POData!AE349</f>
        <v>1899-12-30</v>
      </c>
      <c r="G357" s="99" t="d">
        <f>POData!AL350</f>
        <v>1899-12-30</v>
      </c>
      <c r="H357" s="462"/>
      <c r="I357" s="463"/>
    </row>
    <row r="358" spans="1:9" ht="15.5" x14ac:dyDescent="0.35">
      <c r="A358" s="122">
        <f>POData!D350</f>
        <v>0</v>
      </c>
      <c r="B358" s="22">
        <f>POData!E350</f>
        <v>0</v>
      </c>
      <c r="C358" s="99" t="d">
        <f>POData!F350</f>
        <v>1899-12-30</v>
      </c>
      <c r="D358" s="133">
        <f>POData!AC350</f>
        <v>0</v>
      </c>
      <c r="E358" s="99" t="d">
        <f>POData!AD350</f>
        <v>1899-12-30</v>
      </c>
      <c r="F358" s="99" t="d">
        <f>POData!AE350</f>
        <v>1899-12-30</v>
      </c>
      <c r="G358" s="99" t="d">
        <f>POData!AL351</f>
        <v>1899-12-30</v>
      </c>
      <c r="H358" s="462"/>
      <c r="I358" s="463"/>
    </row>
    <row r="359" spans="1:9" ht="15.5" x14ac:dyDescent="0.35">
      <c r="A359" s="122">
        <f>POData!D351</f>
        <v>0</v>
      </c>
      <c r="B359" s="22">
        <f>POData!E351</f>
        <v>0</v>
      </c>
      <c r="C359" s="99" t="d">
        <f>POData!F351</f>
        <v>1899-12-30</v>
      </c>
      <c r="D359" s="133">
        <f>POData!AC351</f>
        <v>0</v>
      </c>
      <c r="E359" s="99" t="d">
        <f>POData!AD351</f>
        <v>1899-12-30</v>
      </c>
      <c r="F359" s="99" t="d">
        <f>POData!AE351</f>
        <v>1899-12-30</v>
      </c>
      <c r="G359" s="99" t="d">
        <f>POData!AL352</f>
        <v>1899-12-30</v>
      </c>
      <c r="H359" s="462"/>
      <c r="I359" s="463"/>
    </row>
    <row r="360" spans="1:9" ht="15.5" x14ac:dyDescent="0.35">
      <c r="A360" s="122">
        <f>POData!D352</f>
        <v>0</v>
      </c>
      <c r="B360" s="22">
        <f>POData!E352</f>
        <v>0</v>
      </c>
      <c r="C360" s="99" t="d">
        <f>POData!F352</f>
        <v>1899-12-30</v>
      </c>
      <c r="D360" s="133">
        <f>POData!AC352</f>
        <v>0</v>
      </c>
      <c r="E360" s="99" t="d">
        <f>POData!AD352</f>
        <v>1899-12-30</v>
      </c>
      <c r="F360" s="99" t="d">
        <f>POData!AE352</f>
        <v>1899-12-30</v>
      </c>
      <c r="G360" s="99" t="d">
        <f>POData!AL353</f>
        <v>1899-12-30</v>
      </c>
      <c r="H360" s="462"/>
      <c r="I360" s="463"/>
    </row>
    <row r="361" spans="1:9" ht="15.5" x14ac:dyDescent="0.35">
      <c r="A361" s="122">
        <f>POData!D353</f>
        <v>0</v>
      </c>
      <c r="B361" s="22">
        <f>POData!E353</f>
        <v>0</v>
      </c>
      <c r="C361" s="99" t="d">
        <f>POData!F353</f>
        <v>1899-12-30</v>
      </c>
      <c r="D361" s="133">
        <f>POData!AC353</f>
        <v>0</v>
      </c>
      <c r="E361" s="99" t="d">
        <f>POData!AD353</f>
        <v>1899-12-30</v>
      </c>
      <c r="F361" s="99" t="d">
        <f>POData!AE353</f>
        <v>1899-12-30</v>
      </c>
      <c r="G361" s="99" t="d">
        <f>POData!AL354</f>
        <v>1899-12-30</v>
      </c>
      <c r="H361" s="462"/>
      <c r="I361" s="463"/>
    </row>
    <row r="362" spans="1:9" ht="15.5" x14ac:dyDescent="0.35">
      <c r="A362" s="122">
        <f>POData!D354</f>
        <v>0</v>
      </c>
      <c r="B362" s="22">
        <f>POData!E354</f>
        <v>0</v>
      </c>
      <c r="C362" s="99" t="d">
        <f>POData!F354</f>
        <v>1899-12-30</v>
      </c>
      <c r="D362" s="133">
        <f>POData!AC354</f>
        <v>0</v>
      </c>
      <c r="E362" s="99" t="d">
        <f>POData!AD354</f>
        <v>1899-12-30</v>
      </c>
      <c r="F362" s="99" t="d">
        <f>POData!AE354</f>
        <v>1899-12-30</v>
      </c>
      <c r="G362" s="99" t="d">
        <f>POData!AL355</f>
        <v>1899-12-30</v>
      </c>
      <c r="H362" s="462"/>
      <c r="I362" s="463"/>
    </row>
    <row r="363" spans="1:9" ht="15.5" x14ac:dyDescent="0.35">
      <c r="A363" s="122">
        <f>POData!D355</f>
        <v>0</v>
      </c>
      <c r="B363" s="22">
        <f>POData!E355</f>
        <v>0</v>
      </c>
      <c r="C363" s="99" t="d">
        <f>POData!F355</f>
        <v>1899-12-30</v>
      </c>
      <c r="D363" s="133">
        <f>POData!AC355</f>
        <v>0</v>
      </c>
      <c r="E363" s="99" t="d">
        <f>POData!AD355</f>
        <v>1899-12-30</v>
      </c>
      <c r="F363" s="99" t="d">
        <f>POData!AE355</f>
        <v>1899-12-30</v>
      </c>
      <c r="G363" s="99" t="d">
        <f>POData!AL356</f>
        <v>1899-12-30</v>
      </c>
      <c r="H363" s="462"/>
      <c r="I363" s="463"/>
    </row>
    <row r="364" spans="1:9" ht="15.5" x14ac:dyDescent="0.35">
      <c r="A364" s="122">
        <f>POData!D356</f>
        <v>0</v>
      </c>
      <c r="B364" s="22">
        <f>POData!E356</f>
        <v>0</v>
      </c>
      <c r="C364" s="99" t="d">
        <f>POData!F356</f>
        <v>1899-12-30</v>
      </c>
      <c r="D364" s="133">
        <f>POData!AC356</f>
        <v>0</v>
      </c>
      <c r="E364" s="99" t="d">
        <f>POData!AD356</f>
        <v>1899-12-30</v>
      </c>
      <c r="F364" s="99" t="d">
        <f>POData!AE356</f>
        <v>1899-12-30</v>
      </c>
      <c r="G364" s="99" t="d">
        <f>POData!AL357</f>
        <v>1899-12-30</v>
      </c>
      <c r="H364" s="462"/>
      <c r="I364" s="463"/>
    </row>
    <row r="365" spans="1:9" ht="15.5" x14ac:dyDescent="0.35">
      <c r="A365" s="122">
        <f>POData!D357</f>
        <v>0</v>
      </c>
      <c r="B365" s="22">
        <f>POData!E357</f>
        <v>0</v>
      </c>
      <c r="C365" s="99" t="d">
        <f>POData!F357</f>
        <v>1899-12-30</v>
      </c>
      <c r="D365" s="133">
        <f>POData!AC357</f>
        <v>0</v>
      </c>
      <c r="E365" s="99" t="d">
        <f>POData!AD357</f>
        <v>1899-12-30</v>
      </c>
      <c r="F365" s="99" t="d">
        <f>POData!AE357</f>
        <v>1899-12-30</v>
      </c>
      <c r="G365" s="99" t="d">
        <f>POData!AL358</f>
        <v>1899-12-30</v>
      </c>
      <c r="H365" s="462"/>
      <c r="I365" s="463"/>
    </row>
    <row r="366" spans="1:9" ht="15.5" x14ac:dyDescent="0.35">
      <c r="A366" s="122">
        <f>POData!D358</f>
        <v>0</v>
      </c>
      <c r="B366" s="22">
        <f>POData!E358</f>
        <v>0</v>
      </c>
      <c r="C366" s="99" t="d">
        <f>POData!F358</f>
        <v>1899-12-30</v>
      </c>
      <c r="D366" s="133">
        <f>POData!AC358</f>
        <v>0</v>
      </c>
      <c r="E366" s="99" t="d">
        <f>POData!AD358</f>
        <v>1899-12-30</v>
      </c>
      <c r="F366" s="99" t="d">
        <f>POData!AE358</f>
        <v>1899-12-30</v>
      </c>
      <c r="G366" s="99" t="d">
        <f>POData!AL359</f>
        <v>1899-12-30</v>
      </c>
      <c r="H366" s="462"/>
      <c r="I366" s="463"/>
    </row>
    <row r="367" spans="1:9" ht="15.5" x14ac:dyDescent="0.35">
      <c r="A367" s="122">
        <f>POData!D359</f>
        <v>0</v>
      </c>
      <c r="B367" s="22">
        <f>POData!E359</f>
        <v>0</v>
      </c>
      <c r="C367" s="99" t="d">
        <f>POData!F359</f>
        <v>1899-12-30</v>
      </c>
      <c r="D367" s="133">
        <f>POData!AC359</f>
        <v>0</v>
      </c>
      <c r="E367" s="99" t="d">
        <f>POData!AD359</f>
        <v>1899-12-30</v>
      </c>
      <c r="F367" s="99" t="d">
        <f>POData!AE359</f>
        <v>1899-12-30</v>
      </c>
      <c r="G367" s="99" t="d">
        <f>POData!AL360</f>
        <v>1899-12-30</v>
      </c>
      <c r="H367" s="462"/>
      <c r="I367" s="463"/>
    </row>
    <row r="368" spans="1:9" ht="15.5" x14ac:dyDescent="0.35">
      <c r="A368" s="122">
        <f>POData!D360</f>
        <v>0</v>
      </c>
      <c r="B368" s="22">
        <f>POData!E360</f>
        <v>0</v>
      </c>
      <c r="C368" s="99" t="d">
        <f>POData!F360</f>
        <v>1899-12-30</v>
      </c>
      <c r="D368" s="133">
        <f>POData!AC360</f>
        <v>0</v>
      </c>
      <c r="E368" s="99" t="d">
        <f>POData!AD360</f>
        <v>1899-12-30</v>
      </c>
      <c r="F368" s="99" t="d">
        <f>POData!AE360</f>
        <v>1899-12-30</v>
      </c>
      <c r="G368" s="99" t="d">
        <f>POData!AL361</f>
        <v>1899-12-30</v>
      </c>
      <c r="H368" s="462"/>
      <c r="I368" s="463"/>
    </row>
    <row r="369" spans="1:9" ht="15.5" x14ac:dyDescent="0.35">
      <c r="A369" s="122">
        <f>POData!D361</f>
        <v>0</v>
      </c>
      <c r="B369" s="22">
        <f>POData!E361</f>
        <v>0</v>
      </c>
      <c r="C369" s="99" t="d">
        <f>POData!F361</f>
        <v>1899-12-30</v>
      </c>
      <c r="D369" s="133">
        <f>POData!AC361</f>
        <v>0</v>
      </c>
      <c r="E369" s="99" t="d">
        <f>POData!AD361</f>
        <v>1899-12-30</v>
      </c>
      <c r="F369" s="99" t="d">
        <f>POData!AE361</f>
        <v>1899-12-30</v>
      </c>
      <c r="G369" s="99" t="d">
        <f>POData!AL362</f>
        <v>1899-12-30</v>
      </c>
      <c r="H369" s="462"/>
      <c r="I369" s="463"/>
    </row>
    <row r="370" spans="1:9" ht="15.5" x14ac:dyDescent="0.35">
      <c r="A370" s="122">
        <f>POData!D362</f>
        <v>0</v>
      </c>
      <c r="B370" s="22">
        <f>POData!E362</f>
        <v>0</v>
      </c>
      <c r="C370" s="99" t="d">
        <f>POData!F362</f>
        <v>1899-12-30</v>
      </c>
      <c r="D370" s="133">
        <f>POData!AC362</f>
        <v>0</v>
      </c>
      <c r="E370" s="99" t="d">
        <f>POData!AD362</f>
        <v>1899-12-30</v>
      </c>
      <c r="F370" s="99" t="d">
        <f>POData!AE362</f>
        <v>1899-12-30</v>
      </c>
      <c r="G370" s="99" t="d">
        <f>POData!AL363</f>
        <v>1899-12-30</v>
      </c>
      <c r="H370" s="462"/>
      <c r="I370" s="463"/>
    </row>
    <row r="371" spans="1:9" ht="15.5" x14ac:dyDescent="0.35">
      <c r="A371" s="122">
        <f>POData!D363</f>
        <v>0</v>
      </c>
      <c r="B371" s="22">
        <f>POData!E363</f>
        <v>0</v>
      </c>
      <c r="C371" s="99" t="d">
        <f>POData!F363</f>
        <v>1899-12-30</v>
      </c>
      <c r="D371" s="133">
        <f>POData!AC363</f>
        <v>0</v>
      </c>
      <c r="E371" s="99" t="d">
        <f>POData!AD363</f>
        <v>1899-12-30</v>
      </c>
      <c r="F371" s="99" t="d">
        <f>POData!AE363</f>
        <v>1899-12-30</v>
      </c>
      <c r="G371" s="99" t="d">
        <f>POData!AL364</f>
        <v>1899-12-30</v>
      </c>
      <c r="H371" s="462"/>
      <c r="I371" s="463"/>
    </row>
    <row r="372" spans="1:9" ht="15.5" x14ac:dyDescent="0.35">
      <c r="A372" s="122">
        <f>POData!D364</f>
        <v>0</v>
      </c>
      <c r="B372" s="22">
        <f>POData!E364</f>
        <v>0</v>
      </c>
      <c r="C372" s="99" t="d">
        <f>POData!F364</f>
        <v>1899-12-30</v>
      </c>
      <c r="D372" s="133">
        <f>POData!AC364</f>
        <v>0</v>
      </c>
      <c r="E372" s="99" t="d">
        <f>POData!AD364</f>
        <v>1899-12-30</v>
      </c>
      <c r="F372" s="99" t="d">
        <f>POData!AE364</f>
        <v>1899-12-30</v>
      </c>
      <c r="G372" s="99" t="d">
        <f>POData!AL365</f>
        <v>1899-12-30</v>
      </c>
      <c r="H372" s="462"/>
      <c r="I372" s="463"/>
    </row>
    <row r="373" spans="1:9" ht="15.5" x14ac:dyDescent="0.35">
      <c r="A373" s="122">
        <f>POData!D365</f>
        <v>0</v>
      </c>
      <c r="B373" s="22">
        <f>POData!E365</f>
        <v>0</v>
      </c>
      <c r="C373" s="99" t="d">
        <f>POData!F365</f>
        <v>1899-12-30</v>
      </c>
      <c r="D373" s="133">
        <f>POData!AC365</f>
        <v>0</v>
      </c>
      <c r="E373" s="99" t="d">
        <f>POData!AD365</f>
        <v>1899-12-30</v>
      </c>
      <c r="F373" s="99" t="d">
        <f>POData!AE365</f>
        <v>1899-12-30</v>
      </c>
      <c r="G373" s="99" t="d">
        <f>POData!AL366</f>
        <v>1899-12-30</v>
      </c>
      <c r="H373" s="462"/>
      <c r="I373" s="463"/>
    </row>
    <row r="374" spans="1:9" ht="15.5" x14ac:dyDescent="0.35">
      <c r="A374" s="122">
        <f>POData!D366</f>
        <v>0</v>
      </c>
      <c r="B374" s="22">
        <f>POData!E366</f>
        <v>0</v>
      </c>
      <c r="C374" s="99" t="d">
        <f>POData!F366</f>
        <v>1899-12-30</v>
      </c>
      <c r="D374" s="133">
        <f>POData!AC366</f>
        <v>0</v>
      </c>
      <c r="E374" s="99" t="d">
        <f>POData!AD366</f>
        <v>1899-12-30</v>
      </c>
      <c r="F374" s="99" t="d">
        <f>POData!AE366</f>
        <v>1899-12-30</v>
      </c>
      <c r="G374" s="99" t="d">
        <f>POData!AL367</f>
        <v>1899-12-30</v>
      </c>
      <c r="H374" s="462"/>
      <c r="I374" s="463"/>
    </row>
    <row r="375" spans="1:9" ht="15.5" x14ac:dyDescent="0.35">
      <c r="A375" s="122">
        <f>POData!D367</f>
        <v>0</v>
      </c>
      <c r="B375" s="22">
        <f>POData!E367</f>
        <v>0</v>
      </c>
      <c r="C375" s="99" t="d">
        <f>POData!F367</f>
        <v>1899-12-30</v>
      </c>
      <c r="D375" s="133">
        <f>POData!AC367</f>
        <v>0</v>
      </c>
      <c r="E375" s="99" t="d">
        <f>POData!AD367</f>
        <v>1899-12-30</v>
      </c>
      <c r="F375" s="99" t="d">
        <f>POData!AE367</f>
        <v>1899-12-30</v>
      </c>
      <c r="G375" s="99" t="d">
        <f>POData!AL368</f>
        <v>1899-12-30</v>
      </c>
      <c r="H375" s="462"/>
      <c r="I375" s="463"/>
    </row>
    <row r="376" spans="1:9" ht="15.5" x14ac:dyDescent="0.35">
      <c r="A376" s="122">
        <f>POData!D368</f>
        <v>0</v>
      </c>
      <c r="B376" s="22">
        <f>POData!E368</f>
        <v>0</v>
      </c>
      <c r="C376" s="99" t="d">
        <f>POData!F368</f>
        <v>1899-12-30</v>
      </c>
      <c r="D376" s="133">
        <f>POData!AC368</f>
        <v>0</v>
      </c>
      <c r="E376" s="99" t="d">
        <f>POData!AD368</f>
        <v>1899-12-30</v>
      </c>
      <c r="F376" s="99" t="d">
        <f>POData!AE368</f>
        <v>1899-12-30</v>
      </c>
      <c r="G376" s="99" t="d">
        <f>POData!AL369</f>
        <v>1899-12-30</v>
      </c>
      <c r="H376" s="462"/>
      <c r="I376" s="463"/>
    </row>
    <row r="377" spans="1:9" ht="15.5" x14ac:dyDescent="0.35">
      <c r="A377" s="122">
        <f>POData!D369</f>
        <v>0</v>
      </c>
      <c r="B377" s="22">
        <f>POData!E369</f>
        <v>0</v>
      </c>
      <c r="C377" s="99" t="d">
        <f>POData!F369</f>
        <v>1899-12-30</v>
      </c>
      <c r="D377" s="133">
        <f>POData!AC369</f>
        <v>0</v>
      </c>
      <c r="E377" s="99" t="d">
        <f>POData!AD369</f>
        <v>1899-12-30</v>
      </c>
      <c r="F377" s="99" t="d">
        <f>POData!AE369</f>
        <v>1899-12-30</v>
      </c>
      <c r="G377" s="99" t="d">
        <f>POData!AL370</f>
        <v>1899-12-30</v>
      </c>
      <c r="H377" s="462"/>
      <c r="I377" s="463"/>
    </row>
    <row r="378" spans="1:9" ht="15.5" x14ac:dyDescent="0.35">
      <c r="A378" s="122">
        <f>POData!D370</f>
        <v>0</v>
      </c>
      <c r="B378" s="22">
        <f>POData!E370</f>
        <v>0</v>
      </c>
      <c r="C378" s="99" t="d">
        <f>POData!F370</f>
        <v>1899-12-30</v>
      </c>
      <c r="D378" s="133">
        <f>POData!AC370</f>
        <v>0</v>
      </c>
      <c r="E378" s="99" t="d">
        <f>POData!AD370</f>
        <v>1899-12-30</v>
      </c>
      <c r="F378" s="99" t="d">
        <f>POData!AE370</f>
        <v>1899-12-30</v>
      </c>
      <c r="G378" s="99" t="d">
        <f>POData!AL371</f>
        <v>1899-12-30</v>
      </c>
      <c r="H378" s="462"/>
      <c r="I378" s="463"/>
    </row>
    <row r="379" spans="1:9" ht="15.5" x14ac:dyDescent="0.35">
      <c r="A379" s="122">
        <f>POData!D371</f>
        <v>0</v>
      </c>
      <c r="B379" s="22">
        <f>POData!E371</f>
        <v>0</v>
      </c>
      <c r="C379" s="99" t="d">
        <f>POData!F371</f>
        <v>1899-12-30</v>
      </c>
      <c r="D379" s="133">
        <f>POData!AC371</f>
        <v>0</v>
      </c>
      <c r="E379" s="99" t="d">
        <f>POData!AD371</f>
        <v>1899-12-30</v>
      </c>
      <c r="F379" s="99" t="d">
        <f>POData!AE371</f>
        <v>1899-12-30</v>
      </c>
      <c r="G379" s="99" t="d">
        <f>POData!AL372</f>
        <v>1899-12-30</v>
      </c>
      <c r="H379" s="462"/>
      <c r="I379" s="463"/>
    </row>
    <row r="380" spans="1:9" ht="15.5" x14ac:dyDescent="0.35">
      <c r="A380" s="122">
        <f>POData!D372</f>
        <v>0</v>
      </c>
      <c r="B380" s="22">
        <f>POData!E372</f>
        <v>0</v>
      </c>
      <c r="C380" s="99" t="d">
        <f>POData!F372</f>
        <v>1899-12-30</v>
      </c>
      <c r="D380" s="133">
        <f>POData!AC372</f>
        <v>0</v>
      </c>
      <c r="E380" s="99" t="d">
        <f>POData!AD372</f>
        <v>1899-12-30</v>
      </c>
      <c r="F380" s="99" t="d">
        <f>POData!AE372</f>
        <v>1899-12-30</v>
      </c>
      <c r="G380" s="99" t="d">
        <f>POData!AL373</f>
        <v>1899-12-30</v>
      </c>
      <c r="H380" s="462"/>
      <c r="I380" s="463"/>
    </row>
    <row r="381" spans="1:9" ht="15.5" x14ac:dyDescent="0.35">
      <c r="A381" s="122">
        <f>POData!D373</f>
        <v>0</v>
      </c>
      <c r="B381" s="22">
        <f>POData!E373</f>
        <v>0</v>
      </c>
      <c r="C381" s="99" t="d">
        <f>POData!F373</f>
        <v>1899-12-30</v>
      </c>
      <c r="D381" s="133">
        <f>POData!AC373</f>
        <v>0</v>
      </c>
      <c r="E381" s="99" t="d">
        <f>POData!AD373</f>
        <v>1899-12-30</v>
      </c>
      <c r="F381" s="99" t="d">
        <f>POData!AE373</f>
        <v>1899-12-30</v>
      </c>
      <c r="G381" s="99" t="d">
        <f>POData!AL374</f>
        <v>1899-12-30</v>
      </c>
      <c r="H381" s="462"/>
      <c r="I381" s="463"/>
    </row>
    <row r="382" spans="1:9" ht="15.5" x14ac:dyDescent="0.35">
      <c r="A382" s="122">
        <f>POData!D374</f>
        <v>0</v>
      </c>
      <c r="B382" s="22">
        <f>POData!E374</f>
        <v>0</v>
      </c>
      <c r="C382" s="99" t="d">
        <f>POData!F374</f>
        <v>1899-12-30</v>
      </c>
      <c r="D382" s="133">
        <f>POData!AC374</f>
        <v>0</v>
      </c>
      <c r="E382" s="99" t="d">
        <f>POData!AD374</f>
        <v>1899-12-30</v>
      </c>
      <c r="F382" s="99" t="d">
        <f>POData!AE374</f>
        <v>1899-12-30</v>
      </c>
      <c r="G382" s="99" t="d">
        <f>POData!AL375</f>
        <v>1899-12-30</v>
      </c>
      <c r="H382" s="462"/>
      <c r="I382" s="463"/>
    </row>
    <row r="383" spans="1:9" ht="15.5" x14ac:dyDescent="0.35">
      <c r="A383" s="122">
        <f>POData!D375</f>
        <v>0</v>
      </c>
      <c r="B383" s="22">
        <f>POData!E375</f>
        <v>0</v>
      </c>
      <c r="C383" s="99" t="d">
        <f>POData!F375</f>
        <v>1899-12-30</v>
      </c>
      <c r="D383" s="133">
        <f>POData!AC375</f>
        <v>0</v>
      </c>
      <c r="E383" s="99" t="d">
        <f>POData!AD375</f>
        <v>1899-12-30</v>
      </c>
      <c r="F383" s="99" t="d">
        <f>POData!AE375</f>
        <v>1899-12-30</v>
      </c>
      <c r="G383" s="99" t="d">
        <f>POData!AL376</f>
        <v>1899-12-30</v>
      </c>
      <c r="H383" s="462"/>
      <c r="I383" s="463"/>
    </row>
    <row r="384" spans="1:9" ht="15.5" x14ac:dyDescent="0.35">
      <c r="A384" s="122">
        <f>POData!D376</f>
        <v>0</v>
      </c>
      <c r="B384" s="22">
        <f>POData!E376</f>
        <v>0</v>
      </c>
      <c r="C384" s="99" t="d">
        <f>POData!F376</f>
        <v>1899-12-30</v>
      </c>
      <c r="D384" s="133">
        <f>POData!AC376</f>
        <v>0</v>
      </c>
      <c r="E384" s="99" t="d">
        <f>POData!AD376</f>
        <v>1899-12-30</v>
      </c>
      <c r="F384" s="99" t="d">
        <f>POData!AE376</f>
        <v>1899-12-30</v>
      </c>
      <c r="G384" s="99" t="d">
        <f>POData!AL377</f>
        <v>1899-12-30</v>
      </c>
      <c r="H384" s="462"/>
      <c r="I384" s="463"/>
    </row>
    <row r="385" spans="1:9" ht="15.5" x14ac:dyDescent="0.35">
      <c r="A385" s="122">
        <f>POData!D377</f>
        <v>0</v>
      </c>
      <c r="B385" s="22">
        <f>POData!E377</f>
        <v>0</v>
      </c>
      <c r="C385" s="99" t="d">
        <f>POData!F377</f>
        <v>1899-12-30</v>
      </c>
      <c r="D385" s="133">
        <f>POData!AC377</f>
        <v>0</v>
      </c>
      <c r="E385" s="99" t="d">
        <f>POData!AD377</f>
        <v>1899-12-30</v>
      </c>
      <c r="F385" s="99" t="d">
        <f>POData!AE377</f>
        <v>1899-12-30</v>
      </c>
      <c r="G385" s="99" t="d">
        <f>POData!AL378</f>
        <v>1899-12-30</v>
      </c>
      <c r="H385" s="462"/>
      <c r="I385" s="463"/>
    </row>
    <row r="386" spans="1:9" ht="15.5" x14ac:dyDescent="0.35">
      <c r="A386" s="122">
        <f>POData!D378</f>
        <v>0</v>
      </c>
      <c r="B386" s="22">
        <f>POData!E378</f>
        <v>0</v>
      </c>
      <c r="C386" s="99" t="d">
        <f>POData!F378</f>
        <v>1899-12-30</v>
      </c>
      <c r="D386" s="133">
        <f>POData!AC378</f>
        <v>0</v>
      </c>
      <c r="E386" s="99" t="d">
        <f>POData!AD378</f>
        <v>1899-12-30</v>
      </c>
      <c r="F386" s="99" t="d">
        <f>POData!AE378</f>
        <v>1899-12-30</v>
      </c>
      <c r="G386" s="99" t="d">
        <f>POData!AL379</f>
        <v>1899-12-30</v>
      </c>
      <c r="H386" s="462"/>
      <c r="I386" s="463"/>
    </row>
    <row r="387" spans="1:9" ht="15.5" x14ac:dyDescent="0.35">
      <c r="A387" s="122">
        <f>POData!D379</f>
        <v>0</v>
      </c>
      <c r="B387" s="22">
        <f>POData!E379</f>
        <v>0</v>
      </c>
      <c r="C387" s="99" t="d">
        <f>POData!F379</f>
        <v>1899-12-30</v>
      </c>
      <c r="D387" s="133">
        <f>POData!AC379</f>
        <v>0</v>
      </c>
      <c r="E387" s="99" t="d">
        <f>POData!AD379</f>
        <v>1899-12-30</v>
      </c>
      <c r="F387" s="99" t="d">
        <f>POData!AE379</f>
        <v>1899-12-30</v>
      </c>
      <c r="G387" s="99" t="d">
        <f>POData!AL380</f>
        <v>1899-12-30</v>
      </c>
      <c r="H387" s="462"/>
      <c r="I387" s="463"/>
    </row>
    <row r="388" spans="1:9" ht="15.5" x14ac:dyDescent="0.35">
      <c r="A388" s="122">
        <f>POData!D380</f>
        <v>0</v>
      </c>
      <c r="B388" s="22">
        <f>POData!E380</f>
        <v>0</v>
      </c>
      <c r="C388" s="99" t="d">
        <f>POData!F380</f>
        <v>1899-12-30</v>
      </c>
      <c r="D388" s="133">
        <f>POData!AC380</f>
        <v>0</v>
      </c>
      <c r="E388" s="99" t="d">
        <f>POData!AD380</f>
        <v>1899-12-30</v>
      </c>
      <c r="F388" s="99" t="d">
        <f>POData!AE380</f>
        <v>1899-12-30</v>
      </c>
      <c r="G388" s="99" t="d">
        <f>POData!AL381</f>
        <v>1899-12-30</v>
      </c>
      <c r="H388" s="462"/>
      <c r="I388" s="463"/>
    </row>
    <row r="389" spans="1:9" ht="15.5" x14ac:dyDescent="0.35">
      <c r="A389" s="122">
        <f>POData!D381</f>
        <v>0</v>
      </c>
      <c r="B389" s="22">
        <f>POData!E381</f>
        <v>0</v>
      </c>
      <c r="C389" s="99" t="d">
        <f>POData!F381</f>
        <v>1899-12-30</v>
      </c>
      <c r="D389" s="133">
        <f>POData!AC381</f>
        <v>0</v>
      </c>
      <c r="E389" s="99" t="d">
        <f>POData!AD381</f>
        <v>1899-12-30</v>
      </c>
      <c r="F389" s="99" t="d">
        <f>POData!AE381</f>
        <v>1899-12-30</v>
      </c>
      <c r="G389" s="99" t="d">
        <f>POData!AL382</f>
        <v>1899-12-30</v>
      </c>
      <c r="H389" s="462"/>
      <c r="I389" s="463"/>
    </row>
    <row r="390" spans="1:9" ht="15.5" x14ac:dyDescent="0.35">
      <c r="A390" s="122">
        <f>POData!D382</f>
        <v>0</v>
      </c>
      <c r="B390" s="22">
        <f>POData!E382</f>
        <v>0</v>
      </c>
      <c r="C390" s="99" t="d">
        <f>POData!F382</f>
        <v>1899-12-30</v>
      </c>
      <c r="D390" s="133">
        <f>POData!AC382</f>
        <v>0</v>
      </c>
      <c r="E390" s="99" t="d">
        <f>POData!AD382</f>
        <v>1899-12-30</v>
      </c>
      <c r="F390" s="99" t="d">
        <f>POData!AE382</f>
        <v>1899-12-30</v>
      </c>
      <c r="G390" s="99" t="d">
        <f>POData!AL383</f>
        <v>1899-12-30</v>
      </c>
      <c r="H390" s="462"/>
      <c r="I390" s="463"/>
    </row>
    <row r="391" spans="1:9" ht="15.5" x14ac:dyDescent="0.35">
      <c r="A391" s="122">
        <f>POData!D383</f>
        <v>0</v>
      </c>
      <c r="B391" s="22">
        <f>POData!E383</f>
        <v>0</v>
      </c>
      <c r="C391" s="99" t="d">
        <f>POData!F383</f>
        <v>1899-12-30</v>
      </c>
      <c r="D391" s="133">
        <f>POData!AC383</f>
        <v>0</v>
      </c>
      <c r="E391" s="99" t="d">
        <f>POData!AD383</f>
        <v>1899-12-30</v>
      </c>
      <c r="F391" s="99" t="d">
        <f>POData!AE383</f>
        <v>1899-12-30</v>
      </c>
      <c r="G391" s="99" t="d">
        <f>POData!AL384</f>
        <v>1899-12-30</v>
      </c>
      <c r="H391" s="462"/>
      <c r="I391" s="463"/>
    </row>
    <row r="392" spans="1:9" ht="15.5" x14ac:dyDescent="0.35">
      <c r="A392" s="122">
        <f>POData!D384</f>
        <v>0</v>
      </c>
      <c r="B392" s="22">
        <f>POData!E384</f>
        <v>0</v>
      </c>
      <c r="C392" s="99" t="d">
        <f>POData!F384</f>
        <v>1899-12-30</v>
      </c>
      <c r="D392" s="133">
        <f>POData!AC384</f>
        <v>0</v>
      </c>
      <c r="E392" s="99" t="d">
        <f>POData!AD384</f>
        <v>1899-12-30</v>
      </c>
      <c r="F392" s="99" t="d">
        <f>POData!AE384</f>
        <v>1899-12-30</v>
      </c>
      <c r="G392" s="99" t="d">
        <f>POData!AL385</f>
        <v>1899-12-30</v>
      </c>
      <c r="H392" s="462"/>
      <c r="I392" s="463"/>
    </row>
    <row r="393" spans="1:9" ht="15.5" x14ac:dyDescent="0.35">
      <c r="A393" s="122">
        <f>POData!D385</f>
        <v>0</v>
      </c>
      <c r="B393" s="22">
        <f>POData!E385</f>
        <v>0</v>
      </c>
      <c r="C393" s="99" t="d">
        <f>POData!F385</f>
        <v>1899-12-30</v>
      </c>
      <c r="D393" s="133">
        <f>POData!AC385</f>
        <v>0</v>
      </c>
      <c r="E393" s="99" t="d">
        <f>POData!AD385</f>
        <v>1899-12-30</v>
      </c>
      <c r="F393" s="99" t="d">
        <f>POData!AE385</f>
        <v>1899-12-30</v>
      </c>
      <c r="G393" s="99" t="d">
        <f>POData!AL386</f>
        <v>1899-12-30</v>
      </c>
      <c r="H393" s="462"/>
      <c r="I393" s="463"/>
    </row>
    <row r="394" spans="1:9" ht="15.5" x14ac:dyDescent="0.35">
      <c r="A394" s="122">
        <f>POData!D386</f>
        <v>0</v>
      </c>
      <c r="B394" s="22">
        <f>POData!E386</f>
        <v>0</v>
      </c>
      <c r="C394" s="99" t="d">
        <f>POData!F386</f>
        <v>1899-12-30</v>
      </c>
      <c r="D394" s="133">
        <f>POData!AC386</f>
        <v>0</v>
      </c>
      <c r="E394" s="99" t="d">
        <f>POData!AD386</f>
        <v>1899-12-30</v>
      </c>
      <c r="F394" s="99" t="d">
        <f>POData!AE386</f>
        <v>1899-12-30</v>
      </c>
      <c r="G394" s="99" t="d">
        <f>POData!AL387</f>
        <v>1899-12-30</v>
      </c>
      <c r="H394" s="462"/>
      <c r="I394" s="463"/>
    </row>
    <row r="395" spans="1:9" ht="15.5" x14ac:dyDescent="0.35">
      <c r="A395" s="122">
        <f>POData!D387</f>
        <v>0</v>
      </c>
      <c r="B395" s="22">
        <f>POData!E387</f>
        <v>0</v>
      </c>
      <c r="C395" s="99" t="d">
        <f>POData!F387</f>
        <v>1899-12-30</v>
      </c>
      <c r="D395" s="133">
        <f>POData!AC387</f>
        <v>0</v>
      </c>
      <c r="E395" s="99" t="d">
        <f>POData!AD387</f>
        <v>1899-12-30</v>
      </c>
      <c r="F395" s="99" t="d">
        <f>POData!AE387</f>
        <v>1899-12-30</v>
      </c>
      <c r="G395" s="99" t="d">
        <f>POData!AL388</f>
        <v>1899-12-30</v>
      </c>
      <c r="H395" s="462"/>
      <c r="I395" s="463"/>
    </row>
    <row r="396" spans="1:9" ht="15.5" x14ac:dyDescent="0.35">
      <c r="A396" s="122">
        <f>POData!D388</f>
        <v>0</v>
      </c>
      <c r="B396" s="22">
        <f>POData!E388</f>
        <v>0</v>
      </c>
      <c r="C396" s="99" t="d">
        <f>POData!F388</f>
        <v>1899-12-30</v>
      </c>
      <c r="D396" s="133">
        <f>POData!AC388</f>
        <v>0</v>
      </c>
      <c r="E396" s="99" t="d">
        <f>POData!AD388</f>
        <v>1899-12-30</v>
      </c>
      <c r="F396" s="99" t="d">
        <f>POData!AE388</f>
        <v>1899-12-30</v>
      </c>
      <c r="G396" s="99" t="d">
        <f>POData!AL389</f>
        <v>1899-12-30</v>
      </c>
      <c r="H396" s="462"/>
      <c r="I396" s="463"/>
    </row>
    <row r="397" spans="1:9" ht="15.5" x14ac:dyDescent="0.35">
      <c r="A397" s="122">
        <f>POData!D389</f>
        <v>0</v>
      </c>
      <c r="B397" s="22">
        <f>POData!E389</f>
        <v>0</v>
      </c>
      <c r="C397" s="99" t="d">
        <f>POData!F389</f>
        <v>1899-12-30</v>
      </c>
      <c r="D397" s="133">
        <f>POData!AC389</f>
        <v>0</v>
      </c>
      <c r="E397" s="99" t="d">
        <f>POData!AD389</f>
        <v>1899-12-30</v>
      </c>
      <c r="F397" s="99" t="d">
        <f>POData!AE389</f>
        <v>1899-12-30</v>
      </c>
      <c r="G397" s="99" t="d">
        <f>POData!AL390</f>
        <v>1899-12-30</v>
      </c>
      <c r="H397" s="462"/>
      <c r="I397" s="463"/>
    </row>
    <row r="398" spans="1:9" ht="15.5" x14ac:dyDescent="0.35">
      <c r="A398" s="122">
        <f>POData!D390</f>
        <v>0</v>
      </c>
      <c r="B398" s="22">
        <f>POData!E390</f>
        <v>0</v>
      </c>
      <c r="C398" s="99" t="d">
        <f>POData!F390</f>
        <v>1899-12-30</v>
      </c>
      <c r="D398" s="133">
        <f>POData!AC390</f>
        <v>0</v>
      </c>
      <c r="E398" s="99" t="d">
        <f>POData!AD390</f>
        <v>1899-12-30</v>
      </c>
      <c r="F398" s="99" t="d">
        <f>POData!AE390</f>
        <v>1899-12-30</v>
      </c>
      <c r="G398" s="99" t="d">
        <f>POData!AL391</f>
        <v>1899-12-30</v>
      </c>
      <c r="H398" s="462"/>
      <c r="I398" s="463"/>
    </row>
    <row r="399" spans="1:9" ht="15.5" x14ac:dyDescent="0.35">
      <c r="A399" s="122">
        <f>POData!D391</f>
        <v>0</v>
      </c>
      <c r="B399" s="22">
        <f>POData!E391</f>
        <v>0</v>
      </c>
      <c r="C399" s="99" t="d">
        <f>POData!F391</f>
        <v>1899-12-30</v>
      </c>
      <c r="D399" s="133">
        <f>POData!AC391</f>
        <v>0</v>
      </c>
      <c r="E399" s="99" t="d">
        <f>POData!AD391</f>
        <v>1899-12-30</v>
      </c>
      <c r="F399" s="99" t="d">
        <f>POData!AE391</f>
        <v>1899-12-30</v>
      </c>
      <c r="G399" s="99" t="d">
        <f>POData!AL392</f>
        <v>1899-12-30</v>
      </c>
      <c r="H399" s="462"/>
      <c r="I399" s="463"/>
    </row>
    <row r="400" spans="1:9" ht="15.5" x14ac:dyDescent="0.35">
      <c r="A400" s="122">
        <f>POData!D392</f>
        <v>0</v>
      </c>
      <c r="B400" s="22">
        <f>POData!E392</f>
        <v>0</v>
      </c>
      <c r="C400" s="99" t="d">
        <f>POData!F392</f>
        <v>1899-12-30</v>
      </c>
      <c r="D400" s="133">
        <f>POData!AC392</f>
        <v>0</v>
      </c>
      <c r="E400" s="99" t="d">
        <f>POData!AD392</f>
        <v>1899-12-30</v>
      </c>
      <c r="F400" s="99" t="d">
        <f>POData!AE392</f>
        <v>1899-12-30</v>
      </c>
      <c r="G400" s="99" t="d">
        <f>POData!AL393</f>
        <v>1899-12-30</v>
      </c>
      <c r="H400" s="462"/>
      <c r="I400" s="463"/>
    </row>
    <row r="401" spans="1:9" ht="15.5" x14ac:dyDescent="0.35">
      <c r="A401" s="122">
        <f>POData!D393</f>
        <v>0</v>
      </c>
      <c r="B401" s="22">
        <f>POData!E393</f>
        <v>0</v>
      </c>
      <c r="C401" s="99" t="d">
        <f>POData!F393</f>
        <v>1899-12-30</v>
      </c>
      <c r="D401" s="133">
        <f>POData!AC393</f>
        <v>0</v>
      </c>
      <c r="E401" s="99" t="d">
        <f>POData!AD393</f>
        <v>1899-12-30</v>
      </c>
      <c r="F401" s="99" t="d">
        <f>POData!AE393</f>
        <v>1899-12-30</v>
      </c>
      <c r="G401" s="99" t="d">
        <f>POData!AL394</f>
        <v>1899-12-30</v>
      </c>
      <c r="H401" s="462"/>
      <c r="I401" s="463"/>
    </row>
    <row r="402" spans="1:9" ht="15.5" x14ac:dyDescent="0.35">
      <c r="A402" s="122">
        <f>POData!D394</f>
        <v>0</v>
      </c>
      <c r="B402" s="22">
        <f>POData!E394</f>
        <v>0</v>
      </c>
      <c r="C402" s="99" t="d">
        <f>POData!F394</f>
        <v>1899-12-30</v>
      </c>
      <c r="D402" s="133">
        <f>POData!AC394</f>
        <v>0</v>
      </c>
      <c r="E402" s="99" t="d">
        <f>POData!AD394</f>
        <v>1899-12-30</v>
      </c>
      <c r="F402" s="99" t="d">
        <f>POData!AE394</f>
        <v>1899-12-30</v>
      </c>
      <c r="G402" s="99" t="d">
        <f>POData!AL395</f>
        <v>1899-12-30</v>
      </c>
      <c r="H402" s="462"/>
      <c r="I402" s="463"/>
    </row>
    <row r="403" spans="1:9" ht="15.5" x14ac:dyDescent="0.35">
      <c r="A403" s="122">
        <f>POData!D395</f>
        <v>0</v>
      </c>
      <c r="B403" s="22">
        <f>POData!E395</f>
        <v>0</v>
      </c>
      <c r="C403" s="99" t="d">
        <f>POData!F395</f>
        <v>1899-12-30</v>
      </c>
      <c r="D403" s="133">
        <f>POData!AC395</f>
        <v>0</v>
      </c>
      <c r="E403" s="99" t="d">
        <f>POData!AD395</f>
        <v>1899-12-30</v>
      </c>
      <c r="F403" s="99" t="d">
        <f>POData!AE395</f>
        <v>1899-12-30</v>
      </c>
      <c r="G403" s="99" t="d">
        <f>POData!AL396</f>
        <v>1899-12-30</v>
      </c>
      <c r="H403" s="462"/>
      <c r="I403" s="463"/>
    </row>
    <row r="404" spans="1:9" ht="15.5" x14ac:dyDescent="0.35">
      <c r="A404" s="122">
        <f>POData!D396</f>
        <v>0</v>
      </c>
      <c r="B404" s="22">
        <f>POData!E396</f>
        <v>0</v>
      </c>
      <c r="C404" s="99" t="d">
        <f>POData!F396</f>
        <v>1899-12-30</v>
      </c>
      <c r="D404" s="133">
        <f>POData!AC396</f>
        <v>0</v>
      </c>
      <c r="E404" s="99" t="d">
        <f>POData!AD396</f>
        <v>1899-12-30</v>
      </c>
      <c r="F404" s="99" t="d">
        <f>POData!AE396</f>
        <v>1899-12-30</v>
      </c>
      <c r="G404" s="99" t="d">
        <f>POData!AL397</f>
        <v>1899-12-30</v>
      </c>
      <c r="H404" s="462"/>
      <c r="I404" s="463"/>
    </row>
    <row r="405" spans="1:9" ht="15.5" x14ac:dyDescent="0.35">
      <c r="A405" s="122">
        <f>POData!D397</f>
        <v>0</v>
      </c>
      <c r="B405" s="22">
        <f>POData!E397</f>
        <v>0</v>
      </c>
      <c r="C405" s="99" t="d">
        <f>POData!F397</f>
        <v>1899-12-30</v>
      </c>
      <c r="D405" s="133">
        <f>POData!AC397</f>
        <v>0</v>
      </c>
      <c r="E405" s="99" t="d">
        <f>POData!AD397</f>
        <v>1899-12-30</v>
      </c>
      <c r="F405" s="99" t="d">
        <f>POData!AE397</f>
        <v>1899-12-30</v>
      </c>
      <c r="G405" s="99" t="d">
        <f>POData!AL398</f>
        <v>1899-12-30</v>
      </c>
      <c r="H405" s="462"/>
      <c r="I405" s="463"/>
    </row>
    <row r="406" spans="1:9" ht="15.5" x14ac:dyDescent="0.35">
      <c r="A406" s="122">
        <f>POData!D398</f>
        <v>0</v>
      </c>
      <c r="B406" s="22">
        <f>POData!E398</f>
        <v>0</v>
      </c>
      <c r="C406" s="99" t="d">
        <f>POData!F398</f>
        <v>1899-12-30</v>
      </c>
      <c r="D406" s="133">
        <f>POData!AC398</f>
        <v>0</v>
      </c>
      <c r="E406" s="99" t="d">
        <f>POData!AD398</f>
        <v>1899-12-30</v>
      </c>
      <c r="F406" s="99" t="d">
        <f>POData!AE398</f>
        <v>1899-12-30</v>
      </c>
      <c r="G406" s="99" t="d">
        <f>POData!AL399</f>
        <v>1899-12-30</v>
      </c>
      <c r="H406" s="462"/>
      <c r="I406" s="463"/>
    </row>
    <row r="407" spans="1:9" ht="15.5" x14ac:dyDescent="0.35">
      <c r="A407" s="122">
        <f>POData!D399</f>
        <v>0</v>
      </c>
      <c r="B407" s="22">
        <f>POData!E399</f>
        <v>0</v>
      </c>
      <c r="C407" s="99" t="d">
        <f>POData!F399</f>
        <v>1899-12-30</v>
      </c>
      <c r="D407" s="133">
        <f>POData!AC399</f>
        <v>0</v>
      </c>
      <c r="E407" s="99" t="d">
        <f>POData!AD399</f>
        <v>1899-12-30</v>
      </c>
      <c r="F407" s="99" t="d">
        <f>POData!AE399</f>
        <v>1899-12-30</v>
      </c>
      <c r="G407" s="99" t="d">
        <f>POData!AL400</f>
        <v>1899-12-30</v>
      </c>
      <c r="H407" s="462"/>
      <c r="I407" s="463"/>
    </row>
    <row r="408" spans="1:9" ht="15.5" x14ac:dyDescent="0.35">
      <c r="A408" s="122">
        <f>POData!D400</f>
        <v>0</v>
      </c>
      <c r="B408" s="22">
        <f>POData!E400</f>
        <v>0</v>
      </c>
      <c r="C408" s="99" t="d">
        <f>POData!F400</f>
        <v>1899-12-30</v>
      </c>
      <c r="D408" s="133">
        <f>POData!AC400</f>
        <v>0</v>
      </c>
      <c r="E408" s="99" t="d">
        <f>POData!AD400</f>
        <v>1899-12-30</v>
      </c>
      <c r="F408" s="99" t="d">
        <f>POData!AE400</f>
        <v>1899-12-30</v>
      </c>
      <c r="G408" s="99" t="d">
        <f>POData!AL401</f>
        <v>1899-12-30</v>
      </c>
      <c r="H408" s="462"/>
      <c r="I408" s="463"/>
    </row>
    <row r="409" spans="1:9" ht="15.5" x14ac:dyDescent="0.35">
      <c r="A409" s="122">
        <f>POData!D401</f>
        <v>0</v>
      </c>
      <c r="B409" s="22">
        <f>POData!E401</f>
        <v>0</v>
      </c>
      <c r="C409" s="99" t="d">
        <f>POData!F401</f>
        <v>1899-12-30</v>
      </c>
      <c r="D409" s="133">
        <f>POData!AC401</f>
        <v>0</v>
      </c>
      <c r="E409" s="99" t="d">
        <f>POData!AD401</f>
        <v>1899-12-30</v>
      </c>
      <c r="F409" s="99" t="d">
        <f>POData!AE401</f>
        <v>1899-12-30</v>
      </c>
      <c r="G409" s="99" t="d">
        <f>POData!AL402</f>
        <v>1899-12-30</v>
      </c>
      <c r="H409" s="462"/>
      <c r="I409" s="463"/>
    </row>
    <row r="410" spans="1:9" ht="15.5" x14ac:dyDescent="0.35">
      <c r="A410" s="122">
        <f>POData!D402</f>
        <v>0</v>
      </c>
      <c r="B410" s="22">
        <f>POData!E402</f>
        <v>0</v>
      </c>
      <c r="C410" s="99" t="d">
        <f>POData!F402</f>
        <v>1899-12-30</v>
      </c>
      <c r="D410" s="133">
        <f>POData!AC402</f>
        <v>0</v>
      </c>
      <c r="E410" s="99" t="d">
        <f>POData!AD402</f>
        <v>1899-12-30</v>
      </c>
      <c r="F410" s="99" t="d">
        <f>POData!AE402</f>
        <v>1899-12-30</v>
      </c>
      <c r="G410" s="99" t="d">
        <f>POData!AL403</f>
        <v>1899-12-30</v>
      </c>
      <c r="H410" s="462"/>
      <c r="I410" s="463"/>
    </row>
    <row r="411" spans="1:9" ht="15.5" x14ac:dyDescent="0.35">
      <c r="A411" s="122">
        <f>POData!D403</f>
        <v>0</v>
      </c>
      <c r="B411" s="22">
        <f>POData!E403</f>
        <v>0</v>
      </c>
      <c r="C411" s="99" t="d">
        <f>POData!F403</f>
        <v>1899-12-30</v>
      </c>
      <c r="D411" s="133">
        <f>POData!AC403</f>
        <v>0</v>
      </c>
      <c r="E411" s="99" t="d">
        <f>POData!AD403</f>
        <v>1899-12-30</v>
      </c>
      <c r="F411" s="99" t="d">
        <f>POData!AE403</f>
        <v>1899-12-30</v>
      </c>
      <c r="G411" s="99" t="d">
        <f>POData!AL404</f>
        <v>1899-12-30</v>
      </c>
      <c r="H411" s="462"/>
      <c r="I411" s="463"/>
    </row>
    <row r="412" spans="1:9" ht="15.5" x14ac:dyDescent="0.35">
      <c r="A412" s="122">
        <f>POData!D404</f>
        <v>0</v>
      </c>
      <c r="B412" s="22">
        <f>POData!E404</f>
        <v>0</v>
      </c>
      <c r="C412" s="99" t="d">
        <f>POData!F404</f>
        <v>1899-12-30</v>
      </c>
      <c r="D412" s="133">
        <f>POData!AC404</f>
        <v>0</v>
      </c>
      <c r="E412" s="99" t="d">
        <f>POData!AD404</f>
        <v>1899-12-30</v>
      </c>
      <c r="F412" s="99" t="d">
        <f>POData!AE404</f>
        <v>1899-12-30</v>
      </c>
      <c r="G412" s="99" t="d">
        <f>POData!AL405</f>
        <v>1899-12-30</v>
      </c>
      <c r="H412" s="462"/>
      <c r="I412" s="463"/>
    </row>
    <row r="413" spans="1:9" ht="15.5" x14ac:dyDescent="0.35">
      <c r="A413" s="122">
        <f>POData!D405</f>
        <v>0</v>
      </c>
      <c r="B413" s="22">
        <f>POData!E405</f>
        <v>0</v>
      </c>
      <c r="C413" s="99" t="d">
        <f>POData!F405</f>
        <v>1899-12-30</v>
      </c>
      <c r="D413" s="133">
        <f>POData!AC405</f>
        <v>0</v>
      </c>
      <c r="E413" s="99" t="d">
        <f>POData!AD405</f>
        <v>1899-12-30</v>
      </c>
      <c r="F413" s="99" t="d">
        <f>POData!AE405</f>
        <v>1899-12-30</v>
      </c>
      <c r="G413" s="99" t="d">
        <f>POData!AL406</f>
        <v>1899-12-30</v>
      </c>
      <c r="H413" s="462"/>
      <c r="I413" s="463"/>
    </row>
    <row r="414" spans="1:9" ht="15.5" x14ac:dyDescent="0.35">
      <c r="A414" s="122">
        <f>POData!D406</f>
        <v>0</v>
      </c>
      <c r="B414" s="22">
        <f>POData!E406</f>
        <v>0</v>
      </c>
      <c r="C414" s="99" t="d">
        <f>POData!F406</f>
        <v>1899-12-30</v>
      </c>
      <c r="D414" s="133">
        <f>POData!AC406</f>
        <v>0</v>
      </c>
      <c r="E414" s="99" t="d">
        <f>POData!AD406</f>
        <v>1899-12-30</v>
      </c>
      <c r="F414" s="99" t="d">
        <f>POData!AE406</f>
        <v>1899-12-30</v>
      </c>
      <c r="G414" s="99" t="d">
        <f>POData!AL407</f>
        <v>1899-12-30</v>
      </c>
      <c r="H414" s="462"/>
      <c r="I414" s="463"/>
    </row>
    <row r="415" spans="1:9" ht="15.5" x14ac:dyDescent="0.35">
      <c r="A415" s="122">
        <f>POData!D407</f>
        <v>0</v>
      </c>
      <c r="B415" s="22">
        <f>POData!E407</f>
        <v>0</v>
      </c>
      <c r="C415" s="99" t="d">
        <f>POData!F407</f>
        <v>1899-12-30</v>
      </c>
      <c r="D415" s="133">
        <f>POData!AC407</f>
        <v>0</v>
      </c>
      <c r="E415" s="99" t="d">
        <f>POData!AD407</f>
        <v>1899-12-30</v>
      </c>
      <c r="F415" s="99" t="d">
        <f>POData!AE407</f>
        <v>1899-12-30</v>
      </c>
      <c r="G415" s="99" t="d">
        <f>POData!AL408</f>
        <v>1899-12-30</v>
      </c>
      <c r="H415" s="462"/>
      <c r="I415" s="463"/>
    </row>
    <row r="416" spans="1:9" ht="15.5" x14ac:dyDescent="0.35">
      <c r="A416" s="122">
        <f>POData!D408</f>
        <v>0</v>
      </c>
      <c r="B416" s="22">
        <f>POData!E408</f>
        <v>0</v>
      </c>
      <c r="C416" s="99" t="d">
        <f>POData!F408</f>
        <v>1899-12-30</v>
      </c>
      <c r="D416" s="133">
        <f>POData!AC408</f>
        <v>0</v>
      </c>
      <c r="E416" s="99" t="d">
        <f>POData!AD408</f>
        <v>1899-12-30</v>
      </c>
      <c r="F416" s="99" t="d">
        <f>POData!AE408</f>
        <v>1899-12-30</v>
      </c>
      <c r="G416" s="99" t="d">
        <f>POData!AL409</f>
        <v>1899-12-30</v>
      </c>
      <c r="H416" s="462"/>
      <c r="I416" s="463"/>
    </row>
    <row r="417" spans="1:9" ht="15.5" x14ac:dyDescent="0.35">
      <c r="A417" s="122">
        <f>POData!D409</f>
        <v>0</v>
      </c>
      <c r="B417" s="22">
        <f>POData!E409</f>
        <v>0</v>
      </c>
      <c r="C417" s="99" t="d">
        <f>POData!F409</f>
        <v>1899-12-30</v>
      </c>
      <c r="D417" s="133">
        <f>POData!AC409</f>
        <v>0</v>
      </c>
      <c r="E417" s="99" t="d">
        <f>POData!AD409</f>
        <v>1899-12-30</v>
      </c>
      <c r="F417" s="99" t="d">
        <f>POData!AE409</f>
        <v>1899-12-30</v>
      </c>
      <c r="G417" s="99" t="d">
        <f>POData!AL410</f>
        <v>1899-12-30</v>
      </c>
      <c r="H417" s="462"/>
      <c r="I417" s="463"/>
    </row>
    <row r="418" spans="1:9" ht="15.5" x14ac:dyDescent="0.35">
      <c r="A418" s="122">
        <f>POData!D410</f>
        <v>0</v>
      </c>
      <c r="B418" s="22">
        <f>POData!E410</f>
        <v>0</v>
      </c>
      <c r="C418" s="99" t="d">
        <f>POData!F410</f>
        <v>1899-12-30</v>
      </c>
      <c r="D418" s="133">
        <f>POData!AC410</f>
        <v>0</v>
      </c>
      <c r="E418" s="99" t="d">
        <f>POData!AD410</f>
        <v>1899-12-30</v>
      </c>
      <c r="F418" s="99" t="d">
        <f>POData!AE410</f>
        <v>1899-12-30</v>
      </c>
      <c r="G418" s="99" t="d">
        <f>POData!AL411</f>
        <v>1899-12-30</v>
      </c>
      <c r="H418" s="462"/>
      <c r="I418" s="463"/>
    </row>
    <row r="419" spans="1:9" ht="15.5" x14ac:dyDescent="0.35">
      <c r="A419" s="122">
        <f>POData!D411</f>
        <v>0</v>
      </c>
      <c r="B419" s="22">
        <f>POData!E411</f>
        <v>0</v>
      </c>
      <c r="C419" s="99" t="d">
        <f>POData!F411</f>
        <v>1899-12-30</v>
      </c>
      <c r="D419" s="133">
        <f>POData!AC411</f>
        <v>0</v>
      </c>
      <c r="E419" s="99" t="d">
        <f>POData!AD411</f>
        <v>1899-12-30</v>
      </c>
      <c r="F419" s="99" t="d">
        <f>POData!AE411</f>
        <v>1899-12-30</v>
      </c>
      <c r="G419" s="99" t="d">
        <f>POData!AL412</f>
        <v>1899-12-30</v>
      </c>
      <c r="H419" s="462"/>
      <c r="I419" s="463"/>
    </row>
    <row r="420" spans="1:9" ht="15.5" x14ac:dyDescent="0.35">
      <c r="A420" s="122">
        <f>POData!D412</f>
        <v>0</v>
      </c>
      <c r="B420" s="22">
        <f>POData!E412</f>
        <v>0</v>
      </c>
      <c r="C420" s="99" t="d">
        <f>POData!F412</f>
        <v>1899-12-30</v>
      </c>
      <c r="D420" s="133">
        <f>POData!AC412</f>
        <v>0</v>
      </c>
      <c r="E420" s="99" t="d">
        <f>POData!AD412</f>
        <v>1899-12-30</v>
      </c>
      <c r="F420" s="99" t="d">
        <f>POData!AE412</f>
        <v>1899-12-30</v>
      </c>
      <c r="G420" s="99" t="d">
        <f>POData!AL413</f>
        <v>1899-12-30</v>
      </c>
      <c r="H420" s="462"/>
      <c r="I420" s="463"/>
    </row>
    <row r="421" spans="1:9" ht="15.5" x14ac:dyDescent="0.35">
      <c r="A421" s="122">
        <f>POData!D413</f>
        <v>0</v>
      </c>
      <c r="B421" s="22">
        <f>POData!E413</f>
        <v>0</v>
      </c>
      <c r="C421" s="99" t="d">
        <f>POData!F413</f>
        <v>1899-12-30</v>
      </c>
      <c r="D421" s="133">
        <f>POData!AC413</f>
        <v>0</v>
      </c>
      <c r="E421" s="99" t="d">
        <f>POData!AD413</f>
        <v>1899-12-30</v>
      </c>
      <c r="F421" s="99" t="d">
        <f>POData!AE413</f>
        <v>1899-12-30</v>
      </c>
      <c r="G421" s="99" t="d">
        <f>POData!AL414</f>
        <v>1899-12-30</v>
      </c>
      <c r="H421" s="462"/>
      <c r="I421" s="463"/>
    </row>
    <row r="422" spans="1:9" ht="15.5" x14ac:dyDescent="0.35">
      <c r="A422" s="122">
        <f>POData!D414</f>
        <v>0</v>
      </c>
      <c r="B422" s="22">
        <f>POData!E414</f>
        <v>0</v>
      </c>
      <c r="C422" s="99" t="d">
        <f>POData!F414</f>
        <v>1899-12-30</v>
      </c>
      <c r="D422" s="133">
        <f>POData!AC414</f>
        <v>0</v>
      </c>
      <c r="E422" s="99" t="d">
        <f>POData!AD414</f>
        <v>1899-12-30</v>
      </c>
      <c r="F422" s="99" t="d">
        <f>POData!AE414</f>
        <v>1899-12-30</v>
      </c>
      <c r="G422" s="99" t="d">
        <f>POData!AL415</f>
        <v>1899-12-30</v>
      </c>
      <c r="H422" s="462"/>
      <c r="I422" s="463"/>
    </row>
    <row r="423" spans="1:9" ht="15.5" x14ac:dyDescent="0.35">
      <c r="A423" s="122">
        <f>POData!D415</f>
        <v>0</v>
      </c>
      <c r="B423" s="22">
        <f>POData!E415</f>
        <v>0</v>
      </c>
      <c r="C423" s="99" t="d">
        <f>POData!F415</f>
        <v>1899-12-30</v>
      </c>
      <c r="D423" s="133">
        <f>POData!AC415</f>
        <v>0</v>
      </c>
      <c r="E423" s="99" t="d">
        <f>POData!AD415</f>
        <v>1899-12-30</v>
      </c>
      <c r="F423" s="99" t="d">
        <f>POData!AE415</f>
        <v>1899-12-30</v>
      </c>
      <c r="G423" s="99" t="d">
        <f>POData!AL416</f>
        <v>1899-12-30</v>
      </c>
      <c r="H423" s="462"/>
      <c r="I423" s="463"/>
    </row>
    <row r="424" spans="1:9" ht="15.5" x14ac:dyDescent="0.35">
      <c r="A424" s="122">
        <f>POData!D416</f>
        <v>0</v>
      </c>
      <c r="B424" s="22">
        <f>POData!E416</f>
        <v>0</v>
      </c>
      <c r="C424" s="99" t="d">
        <f>POData!F416</f>
        <v>1899-12-30</v>
      </c>
      <c r="D424" s="133">
        <f>POData!AC416</f>
        <v>0</v>
      </c>
      <c r="E424" s="99" t="d">
        <f>POData!AD416</f>
        <v>1899-12-30</v>
      </c>
      <c r="F424" s="99" t="d">
        <f>POData!AE416</f>
        <v>1899-12-30</v>
      </c>
      <c r="G424" s="99" t="d">
        <f>POData!AL417</f>
        <v>1899-12-30</v>
      </c>
      <c r="H424" s="462"/>
      <c r="I424" s="463"/>
    </row>
    <row r="425" spans="1:9" ht="15.5" x14ac:dyDescent="0.35">
      <c r="A425" s="122">
        <f>POData!D417</f>
        <v>0</v>
      </c>
      <c r="B425" s="22">
        <f>POData!E417</f>
        <v>0</v>
      </c>
      <c r="C425" s="99" t="d">
        <f>POData!F417</f>
        <v>1899-12-30</v>
      </c>
      <c r="D425" s="133">
        <f>POData!AC417</f>
        <v>0</v>
      </c>
      <c r="E425" s="99" t="d">
        <f>POData!AD417</f>
        <v>1899-12-30</v>
      </c>
      <c r="F425" s="99" t="d">
        <f>POData!AE417</f>
        <v>1899-12-30</v>
      </c>
      <c r="G425" s="99" t="d">
        <f>POData!AL418</f>
        <v>1899-12-30</v>
      </c>
      <c r="H425" s="462"/>
      <c r="I425" s="463"/>
    </row>
    <row r="426" spans="1:9" ht="15.5" x14ac:dyDescent="0.35">
      <c r="A426" s="122">
        <f>POData!D418</f>
        <v>0</v>
      </c>
      <c r="B426" s="22">
        <f>POData!E418</f>
        <v>0</v>
      </c>
      <c r="C426" s="99" t="d">
        <f>POData!F418</f>
        <v>1899-12-30</v>
      </c>
      <c r="D426" s="133">
        <f>POData!AC418</f>
        <v>0</v>
      </c>
      <c r="E426" s="99" t="d">
        <f>POData!AD418</f>
        <v>1899-12-30</v>
      </c>
      <c r="F426" s="99" t="d">
        <f>POData!AE418</f>
        <v>1899-12-30</v>
      </c>
      <c r="G426" s="99" t="d">
        <f>POData!AL419</f>
        <v>1899-12-30</v>
      </c>
      <c r="H426" s="462"/>
      <c r="I426" s="463"/>
    </row>
    <row r="427" spans="1:9" ht="15.5" x14ac:dyDescent="0.35">
      <c r="A427" s="122">
        <f>POData!D419</f>
        <v>0</v>
      </c>
      <c r="B427" s="22">
        <f>POData!E419</f>
        <v>0</v>
      </c>
      <c r="C427" s="99" t="d">
        <f>POData!F419</f>
        <v>1899-12-30</v>
      </c>
      <c r="D427" s="133">
        <f>POData!AC419</f>
        <v>0</v>
      </c>
      <c r="E427" s="99" t="d">
        <f>POData!AD419</f>
        <v>1899-12-30</v>
      </c>
      <c r="F427" s="99" t="d">
        <f>POData!AE419</f>
        <v>1899-12-30</v>
      </c>
      <c r="G427" s="99" t="d">
        <f>POData!AL420</f>
        <v>1899-12-30</v>
      </c>
      <c r="H427" s="462"/>
      <c r="I427" s="463"/>
    </row>
    <row r="428" spans="1:9" ht="15.5" x14ac:dyDescent="0.35">
      <c r="A428" s="122">
        <f>POData!D420</f>
        <v>0</v>
      </c>
      <c r="B428" s="22">
        <f>POData!E420</f>
        <v>0</v>
      </c>
      <c r="C428" s="99" t="d">
        <f>POData!F420</f>
        <v>1899-12-30</v>
      </c>
      <c r="D428" s="133">
        <f>POData!AC420</f>
        <v>0</v>
      </c>
      <c r="E428" s="99" t="d">
        <f>POData!AD420</f>
        <v>1899-12-30</v>
      </c>
      <c r="F428" s="99" t="d">
        <f>POData!AE420</f>
        <v>1899-12-30</v>
      </c>
      <c r="G428" s="99" t="d">
        <f>POData!AL421</f>
        <v>1899-12-30</v>
      </c>
      <c r="H428" s="462"/>
      <c r="I428" s="463"/>
    </row>
    <row r="429" spans="1:9" ht="15.5" x14ac:dyDescent="0.35">
      <c r="A429" s="122">
        <f>POData!D421</f>
        <v>0</v>
      </c>
      <c r="B429" s="22">
        <f>POData!E421</f>
        <v>0</v>
      </c>
      <c r="C429" s="99" t="d">
        <f>POData!F421</f>
        <v>1899-12-30</v>
      </c>
      <c r="D429" s="133">
        <f>POData!AC421</f>
        <v>0</v>
      </c>
      <c r="E429" s="99" t="d">
        <f>POData!AD421</f>
        <v>1899-12-30</v>
      </c>
      <c r="F429" s="99" t="d">
        <f>POData!AE421</f>
        <v>1899-12-30</v>
      </c>
      <c r="G429" s="99" t="d">
        <f>POData!AL422</f>
        <v>1899-12-30</v>
      </c>
      <c r="H429" s="462"/>
      <c r="I429" s="463"/>
    </row>
    <row r="430" spans="1:9" ht="15.5" x14ac:dyDescent="0.35">
      <c r="A430" s="122">
        <f>POData!D422</f>
        <v>0</v>
      </c>
      <c r="B430" s="22">
        <f>POData!E422</f>
        <v>0</v>
      </c>
      <c r="C430" s="99" t="d">
        <f>POData!F422</f>
        <v>1899-12-30</v>
      </c>
      <c r="D430" s="133">
        <f>POData!AC422</f>
        <v>0</v>
      </c>
      <c r="E430" s="99" t="d">
        <f>POData!AD422</f>
        <v>1899-12-30</v>
      </c>
      <c r="F430" s="99" t="d">
        <f>POData!AE422</f>
        <v>1899-12-30</v>
      </c>
      <c r="G430" s="99" t="d">
        <f>POData!AL423</f>
        <v>1899-12-30</v>
      </c>
      <c r="H430" s="462"/>
      <c r="I430" s="463"/>
    </row>
    <row r="431" spans="1:9" ht="15.5" x14ac:dyDescent="0.35">
      <c r="A431" s="122">
        <f>POData!D423</f>
        <v>0</v>
      </c>
      <c r="B431" s="22">
        <f>POData!E423</f>
        <v>0</v>
      </c>
      <c r="C431" s="99" t="d">
        <f>POData!F423</f>
        <v>1899-12-30</v>
      </c>
      <c r="D431" s="133">
        <f>POData!AC423</f>
        <v>0</v>
      </c>
      <c r="E431" s="99" t="d">
        <f>POData!AD423</f>
        <v>1899-12-30</v>
      </c>
      <c r="F431" s="99" t="d">
        <f>POData!AE423</f>
        <v>1899-12-30</v>
      </c>
      <c r="G431" s="99" t="d">
        <f>POData!AL424</f>
        <v>1899-12-30</v>
      </c>
      <c r="H431" s="462"/>
      <c r="I431" s="463"/>
    </row>
    <row r="432" spans="1:9" ht="15.5" x14ac:dyDescent="0.35">
      <c r="A432" s="122">
        <f>POData!D424</f>
        <v>0</v>
      </c>
      <c r="B432" s="22">
        <f>POData!E424</f>
        <v>0</v>
      </c>
      <c r="C432" s="99" t="d">
        <f>POData!F424</f>
        <v>1899-12-30</v>
      </c>
      <c r="D432" s="133">
        <f>POData!AC424</f>
        <v>0</v>
      </c>
      <c r="E432" s="99" t="d">
        <f>POData!AD424</f>
        <v>1899-12-30</v>
      </c>
      <c r="F432" s="99" t="d">
        <f>POData!AE424</f>
        <v>1899-12-30</v>
      </c>
      <c r="G432" s="99" t="d">
        <f>POData!AL425</f>
        <v>1899-12-30</v>
      </c>
      <c r="H432" s="462"/>
      <c r="I432" s="463"/>
    </row>
    <row r="433" spans="1:9" ht="15.5" x14ac:dyDescent="0.35">
      <c r="A433" s="122">
        <f>POData!D425</f>
        <v>0</v>
      </c>
      <c r="B433" s="22">
        <f>POData!E425</f>
        <v>0</v>
      </c>
      <c r="C433" s="99" t="d">
        <f>POData!F425</f>
        <v>1899-12-30</v>
      </c>
      <c r="D433" s="133">
        <f>POData!AC425</f>
        <v>0</v>
      </c>
      <c r="E433" s="99" t="d">
        <f>POData!AD425</f>
        <v>1899-12-30</v>
      </c>
      <c r="F433" s="99" t="d">
        <f>POData!AE425</f>
        <v>1899-12-30</v>
      </c>
      <c r="G433" s="99" t="d">
        <f>POData!AL426</f>
        <v>1899-12-30</v>
      </c>
      <c r="H433" s="462"/>
      <c r="I433" s="463"/>
    </row>
    <row r="434" spans="1:9" ht="15.5" x14ac:dyDescent="0.35">
      <c r="A434" s="122">
        <f>POData!D426</f>
        <v>0</v>
      </c>
      <c r="B434" s="22">
        <f>POData!E426</f>
        <v>0</v>
      </c>
      <c r="C434" s="99" t="d">
        <f>POData!F426</f>
        <v>1899-12-30</v>
      </c>
      <c r="D434" s="133">
        <f>POData!AC426</f>
        <v>0</v>
      </c>
      <c r="E434" s="99" t="d">
        <f>POData!AD426</f>
        <v>1899-12-30</v>
      </c>
      <c r="F434" s="99" t="d">
        <f>POData!AE426</f>
        <v>1899-12-30</v>
      </c>
      <c r="G434" s="99" t="d">
        <f>POData!AL427</f>
        <v>1899-12-30</v>
      </c>
      <c r="H434" s="462"/>
      <c r="I434" s="463"/>
    </row>
    <row r="435" spans="1:9" ht="15.5" x14ac:dyDescent="0.35">
      <c r="A435" s="122">
        <f>POData!D427</f>
        <v>0</v>
      </c>
      <c r="B435" s="22">
        <f>POData!E427</f>
        <v>0</v>
      </c>
      <c r="C435" s="99" t="d">
        <f>POData!F427</f>
        <v>1899-12-30</v>
      </c>
      <c r="D435" s="133">
        <f>POData!AC427</f>
        <v>0</v>
      </c>
      <c r="E435" s="99" t="d">
        <f>POData!AD427</f>
        <v>1899-12-30</v>
      </c>
      <c r="F435" s="99" t="d">
        <f>POData!AE427</f>
        <v>1899-12-30</v>
      </c>
      <c r="G435" s="99" t="d">
        <f>POData!AL428</f>
        <v>1899-12-30</v>
      </c>
      <c r="H435" s="462"/>
      <c r="I435" s="463"/>
    </row>
    <row r="436" spans="1:9" ht="15.5" x14ac:dyDescent="0.35">
      <c r="A436" s="122">
        <f>POData!D428</f>
        <v>0</v>
      </c>
      <c r="B436" s="22">
        <f>POData!E428</f>
        <v>0</v>
      </c>
      <c r="C436" s="99" t="d">
        <f>POData!F428</f>
        <v>1899-12-30</v>
      </c>
      <c r="D436" s="133">
        <f>POData!AC428</f>
        <v>0</v>
      </c>
      <c r="E436" s="99" t="d">
        <f>POData!AD428</f>
        <v>1899-12-30</v>
      </c>
      <c r="F436" s="99" t="d">
        <f>POData!AE428</f>
        <v>1899-12-30</v>
      </c>
      <c r="G436" s="99" t="d">
        <f>POData!AL429</f>
        <v>1899-12-30</v>
      </c>
      <c r="H436" s="462"/>
      <c r="I436" s="463"/>
    </row>
    <row r="437" spans="1:9" ht="15.5" x14ac:dyDescent="0.35">
      <c r="A437" s="122">
        <f>POData!D429</f>
        <v>0</v>
      </c>
      <c r="B437" s="22">
        <f>POData!E429</f>
        <v>0</v>
      </c>
      <c r="C437" s="99" t="d">
        <f>POData!F429</f>
        <v>1899-12-30</v>
      </c>
      <c r="D437" s="133">
        <f>POData!AC429</f>
        <v>0</v>
      </c>
      <c r="E437" s="99" t="d">
        <f>POData!AD429</f>
        <v>1899-12-30</v>
      </c>
      <c r="F437" s="99" t="d">
        <f>POData!AE429</f>
        <v>1899-12-30</v>
      </c>
      <c r="G437" s="99" t="d">
        <f>POData!AL430</f>
        <v>1899-12-30</v>
      </c>
      <c r="H437" s="462"/>
      <c r="I437" s="463"/>
    </row>
    <row r="438" spans="1:9" ht="15.5" x14ac:dyDescent="0.35">
      <c r="A438" s="122">
        <f>POData!D430</f>
        <v>0</v>
      </c>
      <c r="B438" s="22">
        <f>POData!E430</f>
        <v>0</v>
      </c>
      <c r="C438" s="99" t="d">
        <f>POData!F430</f>
        <v>1899-12-30</v>
      </c>
      <c r="D438" s="133">
        <f>POData!AC430</f>
        <v>0</v>
      </c>
      <c r="E438" s="99" t="d">
        <f>POData!AD430</f>
        <v>1899-12-30</v>
      </c>
      <c r="F438" s="99" t="d">
        <f>POData!AE430</f>
        <v>1899-12-30</v>
      </c>
      <c r="G438" s="99" t="d">
        <f>POData!AL431</f>
        <v>1899-12-30</v>
      </c>
      <c r="H438" s="462"/>
      <c r="I438" s="463"/>
    </row>
    <row r="439" spans="1:9" ht="15.5" x14ac:dyDescent="0.35">
      <c r="A439" s="122">
        <f>POData!D431</f>
        <v>0</v>
      </c>
      <c r="B439" s="22">
        <f>POData!E431</f>
        <v>0</v>
      </c>
      <c r="C439" s="99" t="d">
        <f>POData!F431</f>
        <v>1899-12-30</v>
      </c>
      <c r="D439" s="133">
        <f>POData!AC431</f>
        <v>0</v>
      </c>
      <c r="E439" s="99" t="d">
        <f>POData!AD431</f>
        <v>1899-12-30</v>
      </c>
      <c r="F439" s="99" t="d">
        <f>POData!AE431</f>
        <v>1899-12-30</v>
      </c>
      <c r="G439" s="99" t="d">
        <f>POData!AL432</f>
        <v>1899-12-30</v>
      </c>
      <c r="H439" s="462"/>
      <c r="I439" s="463"/>
    </row>
    <row r="440" spans="1:9" ht="15.5" x14ac:dyDescent="0.35">
      <c r="A440" s="122">
        <f>POData!D432</f>
        <v>0</v>
      </c>
      <c r="B440" s="22">
        <f>POData!E432</f>
        <v>0</v>
      </c>
      <c r="C440" s="99" t="d">
        <f>POData!F432</f>
        <v>1899-12-30</v>
      </c>
      <c r="D440" s="133">
        <f>POData!AC432</f>
        <v>0</v>
      </c>
      <c r="E440" s="99" t="d">
        <f>POData!AD432</f>
        <v>1899-12-30</v>
      </c>
      <c r="F440" s="99" t="d">
        <f>POData!AE432</f>
        <v>1899-12-30</v>
      </c>
      <c r="G440" s="99" t="d">
        <f>POData!AL433</f>
        <v>1899-12-30</v>
      </c>
      <c r="H440" s="462"/>
      <c r="I440" s="463"/>
    </row>
    <row r="441" spans="1:9" ht="15.5" x14ac:dyDescent="0.35">
      <c r="A441" s="122">
        <f>POData!D433</f>
        <v>0</v>
      </c>
      <c r="B441" s="22">
        <f>POData!E433</f>
        <v>0</v>
      </c>
      <c r="C441" s="99" t="d">
        <f>POData!F433</f>
        <v>1899-12-30</v>
      </c>
      <c r="D441" s="133">
        <f>POData!AC433</f>
        <v>0</v>
      </c>
      <c r="E441" s="99" t="d">
        <f>POData!AD433</f>
        <v>1899-12-30</v>
      </c>
      <c r="F441" s="99" t="d">
        <f>POData!AE433</f>
        <v>1899-12-30</v>
      </c>
      <c r="G441" s="99" t="d">
        <f>POData!AL434</f>
        <v>1899-12-30</v>
      </c>
      <c r="H441" s="462"/>
      <c r="I441" s="463"/>
    </row>
    <row r="442" spans="1:9" ht="15.5" x14ac:dyDescent="0.35">
      <c r="A442" s="122">
        <f>POData!D434</f>
        <v>0</v>
      </c>
      <c r="B442" s="22">
        <f>POData!E434</f>
        <v>0</v>
      </c>
      <c r="C442" s="99" t="d">
        <f>POData!F434</f>
        <v>1899-12-30</v>
      </c>
      <c r="D442" s="133">
        <f>POData!AC434</f>
        <v>0</v>
      </c>
      <c r="E442" s="99" t="d">
        <f>POData!AD434</f>
        <v>1899-12-30</v>
      </c>
      <c r="F442" s="99" t="d">
        <f>POData!AE434</f>
        <v>1899-12-30</v>
      </c>
      <c r="G442" s="99" t="d">
        <f>POData!AL435</f>
        <v>1899-12-30</v>
      </c>
      <c r="H442" s="462"/>
      <c r="I442" s="463"/>
    </row>
    <row r="443" spans="1:9" ht="15.5" x14ac:dyDescent="0.35">
      <c r="A443" s="122">
        <f>POData!D435</f>
        <v>0</v>
      </c>
      <c r="B443" s="22">
        <f>POData!E435</f>
        <v>0</v>
      </c>
      <c r="C443" s="99" t="d">
        <f>POData!F435</f>
        <v>1899-12-30</v>
      </c>
      <c r="D443" s="133">
        <f>POData!AC435</f>
        <v>0</v>
      </c>
      <c r="E443" s="99" t="d">
        <f>POData!AD435</f>
        <v>1899-12-30</v>
      </c>
      <c r="F443" s="99" t="d">
        <f>POData!AE435</f>
        <v>1899-12-30</v>
      </c>
      <c r="G443" s="99" t="d">
        <f>POData!AL436</f>
        <v>1899-12-30</v>
      </c>
      <c r="H443" s="462"/>
      <c r="I443" s="463"/>
    </row>
    <row r="444" spans="1:9" ht="15.5" x14ac:dyDescent="0.35">
      <c r="A444" s="122">
        <f>POData!D436</f>
        <v>0</v>
      </c>
      <c r="B444" s="22">
        <f>POData!E436</f>
        <v>0</v>
      </c>
      <c r="C444" s="99" t="d">
        <f>POData!F436</f>
        <v>1899-12-30</v>
      </c>
      <c r="D444" s="133">
        <f>POData!AC436</f>
        <v>0</v>
      </c>
      <c r="E444" s="99" t="d">
        <f>POData!AD436</f>
        <v>1899-12-30</v>
      </c>
      <c r="F444" s="99" t="d">
        <f>POData!AE436</f>
        <v>1899-12-30</v>
      </c>
      <c r="G444" s="99" t="d">
        <f>POData!AL437</f>
        <v>1899-12-30</v>
      </c>
      <c r="H444" s="462"/>
      <c r="I444" s="463"/>
    </row>
    <row r="445" spans="1:9" ht="15.5" x14ac:dyDescent="0.35">
      <c r="A445" s="122">
        <f>POData!D437</f>
        <v>0</v>
      </c>
      <c r="B445" s="22">
        <f>POData!E437</f>
        <v>0</v>
      </c>
      <c r="C445" s="99" t="d">
        <f>POData!F437</f>
        <v>1899-12-30</v>
      </c>
      <c r="D445" s="133">
        <f>POData!AC437</f>
        <v>0</v>
      </c>
      <c r="E445" s="99" t="d">
        <f>POData!AD437</f>
        <v>1899-12-30</v>
      </c>
      <c r="F445" s="99" t="d">
        <f>POData!AE437</f>
        <v>1899-12-30</v>
      </c>
      <c r="G445" s="99" t="d">
        <f>POData!AL438</f>
        <v>1899-12-30</v>
      </c>
      <c r="H445" s="462"/>
      <c r="I445" s="463"/>
    </row>
    <row r="446" spans="1:9" ht="15.5" x14ac:dyDescent="0.35">
      <c r="A446" s="122">
        <f>POData!D438</f>
        <v>0</v>
      </c>
      <c r="B446" s="22">
        <f>POData!E438</f>
        <v>0</v>
      </c>
      <c r="C446" s="99" t="d">
        <f>POData!F438</f>
        <v>1899-12-30</v>
      </c>
      <c r="D446" s="133">
        <f>POData!AC438</f>
        <v>0</v>
      </c>
      <c r="E446" s="99" t="d">
        <f>POData!AD438</f>
        <v>1899-12-30</v>
      </c>
      <c r="F446" s="99" t="d">
        <f>POData!AE438</f>
        <v>1899-12-30</v>
      </c>
      <c r="G446" s="99" t="d">
        <f>POData!AL439</f>
        <v>1899-12-30</v>
      </c>
      <c r="H446" s="462"/>
      <c r="I446" s="463"/>
    </row>
    <row r="447" spans="1:9" ht="15.5" x14ac:dyDescent="0.35">
      <c r="A447" s="122">
        <f>POData!D439</f>
        <v>0</v>
      </c>
      <c r="B447" s="22">
        <f>POData!E439</f>
        <v>0</v>
      </c>
      <c r="C447" s="99" t="d">
        <f>POData!F439</f>
        <v>1899-12-30</v>
      </c>
      <c r="D447" s="133">
        <f>POData!AC439</f>
        <v>0</v>
      </c>
      <c r="E447" s="99" t="d">
        <f>POData!AD439</f>
        <v>1899-12-30</v>
      </c>
      <c r="F447" s="99" t="d">
        <f>POData!AE439</f>
        <v>1899-12-30</v>
      </c>
      <c r="G447" s="99" t="d">
        <f>POData!AL440</f>
        <v>1899-12-30</v>
      </c>
      <c r="H447" s="462"/>
      <c r="I447" s="463"/>
    </row>
    <row r="448" spans="1:9" ht="15.5" x14ac:dyDescent="0.35">
      <c r="A448" s="122">
        <f>POData!D440</f>
        <v>0</v>
      </c>
      <c r="B448" s="22">
        <f>POData!E440</f>
        <v>0</v>
      </c>
      <c r="C448" s="99" t="d">
        <f>POData!F440</f>
        <v>1899-12-30</v>
      </c>
      <c r="D448" s="133">
        <f>POData!AC440</f>
        <v>0</v>
      </c>
      <c r="E448" s="99" t="d">
        <f>POData!AD440</f>
        <v>1899-12-30</v>
      </c>
      <c r="F448" s="99" t="d">
        <f>POData!AE440</f>
        <v>1899-12-30</v>
      </c>
      <c r="G448" s="99" t="d">
        <f>POData!AL441</f>
        <v>1899-12-30</v>
      </c>
      <c r="H448" s="462"/>
      <c r="I448" s="463"/>
    </row>
    <row r="449" spans="1:9" ht="15.5" x14ac:dyDescent="0.35">
      <c r="A449" s="122">
        <f>POData!D441</f>
        <v>0</v>
      </c>
      <c r="B449" s="22">
        <f>POData!E441</f>
        <v>0</v>
      </c>
      <c r="C449" s="99" t="d">
        <f>POData!F441</f>
        <v>1899-12-30</v>
      </c>
      <c r="D449" s="133">
        <f>POData!AC441</f>
        <v>0</v>
      </c>
      <c r="E449" s="99" t="d">
        <f>POData!AD441</f>
        <v>1899-12-30</v>
      </c>
      <c r="F449" s="99" t="d">
        <f>POData!AE441</f>
        <v>1899-12-30</v>
      </c>
      <c r="G449" s="99" t="d">
        <f>POData!AL442</f>
        <v>1899-12-30</v>
      </c>
      <c r="H449" s="462"/>
      <c r="I449" s="463"/>
    </row>
    <row r="450" spans="1:9" ht="15.5" x14ac:dyDescent="0.35">
      <c r="A450" s="122">
        <f>POData!D442</f>
        <v>0</v>
      </c>
      <c r="B450" s="22">
        <f>POData!E442</f>
        <v>0</v>
      </c>
      <c r="C450" s="99" t="d">
        <f>POData!F442</f>
        <v>1899-12-30</v>
      </c>
      <c r="D450" s="133">
        <f>POData!AC442</f>
        <v>0</v>
      </c>
      <c r="E450" s="99" t="d">
        <f>POData!AD442</f>
        <v>1899-12-30</v>
      </c>
      <c r="F450" s="99" t="d">
        <f>POData!AE442</f>
        <v>1899-12-30</v>
      </c>
      <c r="G450" s="99" t="d">
        <f>POData!AL443</f>
        <v>1899-12-30</v>
      </c>
      <c r="H450" s="462"/>
      <c r="I450" s="463"/>
    </row>
    <row r="451" spans="1:9" ht="15.5" x14ac:dyDescent="0.35">
      <c r="A451" s="122">
        <f>POData!D443</f>
        <v>0</v>
      </c>
      <c r="B451" s="22">
        <f>POData!E443</f>
        <v>0</v>
      </c>
      <c r="C451" s="99" t="d">
        <f>POData!F443</f>
        <v>1899-12-30</v>
      </c>
      <c r="D451" s="133">
        <f>POData!AC443</f>
        <v>0</v>
      </c>
      <c r="E451" s="99" t="d">
        <f>POData!AD443</f>
        <v>1899-12-30</v>
      </c>
      <c r="F451" s="99" t="d">
        <f>POData!AE443</f>
        <v>1899-12-30</v>
      </c>
      <c r="G451" s="99" t="d">
        <f>POData!AL444</f>
        <v>1899-12-30</v>
      </c>
      <c r="H451" s="462"/>
      <c r="I451" s="463"/>
    </row>
    <row r="452" spans="1:9" ht="15.5" x14ac:dyDescent="0.35">
      <c r="A452" s="122">
        <f>POData!D444</f>
        <v>0</v>
      </c>
      <c r="B452" s="22">
        <f>POData!E444</f>
        <v>0</v>
      </c>
      <c r="C452" s="99" t="d">
        <f>POData!F444</f>
        <v>1899-12-30</v>
      </c>
      <c r="D452" s="133">
        <f>POData!AC444</f>
        <v>0</v>
      </c>
      <c r="E452" s="99" t="d">
        <f>POData!AD444</f>
        <v>1899-12-30</v>
      </c>
      <c r="F452" s="99" t="d">
        <f>POData!AE444</f>
        <v>1899-12-30</v>
      </c>
      <c r="G452" s="99" t="d">
        <f>POData!AL445</f>
        <v>1899-12-30</v>
      </c>
      <c r="H452" s="462"/>
      <c r="I452" s="463"/>
    </row>
    <row r="453" spans="1:9" ht="15.5" x14ac:dyDescent="0.35">
      <c r="A453" s="122">
        <f>POData!D445</f>
        <v>0</v>
      </c>
      <c r="B453" s="22">
        <f>POData!E445</f>
        <v>0</v>
      </c>
      <c r="C453" s="99" t="d">
        <f>POData!F445</f>
        <v>1899-12-30</v>
      </c>
      <c r="D453" s="133">
        <f>POData!AC445</f>
        <v>0</v>
      </c>
      <c r="E453" s="99" t="d">
        <f>POData!AD445</f>
        <v>1899-12-30</v>
      </c>
      <c r="F453" s="99" t="d">
        <f>POData!AE445</f>
        <v>1899-12-30</v>
      </c>
      <c r="G453" s="99" t="d">
        <f>POData!AL446</f>
        <v>1899-12-30</v>
      </c>
      <c r="H453" s="462"/>
      <c r="I453" s="463"/>
    </row>
    <row r="454" spans="1:9" ht="15.5" x14ac:dyDescent="0.35">
      <c r="A454" s="122">
        <f>POData!D446</f>
        <v>0</v>
      </c>
      <c r="B454" s="22">
        <f>POData!E446</f>
        <v>0</v>
      </c>
      <c r="C454" s="99" t="d">
        <f>POData!F446</f>
        <v>1899-12-30</v>
      </c>
      <c r="D454" s="133">
        <f>POData!AC446</f>
        <v>0</v>
      </c>
      <c r="E454" s="99" t="d">
        <f>POData!AD446</f>
        <v>1899-12-30</v>
      </c>
      <c r="F454" s="99" t="d">
        <f>POData!AE446</f>
        <v>1899-12-30</v>
      </c>
      <c r="G454" s="99" t="d">
        <f>POData!AL447</f>
        <v>1899-12-30</v>
      </c>
      <c r="H454" s="462"/>
      <c r="I454" s="463"/>
    </row>
    <row r="455" spans="1:9" ht="15.5" x14ac:dyDescent="0.35">
      <c r="A455" s="122">
        <f>POData!D447</f>
        <v>0</v>
      </c>
      <c r="B455" s="22">
        <f>POData!E447</f>
        <v>0</v>
      </c>
      <c r="C455" s="99" t="d">
        <f>POData!F447</f>
        <v>1899-12-30</v>
      </c>
      <c r="D455" s="133">
        <f>POData!AC447</f>
        <v>0</v>
      </c>
      <c r="E455" s="99" t="d">
        <f>POData!AD447</f>
        <v>1899-12-30</v>
      </c>
      <c r="F455" s="99" t="d">
        <f>POData!AE447</f>
        <v>1899-12-30</v>
      </c>
      <c r="G455" s="99" t="d">
        <f>POData!AL448</f>
        <v>1899-12-30</v>
      </c>
      <c r="H455" s="462"/>
      <c r="I455" s="463"/>
    </row>
    <row r="456" spans="1:9" ht="15.5" x14ac:dyDescent="0.35">
      <c r="A456" s="122">
        <f>POData!D448</f>
        <v>0</v>
      </c>
      <c r="B456" s="22">
        <f>POData!E448</f>
        <v>0</v>
      </c>
      <c r="C456" s="99" t="d">
        <f>POData!F448</f>
        <v>1899-12-30</v>
      </c>
      <c r="D456" s="133">
        <f>POData!AC448</f>
        <v>0</v>
      </c>
      <c r="E456" s="99" t="d">
        <f>POData!AD448</f>
        <v>1899-12-30</v>
      </c>
      <c r="F456" s="99" t="d">
        <f>POData!AE448</f>
        <v>1899-12-30</v>
      </c>
      <c r="G456" s="99" t="d">
        <f>POData!AL449</f>
        <v>1899-12-30</v>
      </c>
      <c r="H456" s="462"/>
      <c r="I456" s="463"/>
    </row>
    <row r="457" spans="1:9" ht="15.5" x14ac:dyDescent="0.35">
      <c r="A457" s="122">
        <f>POData!D449</f>
        <v>0</v>
      </c>
      <c r="B457" s="22">
        <f>POData!E449</f>
        <v>0</v>
      </c>
      <c r="C457" s="99" t="d">
        <f>POData!F449</f>
        <v>1899-12-30</v>
      </c>
      <c r="D457" s="133">
        <f>POData!AC449</f>
        <v>0</v>
      </c>
      <c r="E457" s="99" t="d">
        <f>POData!AD449</f>
        <v>1899-12-30</v>
      </c>
      <c r="F457" s="99" t="d">
        <f>POData!AE449</f>
        <v>1899-12-30</v>
      </c>
      <c r="G457" s="99" t="d">
        <f>POData!AL450</f>
        <v>1899-12-30</v>
      </c>
      <c r="H457" s="462"/>
      <c r="I457" s="463"/>
    </row>
    <row r="458" spans="1:9" ht="15.5" x14ac:dyDescent="0.35">
      <c r="A458" s="122">
        <f>POData!D450</f>
        <v>0</v>
      </c>
      <c r="B458" s="22">
        <f>POData!E450</f>
        <v>0</v>
      </c>
      <c r="C458" s="99" t="d">
        <f>POData!F450</f>
        <v>1899-12-30</v>
      </c>
      <c r="D458" s="133">
        <f>POData!AC450</f>
        <v>0</v>
      </c>
      <c r="E458" s="99" t="d">
        <f>POData!AD450</f>
        <v>1899-12-30</v>
      </c>
      <c r="F458" s="99" t="d">
        <f>POData!AE450</f>
        <v>1899-12-30</v>
      </c>
      <c r="G458" s="99" t="d">
        <f>POData!AL451</f>
        <v>1899-12-30</v>
      </c>
      <c r="H458" s="462"/>
      <c r="I458" s="463"/>
    </row>
    <row r="459" spans="1:9" ht="15.5" x14ac:dyDescent="0.35">
      <c r="A459" s="122">
        <f>POData!D451</f>
        <v>0</v>
      </c>
      <c r="B459" s="22">
        <f>POData!E451</f>
        <v>0</v>
      </c>
      <c r="C459" s="99" t="d">
        <f>POData!F451</f>
        <v>1899-12-30</v>
      </c>
      <c r="D459" s="133">
        <f>POData!AC451</f>
        <v>0</v>
      </c>
      <c r="E459" s="99" t="d">
        <f>POData!AD451</f>
        <v>1899-12-30</v>
      </c>
      <c r="F459" s="99" t="d">
        <f>POData!AE451</f>
        <v>1899-12-30</v>
      </c>
      <c r="G459" s="99" t="d">
        <f>POData!AL452</f>
        <v>1899-12-30</v>
      </c>
      <c r="H459" s="462"/>
      <c r="I459" s="463"/>
    </row>
    <row r="460" spans="1:9" ht="15.5" x14ac:dyDescent="0.35">
      <c r="A460" s="122">
        <f>POData!D452</f>
        <v>0</v>
      </c>
      <c r="B460" s="22">
        <f>POData!E452</f>
        <v>0</v>
      </c>
      <c r="C460" s="99" t="d">
        <f>POData!F452</f>
        <v>1899-12-30</v>
      </c>
      <c r="D460" s="133">
        <f>POData!AC452</f>
        <v>0</v>
      </c>
      <c r="E460" s="99" t="d">
        <f>POData!AD452</f>
        <v>1899-12-30</v>
      </c>
      <c r="F460" s="99" t="d">
        <f>POData!AE452</f>
        <v>1899-12-30</v>
      </c>
      <c r="G460" s="99" t="d">
        <f>POData!AL453</f>
        <v>1899-12-30</v>
      </c>
      <c r="H460" s="462"/>
      <c r="I460" s="463"/>
    </row>
    <row r="461" spans="1:9" ht="15.5" x14ac:dyDescent="0.35">
      <c r="A461" s="122">
        <f>POData!D453</f>
        <v>0</v>
      </c>
      <c r="B461" s="22">
        <f>POData!E453</f>
        <v>0</v>
      </c>
      <c r="C461" s="99" t="d">
        <f>POData!F453</f>
        <v>1899-12-30</v>
      </c>
      <c r="D461" s="133">
        <f>POData!AC453</f>
        <v>0</v>
      </c>
      <c r="E461" s="99" t="d">
        <f>POData!AD453</f>
        <v>1899-12-30</v>
      </c>
      <c r="F461" s="99" t="d">
        <f>POData!AE453</f>
        <v>1899-12-30</v>
      </c>
      <c r="G461" s="99" t="d">
        <f>POData!AL454</f>
        <v>1899-12-30</v>
      </c>
      <c r="H461" s="462"/>
      <c r="I461" s="463"/>
    </row>
    <row r="462" spans="1:9" ht="15.5" x14ac:dyDescent="0.35">
      <c r="A462" s="122">
        <f>POData!D454</f>
        <v>0</v>
      </c>
      <c r="B462" s="22">
        <f>POData!E454</f>
        <v>0</v>
      </c>
      <c r="C462" s="99" t="d">
        <f>POData!F454</f>
        <v>1899-12-30</v>
      </c>
      <c r="D462" s="133">
        <f>POData!AC454</f>
        <v>0</v>
      </c>
      <c r="E462" s="99" t="d">
        <f>POData!AD454</f>
        <v>1899-12-30</v>
      </c>
      <c r="F462" s="99" t="d">
        <f>POData!AE454</f>
        <v>1899-12-30</v>
      </c>
      <c r="G462" s="99" t="d">
        <f>POData!AL455</f>
        <v>1899-12-30</v>
      </c>
      <c r="H462" s="462"/>
      <c r="I462" s="463"/>
    </row>
    <row r="463" spans="1:9" ht="15.5" x14ac:dyDescent="0.35">
      <c r="A463" s="122">
        <f>POData!D455</f>
        <v>0</v>
      </c>
      <c r="B463" s="22">
        <f>POData!E455</f>
        <v>0</v>
      </c>
      <c r="C463" s="99" t="d">
        <f>POData!F455</f>
        <v>1899-12-30</v>
      </c>
      <c r="D463" s="133">
        <f>POData!AC455</f>
        <v>0</v>
      </c>
      <c r="E463" s="99" t="d">
        <f>POData!AD455</f>
        <v>1899-12-30</v>
      </c>
      <c r="F463" s="99" t="d">
        <f>POData!AE455</f>
        <v>1899-12-30</v>
      </c>
      <c r="G463" s="99" t="d">
        <f>POData!AL456</f>
        <v>1899-12-30</v>
      </c>
      <c r="H463" s="462"/>
      <c r="I463" s="463"/>
    </row>
    <row r="464" spans="1:9" ht="15.5" x14ac:dyDescent="0.35">
      <c r="A464" s="122">
        <f>POData!D456</f>
        <v>0</v>
      </c>
      <c r="B464" s="22">
        <f>POData!E456</f>
        <v>0</v>
      </c>
      <c r="C464" s="99" t="d">
        <f>POData!F456</f>
        <v>1899-12-30</v>
      </c>
      <c r="D464" s="133">
        <f>POData!AC456</f>
        <v>0</v>
      </c>
      <c r="E464" s="99" t="d">
        <f>POData!AD456</f>
        <v>1899-12-30</v>
      </c>
      <c r="F464" s="99" t="d">
        <f>POData!AE456</f>
        <v>1899-12-30</v>
      </c>
      <c r="G464" s="99" t="d">
        <f>POData!AL457</f>
        <v>1899-12-30</v>
      </c>
      <c r="H464" s="462"/>
      <c r="I464" s="463"/>
    </row>
    <row r="465" spans="1:9" ht="15.5" x14ac:dyDescent="0.35">
      <c r="A465" s="122">
        <f>POData!D457</f>
        <v>0</v>
      </c>
      <c r="B465" s="22">
        <f>POData!E457</f>
        <v>0</v>
      </c>
      <c r="C465" s="99" t="d">
        <f>POData!F457</f>
        <v>1899-12-30</v>
      </c>
      <c r="D465" s="133">
        <f>POData!AC457</f>
        <v>0</v>
      </c>
      <c r="E465" s="99" t="d">
        <f>POData!AD457</f>
        <v>1899-12-30</v>
      </c>
      <c r="F465" s="99" t="d">
        <f>POData!AE457</f>
        <v>1899-12-30</v>
      </c>
      <c r="G465" s="99" t="d">
        <f>POData!AL458</f>
        <v>1899-12-30</v>
      </c>
      <c r="H465" s="462"/>
      <c r="I465" s="463"/>
    </row>
    <row r="466" spans="1:9" ht="15.5" x14ac:dyDescent="0.35">
      <c r="A466" s="122">
        <f>POData!D458</f>
        <v>0</v>
      </c>
      <c r="B466" s="22">
        <f>POData!E458</f>
        <v>0</v>
      </c>
      <c r="C466" s="99" t="d">
        <f>POData!F458</f>
        <v>1899-12-30</v>
      </c>
      <c r="D466" s="133">
        <f>POData!AC458</f>
        <v>0</v>
      </c>
      <c r="E466" s="99" t="d">
        <f>POData!AD458</f>
        <v>1899-12-30</v>
      </c>
      <c r="F466" s="99" t="d">
        <f>POData!AE458</f>
        <v>1899-12-30</v>
      </c>
      <c r="G466" s="99" t="d">
        <f>POData!AL459</f>
        <v>1899-12-30</v>
      </c>
      <c r="H466" s="462"/>
      <c r="I466" s="463"/>
    </row>
    <row r="467" spans="1:9" ht="15.5" x14ac:dyDescent="0.35">
      <c r="A467" s="122">
        <f>POData!D459</f>
        <v>0</v>
      </c>
      <c r="B467" s="22">
        <f>POData!E459</f>
        <v>0</v>
      </c>
      <c r="C467" s="99" t="d">
        <f>POData!F459</f>
        <v>1899-12-30</v>
      </c>
      <c r="D467" s="133">
        <f>POData!AC459</f>
        <v>0</v>
      </c>
      <c r="E467" s="99" t="d">
        <f>POData!AD459</f>
        <v>1899-12-30</v>
      </c>
      <c r="F467" s="99" t="d">
        <f>POData!AE459</f>
        <v>1899-12-30</v>
      </c>
      <c r="G467" s="99" t="d">
        <f>POData!AL460</f>
        <v>1899-12-30</v>
      </c>
      <c r="H467" s="462"/>
      <c r="I467" s="463"/>
    </row>
    <row r="468" spans="1:9" ht="15.5" x14ac:dyDescent="0.35">
      <c r="A468" s="122">
        <f>POData!D460</f>
        <v>0</v>
      </c>
      <c r="B468" s="22">
        <f>POData!E460</f>
        <v>0</v>
      </c>
      <c r="C468" s="99" t="d">
        <f>POData!F460</f>
        <v>1899-12-30</v>
      </c>
      <c r="D468" s="133">
        <f>POData!AC460</f>
        <v>0</v>
      </c>
      <c r="E468" s="99" t="d">
        <f>POData!AD460</f>
        <v>1899-12-30</v>
      </c>
      <c r="F468" s="99" t="d">
        <f>POData!AE460</f>
        <v>1899-12-30</v>
      </c>
      <c r="G468" s="99" t="d">
        <f>POData!AL461</f>
        <v>1899-12-30</v>
      </c>
      <c r="H468" s="462"/>
      <c r="I468" s="463"/>
    </row>
    <row r="469" spans="1:9" ht="15.5" x14ac:dyDescent="0.35">
      <c r="A469" s="122">
        <f>POData!D461</f>
        <v>0</v>
      </c>
      <c r="B469" s="22">
        <f>POData!E461</f>
        <v>0</v>
      </c>
      <c r="C469" s="99" t="d">
        <f>POData!F461</f>
        <v>1899-12-30</v>
      </c>
      <c r="D469" s="133">
        <f>POData!AC461</f>
        <v>0</v>
      </c>
      <c r="E469" s="99" t="d">
        <f>POData!AD461</f>
        <v>1899-12-30</v>
      </c>
      <c r="F469" s="99" t="d">
        <f>POData!AE461</f>
        <v>1899-12-30</v>
      </c>
      <c r="G469" s="99" t="d">
        <f>POData!AL462</f>
        <v>1899-12-30</v>
      </c>
      <c r="H469" s="462"/>
      <c r="I469" s="463"/>
    </row>
    <row r="470" spans="1:9" ht="15.5" x14ac:dyDescent="0.35">
      <c r="A470" s="122">
        <f>POData!D462</f>
        <v>0</v>
      </c>
      <c r="B470" s="22">
        <f>POData!E462</f>
        <v>0</v>
      </c>
      <c r="C470" s="99" t="d">
        <f>POData!F462</f>
        <v>1899-12-30</v>
      </c>
      <c r="D470" s="133">
        <f>POData!AC462</f>
        <v>0</v>
      </c>
      <c r="E470" s="99" t="d">
        <f>POData!AD462</f>
        <v>1899-12-30</v>
      </c>
      <c r="F470" s="99" t="d">
        <f>POData!AE462</f>
        <v>1899-12-30</v>
      </c>
      <c r="G470" s="99" t="d">
        <f>POData!AL463</f>
        <v>1899-12-30</v>
      </c>
      <c r="H470" s="462"/>
      <c r="I470" s="463"/>
    </row>
    <row r="471" spans="1:9" ht="15.5" x14ac:dyDescent="0.35">
      <c r="A471" s="122">
        <f>POData!D463</f>
        <v>0</v>
      </c>
      <c r="B471" s="22">
        <f>POData!E463</f>
        <v>0</v>
      </c>
      <c r="C471" s="99" t="d">
        <f>POData!F463</f>
        <v>1899-12-30</v>
      </c>
      <c r="D471" s="133">
        <f>POData!AC463</f>
        <v>0</v>
      </c>
      <c r="E471" s="99" t="d">
        <f>POData!AD463</f>
        <v>1899-12-30</v>
      </c>
      <c r="F471" s="99" t="d">
        <f>POData!AE463</f>
        <v>1899-12-30</v>
      </c>
      <c r="G471" s="99" t="d">
        <f>POData!AL464</f>
        <v>1899-12-30</v>
      </c>
      <c r="H471" s="462"/>
      <c r="I471" s="463"/>
    </row>
    <row r="472" spans="1:9" ht="15.5" x14ac:dyDescent="0.35">
      <c r="A472" s="122">
        <f>POData!D464</f>
        <v>0</v>
      </c>
      <c r="B472" s="22">
        <f>POData!E464</f>
        <v>0</v>
      </c>
      <c r="C472" s="99" t="d">
        <f>POData!F464</f>
        <v>1899-12-30</v>
      </c>
      <c r="D472" s="133">
        <f>POData!AC464</f>
        <v>0</v>
      </c>
      <c r="E472" s="99" t="d">
        <f>POData!AD464</f>
        <v>1899-12-30</v>
      </c>
      <c r="F472" s="99" t="d">
        <f>POData!AE464</f>
        <v>1899-12-30</v>
      </c>
      <c r="G472" s="99" t="d">
        <f>POData!AL465</f>
        <v>1899-12-30</v>
      </c>
      <c r="H472" s="462"/>
      <c r="I472" s="463"/>
    </row>
    <row r="473" spans="1:9" ht="15.5" x14ac:dyDescent="0.35">
      <c r="A473" s="122">
        <f>POData!D465</f>
        <v>0</v>
      </c>
      <c r="B473" s="22">
        <f>POData!E465</f>
        <v>0</v>
      </c>
      <c r="C473" s="99" t="d">
        <f>POData!F465</f>
        <v>1899-12-30</v>
      </c>
      <c r="D473" s="133">
        <f>POData!AC465</f>
        <v>0</v>
      </c>
      <c r="E473" s="99" t="d">
        <f>POData!AD465</f>
        <v>1899-12-30</v>
      </c>
      <c r="F473" s="99" t="d">
        <f>POData!AE465</f>
        <v>1899-12-30</v>
      </c>
      <c r="G473" s="99" t="d">
        <f>POData!AL466</f>
        <v>1899-12-30</v>
      </c>
      <c r="H473" s="462"/>
      <c r="I473" s="463"/>
    </row>
    <row r="474" spans="1:9" ht="15.5" x14ac:dyDescent="0.35">
      <c r="A474" s="122">
        <f>POData!D466</f>
        <v>0</v>
      </c>
      <c r="B474" s="22">
        <f>POData!E466</f>
        <v>0</v>
      </c>
      <c r="C474" s="99" t="d">
        <f>POData!F466</f>
        <v>1899-12-30</v>
      </c>
      <c r="D474" s="133">
        <f>POData!AC466</f>
        <v>0</v>
      </c>
      <c r="E474" s="99" t="d">
        <f>POData!AD466</f>
        <v>1899-12-30</v>
      </c>
      <c r="F474" s="99" t="d">
        <f>POData!AE466</f>
        <v>1899-12-30</v>
      </c>
      <c r="G474" s="99" t="d">
        <f>POData!AL467</f>
        <v>1899-12-30</v>
      </c>
      <c r="H474" s="462"/>
      <c r="I474" s="463"/>
    </row>
    <row r="475" spans="1:9" ht="15.5" x14ac:dyDescent="0.35">
      <c r="A475" s="122">
        <f>POData!D467</f>
        <v>0</v>
      </c>
      <c r="B475" s="22">
        <f>POData!E467</f>
        <v>0</v>
      </c>
      <c r="C475" s="99" t="d">
        <f>POData!F467</f>
        <v>1899-12-30</v>
      </c>
      <c r="D475" s="133">
        <f>POData!AC467</f>
        <v>0</v>
      </c>
      <c r="E475" s="99" t="d">
        <f>POData!AD467</f>
        <v>1899-12-30</v>
      </c>
      <c r="F475" s="99" t="d">
        <f>POData!AE467</f>
        <v>1899-12-30</v>
      </c>
      <c r="G475" s="99" t="d">
        <f>POData!AL468</f>
        <v>1899-12-30</v>
      </c>
      <c r="H475" s="462"/>
      <c r="I475" s="463"/>
    </row>
    <row r="476" spans="1:9" ht="15.5" x14ac:dyDescent="0.35">
      <c r="A476" s="122">
        <f>POData!D468</f>
        <v>0</v>
      </c>
      <c r="B476" s="22">
        <f>POData!E468</f>
        <v>0</v>
      </c>
      <c r="C476" s="99" t="d">
        <f>POData!F468</f>
        <v>1899-12-30</v>
      </c>
      <c r="D476" s="133">
        <f>POData!AC468</f>
        <v>0</v>
      </c>
      <c r="E476" s="99" t="d">
        <f>POData!AD468</f>
        <v>1899-12-30</v>
      </c>
      <c r="F476" s="99" t="d">
        <f>POData!AE468</f>
        <v>1899-12-30</v>
      </c>
      <c r="G476" s="99" t="d">
        <f>POData!AL469</f>
        <v>1899-12-30</v>
      </c>
      <c r="H476" s="462"/>
      <c r="I476" s="463"/>
    </row>
    <row r="477" spans="1:9" ht="15.5" x14ac:dyDescent="0.35">
      <c r="A477" s="122">
        <f>POData!D469</f>
        <v>0</v>
      </c>
      <c r="B477" s="22">
        <f>POData!E469</f>
        <v>0</v>
      </c>
      <c r="C477" s="99" t="d">
        <f>POData!F469</f>
        <v>1899-12-30</v>
      </c>
      <c r="D477" s="133">
        <f>POData!AC469</f>
        <v>0</v>
      </c>
      <c r="E477" s="99" t="d">
        <f>POData!AD469</f>
        <v>1899-12-30</v>
      </c>
      <c r="F477" s="99" t="d">
        <f>POData!AE469</f>
        <v>1899-12-30</v>
      </c>
      <c r="G477" s="99" t="d">
        <f>POData!AL470</f>
        <v>1899-12-30</v>
      </c>
      <c r="H477" s="462"/>
      <c r="I477" s="463"/>
    </row>
    <row r="478" spans="1:9" ht="15.5" x14ac:dyDescent="0.35">
      <c r="A478" s="122">
        <f>POData!D470</f>
        <v>0</v>
      </c>
      <c r="B478" s="22">
        <f>POData!E470</f>
        <v>0</v>
      </c>
      <c r="C478" s="99" t="d">
        <f>POData!F470</f>
        <v>1899-12-30</v>
      </c>
      <c r="D478" s="133">
        <f>POData!AC470</f>
        <v>0</v>
      </c>
      <c r="E478" s="99" t="d">
        <f>POData!AD470</f>
        <v>1899-12-30</v>
      </c>
      <c r="F478" s="99" t="d">
        <f>POData!AE470</f>
        <v>1899-12-30</v>
      </c>
      <c r="G478" s="99" t="d">
        <f>POData!AL471</f>
        <v>1899-12-30</v>
      </c>
      <c r="H478" s="462"/>
      <c r="I478" s="463"/>
    </row>
    <row r="479" spans="1:9" ht="15.5" x14ac:dyDescent="0.35">
      <c r="A479" s="122">
        <f>POData!D471</f>
        <v>0</v>
      </c>
      <c r="B479" s="22">
        <f>POData!E471</f>
        <v>0</v>
      </c>
      <c r="C479" s="99" t="d">
        <f>POData!F471</f>
        <v>1899-12-30</v>
      </c>
      <c r="D479" s="133">
        <f>POData!AC471</f>
        <v>0</v>
      </c>
      <c r="E479" s="99" t="d">
        <f>POData!AD471</f>
        <v>1899-12-30</v>
      </c>
      <c r="F479" s="99" t="d">
        <f>POData!AE471</f>
        <v>1899-12-30</v>
      </c>
      <c r="G479" s="99" t="d">
        <f>POData!AL472</f>
        <v>1899-12-30</v>
      </c>
      <c r="H479" s="462"/>
      <c r="I479" s="463"/>
    </row>
    <row r="480" spans="1:9" ht="15.5" x14ac:dyDescent="0.35">
      <c r="A480" s="122">
        <f>POData!D472</f>
        <v>0</v>
      </c>
      <c r="B480" s="22">
        <f>POData!E472</f>
        <v>0</v>
      </c>
      <c r="C480" s="99" t="d">
        <f>POData!F472</f>
        <v>1899-12-30</v>
      </c>
      <c r="D480" s="133">
        <f>POData!AC472</f>
        <v>0</v>
      </c>
      <c r="E480" s="99" t="d">
        <f>POData!AD472</f>
        <v>1899-12-30</v>
      </c>
      <c r="F480" s="99" t="d">
        <f>POData!AE472</f>
        <v>1899-12-30</v>
      </c>
      <c r="G480" s="99" t="d">
        <f>POData!AL473</f>
        <v>1899-12-30</v>
      </c>
      <c r="H480" s="462"/>
      <c r="I480" s="463"/>
    </row>
    <row r="481" spans="1:9" ht="15.5" x14ac:dyDescent="0.35">
      <c r="A481" s="122">
        <f>POData!D473</f>
        <v>0</v>
      </c>
      <c r="B481" s="22">
        <f>POData!E473</f>
        <v>0</v>
      </c>
      <c r="C481" s="99" t="d">
        <f>POData!F473</f>
        <v>1899-12-30</v>
      </c>
      <c r="D481" s="133">
        <f>POData!AC473</f>
        <v>0</v>
      </c>
      <c r="E481" s="99" t="d">
        <f>POData!AD473</f>
        <v>1899-12-30</v>
      </c>
      <c r="F481" s="99" t="d">
        <f>POData!AE473</f>
        <v>1899-12-30</v>
      </c>
      <c r="G481" s="99" t="d">
        <f>POData!AL474</f>
        <v>1899-12-30</v>
      </c>
      <c r="H481" s="462"/>
      <c r="I481" s="463"/>
    </row>
    <row r="482" spans="1:9" ht="15.5" x14ac:dyDescent="0.35">
      <c r="A482" s="122">
        <f>POData!D474</f>
        <v>0</v>
      </c>
      <c r="B482" s="22">
        <f>POData!E474</f>
        <v>0</v>
      </c>
      <c r="C482" s="99" t="d">
        <f>POData!F474</f>
        <v>1899-12-30</v>
      </c>
      <c r="D482" s="133">
        <f>POData!AC474</f>
        <v>0</v>
      </c>
      <c r="E482" s="99" t="d">
        <f>POData!AD474</f>
        <v>1899-12-30</v>
      </c>
      <c r="F482" s="99" t="d">
        <f>POData!AE474</f>
        <v>1899-12-30</v>
      </c>
      <c r="G482" s="99" t="d">
        <f>POData!AL475</f>
        <v>1899-12-30</v>
      </c>
      <c r="H482" s="462"/>
      <c r="I482" s="463"/>
    </row>
    <row r="483" spans="1:9" ht="15.5" x14ac:dyDescent="0.35">
      <c r="A483" s="122">
        <f>POData!D475</f>
        <v>0</v>
      </c>
      <c r="B483" s="22">
        <f>POData!E475</f>
        <v>0</v>
      </c>
      <c r="C483" s="99" t="d">
        <f>POData!F475</f>
        <v>1899-12-30</v>
      </c>
      <c r="D483" s="133">
        <f>POData!AC475</f>
        <v>0</v>
      </c>
      <c r="E483" s="99" t="d">
        <f>POData!AD475</f>
        <v>1899-12-30</v>
      </c>
      <c r="F483" s="99" t="d">
        <f>POData!AE475</f>
        <v>1899-12-30</v>
      </c>
      <c r="G483" s="99" t="d">
        <f>POData!AL476</f>
        <v>1899-12-30</v>
      </c>
      <c r="H483" s="462"/>
      <c r="I483" s="463"/>
    </row>
    <row r="484" spans="1:9" ht="15.5" x14ac:dyDescent="0.35">
      <c r="A484" s="122">
        <f>POData!D476</f>
        <v>0</v>
      </c>
      <c r="B484" s="22">
        <f>POData!E476</f>
        <v>0</v>
      </c>
      <c r="C484" s="99" t="d">
        <f>POData!F476</f>
        <v>1899-12-30</v>
      </c>
      <c r="D484" s="133">
        <f>POData!AC476</f>
        <v>0</v>
      </c>
      <c r="E484" s="99" t="d">
        <f>POData!AD476</f>
        <v>1899-12-30</v>
      </c>
      <c r="F484" s="99" t="d">
        <f>POData!AE476</f>
        <v>1899-12-30</v>
      </c>
      <c r="G484" s="99" t="d">
        <f>POData!AL477</f>
        <v>1899-12-30</v>
      </c>
      <c r="H484" s="462"/>
      <c r="I484" s="463"/>
    </row>
    <row r="485" spans="1:9" ht="15.5" x14ac:dyDescent="0.35">
      <c r="A485" s="122">
        <f>POData!D477</f>
        <v>0</v>
      </c>
      <c r="B485" s="22">
        <f>POData!E477</f>
        <v>0</v>
      </c>
      <c r="C485" s="99" t="d">
        <f>POData!F477</f>
        <v>1899-12-30</v>
      </c>
      <c r="D485" s="133">
        <f>POData!AC477</f>
        <v>0</v>
      </c>
      <c r="E485" s="99" t="d">
        <f>POData!AD477</f>
        <v>1899-12-30</v>
      </c>
      <c r="F485" s="99" t="d">
        <f>POData!AE477</f>
        <v>1899-12-30</v>
      </c>
      <c r="G485" s="99" t="d">
        <f>POData!AL478</f>
        <v>1899-12-30</v>
      </c>
      <c r="H485" s="462"/>
      <c r="I485" s="463"/>
    </row>
    <row r="486" spans="1:9" ht="15.5" x14ac:dyDescent="0.35">
      <c r="A486" s="122">
        <f>POData!D478</f>
        <v>0</v>
      </c>
      <c r="B486" s="22">
        <f>POData!E478</f>
        <v>0</v>
      </c>
      <c r="C486" s="99" t="d">
        <f>POData!F478</f>
        <v>1899-12-30</v>
      </c>
      <c r="D486" s="133">
        <f>POData!AC478</f>
        <v>0</v>
      </c>
      <c r="E486" s="99" t="d">
        <f>POData!AD478</f>
        <v>1899-12-30</v>
      </c>
      <c r="F486" s="99" t="d">
        <f>POData!AE478</f>
        <v>1899-12-30</v>
      </c>
      <c r="G486" s="99" t="d">
        <f>POData!AL479</f>
        <v>1899-12-30</v>
      </c>
      <c r="H486" s="462"/>
      <c r="I486" s="463"/>
    </row>
    <row r="487" spans="1:9" ht="15.5" x14ac:dyDescent="0.35">
      <c r="A487" s="122">
        <f>POData!D479</f>
        <v>0</v>
      </c>
      <c r="B487" s="22">
        <f>POData!E479</f>
        <v>0</v>
      </c>
      <c r="C487" s="99" t="d">
        <f>POData!F479</f>
        <v>1899-12-30</v>
      </c>
      <c r="D487" s="133">
        <f>POData!AC479</f>
        <v>0</v>
      </c>
      <c r="E487" s="99" t="d">
        <f>POData!AD479</f>
        <v>1899-12-30</v>
      </c>
      <c r="F487" s="99" t="d">
        <f>POData!AE479</f>
        <v>1899-12-30</v>
      </c>
      <c r="G487" s="99" t="d">
        <f>POData!AL480</f>
        <v>1899-12-30</v>
      </c>
      <c r="H487" s="462"/>
      <c r="I487" s="463"/>
    </row>
    <row r="488" spans="1:9" ht="15.5" x14ac:dyDescent="0.35">
      <c r="A488" s="122">
        <f>POData!D480</f>
        <v>0</v>
      </c>
      <c r="B488" s="22">
        <f>POData!E480</f>
        <v>0</v>
      </c>
      <c r="C488" s="99" t="d">
        <f>POData!F480</f>
        <v>1899-12-30</v>
      </c>
      <c r="D488" s="133">
        <f>POData!AC480</f>
        <v>0</v>
      </c>
      <c r="E488" s="99" t="d">
        <f>POData!AD480</f>
        <v>1899-12-30</v>
      </c>
      <c r="F488" s="99" t="d">
        <f>POData!AE480</f>
        <v>1899-12-30</v>
      </c>
      <c r="G488" s="99" t="d">
        <f>POData!AL481</f>
        <v>1899-12-30</v>
      </c>
      <c r="H488" s="462"/>
      <c r="I488" s="463"/>
    </row>
    <row r="489" spans="1:9" ht="15.5" x14ac:dyDescent="0.35">
      <c r="A489" s="122">
        <f>POData!D481</f>
        <v>0</v>
      </c>
      <c r="B489" s="22">
        <f>POData!E481</f>
        <v>0</v>
      </c>
      <c r="C489" s="99" t="d">
        <f>POData!F481</f>
        <v>1899-12-30</v>
      </c>
      <c r="D489" s="133">
        <f>POData!AC481</f>
        <v>0</v>
      </c>
      <c r="E489" s="99" t="d">
        <f>POData!AD481</f>
        <v>1899-12-30</v>
      </c>
      <c r="F489" s="99" t="d">
        <f>POData!AE481</f>
        <v>1899-12-30</v>
      </c>
      <c r="G489" s="99" t="d">
        <f>POData!AL482</f>
        <v>1899-12-30</v>
      </c>
      <c r="H489" s="462"/>
      <c r="I489" s="463"/>
    </row>
    <row r="490" spans="1:9" ht="15.5" x14ac:dyDescent="0.35">
      <c r="A490" s="122">
        <f>POData!D482</f>
        <v>0</v>
      </c>
      <c r="B490" s="22">
        <f>POData!E482</f>
        <v>0</v>
      </c>
      <c r="C490" s="99" t="d">
        <f>POData!F482</f>
        <v>1899-12-30</v>
      </c>
      <c r="D490" s="133">
        <f>POData!AC482</f>
        <v>0</v>
      </c>
      <c r="E490" s="99" t="d">
        <f>POData!AD482</f>
        <v>1899-12-30</v>
      </c>
      <c r="F490" s="99" t="d">
        <f>POData!AE482</f>
        <v>1899-12-30</v>
      </c>
      <c r="G490" s="99" t="d">
        <f>POData!AL483</f>
        <v>1899-12-30</v>
      </c>
      <c r="H490" s="462"/>
      <c r="I490" s="463"/>
    </row>
    <row r="491" spans="1:9" ht="15.5" x14ac:dyDescent="0.35">
      <c r="A491" s="122">
        <f>POData!D483</f>
        <v>0</v>
      </c>
      <c r="B491" s="22">
        <f>POData!E483</f>
        <v>0</v>
      </c>
      <c r="C491" s="99" t="d">
        <f>POData!F483</f>
        <v>1899-12-30</v>
      </c>
      <c r="D491" s="133">
        <f>POData!AC483</f>
        <v>0</v>
      </c>
      <c r="E491" s="99" t="d">
        <f>POData!AD483</f>
        <v>1899-12-30</v>
      </c>
      <c r="F491" s="99" t="d">
        <f>POData!AE483</f>
        <v>1899-12-30</v>
      </c>
      <c r="G491" s="99" t="d">
        <f>POData!AL484</f>
        <v>1899-12-30</v>
      </c>
      <c r="H491" s="462"/>
      <c r="I491" s="463"/>
    </row>
    <row r="492" spans="1:9" ht="15.5" x14ac:dyDescent="0.35">
      <c r="A492" s="122">
        <f>POData!D484</f>
        <v>0</v>
      </c>
      <c r="B492" s="22">
        <f>POData!E484</f>
        <v>0</v>
      </c>
      <c r="C492" s="99" t="d">
        <f>POData!F484</f>
        <v>1899-12-30</v>
      </c>
      <c r="D492" s="133">
        <f>POData!AC484</f>
        <v>0</v>
      </c>
      <c r="E492" s="99" t="d">
        <f>POData!AD484</f>
        <v>1899-12-30</v>
      </c>
      <c r="F492" s="99" t="d">
        <f>POData!AE484</f>
        <v>1899-12-30</v>
      </c>
      <c r="G492" s="99" t="d">
        <f>POData!AL485</f>
        <v>1899-12-30</v>
      </c>
      <c r="H492" s="462"/>
      <c r="I492" s="463"/>
    </row>
    <row r="493" spans="1:9" ht="15.5" x14ac:dyDescent="0.35">
      <c r="A493" s="122">
        <f>POData!D485</f>
        <v>0</v>
      </c>
      <c r="B493" s="22">
        <f>POData!E485</f>
        <v>0</v>
      </c>
      <c r="C493" s="99" t="d">
        <f>POData!F485</f>
        <v>1899-12-30</v>
      </c>
      <c r="D493" s="133">
        <f>POData!AC485</f>
        <v>0</v>
      </c>
      <c r="E493" s="99" t="d">
        <f>POData!AD485</f>
        <v>1899-12-30</v>
      </c>
      <c r="F493" s="99" t="d">
        <f>POData!AE485</f>
        <v>1899-12-30</v>
      </c>
      <c r="G493" s="99" t="d">
        <f>POData!AL486</f>
        <v>1899-12-30</v>
      </c>
      <c r="H493" s="462"/>
      <c r="I493" s="463"/>
    </row>
    <row r="494" spans="1:9" ht="15.5" x14ac:dyDescent="0.35">
      <c r="A494" s="122">
        <f>POData!D486</f>
        <v>0</v>
      </c>
      <c r="B494" s="22">
        <f>POData!E486</f>
        <v>0</v>
      </c>
      <c r="C494" s="99" t="d">
        <f>POData!F486</f>
        <v>1899-12-30</v>
      </c>
      <c r="D494" s="133">
        <f>POData!AC486</f>
        <v>0</v>
      </c>
      <c r="E494" s="99" t="d">
        <f>POData!AD486</f>
        <v>1899-12-30</v>
      </c>
      <c r="F494" s="99" t="d">
        <f>POData!AE486</f>
        <v>1899-12-30</v>
      </c>
      <c r="G494" s="99" t="d">
        <f>POData!AL487</f>
        <v>1899-12-30</v>
      </c>
      <c r="H494" s="462"/>
      <c r="I494" s="463"/>
    </row>
    <row r="495" spans="1:9" ht="15.5" x14ac:dyDescent="0.35">
      <c r="A495" s="122">
        <f>POData!D487</f>
        <v>0</v>
      </c>
      <c r="B495" s="22">
        <f>POData!E487</f>
        <v>0</v>
      </c>
      <c r="C495" s="99" t="d">
        <f>POData!F487</f>
        <v>1899-12-30</v>
      </c>
      <c r="D495" s="133">
        <f>POData!AC487</f>
        <v>0</v>
      </c>
      <c r="E495" s="99" t="d">
        <f>POData!AD487</f>
        <v>1899-12-30</v>
      </c>
      <c r="F495" s="99" t="d">
        <f>POData!AE487</f>
        <v>1899-12-30</v>
      </c>
      <c r="G495" s="99" t="d">
        <f>POData!AL488</f>
        <v>1899-12-30</v>
      </c>
      <c r="H495" s="462"/>
      <c r="I495" s="463"/>
    </row>
    <row r="496" spans="1:9" ht="15.5" x14ac:dyDescent="0.35">
      <c r="A496" s="122">
        <f>POData!D488</f>
        <v>0</v>
      </c>
      <c r="B496" s="22">
        <f>POData!E488</f>
        <v>0</v>
      </c>
      <c r="C496" s="99" t="d">
        <f>POData!F488</f>
        <v>1899-12-30</v>
      </c>
      <c r="D496" s="133">
        <f>POData!AC488</f>
        <v>0</v>
      </c>
      <c r="E496" s="99" t="d">
        <f>POData!AD488</f>
        <v>1899-12-30</v>
      </c>
      <c r="F496" s="99" t="d">
        <f>POData!AE488</f>
        <v>1899-12-30</v>
      </c>
      <c r="G496" s="99" t="d">
        <f>POData!AL489</f>
        <v>1899-12-30</v>
      </c>
      <c r="H496" s="462"/>
      <c r="I496" s="463"/>
    </row>
    <row r="497" spans="1:9" ht="15.5" x14ac:dyDescent="0.35">
      <c r="A497" s="122">
        <f>POData!D489</f>
        <v>0</v>
      </c>
      <c r="B497" s="22">
        <f>POData!E489</f>
        <v>0</v>
      </c>
      <c r="C497" s="99" t="d">
        <f>POData!F489</f>
        <v>1899-12-30</v>
      </c>
      <c r="D497" s="133">
        <f>POData!AC489</f>
        <v>0</v>
      </c>
      <c r="E497" s="99" t="d">
        <f>POData!AD489</f>
        <v>1899-12-30</v>
      </c>
      <c r="F497" s="99" t="d">
        <f>POData!AE489</f>
        <v>1899-12-30</v>
      </c>
      <c r="G497" s="99" t="d">
        <f>POData!AL490</f>
        <v>1899-12-30</v>
      </c>
      <c r="H497" s="462"/>
      <c r="I497" s="463"/>
    </row>
    <row r="498" spans="1:9" ht="15.5" x14ac:dyDescent="0.35">
      <c r="A498" s="122">
        <f>POData!D490</f>
        <v>0</v>
      </c>
      <c r="B498" s="22">
        <f>POData!E490</f>
        <v>0</v>
      </c>
      <c r="C498" s="99" t="d">
        <f>POData!F490</f>
        <v>1899-12-30</v>
      </c>
      <c r="D498" s="133">
        <f>POData!AC490</f>
        <v>0</v>
      </c>
      <c r="E498" s="99" t="d">
        <f>POData!AD490</f>
        <v>1899-12-30</v>
      </c>
      <c r="F498" s="99" t="d">
        <f>POData!AE490</f>
        <v>1899-12-30</v>
      </c>
      <c r="G498" s="99" t="d">
        <f>POData!AL491</f>
        <v>1899-12-30</v>
      </c>
      <c r="H498" s="462"/>
      <c r="I498" s="463"/>
    </row>
    <row r="499" spans="1:9" ht="15.5" x14ac:dyDescent="0.35">
      <c r="A499" s="122">
        <f>POData!D491</f>
        <v>0</v>
      </c>
      <c r="B499" s="22">
        <f>POData!E491</f>
        <v>0</v>
      </c>
      <c r="C499" s="99" t="d">
        <f>POData!F491</f>
        <v>1899-12-30</v>
      </c>
      <c r="D499" s="133">
        <f>POData!AC491</f>
        <v>0</v>
      </c>
      <c r="E499" s="99" t="d">
        <f>POData!AD491</f>
        <v>1899-12-30</v>
      </c>
      <c r="F499" s="99" t="d">
        <f>POData!AE491</f>
        <v>1899-12-30</v>
      </c>
      <c r="G499" s="99" t="d">
        <f>POData!AL492</f>
        <v>1899-12-30</v>
      </c>
      <c r="H499" s="462"/>
      <c r="I499" s="463"/>
    </row>
    <row r="500" spans="1:9" ht="15.5" x14ac:dyDescent="0.35">
      <c r="A500" s="122">
        <f>POData!D492</f>
        <v>0</v>
      </c>
      <c r="B500" s="22">
        <f>POData!E492</f>
        <v>0</v>
      </c>
      <c r="C500" s="99" t="d">
        <f>POData!F492</f>
        <v>1899-12-30</v>
      </c>
      <c r="D500" s="133">
        <f>POData!AC492</f>
        <v>0</v>
      </c>
      <c r="E500" s="99" t="d">
        <f>POData!AD492</f>
        <v>1899-12-30</v>
      </c>
      <c r="F500" s="99" t="d">
        <f>POData!AE492</f>
        <v>1899-12-30</v>
      </c>
      <c r="G500" s="99" t="d">
        <f>POData!AL493</f>
        <v>1899-12-30</v>
      </c>
      <c r="H500" s="462"/>
      <c r="I500" s="463"/>
    </row>
    <row r="501" spans="1:9" ht="15.5" x14ac:dyDescent="0.35">
      <c r="A501" s="122">
        <f>POData!D493</f>
        <v>0</v>
      </c>
      <c r="B501" s="22">
        <f>POData!E493</f>
        <v>0</v>
      </c>
      <c r="C501" s="99" t="d">
        <f>POData!F493</f>
        <v>1899-12-30</v>
      </c>
      <c r="D501" s="133">
        <f>POData!AC493</f>
        <v>0</v>
      </c>
      <c r="E501" s="99" t="d">
        <f>POData!AD493</f>
        <v>1899-12-30</v>
      </c>
      <c r="F501" s="99" t="d">
        <f>POData!AE493</f>
        <v>1899-12-30</v>
      </c>
      <c r="G501" s="99" t="d">
        <f>POData!AL494</f>
        <v>1899-12-30</v>
      </c>
      <c r="H501" s="462"/>
      <c r="I501" s="463"/>
    </row>
    <row r="502" spans="1:9" ht="15.5" x14ac:dyDescent="0.35">
      <c r="A502" s="122">
        <f>POData!D494</f>
        <v>0</v>
      </c>
      <c r="B502" s="22">
        <f>POData!E494</f>
        <v>0</v>
      </c>
      <c r="C502" s="99" t="d">
        <f>POData!F494</f>
        <v>1899-12-30</v>
      </c>
      <c r="D502" s="133">
        <f>POData!AC494</f>
        <v>0</v>
      </c>
      <c r="E502" s="99" t="d">
        <f>POData!AD494</f>
        <v>1899-12-30</v>
      </c>
      <c r="F502" s="99" t="d">
        <f>POData!AE494</f>
        <v>1899-12-30</v>
      </c>
      <c r="G502" s="99" t="d">
        <f>POData!AL495</f>
        <v>1899-12-30</v>
      </c>
      <c r="H502" s="462"/>
      <c r="I502" s="463"/>
    </row>
    <row r="503" spans="1:9" ht="15.5" x14ac:dyDescent="0.35">
      <c r="A503" s="122">
        <f>POData!D495</f>
        <v>0</v>
      </c>
      <c r="B503" s="22">
        <f>POData!E495</f>
        <v>0</v>
      </c>
      <c r="C503" s="99" t="d">
        <f>POData!F495</f>
        <v>1899-12-30</v>
      </c>
      <c r="D503" s="133">
        <f>POData!AC495</f>
        <v>0</v>
      </c>
      <c r="E503" s="99" t="d">
        <f>POData!AD495</f>
        <v>1899-12-30</v>
      </c>
      <c r="F503" s="99" t="d">
        <f>POData!AE495</f>
        <v>1899-12-30</v>
      </c>
      <c r="G503" s="99" t="d">
        <f>POData!AL496</f>
        <v>1899-12-30</v>
      </c>
      <c r="H503" s="462"/>
      <c r="I503" s="463"/>
    </row>
    <row r="504" spans="1:9" ht="15.5" x14ac:dyDescent="0.35">
      <c r="A504" s="122">
        <f>POData!D496</f>
        <v>0</v>
      </c>
      <c r="B504" s="22">
        <f>POData!E496</f>
        <v>0</v>
      </c>
      <c r="C504" s="99" t="d">
        <f>POData!F496</f>
        <v>1899-12-30</v>
      </c>
      <c r="D504" s="133">
        <f>POData!AC496</f>
        <v>0</v>
      </c>
      <c r="E504" s="99" t="d">
        <f>POData!AD496</f>
        <v>1899-12-30</v>
      </c>
      <c r="F504" s="99" t="d">
        <f>POData!AE496</f>
        <v>1899-12-30</v>
      </c>
      <c r="G504" s="99" t="d">
        <f>POData!AL497</f>
        <v>1899-12-30</v>
      </c>
      <c r="H504" s="462"/>
      <c r="I504" s="463"/>
    </row>
    <row r="505" spans="1:9" ht="15.5" x14ac:dyDescent="0.35">
      <c r="A505" s="122">
        <f>POData!D497</f>
        <v>0</v>
      </c>
      <c r="B505" s="22">
        <f>POData!E497</f>
        <v>0</v>
      </c>
      <c r="C505" s="99" t="d">
        <f>POData!F497</f>
        <v>1899-12-30</v>
      </c>
      <c r="D505" s="133">
        <f>POData!AC497</f>
        <v>0</v>
      </c>
      <c r="E505" s="99" t="d">
        <f>POData!AD497</f>
        <v>1899-12-30</v>
      </c>
      <c r="F505" s="99" t="d">
        <f>POData!AE497</f>
        <v>1899-12-30</v>
      </c>
      <c r="G505" s="99" t="d">
        <f>POData!AL498</f>
        <v>1899-12-30</v>
      </c>
      <c r="H505" s="462"/>
      <c r="I505" s="463"/>
    </row>
    <row r="506" spans="1:9" ht="15.5" x14ac:dyDescent="0.35">
      <c r="A506" s="122">
        <f>POData!D498</f>
        <v>0</v>
      </c>
      <c r="B506" s="22">
        <f>POData!E498</f>
        <v>0</v>
      </c>
      <c r="C506" s="99" t="d">
        <f>POData!F498</f>
        <v>1899-12-30</v>
      </c>
      <c r="D506" s="133">
        <f>POData!AC498</f>
        <v>0</v>
      </c>
      <c r="E506" s="99" t="d">
        <f>POData!AD498</f>
        <v>1899-12-30</v>
      </c>
      <c r="F506" s="99" t="d">
        <f>POData!AE498</f>
        <v>1899-12-30</v>
      </c>
      <c r="G506" s="99" t="d">
        <f>POData!AL499</f>
        <v>1899-12-30</v>
      </c>
      <c r="H506" s="462"/>
      <c r="I506" s="463"/>
    </row>
    <row r="507" spans="1:9" ht="15.5" x14ac:dyDescent="0.35">
      <c r="A507" s="122">
        <f>POData!D499</f>
        <v>0</v>
      </c>
      <c r="B507" s="22">
        <f>POData!E499</f>
        <v>0</v>
      </c>
      <c r="C507" s="99" t="d">
        <f>POData!F499</f>
        <v>1899-12-30</v>
      </c>
      <c r="D507" s="133">
        <f>POData!AC499</f>
        <v>0</v>
      </c>
      <c r="E507" s="99" t="d">
        <f>POData!AD499</f>
        <v>1899-12-30</v>
      </c>
      <c r="F507" s="99" t="d">
        <f>POData!AE499</f>
        <v>1899-12-30</v>
      </c>
      <c r="G507" s="99" t="d">
        <f>POData!AL500</f>
        <v>1899-12-30</v>
      </c>
      <c r="H507" s="462"/>
      <c r="I507" s="463"/>
    </row>
    <row r="508" spans="1:9" ht="15.5" x14ac:dyDescent="0.35">
      <c r="A508" s="122">
        <f>POData!D500</f>
        <v>0</v>
      </c>
      <c r="B508" s="22">
        <f>POData!E500</f>
        <v>0</v>
      </c>
      <c r="C508" s="99" t="d">
        <f>POData!F500</f>
        <v>1899-12-30</v>
      </c>
      <c r="D508" s="133">
        <f>POData!AC500</f>
        <v>0</v>
      </c>
      <c r="E508" s="99" t="d">
        <f>POData!AD500</f>
        <v>1899-12-30</v>
      </c>
      <c r="F508" s="99" t="d">
        <f>POData!AE500</f>
        <v>1899-12-30</v>
      </c>
      <c r="G508" s="99" t="d">
        <f>POData!AL501</f>
        <v>1899-12-30</v>
      </c>
      <c r="H508" s="462"/>
      <c r="I508" s="463"/>
    </row>
    <row r="509" spans="1:9" ht="15.5" x14ac:dyDescent="0.35">
      <c r="A509" s="122">
        <f>POData!D501</f>
        <v>0</v>
      </c>
      <c r="B509" s="22">
        <f>POData!E501</f>
        <v>0</v>
      </c>
      <c r="C509" s="99" t="d">
        <f>POData!F501</f>
        <v>1899-12-30</v>
      </c>
      <c r="D509" s="133">
        <f>POData!AC501</f>
        <v>0</v>
      </c>
      <c r="E509" s="99" t="d">
        <f>POData!AD501</f>
        <v>1899-12-30</v>
      </c>
      <c r="F509" s="99" t="d">
        <f>POData!AE501</f>
        <v>1899-12-30</v>
      </c>
      <c r="G509" s="99" t="d">
        <f>POData!AL502</f>
        <v>1899-12-30</v>
      </c>
      <c r="H509" s="462"/>
      <c r="I509" s="463"/>
    </row>
    <row r="510" spans="1:9" ht="15.5" x14ac:dyDescent="0.35">
      <c r="A510" s="122">
        <f>POData!D502</f>
        <v>0</v>
      </c>
      <c r="B510" s="22">
        <f>POData!E502</f>
        <v>0</v>
      </c>
      <c r="C510" s="99" t="d">
        <f>POData!F502</f>
        <v>1899-12-30</v>
      </c>
      <c r="D510" s="133">
        <f>POData!AC502</f>
        <v>0</v>
      </c>
      <c r="E510" s="99" t="d">
        <f>POData!AD502</f>
        <v>1899-12-30</v>
      </c>
      <c r="F510" s="99" t="d">
        <f>POData!AE502</f>
        <v>1899-12-30</v>
      </c>
      <c r="G510" s="99" t="d">
        <f>POData!AL503</f>
        <v>1899-12-30</v>
      </c>
      <c r="H510" s="462"/>
      <c r="I510" s="463"/>
    </row>
    <row r="511" spans="1:9" ht="15.5" x14ac:dyDescent="0.35">
      <c r="A511" s="122">
        <f>POData!D503</f>
        <v>0</v>
      </c>
      <c r="B511" s="22">
        <f>POData!E503</f>
        <v>0</v>
      </c>
      <c r="C511" s="99" t="d">
        <f>POData!F503</f>
        <v>1899-12-30</v>
      </c>
      <c r="D511" s="133">
        <f>POData!AC503</f>
        <v>0</v>
      </c>
      <c r="E511" s="99" t="d">
        <f>POData!AD503</f>
        <v>1899-12-30</v>
      </c>
      <c r="F511" s="99" t="d">
        <f>POData!AE503</f>
        <v>1899-12-30</v>
      </c>
      <c r="G511" s="99" t="d">
        <f>POData!AL504</f>
        <v>1899-12-30</v>
      </c>
      <c r="H511" s="462"/>
      <c r="I511" s="463"/>
    </row>
    <row r="512" spans="1:9" ht="15.5" x14ac:dyDescent="0.35">
      <c r="A512" s="122">
        <f>POData!D504</f>
        <v>0</v>
      </c>
      <c r="B512" s="22">
        <f>POData!E504</f>
        <v>0</v>
      </c>
      <c r="C512" s="99" t="d">
        <f>POData!F504</f>
        <v>1899-12-30</v>
      </c>
      <c r="D512" s="133">
        <f>POData!AC504</f>
        <v>0</v>
      </c>
      <c r="E512" s="99" t="d">
        <f>POData!AD504</f>
        <v>1899-12-30</v>
      </c>
      <c r="F512" s="99" t="d">
        <f>POData!AE504</f>
        <v>1899-12-30</v>
      </c>
      <c r="G512" s="99" t="d">
        <f>POData!AL505</f>
        <v>1899-12-30</v>
      </c>
      <c r="H512" s="462"/>
      <c r="I512" s="463"/>
    </row>
    <row r="513" spans="1:9" ht="15.5" x14ac:dyDescent="0.35">
      <c r="A513" s="122">
        <f>POData!D505</f>
        <v>0</v>
      </c>
      <c r="B513" s="22">
        <f>POData!E505</f>
        <v>0</v>
      </c>
      <c r="C513" s="99" t="d">
        <f>POData!F505</f>
        <v>1899-12-30</v>
      </c>
      <c r="D513" s="133">
        <f>POData!AC505</f>
        <v>0</v>
      </c>
      <c r="E513" s="99" t="d">
        <f>POData!AD505</f>
        <v>1899-12-30</v>
      </c>
      <c r="F513" s="99" t="d">
        <f>POData!AE505</f>
        <v>1899-12-30</v>
      </c>
      <c r="G513" s="99" t="d">
        <f>POData!AL506</f>
        <v>1899-12-30</v>
      </c>
      <c r="H513" s="462"/>
      <c r="I513" s="463"/>
    </row>
    <row r="514" spans="1:9" ht="15.5" x14ac:dyDescent="0.35">
      <c r="A514" s="122">
        <f>POData!D506</f>
        <v>0</v>
      </c>
      <c r="B514" s="22">
        <f>POData!E506</f>
        <v>0</v>
      </c>
      <c r="C514" s="99" t="d">
        <f>POData!F506</f>
        <v>1899-12-30</v>
      </c>
      <c r="D514" s="133">
        <f>POData!AC506</f>
        <v>0</v>
      </c>
      <c r="E514" s="99" t="d">
        <f>POData!AD506</f>
        <v>1899-12-30</v>
      </c>
      <c r="F514" s="99" t="d">
        <f>POData!AE506</f>
        <v>1899-12-30</v>
      </c>
      <c r="G514" s="99" t="d">
        <f>POData!AL507</f>
        <v>1899-12-30</v>
      </c>
      <c r="H514" s="462"/>
      <c r="I514" s="463"/>
    </row>
    <row r="515" spans="1:9" ht="15.5" x14ac:dyDescent="0.35">
      <c r="A515" s="122">
        <f>POData!D507</f>
        <v>0</v>
      </c>
      <c r="B515" s="22">
        <f>POData!E507</f>
        <v>0</v>
      </c>
      <c r="C515" s="99" t="d">
        <f>POData!F507</f>
        <v>1899-12-30</v>
      </c>
      <c r="D515" s="133">
        <f>POData!AC507</f>
        <v>0</v>
      </c>
      <c r="E515" s="99" t="d">
        <f>POData!AD507</f>
        <v>1899-12-30</v>
      </c>
      <c r="F515" s="99" t="d">
        <f>POData!AE507</f>
        <v>1899-12-30</v>
      </c>
      <c r="G515" s="99" t="d">
        <f>POData!AL508</f>
        <v>1899-12-30</v>
      </c>
      <c r="H515" s="462"/>
      <c r="I515" s="463"/>
    </row>
    <row r="516" spans="1:9" ht="15.5" x14ac:dyDescent="0.35">
      <c r="A516" s="122">
        <f>POData!D508</f>
        <v>0</v>
      </c>
      <c r="B516" s="22">
        <f>POData!E508</f>
        <v>0</v>
      </c>
      <c r="C516" s="99" t="d">
        <f>POData!F508</f>
        <v>1899-12-30</v>
      </c>
      <c r="D516" s="133">
        <f>POData!AC508</f>
        <v>0</v>
      </c>
      <c r="E516" s="99" t="d">
        <f>POData!AD508</f>
        <v>1899-12-30</v>
      </c>
      <c r="F516" s="99" t="d">
        <f>POData!AE508</f>
        <v>1899-12-30</v>
      </c>
      <c r="G516" s="99" t="d">
        <f>POData!AL509</f>
        <v>1899-12-30</v>
      </c>
      <c r="H516" s="462"/>
      <c r="I516" s="463"/>
    </row>
    <row r="517" spans="1:9" ht="15.5" x14ac:dyDescent="0.35">
      <c r="A517" s="122">
        <f>POData!D509</f>
        <v>0</v>
      </c>
      <c r="B517" s="22">
        <f>POData!E509</f>
        <v>0</v>
      </c>
      <c r="C517" s="99" t="d">
        <f>POData!F509</f>
        <v>1899-12-30</v>
      </c>
      <c r="D517" s="133">
        <f>POData!AC509</f>
        <v>0</v>
      </c>
      <c r="E517" s="99" t="d">
        <f>POData!AD509</f>
        <v>1899-12-30</v>
      </c>
      <c r="F517" s="99" t="d">
        <f>POData!AE509</f>
        <v>1899-12-30</v>
      </c>
      <c r="G517" s="99" t="d">
        <f>POData!AL510</f>
        <v>1899-12-30</v>
      </c>
      <c r="H517" s="462"/>
      <c r="I517" s="463"/>
    </row>
    <row r="518" spans="1:9" ht="15.5" x14ac:dyDescent="0.35">
      <c r="A518" s="122">
        <f>POData!D510</f>
        <v>0</v>
      </c>
      <c r="B518" s="22">
        <f>POData!E510</f>
        <v>0</v>
      </c>
      <c r="C518" s="99" t="d">
        <f>POData!F510</f>
        <v>1899-12-30</v>
      </c>
      <c r="D518" s="133">
        <f>POData!AC510</f>
        <v>0</v>
      </c>
      <c r="E518" s="99" t="d">
        <f>POData!AD510</f>
        <v>1899-12-30</v>
      </c>
      <c r="F518" s="99" t="d">
        <f>POData!AE510</f>
        <v>1899-12-30</v>
      </c>
      <c r="G518" s="99" t="d">
        <f>POData!AL511</f>
        <v>1899-12-30</v>
      </c>
      <c r="H518" s="462"/>
      <c r="I518" s="463"/>
    </row>
    <row r="519" spans="1:9" ht="15.5" x14ac:dyDescent="0.35">
      <c r="A519" s="122">
        <f>POData!D511</f>
        <v>0</v>
      </c>
      <c r="B519" s="22">
        <f>POData!E511</f>
        <v>0</v>
      </c>
      <c r="C519" s="99" t="d">
        <f>POData!F511</f>
        <v>1899-12-30</v>
      </c>
      <c r="D519" s="133">
        <f>POData!AC511</f>
        <v>0</v>
      </c>
      <c r="E519" s="99" t="d">
        <f>POData!AD511</f>
        <v>1899-12-30</v>
      </c>
      <c r="F519" s="99" t="d">
        <f>POData!AE511</f>
        <v>1899-12-30</v>
      </c>
      <c r="G519" s="99" t="d">
        <f>POData!AL512</f>
        <v>1899-12-30</v>
      </c>
      <c r="H519" s="462"/>
      <c r="I519" s="463"/>
    </row>
    <row r="520" spans="1:9" ht="15.5" x14ac:dyDescent="0.35">
      <c r="A520" s="122">
        <f>POData!D512</f>
        <v>0</v>
      </c>
      <c r="B520" s="22">
        <f>POData!E512</f>
        <v>0</v>
      </c>
      <c r="C520" s="99" t="d">
        <f>POData!F512</f>
        <v>1899-12-30</v>
      </c>
      <c r="D520" s="133">
        <f>POData!AC512</f>
        <v>0</v>
      </c>
      <c r="E520" s="99" t="d">
        <f>POData!AD512</f>
        <v>1899-12-30</v>
      </c>
      <c r="F520" s="99" t="d">
        <f>POData!AE512</f>
        <v>1899-12-30</v>
      </c>
      <c r="G520" s="99" t="d">
        <f>POData!AL513</f>
        <v>1899-12-30</v>
      </c>
      <c r="H520" s="462"/>
      <c r="I520" s="463"/>
    </row>
    <row r="521" spans="1:9" ht="15.5" x14ac:dyDescent="0.35">
      <c r="A521" s="122">
        <f>POData!D513</f>
        <v>0</v>
      </c>
      <c r="B521" s="22">
        <f>POData!E513</f>
        <v>0</v>
      </c>
      <c r="C521" s="99" t="d">
        <f>POData!F513</f>
        <v>1899-12-30</v>
      </c>
      <c r="D521" s="133">
        <f>POData!AC513</f>
        <v>0</v>
      </c>
      <c r="E521" s="99" t="d">
        <f>POData!AD513</f>
        <v>1899-12-30</v>
      </c>
      <c r="F521" s="99" t="d">
        <f>POData!AE513</f>
        <v>1899-12-30</v>
      </c>
      <c r="G521" s="99" t="d">
        <f>POData!AL514</f>
        <v>1899-12-30</v>
      </c>
      <c r="H521" s="462"/>
      <c r="I521" s="463"/>
    </row>
    <row r="522" spans="1:9" ht="15.5" x14ac:dyDescent="0.35">
      <c r="A522" s="122">
        <f>POData!D514</f>
        <v>0</v>
      </c>
      <c r="B522" s="22">
        <f>POData!E514</f>
        <v>0</v>
      </c>
      <c r="C522" s="99" t="d">
        <f>POData!F514</f>
        <v>1899-12-30</v>
      </c>
      <c r="D522" s="133">
        <f>POData!AC514</f>
        <v>0</v>
      </c>
      <c r="E522" s="99" t="d">
        <f>POData!AD514</f>
        <v>1899-12-30</v>
      </c>
      <c r="F522" s="99" t="d">
        <f>POData!AE514</f>
        <v>1899-12-30</v>
      </c>
      <c r="G522" s="99" t="d">
        <f>POData!AL515</f>
        <v>1899-12-30</v>
      </c>
      <c r="H522" s="462"/>
      <c r="I522" s="463"/>
    </row>
    <row r="523" spans="1:9" ht="15.5" x14ac:dyDescent="0.35">
      <c r="A523" s="122">
        <f>POData!D515</f>
        <v>0</v>
      </c>
      <c r="B523" s="22">
        <f>POData!E515</f>
        <v>0</v>
      </c>
      <c r="C523" s="99" t="d">
        <f>POData!F515</f>
        <v>1899-12-30</v>
      </c>
      <c r="D523" s="133">
        <f>POData!AC515</f>
        <v>0</v>
      </c>
      <c r="E523" s="99" t="d">
        <f>POData!AD515</f>
        <v>1899-12-30</v>
      </c>
      <c r="F523" s="99" t="d">
        <f>POData!AE515</f>
        <v>1899-12-30</v>
      </c>
      <c r="G523" s="99" t="d">
        <f>POData!AL516</f>
        <v>1899-12-30</v>
      </c>
      <c r="H523" s="462"/>
      <c r="I523" s="463"/>
    </row>
    <row r="524" spans="1:9" ht="15.5" x14ac:dyDescent="0.35">
      <c r="A524" s="122">
        <f>POData!D516</f>
        <v>0</v>
      </c>
      <c r="B524" s="22">
        <f>POData!E516</f>
        <v>0</v>
      </c>
      <c r="C524" s="99" t="d">
        <f>POData!F516</f>
        <v>1899-12-30</v>
      </c>
      <c r="D524" s="133">
        <f>POData!AC516</f>
        <v>0</v>
      </c>
      <c r="E524" s="99" t="d">
        <f>POData!AD516</f>
        <v>1899-12-30</v>
      </c>
      <c r="F524" s="99" t="d">
        <f>POData!AE516</f>
        <v>1899-12-30</v>
      </c>
      <c r="G524" s="99" t="d">
        <f>POData!AL517</f>
        <v>1899-12-30</v>
      </c>
      <c r="H524" s="462"/>
      <c r="I524" s="463"/>
    </row>
    <row r="525" spans="1:9" ht="15.5" x14ac:dyDescent="0.35">
      <c r="A525" s="122">
        <f>POData!D517</f>
        <v>0</v>
      </c>
      <c r="B525" s="22">
        <f>POData!E517</f>
        <v>0</v>
      </c>
      <c r="C525" s="99" t="d">
        <f>POData!F517</f>
        <v>1899-12-30</v>
      </c>
      <c r="D525" s="133">
        <f>POData!AC517</f>
        <v>0</v>
      </c>
      <c r="E525" s="99" t="d">
        <f>POData!AD517</f>
        <v>1899-12-30</v>
      </c>
      <c r="F525" s="99" t="d">
        <f>POData!AE517</f>
        <v>1899-12-30</v>
      </c>
      <c r="G525" s="99" t="d">
        <f>POData!AL518</f>
        <v>1899-12-30</v>
      </c>
      <c r="H525" s="462"/>
      <c r="I525" s="463"/>
    </row>
    <row r="526" spans="1:9" ht="15.5" x14ac:dyDescent="0.35">
      <c r="A526" s="122">
        <f>POData!D518</f>
        <v>0</v>
      </c>
      <c r="B526" s="22">
        <f>POData!E518</f>
        <v>0</v>
      </c>
      <c r="C526" s="99" t="d">
        <f>POData!F518</f>
        <v>1899-12-30</v>
      </c>
      <c r="D526" s="133">
        <f>POData!AC518</f>
        <v>0</v>
      </c>
      <c r="E526" s="99" t="d">
        <f>POData!AD518</f>
        <v>1899-12-30</v>
      </c>
      <c r="F526" s="99" t="d">
        <f>POData!AE518</f>
        <v>1899-12-30</v>
      </c>
      <c r="G526" s="99" t="d">
        <f>POData!AL519</f>
        <v>1899-12-30</v>
      </c>
      <c r="H526" s="462"/>
      <c r="I526" s="463"/>
    </row>
    <row r="527" spans="1:9" ht="15.5" x14ac:dyDescent="0.35">
      <c r="A527" s="122">
        <f>POData!D519</f>
        <v>0</v>
      </c>
      <c r="B527" s="22">
        <f>POData!E519</f>
        <v>0</v>
      </c>
      <c r="C527" s="99" t="d">
        <f>POData!F519</f>
        <v>1899-12-30</v>
      </c>
      <c r="D527" s="133">
        <f>POData!AC519</f>
        <v>0</v>
      </c>
      <c r="E527" s="99" t="d">
        <f>POData!AD519</f>
        <v>1899-12-30</v>
      </c>
      <c r="F527" s="99" t="d">
        <f>POData!AE519</f>
        <v>1899-12-30</v>
      </c>
      <c r="G527" s="99" t="d">
        <f>POData!AL520</f>
        <v>1899-12-30</v>
      </c>
      <c r="H527" s="462"/>
      <c r="I527" s="463"/>
    </row>
    <row r="528" spans="1:9" ht="15.5" x14ac:dyDescent="0.35">
      <c r="A528" s="122">
        <f>POData!D520</f>
        <v>0</v>
      </c>
      <c r="B528" s="22">
        <f>POData!E520</f>
        <v>0</v>
      </c>
      <c r="C528" s="99" t="d">
        <f>POData!F520</f>
        <v>1899-12-30</v>
      </c>
      <c r="D528" s="133">
        <f>POData!AC520</f>
        <v>0</v>
      </c>
      <c r="E528" s="99" t="d">
        <f>POData!AD520</f>
        <v>1899-12-30</v>
      </c>
      <c r="F528" s="99" t="d">
        <f>POData!AE520</f>
        <v>1899-12-30</v>
      </c>
      <c r="G528" s="99" t="d">
        <f>POData!AL521</f>
        <v>1899-12-30</v>
      </c>
      <c r="H528" s="462"/>
      <c r="I528" s="463"/>
    </row>
    <row r="529" spans="1:9" ht="15.5" x14ac:dyDescent="0.35">
      <c r="A529" s="122">
        <f>POData!D521</f>
        <v>0</v>
      </c>
      <c r="B529" s="22">
        <f>POData!E521</f>
        <v>0</v>
      </c>
      <c r="C529" s="99" t="d">
        <f>POData!F521</f>
        <v>1899-12-30</v>
      </c>
      <c r="D529" s="133">
        <f>POData!AC521</f>
        <v>0</v>
      </c>
      <c r="E529" s="99" t="d">
        <f>POData!AD521</f>
        <v>1899-12-30</v>
      </c>
      <c r="F529" s="99" t="d">
        <f>POData!AE521</f>
        <v>1899-12-30</v>
      </c>
      <c r="G529" s="99" t="d">
        <f>POData!AL522</f>
        <v>1899-12-30</v>
      </c>
      <c r="H529" s="462"/>
      <c r="I529" s="463"/>
    </row>
    <row r="530" spans="1:9" ht="15.5" x14ac:dyDescent="0.35">
      <c r="A530" s="122">
        <f>POData!D522</f>
        <v>0</v>
      </c>
      <c r="B530" s="22">
        <f>POData!E522</f>
        <v>0</v>
      </c>
      <c r="C530" s="99" t="d">
        <f>POData!F522</f>
        <v>1899-12-30</v>
      </c>
      <c r="D530" s="133">
        <f>POData!AC522</f>
        <v>0</v>
      </c>
      <c r="E530" s="99" t="d">
        <f>POData!AD522</f>
        <v>1899-12-30</v>
      </c>
      <c r="F530" s="99" t="d">
        <f>POData!AE522</f>
        <v>1899-12-30</v>
      </c>
      <c r="G530" s="99" t="d">
        <f>POData!AL523</f>
        <v>1899-12-30</v>
      </c>
      <c r="H530" s="462"/>
      <c r="I530" s="463"/>
    </row>
    <row r="531" spans="1:9" ht="15.5" x14ac:dyDescent="0.35">
      <c r="A531" s="122">
        <f>POData!D523</f>
        <v>0</v>
      </c>
      <c r="B531" s="22">
        <f>POData!E523</f>
        <v>0</v>
      </c>
      <c r="C531" s="99" t="d">
        <f>POData!F523</f>
        <v>1899-12-30</v>
      </c>
      <c r="D531" s="133">
        <f>POData!AC523</f>
        <v>0</v>
      </c>
      <c r="E531" s="99" t="d">
        <f>POData!AD523</f>
        <v>1899-12-30</v>
      </c>
      <c r="F531" s="99" t="d">
        <f>POData!AE523</f>
        <v>1899-12-30</v>
      </c>
      <c r="G531" s="99" t="d">
        <f>POData!AL524</f>
        <v>1899-12-30</v>
      </c>
      <c r="H531" s="462"/>
      <c r="I531" s="463"/>
    </row>
    <row r="532" spans="1:9" ht="15.5" x14ac:dyDescent="0.35">
      <c r="A532" s="122">
        <f>POData!D524</f>
        <v>0</v>
      </c>
      <c r="B532" s="22">
        <f>POData!E524</f>
        <v>0</v>
      </c>
      <c r="C532" s="99" t="d">
        <f>POData!F524</f>
        <v>1899-12-30</v>
      </c>
      <c r="D532" s="133">
        <f>POData!AC524</f>
        <v>0</v>
      </c>
      <c r="E532" s="99" t="d">
        <f>POData!AD524</f>
        <v>1899-12-30</v>
      </c>
      <c r="F532" s="99" t="d">
        <f>POData!AE524</f>
        <v>1899-12-30</v>
      </c>
      <c r="G532" s="99" t="d">
        <f>POData!AL525</f>
        <v>1899-12-30</v>
      </c>
      <c r="H532" s="462"/>
      <c r="I532" s="463"/>
    </row>
    <row r="533" spans="1:9" ht="15.5" x14ac:dyDescent="0.35">
      <c r="A533" s="122">
        <f>POData!D525</f>
        <v>0</v>
      </c>
      <c r="B533" s="22">
        <f>POData!E525</f>
        <v>0</v>
      </c>
      <c r="C533" s="99" t="d">
        <f>POData!F525</f>
        <v>1899-12-30</v>
      </c>
      <c r="D533" s="133">
        <f>POData!AC525</f>
        <v>0</v>
      </c>
      <c r="E533" s="99" t="d">
        <f>POData!AD525</f>
        <v>1899-12-30</v>
      </c>
      <c r="F533" s="99" t="d">
        <f>POData!AE525</f>
        <v>1899-12-30</v>
      </c>
      <c r="G533" s="99" t="d">
        <f>POData!AL526</f>
        <v>1899-12-30</v>
      </c>
      <c r="H533" s="462"/>
      <c r="I533" s="463"/>
    </row>
    <row r="534" spans="1:9" ht="15.5" x14ac:dyDescent="0.35">
      <c r="A534" s="122">
        <f>POData!D526</f>
        <v>0</v>
      </c>
      <c r="B534" s="22">
        <f>POData!E526</f>
        <v>0</v>
      </c>
      <c r="C534" s="99" t="d">
        <f>POData!F526</f>
        <v>1899-12-30</v>
      </c>
      <c r="D534" s="133">
        <f>POData!AC526</f>
        <v>0</v>
      </c>
      <c r="E534" s="99" t="d">
        <f>POData!AD526</f>
        <v>1899-12-30</v>
      </c>
      <c r="F534" s="99" t="d">
        <f>POData!AE526</f>
        <v>1899-12-30</v>
      </c>
      <c r="G534" s="99" t="d">
        <f>POData!AL527</f>
        <v>1899-12-30</v>
      </c>
      <c r="H534" s="462"/>
      <c r="I534" s="463"/>
    </row>
    <row r="535" spans="1:9" ht="15.5" x14ac:dyDescent="0.35">
      <c r="A535" s="122">
        <f>POData!D527</f>
        <v>0</v>
      </c>
      <c r="B535" s="22">
        <f>POData!E527</f>
        <v>0</v>
      </c>
      <c r="C535" s="99" t="d">
        <f>POData!F527</f>
        <v>1899-12-30</v>
      </c>
      <c r="D535" s="133">
        <f>POData!AC527</f>
        <v>0</v>
      </c>
      <c r="E535" s="99" t="d">
        <f>POData!AD527</f>
        <v>1899-12-30</v>
      </c>
      <c r="F535" s="99" t="d">
        <f>POData!AE527</f>
        <v>1899-12-30</v>
      </c>
      <c r="G535" s="99" t="d">
        <f>POData!AL528</f>
        <v>1899-12-30</v>
      </c>
      <c r="H535" s="462"/>
      <c r="I535" s="463"/>
    </row>
    <row r="536" spans="1:9" ht="15.5" x14ac:dyDescent="0.35">
      <c r="A536" s="122">
        <f>POData!D528</f>
        <v>0</v>
      </c>
      <c r="B536" s="22">
        <f>POData!E528</f>
        <v>0</v>
      </c>
      <c r="C536" s="99" t="d">
        <f>POData!F528</f>
        <v>1899-12-30</v>
      </c>
      <c r="D536" s="133">
        <f>POData!AC528</f>
        <v>0</v>
      </c>
      <c r="E536" s="99" t="d">
        <f>POData!AD528</f>
        <v>1899-12-30</v>
      </c>
      <c r="F536" s="99" t="d">
        <f>POData!AE528</f>
        <v>1899-12-30</v>
      </c>
      <c r="G536" s="99" t="d">
        <f>POData!AL529</f>
        <v>1899-12-30</v>
      </c>
      <c r="H536" s="462"/>
      <c r="I536" s="463"/>
    </row>
    <row r="537" spans="1:9" ht="15.5" x14ac:dyDescent="0.35">
      <c r="A537" s="122">
        <f>POData!D529</f>
        <v>0</v>
      </c>
      <c r="B537" s="22">
        <f>POData!E529</f>
        <v>0</v>
      </c>
      <c r="C537" s="99" t="d">
        <f>POData!F529</f>
        <v>1899-12-30</v>
      </c>
      <c r="D537" s="133">
        <f>POData!AC529</f>
        <v>0</v>
      </c>
      <c r="E537" s="99" t="d">
        <f>POData!AD529</f>
        <v>1899-12-30</v>
      </c>
      <c r="F537" s="99" t="d">
        <f>POData!AE529</f>
        <v>1899-12-30</v>
      </c>
      <c r="G537" s="99" t="d">
        <f>POData!AL530</f>
        <v>1899-12-30</v>
      </c>
      <c r="H537" s="462"/>
      <c r="I537" s="463"/>
    </row>
    <row r="538" spans="1:9" ht="15.5" x14ac:dyDescent="0.35">
      <c r="A538" s="122">
        <f>POData!D530</f>
        <v>0</v>
      </c>
      <c r="B538" s="22">
        <f>POData!E530</f>
        <v>0</v>
      </c>
      <c r="C538" s="99" t="d">
        <f>POData!F530</f>
        <v>1899-12-30</v>
      </c>
      <c r="D538" s="133">
        <f>POData!AC530</f>
        <v>0</v>
      </c>
      <c r="E538" s="99" t="d">
        <f>POData!AD530</f>
        <v>1899-12-30</v>
      </c>
      <c r="F538" s="99" t="d">
        <f>POData!AE530</f>
        <v>1899-12-30</v>
      </c>
      <c r="G538" s="99" t="d">
        <f>POData!AL531</f>
        <v>1899-12-30</v>
      </c>
      <c r="H538" s="462"/>
      <c r="I538" s="463"/>
    </row>
    <row r="539" spans="1:9" ht="15.5" x14ac:dyDescent="0.35">
      <c r="A539" s="122">
        <f>POData!D531</f>
        <v>0</v>
      </c>
      <c r="B539" s="22">
        <f>POData!E531</f>
        <v>0</v>
      </c>
      <c r="C539" s="99" t="d">
        <f>POData!F531</f>
        <v>1899-12-30</v>
      </c>
      <c r="D539" s="133">
        <f>POData!AC531</f>
        <v>0</v>
      </c>
      <c r="E539" s="99" t="d">
        <f>POData!AD531</f>
        <v>1899-12-30</v>
      </c>
      <c r="F539" s="99" t="d">
        <f>POData!AE531</f>
        <v>1899-12-30</v>
      </c>
      <c r="G539" s="99" t="d">
        <f>POData!AL532</f>
        <v>1899-12-30</v>
      </c>
      <c r="H539" s="462"/>
      <c r="I539" s="463"/>
    </row>
    <row r="540" spans="1:9" ht="15.5" x14ac:dyDescent="0.35">
      <c r="A540" s="122">
        <f>POData!D532</f>
        <v>0</v>
      </c>
      <c r="B540" s="22">
        <f>POData!E532</f>
        <v>0</v>
      </c>
      <c r="C540" s="99" t="d">
        <f>POData!F532</f>
        <v>1899-12-30</v>
      </c>
      <c r="D540" s="133">
        <f>POData!AC532</f>
        <v>0</v>
      </c>
      <c r="E540" s="99" t="d">
        <f>POData!AD532</f>
        <v>1899-12-30</v>
      </c>
      <c r="F540" s="99" t="d">
        <f>POData!AE532</f>
        <v>1899-12-30</v>
      </c>
      <c r="G540" s="99" t="d">
        <f>POData!AL533</f>
        <v>1899-12-30</v>
      </c>
      <c r="H540" s="462"/>
      <c r="I540" s="463"/>
    </row>
    <row r="541" spans="1:9" ht="15.5" x14ac:dyDescent="0.35">
      <c r="A541" s="122">
        <f>POData!D533</f>
        <v>0</v>
      </c>
      <c r="B541" s="22">
        <f>POData!E533</f>
        <v>0</v>
      </c>
      <c r="C541" s="99" t="d">
        <f>POData!F533</f>
        <v>1899-12-30</v>
      </c>
      <c r="D541" s="133">
        <f>POData!AC533</f>
        <v>0</v>
      </c>
      <c r="E541" s="99" t="d">
        <f>POData!AD533</f>
        <v>1899-12-30</v>
      </c>
      <c r="F541" s="99" t="d">
        <f>POData!AE533</f>
        <v>1899-12-30</v>
      </c>
      <c r="G541" s="99" t="d">
        <f>POData!AL534</f>
        <v>1899-12-30</v>
      </c>
      <c r="H541" s="462"/>
      <c r="I541" s="463"/>
    </row>
    <row r="542" spans="1:9" ht="15.5" x14ac:dyDescent="0.35">
      <c r="A542" s="122">
        <f>POData!D534</f>
        <v>0</v>
      </c>
      <c r="B542" s="22">
        <f>POData!E534</f>
        <v>0</v>
      </c>
      <c r="C542" s="99" t="d">
        <f>POData!F534</f>
        <v>1899-12-30</v>
      </c>
      <c r="D542" s="133">
        <f>POData!AC534</f>
        <v>0</v>
      </c>
      <c r="E542" s="99" t="d">
        <f>POData!AD534</f>
        <v>1899-12-30</v>
      </c>
      <c r="F542" s="99" t="d">
        <f>POData!AE534</f>
        <v>1899-12-30</v>
      </c>
      <c r="G542" s="99" t="d">
        <f>POData!AL535</f>
        <v>1899-12-30</v>
      </c>
      <c r="H542" s="462"/>
      <c r="I542" s="463"/>
    </row>
    <row r="543" spans="1:9" ht="15.5" x14ac:dyDescent="0.35">
      <c r="A543" s="122">
        <f>POData!D535</f>
        <v>0</v>
      </c>
      <c r="B543" s="22">
        <f>POData!E535</f>
        <v>0</v>
      </c>
      <c r="C543" s="99" t="d">
        <f>POData!F535</f>
        <v>1899-12-30</v>
      </c>
      <c r="D543" s="133">
        <f>POData!AC535</f>
        <v>0</v>
      </c>
      <c r="E543" s="99" t="d">
        <f>POData!AD535</f>
        <v>1899-12-30</v>
      </c>
      <c r="F543" s="99" t="d">
        <f>POData!AE535</f>
        <v>1899-12-30</v>
      </c>
      <c r="G543" s="99" t="d">
        <f>POData!AL536</f>
        <v>1899-12-30</v>
      </c>
      <c r="H543" s="462"/>
      <c r="I543" s="463"/>
    </row>
    <row r="544" spans="1:9" ht="15.5" x14ac:dyDescent="0.35">
      <c r="A544" s="122">
        <f>POData!D536</f>
        <v>0</v>
      </c>
      <c r="B544" s="22">
        <f>POData!E536</f>
        <v>0</v>
      </c>
      <c r="C544" s="99" t="d">
        <f>POData!F536</f>
        <v>1899-12-30</v>
      </c>
      <c r="D544" s="133">
        <f>POData!AC536</f>
        <v>0</v>
      </c>
      <c r="E544" s="99" t="d">
        <f>POData!AD536</f>
        <v>1899-12-30</v>
      </c>
      <c r="F544" s="99" t="d">
        <f>POData!AE536</f>
        <v>1899-12-30</v>
      </c>
      <c r="G544" s="99" t="d">
        <f>POData!AL537</f>
        <v>1899-12-30</v>
      </c>
      <c r="H544" s="462"/>
      <c r="I544" s="463"/>
    </row>
    <row r="545" spans="1:9" ht="15.5" x14ac:dyDescent="0.35">
      <c r="A545" s="122">
        <f>POData!D537</f>
        <v>0</v>
      </c>
      <c r="B545" s="22">
        <f>POData!E537</f>
        <v>0</v>
      </c>
      <c r="C545" s="99" t="d">
        <f>POData!F537</f>
        <v>1899-12-30</v>
      </c>
      <c r="D545" s="133">
        <f>POData!AC537</f>
        <v>0</v>
      </c>
      <c r="E545" s="99" t="d">
        <f>POData!AD537</f>
        <v>1899-12-30</v>
      </c>
      <c r="F545" s="99" t="d">
        <f>POData!AE537</f>
        <v>1899-12-30</v>
      </c>
      <c r="G545" s="99" t="d">
        <f>POData!AL538</f>
        <v>1899-12-30</v>
      </c>
      <c r="H545" s="462"/>
      <c r="I545" s="463"/>
    </row>
    <row r="546" spans="1:9" ht="15.5" x14ac:dyDescent="0.35">
      <c r="A546" s="122">
        <f>POData!D538</f>
        <v>0</v>
      </c>
      <c r="B546" s="22">
        <f>POData!E538</f>
        <v>0</v>
      </c>
      <c r="C546" s="99" t="d">
        <f>POData!F538</f>
        <v>1899-12-30</v>
      </c>
      <c r="D546" s="133">
        <f>POData!AC538</f>
        <v>0</v>
      </c>
      <c r="E546" s="99" t="d">
        <f>POData!AD538</f>
        <v>1899-12-30</v>
      </c>
      <c r="F546" s="99" t="d">
        <f>POData!AE538</f>
        <v>1899-12-30</v>
      </c>
      <c r="G546" s="99" t="d">
        <f>POData!AL539</f>
        <v>1899-12-30</v>
      </c>
      <c r="H546" s="462"/>
      <c r="I546" s="463"/>
    </row>
    <row r="547" spans="1:9" ht="15.5" x14ac:dyDescent="0.35">
      <c r="A547" s="122">
        <f>POData!D539</f>
        <v>0</v>
      </c>
      <c r="B547" s="22">
        <f>POData!E539</f>
        <v>0</v>
      </c>
      <c r="C547" s="99" t="d">
        <f>POData!F539</f>
        <v>1899-12-30</v>
      </c>
      <c r="D547" s="133">
        <f>POData!AC539</f>
        <v>0</v>
      </c>
      <c r="E547" s="99" t="d">
        <f>POData!AD539</f>
        <v>1899-12-30</v>
      </c>
      <c r="F547" s="99" t="d">
        <f>POData!AE539</f>
        <v>1899-12-30</v>
      </c>
      <c r="G547" s="99" t="d">
        <f>POData!AL540</f>
        <v>1899-12-30</v>
      </c>
      <c r="H547" s="462"/>
      <c r="I547" s="463"/>
    </row>
    <row r="548" spans="1:9" ht="15.5" x14ac:dyDescent="0.35">
      <c r="A548" s="122">
        <f>POData!D540</f>
        <v>0</v>
      </c>
      <c r="B548" s="22">
        <f>POData!E540</f>
        <v>0</v>
      </c>
      <c r="C548" s="99" t="d">
        <f>POData!F540</f>
        <v>1899-12-30</v>
      </c>
      <c r="D548" s="133">
        <f>POData!AC540</f>
        <v>0</v>
      </c>
      <c r="E548" s="99" t="d">
        <f>POData!AD540</f>
        <v>1899-12-30</v>
      </c>
      <c r="F548" s="99" t="d">
        <f>POData!AE540</f>
        <v>1899-12-30</v>
      </c>
      <c r="G548" s="99" t="d">
        <f>POData!AL541</f>
        <v>1899-12-30</v>
      </c>
      <c r="H548" s="462"/>
      <c r="I548" s="463"/>
    </row>
    <row r="549" spans="1:9" ht="15.5" x14ac:dyDescent="0.35">
      <c r="A549" s="122">
        <f>POData!D541</f>
        <v>0</v>
      </c>
      <c r="B549" s="22">
        <f>POData!E541</f>
        <v>0</v>
      </c>
      <c r="C549" s="99" t="d">
        <f>POData!F541</f>
        <v>1899-12-30</v>
      </c>
      <c r="D549" s="133">
        <f>POData!AC541</f>
        <v>0</v>
      </c>
      <c r="E549" s="99" t="d">
        <f>POData!AD541</f>
        <v>1899-12-30</v>
      </c>
      <c r="F549" s="99" t="d">
        <f>POData!AE541</f>
        <v>1899-12-30</v>
      </c>
      <c r="G549" s="99" t="d">
        <f>POData!AL542</f>
        <v>1899-12-30</v>
      </c>
      <c r="H549" s="462"/>
      <c r="I549" s="463"/>
    </row>
    <row r="550" spans="1:9" ht="15.5" x14ac:dyDescent="0.35">
      <c r="A550" s="122">
        <f>POData!D542</f>
        <v>0</v>
      </c>
      <c r="B550" s="22">
        <f>POData!E542</f>
        <v>0</v>
      </c>
      <c r="C550" s="99" t="d">
        <f>POData!F542</f>
        <v>1899-12-30</v>
      </c>
      <c r="D550" s="133">
        <f>POData!AC542</f>
        <v>0</v>
      </c>
      <c r="E550" s="99" t="d">
        <f>POData!AD542</f>
        <v>1899-12-30</v>
      </c>
      <c r="F550" s="99" t="d">
        <f>POData!AE542</f>
        <v>1899-12-30</v>
      </c>
      <c r="G550" s="99" t="d">
        <f>POData!AL543</f>
        <v>1899-12-30</v>
      </c>
      <c r="H550" s="462"/>
      <c r="I550" s="463"/>
    </row>
    <row r="551" spans="1:9" ht="15.5" x14ac:dyDescent="0.35">
      <c r="A551" s="122">
        <f>POData!D543</f>
        <v>0</v>
      </c>
      <c r="B551" s="22">
        <f>POData!E543</f>
        <v>0</v>
      </c>
      <c r="C551" s="99" t="d">
        <f>POData!F543</f>
        <v>1899-12-30</v>
      </c>
      <c r="D551" s="133">
        <f>POData!AC543</f>
        <v>0</v>
      </c>
      <c r="E551" s="99" t="d">
        <f>POData!AD543</f>
        <v>1899-12-30</v>
      </c>
      <c r="F551" s="99" t="d">
        <f>POData!AE543</f>
        <v>1899-12-30</v>
      </c>
      <c r="G551" s="99" t="d">
        <f>POData!AL544</f>
        <v>1899-12-30</v>
      </c>
      <c r="H551" s="462"/>
      <c r="I551" s="463"/>
    </row>
    <row r="552" spans="1:9" ht="15.5" x14ac:dyDescent="0.35">
      <c r="A552" s="122">
        <f>POData!D544</f>
        <v>0</v>
      </c>
      <c r="B552" s="22">
        <f>POData!E544</f>
        <v>0</v>
      </c>
      <c r="C552" s="99" t="d">
        <f>POData!F544</f>
        <v>1899-12-30</v>
      </c>
      <c r="D552" s="133">
        <f>POData!AC544</f>
        <v>0</v>
      </c>
      <c r="E552" s="99" t="d">
        <f>POData!AD544</f>
        <v>1899-12-30</v>
      </c>
      <c r="F552" s="99" t="d">
        <f>POData!AE544</f>
        <v>1899-12-30</v>
      </c>
      <c r="G552" s="99" t="d">
        <f>POData!AL545</f>
        <v>1899-12-30</v>
      </c>
      <c r="H552" s="462"/>
      <c r="I552" s="463"/>
    </row>
    <row r="553" spans="1:9" ht="15.5" x14ac:dyDescent="0.35">
      <c r="A553" s="122">
        <f>POData!D545</f>
        <v>0</v>
      </c>
      <c r="B553" s="22">
        <f>POData!E545</f>
        <v>0</v>
      </c>
      <c r="C553" s="99" t="d">
        <f>POData!F545</f>
        <v>1899-12-30</v>
      </c>
      <c r="D553" s="133">
        <f>POData!AC545</f>
        <v>0</v>
      </c>
      <c r="E553" s="99" t="d">
        <f>POData!AD545</f>
        <v>1899-12-30</v>
      </c>
      <c r="F553" s="99" t="d">
        <f>POData!AE545</f>
        <v>1899-12-30</v>
      </c>
      <c r="G553" s="99" t="d">
        <f>POData!AL546</f>
        <v>1899-12-30</v>
      </c>
      <c r="H553" s="462"/>
      <c r="I553" s="463"/>
    </row>
    <row r="554" spans="1:9" ht="15.5" x14ac:dyDescent="0.35">
      <c r="A554" s="122">
        <f>POData!D546</f>
        <v>0</v>
      </c>
      <c r="B554" s="22">
        <f>POData!E546</f>
        <v>0</v>
      </c>
      <c r="C554" s="99" t="d">
        <f>POData!F546</f>
        <v>1899-12-30</v>
      </c>
      <c r="D554" s="133">
        <f>POData!AC546</f>
        <v>0</v>
      </c>
      <c r="E554" s="99" t="d">
        <f>POData!AD546</f>
        <v>1899-12-30</v>
      </c>
      <c r="F554" s="99" t="d">
        <f>POData!AE546</f>
        <v>1899-12-30</v>
      </c>
      <c r="G554" s="99" t="d">
        <f>POData!AL547</f>
        <v>1899-12-30</v>
      </c>
      <c r="H554" s="462"/>
      <c r="I554" s="463"/>
    </row>
    <row r="555" spans="1:9" ht="15.5" x14ac:dyDescent="0.35">
      <c r="A555" s="122">
        <f>POData!D547</f>
        <v>0</v>
      </c>
      <c r="B555" s="22">
        <f>POData!E547</f>
        <v>0</v>
      </c>
      <c r="C555" s="99" t="d">
        <f>POData!F547</f>
        <v>1899-12-30</v>
      </c>
      <c r="D555" s="133">
        <f>POData!AC547</f>
        <v>0</v>
      </c>
      <c r="E555" s="99" t="d">
        <f>POData!AD547</f>
        <v>1899-12-30</v>
      </c>
      <c r="F555" s="99" t="d">
        <f>POData!AE547</f>
        <v>1899-12-30</v>
      </c>
      <c r="G555" s="99" t="d">
        <f>POData!AL548</f>
        <v>1899-12-30</v>
      </c>
      <c r="H555" s="462"/>
      <c r="I555" s="463"/>
    </row>
    <row r="556" spans="1:9" ht="15.5" x14ac:dyDescent="0.35">
      <c r="A556" s="122">
        <f>POData!D548</f>
        <v>0</v>
      </c>
      <c r="B556" s="22">
        <f>POData!E548</f>
        <v>0</v>
      </c>
      <c r="C556" s="99" t="d">
        <f>POData!F548</f>
        <v>1899-12-30</v>
      </c>
      <c r="D556" s="133">
        <f>POData!AC548</f>
        <v>0</v>
      </c>
      <c r="E556" s="99" t="d">
        <f>POData!AD548</f>
        <v>1899-12-30</v>
      </c>
      <c r="F556" s="99" t="d">
        <f>POData!AE548</f>
        <v>1899-12-30</v>
      </c>
      <c r="G556" s="99" t="d">
        <f>POData!AL549</f>
        <v>1899-12-30</v>
      </c>
      <c r="H556" s="462"/>
      <c r="I556" s="463"/>
    </row>
    <row r="557" spans="1:9" ht="15.5" x14ac:dyDescent="0.35">
      <c r="A557" s="122">
        <f>POData!D549</f>
        <v>0</v>
      </c>
      <c r="B557" s="22">
        <f>POData!E549</f>
        <v>0</v>
      </c>
      <c r="C557" s="99" t="d">
        <f>POData!F549</f>
        <v>1899-12-30</v>
      </c>
      <c r="D557" s="133">
        <f>POData!AC549</f>
        <v>0</v>
      </c>
      <c r="E557" s="99" t="d">
        <f>POData!AD549</f>
        <v>1899-12-30</v>
      </c>
      <c r="F557" s="99" t="d">
        <f>POData!AE549</f>
        <v>1899-12-30</v>
      </c>
      <c r="G557" s="99" t="d">
        <f>POData!AL550</f>
        <v>1899-12-30</v>
      </c>
      <c r="H557" s="462"/>
      <c r="I557" s="463"/>
    </row>
    <row r="558" spans="1:9" ht="15.5" x14ac:dyDescent="0.35">
      <c r="A558" s="122">
        <f>POData!D550</f>
        <v>0</v>
      </c>
      <c r="B558" s="22">
        <f>POData!E550</f>
        <v>0</v>
      </c>
      <c r="C558" s="99" t="d">
        <f>POData!F550</f>
        <v>1899-12-30</v>
      </c>
      <c r="D558" s="133">
        <f>POData!AC550</f>
        <v>0</v>
      </c>
      <c r="E558" s="99" t="d">
        <f>POData!AD550</f>
        <v>1899-12-30</v>
      </c>
      <c r="F558" s="99" t="d">
        <f>POData!AE550</f>
        <v>1899-12-30</v>
      </c>
      <c r="G558" s="99" t="d">
        <f>POData!AL551</f>
        <v>1899-12-30</v>
      </c>
      <c r="H558" s="462"/>
      <c r="I558" s="463"/>
    </row>
    <row r="559" spans="1:9" ht="15.5" x14ac:dyDescent="0.35">
      <c r="A559" s="122">
        <f>POData!D551</f>
        <v>0</v>
      </c>
      <c r="B559" s="22">
        <f>POData!E551</f>
        <v>0</v>
      </c>
      <c r="C559" s="99" t="d">
        <f>POData!F551</f>
        <v>1899-12-30</v>
      </c>
      <c r="D559" s="133">
        <f>POData!AC551</f>
        <v>0</v>
      </c>
      <c r="E559" s="99" t="d">
        <f>POData!AD551</f>
        <v>1899-12-30</v>
      </c>
      <c r="F559" s="99" t="d">
        <f>POData!AE551</f>
        <v>1899-12-30</v>
      </c>
      <c r="G559" s="99" t="d">
        <f>POData!AL552</f>
        <v>1899-12-30</v>
      </c>
      <c r="H559" s="462"/>
      <c r="I559" s="463"/>
    </row>
    <row r="560" spans="1:9" ht="15.5" x14ac:dyDescent="0.35">
      <c r="A560" s="122">
        <f>POData!D552</f>
        <v>0</v>
      </c>
      <c r="B560" s="22">
        <f>POData!E552</f>
        <v>0</v>
      </c>
      <c r="C560" s="99" t="d">
        <f>POData!F552</f>
        <v>1899-12-30</v>
      </c>
      <c r="D560" s="133">
        <f>POData!AC552</f>
        <v>0</v>
      </c>
      <c r="E560" s="99" t="d">
        <f>POData!AD552</f>
        <v>1899-12-30</v>
      </c>
      <c r="F560" s="99" t="d">
        <f>POData!AE552</f>
        <v>1899-12-30</v>
      </c>
      <c r="G560" s="99" t="d">
        <f>POData!AL553</f>
        <v>1899-12-30</v>
      </c>
      <c r="H560" s="462"/>
      <c r="I560" s="463"/>
    </row>
    <row r="561" spans="1:9" ht="15.5" x14ac:dyDescent="0.35">
      <c r="A561" s="122">
        <f>POData!D553</f>
        <v>0</v>
      </c>
      <c r="B561" s="22">
        <f>POData!E553</f>
        <v>0</v>
      </c>
      <c r="C561" s="99" t="d">
        <f>POData!F553</f>
        <v>1899-12-30</v>
      </c>
      <c r="D561" s="133">
        <f>POData!AC553</f>
        <v>0</v>
      </c>
      <c r="E561" s="99" t="d">
        <f>POData!AD553</f>
        <v>1899-12-30</v>
      </c>
      <c r="F561" s="99" t="d">
        <f>POData!AE553</f>
        <v>1899-12-30</v>
      </c>
      <c r="G561" s="99" t="d">
        <f>POData!AL554</f>
        <v>1899-12-30</v>
      </c>
      <c r="H561" s="462"/>
      <c r="I561" s="463"/>
    </row>
    <row r="562" spans="1:9" ht="15.5" x14ac:dyDescent="0.35">
      <c r="A562" s="122">
        <f>POData!D554</f>
        <v>0</v>
      </c>
      <c r="B562" s="22">
        <f>POData!E554</f>
        <v>0</v>
      </c>
      <c r="C562" s="99" t="d">
        <f>POData!F554</f>
        <v>1899-12-30</v>
      </c>
      <c r="D562" s="133">
        <f>POData!AC554</f>
        <v>0</v>
      </c>
      <c r="E562" s="99" t="d">
        <f>POData!AD554</f>
        <v>1899-12-30</v>
      </c>
      <c r="F562" s="99" t="d">
        <f>POData!AE554</f>
        <v>1899-12-30</v>
      </c>
      <c r="G562" s="99" t="d">
        <f>POData!AL555</f>
        <v>1899-12-30</v>
      </c>
      <c r="H562" s="462"/>
      <c r="I562" s="463"/>
    </row>
    <row r="563" spans="1:9" ht="15.5" x14ac:dyDescent="0.35">
      <c r="A563" s="122">
        <f>POData!D555</f>
        <v>0</v>
      </c>
      <c r="B563" s="22">
        <f>POData!E555</f>
        <v>0</v>
      </c>
      <c r="C563" s="99" t="d">
        <f>POData!F555</f>
        <v>1899-12-30</v>
      </c>
      <c r="D563" s="133">
        <f>POData!AC555</f>
        <v>0</v>
      </c>
      <c r="E563" s="99" t="d">
        <f>POData!AD555</f>
        <v>1899-12-30</v>
      </c>
      <c r="F563" s="99" t="d">
        <f>POData!AE555</f>
        <v>1899-12-30</v>
      </c>
      <c r="G563" s="99" t="d">
        <f>POData!AL556</f>
        <v>1899-12-30</v>
      </c>
      <c r="H563" s="462"/>
      <c r="I563" s="463"/>
    </row>
    <row r="564" spans="1:9" ht="15.5" x14ac:dyDescent="0.35">
      <c r="A564" s="122">
        <f>POData!D556</f>
        <v>0</v>
      </c>
      <c r="B564" s="22">
        <f>POData!E556</f>
        <v>0</v>
      </c>
      <c r="C564" s="99" t="d">
        <f>POData!F556</f>
        <v>1899-12-30</v>
      </c>
      <c r="D564" s="133">
        <f>POData!AC556</f>
        <v>0</v>
      </c>
      <c r="E564" s="99" t="d">
        <f>POData!AD556</f>
        <v>1899-12-30</v>
      </c>
      <c r="F564" s="99" t="d">
        <f>POData!AE556</f>
        <v>1899-12-30</v>
      </c>
      <c r="G564" s="99" t="d">
        <f>POData!AL557</f>
        <v>1899-12-30</v>
      </c>
      <c r="H564" s="462"/>
      <c r="I564" s="463"/>
    </row>
    <row r="565" spans="1:9" ht="15.5" x14ac:dyDescent="0.35">
      <c r="A565" s="122">
        <f>POData!D557</f>
        <v>0</v>
      </c>
      <c r="B565" s="22">
        <f>POData!E557</f>
        <v>0</v>
      </c>
      <c r="C565" s="99" t="d">
        <f>POData!F557</f>
        <v>1899-12-30</v>
      </c>
      <c r="D565" s="133">
        <f>POData!AC557</f>
        <v>0</v>
      </c>
      <c r="E565" s="99" t="d">
        <f>POData!AD557</f>
        <v>1899-12-30</v>
      </c>
      <c r="F565" s="99" t="d">
        <f>POData!AE557</f>
        <v>1899-12-30</v>
      </c>
      <c r="G565" s="99" t="d">
        <f>POData!AL558</f>
        <v>1899-12-30</v>
      </c>
      <c r="H565" s="462"/>
      <c r="I565" s="463"/>
    </row>
    <row r="566" spans="1:9" ht="15.5" x14ac:dyDescent="0.35">
      <c r="A566" s="122">
        <f>POData!D558</f>
        <v>0</v>
      </c>
      <c r="B566" s="22">
        <f>POData!E558</f>
        <v>0</v>
      </c>
      <c r="C566" s="99" t="d">
        <f>POData!F558</f>
        <v>1899-12-30</v>
      </c>
      <c r="D566" s="133">
        <f>POData!AC558</f>
        <v>0</v>
      </c>
      <c r="E566" s="99" t="d">
        <f>POData!AD558</f>
        <v>1899-12-30</v>
      </c>
      <c r="F566" s="99" t="d">
        <f>POData!AE558</f>
        <v>1899-12-30</v>
      </c>
      <c r="G566" s="99" t="d">
        <f>POData!AL559</f>
        <v>1899-12-30</v>
      </c>
      <c r="H566" s="462"/>
      <c r="I566" s="463"/>
    </row>
    <row r="567" spans="1:9" ht="15.5" x14ac:dyDescent="0.35">
      <c r="A567" s="122">
        <f>POData!D559</f>
        <v>0</v>
      </c>
      <c r="B567" s="22">
        <f>POData!E559</f>
        <v>0</v>
      </c>
      <c r="C567" s="99" t="d">
        <f>POData!F559</f>
        <v>1899-12-30</v>
      </c>
      <c r="D567" s="133">
        <f>POData!AC559</f>
        <v>0</v>
      </c>
      <c r="E567" s="99" t="d">
        <f>POData!AD559</f>
        <v>1899-12-30</v>
      </c>
      <c r="F567" s="99" t="d">
        <f>POData!AE559</f>
        <v>1899-12-30</v>
      </c>
      <c r="G567" s="99" t="d">
        <f>POData!AL560</f>
        <v>1899-12-30</v>
      </c>
      <c r="H567" s="462"/>
      <c r="I567" s="463"/>
    </row>
    <row r="568" spans="1:9" ht="15.5" x14ac:dyDescent="0.35">
      <c r="A568" s="122">
        <f>POData!D560</f>
        <v>0</v>
      </c>
      <c r="B568" s="22">
        <f>POData!E560</f>
        <v>0</v>
      </c>
      <c r="C568" s="99" t="d">
        <f>POData!F560</f>
        <v>1899-12-30</v>
      </c>
      <c r="D568" s="133">
        <f>POData!AC560</f>
        <v>0</v>
      </c>
      <c r="E568" s="99" t="d">
        <f>POData!AD560</f>
        <v>1899-12-30</v>
      </c>
      <c r="F568" s="99" t="d">
        <f>POData!AE560</f>
        <v>1899-12-30</v>
      </c>
      <c r="G568" s="99" t="d">
        <f>POData!AL561</f>
        <v>1899-12-30</v>
      </c>
      <c r="H568" s="462"/>
      <c r="I568" s="463"/>
    </row>
    <row r="569" spans="1:9" ht="15.5" x14ac:dyDescent="0.35">
      <c r="A569" s="122">
        <f>POData!D561</f>
        <v>0</v>
      </c>
      <c r="B569" s="22">
        <f>POData!E561</f>
        <v>0</v>
      </c>
      <c r="C569" s="99" t="d">
        <f>POData!F561</f>
        <v>1899-12-30</v>
      </c>
      <c r="D569" s="133">
        <f>POData!AC561</f>
        <v>0</v>
      </c>
      <c r="E569" s="99" t="d">
        <f>POData!AD561</f>
        <v>1899-12-30</v>
      </c>
      <c r="F569" s="99" t="d">
        <f>POData!AE561</f>
        <v>1899-12-30</v>
      </c>
      <c r="G569" s="99" t="d">
        <f>POData!AL562</f>
        <v>1899-12-30</v>
      </c>
      <c r="H569" s="462"/>
      <c r="I569" s="463"/>
    </row>
    <row r="570" spans="1:9" ht="15.5" x14ac:dyDescent="0.35">
      <c r="A570" s="122">
        <f>POData!D562</f>
        <v>0</v>
      </c>
      <c r="B570" s="22">
        <f>POData!E562</f>
        <v>0</v>
      </c>
      <c r="C570" s="99" t="d">
        <f>POData!F562</f>
        <v>1899-12-30</v>
      </c>
      <c r="D570" s="133">
        <f>POData!AC562</f>
        <v>0</v>
      </c>
      <c r="E570" s="99" t="d">
        <f>POData!AD562</f>
        <v>1899-12-30</v>
      </c>
      <c r="F570" s="99" t="d">
        <f>POData!AE562</f>
        <v>1899-12-30</v>
      </c>
      <c r="G570" s="99" t="d">
        <f>POData!AL563</f>
        <v>1899-12-30</v>
      </c>
      <c r="H570" s="462"/>
      <c r="I570" s="463"/>
    </row>
    <row r="571" spans="1:9" ht="15.5" x14ac:dyDescent="0.35">
      <c r="A571" s="122">
        <f>POData!D563</f>
        <v>0</v>
      </c>
      <c r="B571" s="22">
        <f>POData!E563</f>
        <v>0</v>
      </c>
      <c r="C571" s="99" t="d">
        <f>POData!F563</f>
        <v>1899-12-30</v>
      </c>
      <c r="D571" s="133">
        <f>POData!AC563</f>
        <v>0</v>
      </c>
      <c r="E571" s="99" t="d">
        <f>POData!AD563</f>
        <v>1899-12-30</v>
      </c>
      <c r="F571" s="99" t="d">
        <f>POData!AE563</f>
        <v>1899-12-30</v>
      </c>
      <c r="G571" s="99" t="d">
        <f>POData!AL564</f>
        <v>1899-12-30</v>
      </c>
      <c r="H571" s="462"/>
      <c r="I571" s="463"/>
    </row>
    <row r="572" spans="1:9" ht="15.5" x14ac:dyDescent="0.35">
      <c r="A572" s="122">
        <f>POData!D564</f>
        <v>0</v>
      </c>
      <c r="B572" s="22">
        <f>POData!E564</f>
        <v>0</v>
      </c>
      <c r="C572" s="99" t="d">
        <f>POData!F564</f>
        <v>1899-12-30</v>
      </c>
      <c r="D572" s="133">
        <f>POData!AC564</f>
        <v>0</v>
      </c>
      <c r="E572" s="99" t="d">
        <f>POData!AD564</f>
        <v>1899-12-30</v>
      </c>
      <c r="F572" s="99" t="d">
        <f>POData!AE564</f>
        <v>1899-12-30</v>
      </c>
      <c r="G572" s="99" t="d">
        <f>POData!AL565</f>
        <v>1899-12-30</v>
      </c>
      <c r="H572" s="462"/>
      <c r="I572" s="463"/>
    </row>
    <row r="573" spans="1:9" ht="15.5" x14ac:dyDescent="0.35">
      <c r="A573" s="122">
        <f>POData!D565</f>
        <v>0</v>
      </c>
      <c r="B573" s="22">
        <f>POData!E565</f>
        <v>0</v>
      </c>
      <c r="C573" s="99" t="d">
        <f>POData!F565</f>
        <v>1899-12-30</v>
      </c>
      <c r="D573" s="133">
        <f>POData!AC565</f>
        <v>0</v>
      </c>
      <c r="E573" s="99" t="d">
        <f>POData!AD565</f>
        <v>1899-12-30</v>
      </c>
      <c r="F573" s="99" t="d">
        <f>POData!AE565</f>
        <v>1899-12-30</v>
      </c>
      <c r="G573" s="99" t="d">
        <f>POData!AL566</f>
        <v>1899-12-30</v>
      </c>
      <c r="H573" s="462"/>
      <c r="I573" s="463"/>
    </row>
    <row r="574" spans="1:9" ht="15.5" x14ac:dyDescent="0.35">
      <c r="A574" s="122">
        <f>POData!D566</f>
        <v>0</v>
      </c>
      <c r="B574" s="22">
        <f>POData!E566</f>
        <v>0</v>
      </c>
      <c r="C574" s="99" t="d">
        <f>POData!F566</f>
        <v>1899-12-30</v>
      </c>
      <c r="D574" s="133">
        <f>POData!AC566</f>
        <v>0</v>
      </c>
      <c r="E574" s="99" t="d">
        <f>POData!AD566</f>
        <v>1899-12-30</v>
      </c>
      <c r="F574" s="99" t="d">
        <f>POData!AE566</f>
        <v>1899-12-30</v>
      </c>
      <c r="G574" s="99" t="d">
        <f>POData!AL567</f>
        <v>1899-12-30</v>
      </c>
      <c r="H574" s="462"/>
      <c r="I574" s="463"/>
    </row>
    <row r="575" spans="1:9" ht="15.5" x14ac:dyDescent="0.35">
      <c r="A575" s="122">
        <f>POData!D567</f>
        <v>0</v>
      </c>
      <c r="B575" s="22">
        <f>POData!E567</f>
        <v>0</v>
      </c>
      <c r="C575" s="99" t="d">
        <f>POData!F567</f>
        <v>1899-12-30</v>
      </c>
      <c r="D575" s="133">
        <f>POData!AC567</f>
        <v>0</v>
      </c>
      <c r="E575" s="99" t="d">
        <f>POData!AD567</f>
        <v>1899-12-30</v>
      </c>
      <c r="F575" s="99" t="d">
        <f>POData!AE567</f>
        <v>1899-12-30</v>
      </c>
      <c r="G575" s="99" t="d">
        <f>POData!AL568</f>
        <v>1899-12-30</v>
      </c>
      <c r="H575" s="462"/>
      <c r="I575" s="463"/>
    </row>
    <row r="576" spans="1:9" ht="15.5" x14ac:dyDescent="0.35">
      <c r="A576" s="122">
        <f>POData!D568</f>
        <v>0</v>
      </c>
      <c r="B576" s="22">
        <f>POData!E568</f>
        <v>0</v>
      </c>
      <c r="C576" s="99" t="d">
        <f>POData!F568</f>
        <v>1899-12-30</v>
      </c>
      <c r="D576" s="133">
        <f>POData!AC568</f>
        <v>0</v>
      </c>
      <c r="E576" s="99" t="d">
        <f>POData!AD568</f>
        <v>1899-12-30</v>
      </c>
      <c r="F576" s="99" t="d">
        <f>POData!AE568</f>
        <v>1899-12-30</v>
      </c>
      <c r="G576" s="99" t="d">
        <f>POData!AL569</f>
        <v>1899-12-30</v>
      </c>
      <c r="H576" s="462"/>
      <c r="I576" s="463"/>
    </row>
    <row r="577" spans="1:9" ht="15.5" x14ac:dyDescent="0.35">
      <c r="A577" s="122">
        <f>POData!D569</f>
        <v>0</v>
      </c>
      <c r="B577" s="22">
        <f>POData!E569</f>
        <v>0</v>
      </c>
      <c r="C577" s="99" t="d">
        <f>POData!F569</f>
        <v>1899-12-30</v>
      </c>
      <c r="D577" s="133">
        <f>POData!AC569</f>
        <v>0</v>
      </c>
      <c r="E577" s="99" t="d">
        <f>POData!AD569</f>
        <v>1899-12-30</v>
      </c>
      <c r="F577" s="99" t="d">
        <f>POData!AE569</f>
        <v>1899-12-30</v>
      </c>
      <c r="G577" s="99" t="d">
        <f>POData!AL570</f>
        <v>1899-12-30</v>
      </c>
      <c r="H577" s="462"/>
      <c r="I577" s="463"/>
    </row>
    <row r="578" spans="1:9" ht="15.5" x14ac:dyDescent="0.35">
      <c r="A578" s="122">
        <f>POData!D570</f>
        <v>0</v>
      </c>
      <c r="B578" s="22">
        <f>POData!E570</f>
        <v>0</v>
      </c>
      <c r="C578" s="99" t="d">
        <f>POData!F570</f>
        <v>1899-12-30</v>
      </c>
      <c r="D578" s="133">
        <f>POData!AC570</f>
        <v>0</v>
      </c>
      <c r="E578" s="99" t="d">
        <f>POData!AD570</f>
        <v>1899-12-30</v>
      </c>
      <c r="F578" s="99" t="d">
        <f>POData!AE570</f>
        <v>1899-12-30</v>
      </c>
      <c r="G578" s="99" t="d">
        <f>POData!AL571</f>
        <v>1899-12-30</v>
      </c>
      <c r="H578" s="462"/>
      <c r="I578" s="463"/>
    </row>
    <row r="579" spans="1:9" ht="15.5" x14ac:dyDescent="0.35">
      <c r="A579" s="122">
        <f>POData!D571</f>
        <v>0</v>
      </c>
      <c r="B579" s="22">
        <f>POData!E571</f>
        <v>0</v>
      </c>
      <c r="C579" s="99" t="d">
        <f>POData!F571</f>
        <v>1899-12-30</v>
      </c>
      <c r="D579" s="133">
        <f>POData!AC571</f>
        <v>0</v>
      </c>
      <c r="E579" s="99" t="d">
        <f>POData!AD571</f>
        <v>1899-12-30</v>
      </c>
      <c r="F579" s="99" t="d">
        <f>POData!AE571</f>
        <v>1899-12-30</v>
      </c>
      <c r="G579" s="99" t="d">
        <f>POData!AL572</f>
        <v>1899-12-30</v>
      </c>
      <c r="H579" s="462"/>
      <c r="I579" s="463"/>
    </row>
    <row r="580" spans="1:9" ht="15.5" x14ac:dyDescent="0.35">
      <c r="A580" s="122">
        <f>POData!D572</f>
        <v>0</v>
      </c>
      <c r="B580" s="22">
        <f>POData!E572</f>
        <v>0</v>
      </c>
      <c r="C580" s="99" t="d">
        <f>POData!F572</f>
        <v>1899-12-30</v>
      </c>
      <c r="D580" s="133">
        <f>POData!AC572</f>
        <v>0</v>
      </c>
      <c r="E580" s="99" t="d">
        <f>POData!AD572</f>
        <v>1899-12-30</v>
      </c>
      <c r="F580" s="99" t="d">
        <f>POData!AE572</f>
        <v>1899-12-30</v>
      </c>
      <c r="G580" s="99" t="d">
        <f>POData!AL573</f>
        <v>1899-12-30</v>
      </c>
      <c r="H580" s="462"/>
      <c r="I580" s="463"/>
    </row>
    <row r="581" spans="1:9" ht="15.5" x14ac:dyDescent="0.35">
      <c r="A581" s="122">
        <f>POData!D573</f>
        <v>0</v>
      </c>
      <c r="B581" s="22">
        <f>POData!E573</f>
        <v>0</v>
      </c>
      <c r="C581" s="99" t="d">
        <f>POData!F573</f>
        <v>1899-12-30</v>
      </c>
      <c r="D581" s="133">
        <f>POData!AC573</f>
        <v>0</v>
      </c>
      <c r="E581" s="99" t="d">
        <f>POData!AD573</f>
        <v>1899-12-30</v>
      </c>
      <c r="F581" s="99" t="d">
        <f>POData!AE573</f>
        <v>1899-12-30</v>
      </c>
      <c r="G581" s="99" t="d">
        <f>POData!AL574</f>
        <v>1899-12-30</v>
      </c>
      <c r="H581" s="462"/>
      <c r="I581" s="463"/>
    </row>
    <row r="582" spans="1:9" ht="15.5" x14ac:dyDescent="0.35">
      <c r="A582" s="122">
        <f>POData!D574</f>
        <v>0</v>
      </c>
      <c r="B582" s="22">
        <f>POData!E574</f>
        <v>0</v>
      </c>
      <c r="C582" s="99" t="d">
        <f>POData!F574</f>
        <v>1899-12-30</v>
      </c>
      <c r="D582" s="133">
        <f>POData!AC574</f>
        <v>0</v>
      </c>
      <c r="E582" s="99" t="d">
        <f>POData!AD574</f>
        <v>1899-12-30</v>
      </c>
      <c r="F582" s="99" t="d">
        <f>POData!AE574</f>
        <v>1899-12-30</v>
      </c>
      <c r="G582" s="99" t="d">
        <f>POData!AL575</f>
        <v>1899-12-30</v>
      </c>
      <c r="H582" s="462"/>
      <c r="I582" s="463"/>
    </row>
    <row r="583" spans="1:9" ht="15.5" x14ac:dyDescent="0.35">
      <c r="A583" s="122">
        <f>POData!D575</f>
        <v>0</v>
      </c>
      <c r="B583" s="22">
        <f>POData!E575</f>
        <v>0</v>
      </c>
      <c r="C583" s="99" t="d">
        <f>POData!F575</f>
        <v>1899-12-30</v>
      </c>
      <c r="D583" s="133">
        <f>POData!AC575</f>
        <v>0</v>
      </c>
      <c r="E583" s="99" t="d">
        <f>POData!AD575</f>
        <v>1899-12-30</v>
      </c>
      <c r="F583" s="99" t="d">
        <f>POData!AE575</f>
        <v>1899-12-30</v>
      </c>
      <c r="G583" s="99" t="d">
        <f>POData!AL576</f>
        <v>1899-12-30</v>
      </c>
      <c r="H583" s="462"/>
      <c r="I583" s="463"/>
    </row>
    <row r="584" spans="1:9" ht="15.5" x14ac:dyDescent="0.35">
      <c r="A584" s="122">
        <f>POData!D576</f>
        <v>0</v>
      </c>
      <c r="B584" s="22">
        <f>POData!E576</f>
        <v>0</v>
      </c>
      <c r="C584" s="99" t="d">
        <f>POData!F576</f>
        <v>1899-12-30</v>
      </c>
      <c r="D584" s="133">
        <f>POData!AC576</f>
        <v>0</v>
      </c>
      <c r="E584" s="99" t="d">
        <f>POData!AD576</f>
        <v>1899-12-30</v>
      </c>
      <c r="F584" s="99" t="d">
        <f>POData!AE576</f>
        <v>1899-12-30</v>
      </c>
      <c r="G584" s="99" t="d">
        <f>POData!AL577</f>
        <v>1899-12-30</v>
      </c>
      <c r="H584" s="462"/>
      <c r="I584" s="463"/>
    </row>
    <row r="585" spans="1:9" ht="15.5" x14ac:dyDescent="0.35">
      <c r="A585" s="122">
        <f>POData!D577</f>
        <v>0</v>
      </c>
      <c r="B585" s="22">
        <f>POData!E577</f>
        <v>0</v>
      </c>
      <c r="C585" s="99" t="d">
        <f>POData!F577</f>
        <v>1899-12-30</v>
      </c>
      <c r="D585" s="133">
        <f>POData!AC577</f>
        <v>0</v>
      </c>
      <c r="E585" s="99" t="d">
        <f>POData!AD577</f>
        <v>1899-12-30</v>
      </c>
      <c r="F585" s="99" t="d">
        <f>POData!AE577</f>
        <v>1899-12-30</v>
      </c>
      <c r="G585" s="99" t="d">
        <f>POData!AL578</f>
        <v>1899-12-30</v>
      </c>
      <c r="H585" s="462"/>
      <c r="I585" s="463"/>
    </row>
    <row r="586" spans="1:9" ht="15.5" x14ac:dyDescent="0.35">
      <c r="A586" s="122">
        <f>POData!D578</f>
        <v>0</v>
      </c>
      <c r="B586" s="22">
        <f>POData!E578</f>
        <v>0</v>
      </c>
      <c r="C586" s="99" t="d">
        <f>POData!F578</f>
        <v>1899-12-30</v>
      </c>
      <c r="D586" s="133">
        <f>POData!AC578</f>
        <v>0</v>
      </c>
      <c r="E586" s="99" t="d">
        <f>POData!AD578</f>
        <v>1899-12-30</v>
      </c>
      <c r="F586" s="99" t="d">
        <f>POData!AE578</f>
        <v>1899-12-30</v>
      </c>
      <c r="G586" s="99" t="d">
        <f>POData!AL579</f>
        <v>1899-12-30</v>
      </c>
      <c r="H586" s="462"/>
      <c r="I586" s="463"/>
    </row>
    <row r="587" spans="1:9" ht="15.5" x14ac:dyDescent="0.35">
      <c r="A587" s="122">
        <f>POData!D579</f>
        <v>0</v>
      </c>
      <c r="B587" s="22">
        <f>POData!E579</f>
        <v>0</v>
      </c>
      <c r="C587" s="99" t="d">
        <f>POData!F579</f>
        <v>1899-12-30</v>
      </c>
      <c r="D587" s="133">
        <f>POData!AC579</f>
        <v>0</v>
      </c>
      <c r="E587" s="99" t="d">
        <f>POData!AD579</f>
        <v>1899-12-30</v>
      </c>
      <c r="F587" s="99" t="d">
        <f>POData!AE579</f>
        <v>1899-12-30</v>
      </c>
      <c r="G587" s="99" t="d">
        <f>POData!AL580</f>
        <v>1899-12-30</v>
      </c>
      <c r="H587" s="462"/>
      <c r="I587" s="463"/>
    </row>
    <row r="588" spans="1:9" ht="15.5" x14ac:dyDescent="0.35">
      <c r="A588" s="122">
        <f>POData!D580</f>
        <v>0</v>
      </c>
      <c r="B588" s="22">
        <f>POData!E580</f>
        <v>0</v>
      </c>
      <c r="C588" s="99" t="d">
        <f>POData!F580</f>
        <v>1899-12-30</v>
      </c>
      <c r="D588" s="133">
        <f>POData!AC580</f>
        <v>0</v>
      </c>
      <c r="E588" s="99" t="d">
        <f>POData!AD580</f>
        <v>1899-12-30</v>
      </c>
      <c r="F588" s="99" t="d">
        <f>POData!AE580</f>
        <v>1899-12-30</v>
      </c>
      <c r="G588" s="99" t="d">
        <f>POData!AL581</f>
        <v>1899-12-30</v>
      </c>
      <c r="H588" s="462"/>
      <c r="I588" s="463"/>
    </row>
    <row r="589" spans="1:9" ht="15.5" x14ac:dyDescent="0.35">
      <c r="A589" s="122">
        <f>POData!D581</f>
        <v>0</v>
      </c>
      <c r="B589" s="22">
        <f>POData!E581</f>
        <v>0</v>
      </c>
      <c r="C589" s="99" t="d">
        <f>POData!F581</f>
        <v>1899-12-30</v>
      </c>
      <c r="D589" s="133">
        <f>POData!AC581</f>
        <v>0</v>
      </c>
      <c r="E589" s="99" t="d">
        <f>POData!AD581</f>
        <v>1899-12-30</v>
      </c>
      <c r="F589" s="99" t="d">
        <f>POData!AE581</f>
        <v>1899-12-30</v>
      </c>
      <c r="G589" s="99" t="d">
        <f>POData!AL582</f>
        <v>1899-12-30</v>
      </c>
      <c r="H589" s="462"/>
      <c r="I589" s="463"/>
    </row>
    <row r="590" spans="1:9" ht="15.5" x14ac:dyDescent="0.35">
      <c r="A590" s="122">
        <f>POData!D582</f>
        <v>0</v>
      </c>
      <c r="B590" s="22">
        <f>POData!E582</f>
        <v>0</v>
      </c>
      <c r="C590" s="99" t="d">
        <f>POData!F582</f>
        <v>1899-12-30</v>
      </c>
      <c r="D590" s="133">
        <f>POData!AC582</f>
        <v>0</v>
      </c>
      <c r="E590" s="99" t="d">
        <f>POData!AD582</f>
        <v>1899-12-30</v>
      </c>
      <c r="F590" s="99" t="d">
        <f>POData!AE582</f>
        <v>1899-12-30</v>
      </c>
      <c r="G590" s="99" t="d">
        <f>POData!AL583</f>
        <v>1899-12-30</v>
      </c>
      <c r="H590" s="462"/>
      <c r="I590" s="463"/>
    </row>
    <row r="591" spans="1:9" ht="15.5" x14ac:dyDescent="0.35">
      <c r="A591" s="122">
        <f>POData!D583</f>
        <v>0</v>
      </c>
      <c r="B591" s="22">
        <f>POData!E583</f>
        <v>0</v>
      </c>
      <c r="C591" s="99" t="d">
        <f>POData!F583</f>
        <v>1899-12-30</v>
      </c>
      <c r="D591" s="133">
        <f>POData!AC583</f>
        <v>0</v>
      </c>
      <c r="E591" s="99" t="d">
        <f>POData!AD583</f>
        <v>1899-12-30</v>
      </c>
      <c r="F591" s="99" t="d">
        <f>POData!AE583</f>
        <v>1899-12-30</v>
      </c>
      <c r="G591" s="99" t="d">
        <f>POData!AL584</f>
        <v>1899-12-30</v>
      </c>
      <c r="H591" s="462"/>
      <c r="I591" s="463"/>
    </row>
    <row r="592" spans="1:9" ht="15.5" x14ac:dyDescent="0.35">
      <c r="A592" s="122">
        <f>POData!D584</f>
        <v>0</v>
      </c>
      <c r="B592" s="22">
        <f>POData!E584</f>
        <v>0</v>
      </c>
      <c r="C592" s="99" t="d">
        <f>POData!F584</f>
        <v>1899-12-30</v>
      </c>
      <c r="D592" s="133">
        <f>POData!AC584</f>
        <v>0</v>
      </c>
      <c r="E592" s="99" t="d">
        <f>POData!AD584</f>
        <v>1899-12-30</v>
      </c>
      <c r="F592" s="99" t="d">
        <f>POData!AE584</f>
        <v>1899-12-30</v>
      </c>
      <c r="G592" s="99" t="d">
        <f>POData!AL585</f>
        <v>1899-12-30</v>
      </c>
      <c r="H592" s="462"/>
      <c r="I592" s="463"/>
    </row>
    <row r="593" spans="1:9" ht="15.5" x14ac:dyDescent="0.35">
      <c r="A593" s="122">
        <f>POData!D585</f>
        <v>0</v>
      </c>
      <c r="B593" s="22">
        <f>POData!E585</f>
        <v>0</v>
      </c>
      <c r="C593" s="99" t="d">
        <f>POData!F585</f>
        <v>1899-12-30</v>
      </c>
      <c r="D593" s="133">
        <f>POData!AC585</f>
        <v>0</v>
      </c>
      <c r="E593" s="99" t="d">
        <f>POData!AD585</f>
        <v>1899-12-30</v>
      </c>
      <c r="F593" s="99" t="d">
        <f>POData!AE585</f>
        <v>1899-12-30</v>
      </c>
      <c r="G593" s="99" t="d">
        <f>POData!AL586</f>
        <v>1899-12-30</v>
      </c>
      <c r="H593" s="462"/>
      <c r="I593" s="463"/>
    </row>
    <row r="594" spans="1:9" ht="15.5" x14ac:dyDescent="0.35">
      <c r="A594" s="122">
        <f>POData!D586</f>
        <v>0</v>
      </c>
      <c r="B594" s="22">
        <f>POData!E586</f>
        <v>0</v>
      </c>
      <c r="C594" s="99" t="d">
        <f>POData!F586</f>
        <v>1899-12-30</v>
      </c>
      <c r="D594" s="133">
        <f>POData!AC586</f>
        <v>0</v>
      </c>
      <c r="E594" s="99" t="d">
        <f>POData!AD586</f>
        <v>1899-12-30</v>
      </c>
      <c r="F594" s="99" t="d">
        <f>POData!AE586</f>
        <v>1899-12-30</v>
      </c>
      <c r="G594" s="99" t="d">
        <f>POData!AL587</f>
        <v>1899-12-30</v>
      </c>
      <c r="H594" s="462"/>
      <c r="I594" s="463"/>
    </row>
    <row r="595" spans="1:9" ht="15.5" x14ac:dyDescent="0.35">
      <c r="A595" s="122">
        <f>POData!D587</f>
        <v>0</v>
      </c>
      <c r="B595" s="22">
        <f>POData!E587</f>
        <v>0</v>
      </c>
      <c r="C595" s="99" t="d">
        <f>POData!F587</f>
        <v>1899-12-30</v>
      </c>
      <c r="D595" s="133">
        <f>POData!AC587</f>
        <v>0</v>
      </c>
      <c r="E595" s="99" t="d">
        <f>POData!AD587</f>
        <v>1899-12-30</v>
      </c>
      <c r="F595" s="99" t="d">
        <f>POData!AE587</f>
        <v>1899-12-30</v>
      </c>
      <c r="G595" s="99" t="d">
        <f>POData!AL588</f>
        <v>1899-12-30</v>
      </c>
      <c r="H595" s="462"/>
      <c r="I595" s="463"/>
    </row>
    <row r="596" spans="1:9" ht="15.5" x14ac:dyDescent="0.35">
      <c r="A596" s="122">
        <f>POData!D588</f>
        <v>0</v>
      </c>
      <c r="B596" s="22">
        <f>POData!E588</f>
        <v>0</v>
      </c>
      <c r="C596" s="99" t="d">
        <f>POData!F588</f>
        <v>1899-12-30</v>
      </c>
      <c r="D596" s="133">
        <f>POData!AC588</f>
        <v>0</v>
      </c>
      <c r="E596" s="99" t="d">
        <f>POData!AD588</f>
        <v>1899-12-30</v>
      </c>
      <c r="F596" s="99" t="d">
        <f>POData!AE588</f>
        <v>1899-12-30</v>
      </c>
      <c r="G596" s="99" t="d">
        <f>POData!AL589</f>
        <v>1899-12-30</v>
      </c>
      <c r="H596" s="462"/>
      <c r="I596" s="463"/>
    </row>
    <row r="597" spans="1:9" ht="15.5" x14ac:dyDescent="0.35">
      <c r="A597" s="122">
        <f>POData!D589</f>
        <v>0</v>
      </c>
      <c r="B597" s="22">
        <f>POData!E589</f>
        <v>0</v>
      </c>
      <c r="C597" s="99" t="d">
        <f>POData!F589</f>
        <v>1899-12-30</v>
      </c>
      <c r="D597" s="133">
        <f>POData!AC589</f>
        <v>0</v>
      </c>
      <c r="E597" s="99" t="d">
        <f>POData!AD589</f>
        <v>1899-12-30</v>
      </c>
      <c r="F597" s="99" t="d">
        <f>POData!AE589</f>
        <v>1899-12-30</v>
      </c>
      <c r="G597" s="99" t="d">
        <f>POData!AL590</f>
        <v>1899-12-30</v>
      </c>
      <c r="H597" s="462"/>
      <c r="I597" s="463"/>
    </row>
    <row r="598" spans="1:9" ht="15.5" x14ac:dyDescent="0.35">
      <c r="A598" s="122">
        <f>POData!D590</f>
        <v>0</v>
      </c>
      <c r="B598" s="22">
        <f>POData!E590</f>
        <v>0</v>
      </c>
      <c r="C598" s="99" t="d">
        <f>POData!F590</f>
        <v>1899-12-30</v>
      </c>
      <c r="D598" s="133">
        <f>POData!AC590</f>
        <v>0</v>
      </c>
      <c r="E598" s="99" t="d">
        <f>POData!AD590</f>
        <v>1899-12-30</v>
      </c>
      <c r="F598" s="99" t="d">
        <f>POData!AE590</f>
        <v>1899-12-30</v>
      </c>
      <c r="G598" s="99" t="d">
        <f>POData!AL591</f>
        <v>1899-12-30</v>
      </c>
      <c r="H598" s="462"/>
      <c r="I598" s="463"/>
    </row>
    <row r="599" spans="1:9" ht="15.5" x14ac:dyDescent="0.35">
      <c r="A599" s="122">
        <f>POData!D591</f>
        <v>0</v>
      </c>
      <c r="B599" s="22">
        <f>POData!E591</f>
        <v>0</v>
      </c>
      <c r="C599" s="99" t="d">
        <f>POData!F591</f>
        <v>1899-12-30</v>
      </c>
      <c r="D599" s="133">
        <f>POData!AC591</f>
        <v>0</v>
      </c>
      <c r="E599" s="99" t="d">
        <f>POData!AD591</f>
        <v>1899-12-30</v>
      </c>
      <c r="F599" s="99" t="d">
        <f>POData!AE591</f>
        <v>1899-12-30</v>
      </c>
      <c r="G599" s="99" t="d">
        <f>POData!AL592</f>
        <v>1899-12-30</v>
      </c>
      <c r="H599" s="462"/>
      <c r="I599" s="463"/>
    </row>
    <row r="600" spans="1:9" ht="15.5" x14ac:dyDescent="0.35">
      <c r="A600" s="122">
        <f>POData!D592</f>
        <v>0</v>
      </c>
      <c r="B600" s="22">
        <f>POData!E592</f>
        <v>0</v>
      </c>
      <c r="C600" s="99" t="d">
        <f>POData!F592</f>
        <v>1899-12-30</v>
      </c>
      <c r="D600" s="133">
        <f>POData!AC592</f>
        <v>0</v>
      </c>
      <c r="E600" s="99" t="d">
        <f>POData!AD592</f>
        <v>1899-12-30</v>
      </c>
      <c r="F600" s="99" t="d">
        <f>POData!AE592</f>
        <v>1899-12-30</v>
      </c>
      <c r="G600" s="99" t="d">
        <f>POData!AL593</f>
        <v>1899-12-30</v>
      </c>
      <c r="H600" s="462"/>
      <c r="I600" s="463"/>
    </row>
    <row r="601" spans="1:9" ht="15.5" x14ac:dyDescent="0.35">
      <c r="A601" s="122">
        <f>POData!D593</f>
        <v>0</v>
      </c>
      <c r="B601" s="22">
        <f>POData!E593</f>
        <v>0</v>
      </c>
      <c r="C601" s="99" t="d">
        <f>POData!F593</f>
        <v>1899-12-30</v>
      </c>
      <c r="D601" s="133">
        <f>POData!AC593</f>
        <v>0</v>
      </c>
      <c r="E601" s="99" t="d">
        <f>POData!AD593</f>
        <v>1899-12-30</v>
      </c>
      <c r="F601" s="99" t="d">
        <f>POData!AE593</f>
        <v>1899-12-30</v>
      </c>
      <c r="G601" s="99" t="d">
        <f>POData!AL594</f>
        <v>1899-12-30</v>
      </c>
      <c r="H601" s="462"/>
      <c r="I601" s="463"/>
    </row>
    <row r="602" spans="1:9" ht="15.5" x14ac:dyDescent="0.35">
      <c r="A602" s="122">
        <f>POData!D594</f>
        <v>0</v>
      </c>
      <c r="B602" s="22">
        <f>POData!E594</f>
        <v>0</v>
      </c>
      <c r="C602" s="99" t="d">
        <f>POData!F594</f>
        <v>1899-12-30</v>
      </c>
      <c r="D602" s="133">
        <f>POData!AC594</f>
        <v>0</v>
      </c>
      <c r="E602" s="99" t="d">
        <f>POData!AD594</f>
        <v>1899-12-30</v>
      </c>
      <c r="F602" s="99" t="d">
        <f>POData!AE594</f>
        <v>1899-12-30</v>
      </c>
      <c r="G602" s="99" t="d">
        <f>POData!AL595</f>
        <v>1899-12-30</v>
      </c>
      <c r="H602" s="462"/>
      <c r="I602" s="463"/>
    </row>
    <row r="603" spans="1:9" ht="15.5" x14ac:dyDescent="0.35">
      <c r="A603" s="122">
        <f>POData!D595</f>
        <v>0</v>
      </c>
      <c r="B603" s="22">
        <f>POData!E595</f>
        <v>0</v>
      </c>
      <c r="C603" s="99" t="d">
        <f>POData!F595</f>
        <v>1899-12-30</v>
      </c>
      <c r="D603" s="133">
        <f>POData!AC595</f>
        <v>0</v>
      </c>
      <c r="E603" s="99" t="d">
        <f>POData!AD595</f>
        <v>1899-12-30</v>
      </c>
      <c r="F603" s="99" t="d">
        <f>POData!AE595</f>
        <v>1899-12-30</v>
      </c>
      <c r="G603" s="99" t="d">
        <f>POData!AL596</f>
        <v>1899-12-30</v>
      </c>
      <c r="H603" s="462"/>
      <c r="I603" s="463"/>
    </row>
    <row r="604" spans="1:9" ht="15.5" x14ac:dyDescent="0.35">
      <c r="A604" s="122">
        <f>POData!D596</f>
        <v>0</v>
      </c>
      <c r="B604" s="22">
        <f>POData!E596</f>
        <v>0</v>
      </c>
      <c r="C604" s="99" t="d">
        <f>POData!F596</f>
        <v>1899-12-30</v>
      </c>
      <c r="D604" s="133">
        <f>POData!AC596</f>
        <v>0</v>
      </c>
      <c r="E604" s="99" t="d">
        <f>POData!AD596</f>
        <v>1899-12-30</v>
      </c>
      <c r="F604" s="99" t="d">
        <f>POData!AE596</f>
        <v>1899-12-30</v>
      </c>
      <c r="G604" s="99" t="d">
        <f>POData!AL597</f>
        <v>1899-12-30</v>
      </c>
      <c r="H604" s="462"/>
      <c r="I604" s="463"/>
    </row>
    <row r="605" spans="1:9" ht="15.5" x14ac:dyDescent="0.35">
      <c r="A605" s="122">
        <f>POData!D597</f>
        <v>0</v>
      </c>
      <c r="B605" s="22">
        <f>POData!E597</f>
        <v>0</v>
      </c>
      <c r="C605" s="99" t="d">
        <f>POData!F597</f>
        <v>1899-12-30</v>
      </c>
      <c r="D605" s="133">
        <f>POData!AC597</f>
        <v>0</v>
      </c>
      <c r="E605" s="99" t="d">
        <f>POData!AD597</f>
        <v>1899-12-30</v>
      </c>
      <c r="F605" s="99" t="d">
        <f>POData!AE597</f>
        <v>1899-12-30</v>
      </c>
      <c r="G605" s="99" t="d">
        <f>POData!AL598</f>
        <v>1899-12-30</v>
      </c>
      <c r="H605" s="462"/>
      <c r="I605" s="463"/>
    </row>
    <row r="606" spans="1:9" ht="15.5" x14ac:dyDescent="0.35">
      <c r="A606" s="122">
        <f>POData!D598</f>
        <v>0</v>
      </c>
      <c r="B606" s="22">
        <f>POData!E598</f>
        <v>0</v>
      </c>
      <c r="C606" s="99" t="d">
        <f>POData!F598</f>
        <v>1899-12-30</v>
      </c>
      <c r="D606" s="133">
        <f>POData!AC598</f>
        <v>0</v>
      </c>
      <c r="E606" s="99" t="d">
        <f>POData!AD598</f>
        <v>1899-12-30</v>
      </c>
      <c r="F606" s="99" t="d">
        <f>POData!AE598</f>
        <v>1899-12-30</v>
      </c>
      <c r="G606" s="99" t="d">
        <f>POData!AL599</f>
        <v>1899-12-30</v>
      </c>
      <c r="H606" s="462"/>
      <c r="I606" s="463"/>
    </row>
    <row r="607" spans="1:9" ht="15.5" x14ac:dyDescent="0.35">
      <c r="A607" s="122">
        <f>POData!D599</f>
        <v>0</v>
      </c>
      <c r="B607" s="22">
        <f>POData!E599</f>
        <v>0</v>
      </c>
      <c r="C607" s="99" t="d">
        <f>POData!F599</f>
        <v>1899-12-30</v>
      </c>
      <c r="D607" s="133">
        <f>POData!AC599</f>
        <v>0</v>
      </c>
      <c r="E607" s="99" t="d">
        <f>POData!AD599</f>
        <v>1899-12-30</v>
      </c>
      <c r="F607" s="99" t="d">
        <f>POData!AE599</f>
        <v>1899-12-30</v>
      </c>
      <c r="G607" s="99" t="d">
        <f>POData!AL600</f>
        <v>1899-12-30</v>
      </c>
      <c r="H607" s="462"/>
      <c r="I607" s="463"/>
    </row>
    <row r="608" spans="1:9" ht="15.5" x14ac:dyDescent="0.35">
      <c r="A608" s="122">
        <f>POData!D600</f>
        <v>0</v>
      </c>
      <c r="B608" s="22">
        <f>POData!E600</f>
        <v>0</v>
      </c>
      <c r="C608" s="99" t="d">
        <f>POData!F600</f>
        <v>1899-12-30</v>
      </c>
      <c r="D608" s="133">
        <f>POData!AC600</f>
        <v>0</v>
      </c>
      <c r="E608" s="99" t="d">
        <f>POData!AD600</f>
        <v>1899-12-30</v>
      </c>
      <c r="F608" s="99" t="d">
        <f>POData!AE600</f>
        <v>1899-12-30</v>
      </c>
      <c r="G608" s="99" t="d">
        <f>POData!AL601</f>
        <v>1899-12-30</v>
      </c>
      <c r="H608" s="462"/>
      <c r="I608" s="463"/>
    </row>
    <row r="609" spans="1:9" ht="15.5" x14ac:dyDescent="0.35">
      <c r="A609" s="122">
        <f>POData!D601</f>
        <v>0</v>
      </c>
      <c r="B609" s="22">
        <f>POData!E601</f>
        <v>0</v>
      </c>
      <c r="C609" s="99" t="d">
        <f>POData!F601</f>
        <v>1899-12-30</v>
      </c>
      <c r="D609" s="133">
        <f>POData!AC601</f>
        <v>0</v>
      </c>
      <c r="E609" s="99" t="d">
        <f>POData!AD601</f>
        <v>1899-12-30</v>
      </c>
      <c r="F609" s="99" t="d">
        <f>POData!AE601</f>
        <v>1899-12-30</v>
      </c>
      <c r="G609" s="99" t="d">
        <f>POData!AL602</f>
        <v>1899-12-30</v>
      </c>
      <c r="H609" s="462"/>
      <c r="I609" s="463"/>
    </row>
    <row r="610" spans="1:9" ht="15.5" x14ac:dyDescent="0.35">
      <c r="A610" s="122">
        <f>POData!D602</f>
        <v>0</v>
      </c>
      <c r="B610" s="22">
        <f>POData!E602</f>
        <v>0</v>
      </c>
      <c r="C610" s="99" t="d">
        <f>POData!F602</f>
        <v>1899-12-30</v>
      </c>
      <c r="D610" s="133">
        <f>POData!AC602</f>
        <v>0</v>
      </c>
      <c r="E610" s="99" t="d">
        <f>POData!AD602</f>
        <v>1899-12-30</v>
      </c>
      <c r="F610" s="99" t="d">
        <f>POData!AE602</f>
        <v>1899-12-30</v>
      </c>
      <c r="G610" s="99" t="d">
        <f>POData!AL603</f>
        <v>1899-12-30</v>
      </c>
      <c r="H610" s="462"/>
      <c r="I610" s="463"/>
    </row>
    <row r="611" spans="1:9" ht="15.5" x14ac:dyDescent="0.35">
      <c r="A611" s="122">
        <f>POData!D603</f>
        <v>0</v>
      </c>
      <c r="B611" s="22">
        <f>POData!E603</f>
        <v>0</v>
      </c>
      <c r="C611" s="99" t="d">
        <f>POData!F603</f>
        <v>1899-12-30</v>
      </c>
      <c r="D611" s="133">
        <f>POData!AC603</f>
        <v>0</v>
      </c>
      <c r="E611" s="99" t="d">
        <f>POData!AD603</f>
        <v>1899-12-30</v>
      </c>
      <c r="F611" s="99" t="d">
        <f>POData!AE603</f>
        <v>1899-12-30</v>
      </c>
      <c r="G611" s="99" t="d">
        <f>POData!AL604</f>
        <v>1899-12-30</v>
      </c>
      <c r="H611" s="462"/>
      <c r="I611" s="463"/>
    </row>
    <row r="612" spans="1:9" ht="15.5" x14ac:dyDescent="0.35">
      <c r="A612" s="122">
        <f>POData!D604</f>
        <v>0</v>
      </c>
      <c r="B612" s="22">
        <f>POData!E604</f>
        <v>0</v>
      </c>
      <c r="C612" s="99" t="d">
        <f>POData!F604</f>
        <v>1899-12-30</v>
      </c>
      <c r="D612" s="133">
        <f>POData!AC604</f>
        <v>0</v>
      </c>
      <c r="E612" s="99" t="d">
        <f>POData!AD604</f>
        <v>1899-12-30</v>
      </c>
      <c r="F612" s="99" t="d">
        <f>POData!AE604</f>
        <v>1899-12-30</v>
      </c>
      <c r="G612" s="99" t="d">
        <f>POData!AL605</f>
        <v>1899-12-30</v>
      </c>
      <c r="H612" s="462"/>
      <c r="I612" s="463"/>
    </row>
    <row r="613" spans="1:9" ht="15.5" x14ac:dyDescent="0.35">
      <c r="A613" s="122">
        <f>POData!D605</f>
        <v>0</v>
      </c>
      <c r="B613" s="22">
        <f>POData!E605</f>
        <v>0</v>
      </c>
      <c r="C613" s="99" t="d">
        <f>POData!F605</f>
        <v>1899-12-30</v>
      </c>
      <c r="D613" s="133">
        <f>POData!AC605</f>
        <v>0</v>
      </c>
      <c r="E613" s="99" t="d">
        <f>POData!AD605</f>
        <v>1899-12-30</v>
      </c>
      <c r="F613" s="99" t="d">
        <f>POData!AE605</f>
        <v>1899-12-30</v>
      </c>
      <c r="G613" s="99" t="d">
        <f>POData!AL606</f>
        <v>1899-12-30</v>
      </c>
      <c r="H613" s="462"/>
      <c r="I613" s="463"/>
    </row>
    <row r="614" spans="1:9" ht="15.5" x14ac:dyDescent="0.35">
      <c r="A614" s="122">
        <f>POData!D606</f>
        <v>0</v>
      </c>
      <c r="B614" s="22">
        <f>POData!E606</f>
        <v>0</v>
      </c>
      <c r="C614" s="99" t="d">
        <f>POData!F606</f>
        <v>1899-12-30</v>
      </c>
      <c r="D614" s="133">
        <f>POData!AC606</f>
        <v>0</v>
      </c>
      <c r="E614" s="99" t="d">
        <f>POData!AD606</f>
        <v>1899-12-30</v>
      </c>
      <c r="F614" s="99" t="d">
        <f>POData!AE606</f>
        <v>1899-12-30</v>
      </c>
      <c r="G614" s="99" t="d">
        <f>POData!AL607</f>
        <v>1899-12-30</v>
      </c>
      <c r="H614" s="462"/>
      <c r="I614" s="463"/>
    </row>
    <row r="615" spans="1:9" ht="15.5" x14ac:dyDescent="0.35">
      <c r="A615" s="122">
        <f>POData!D607</f>
        <v>0</v>
      </c>
      <c r="B615" s="22">
        <f>POData!E607</f>
        <v>0</v>
      </c>
      <c r="C615" s="99" t="d">
        <f>POData!F607</f>
        <v>1899-12-30</v>
      </c>
      <c r="D615" s="133">
        <f>POData!AC607</f>
        <v>0</v>
      </c>
      <c r="E615" s="99" t="d">
        <f>POData!AD607</f>
        <v>1899-12-30</v>
      </c>
      <c r="F615" s="99" t="d">
        <f>POData!AE607</f>
        <v>1899-12-30</v>
      </c>
      <c r="G615" s="99" t="d">
        <f>POData!AL608</f>
        <v>1899-12-30</v>
      </c>
      <c r="H615" s="462"/>
      <c r="I615" s="463"/>
    </row>
    <row r="616" spans="1:9" ht="15.5" x14ac:dyDescent="0.35">
      <c r="A616" s="122">
        <f>POData!D608</f>
        <v>0</v>
      </c>
      <c r="B616" s="22">
        <f>POData!E608</f>
        <v>0</v>
      </c>
      <c r="C616" s="99" t="d">
        <f>POData!F608</f>
        <v>1899-12-30</v>
      </c>
      <c r="D616" s="133">
        <f>POData!AC608</f>
        <v>0</v>
      </c>
      <c r="E616" s="99" t="d">
        <f>POData!AD608</f>
        <v>1899-12-30</v>
      </c>
      <c r="F616" s="99" t="d">
        <f>POData!AE608</f>
        <v>1899-12-30</v>
      </c>
      <c r="G616" s="99" t="d">
        <f>POData!AL609</f>
        <v>1899-12-30</v>
      </c>
      <c r="H616" s="462"/>
      <c r="I616" s="463"/>
    </row>
    <row r="617" spans="1:9" ht="15.5" x14ac:dyDescent="0.35">
      <c r="A617" s="122">
        <f>POData!D609</f>
        <v>0</v>
      </c>
      <c r="B617" s="22">
        <f>POData!E609</f>
        <v>0</v>
      </c>
      <c r="C617" s="99" t="d">
        <f>POData!F609</f>
        <v>1899-12-30</v>
      </c>
      <c r="D617" s="133">
        <f>POData!AC609</f>
        <v>0</v>
      </c>
      <c r="E617" s="99" t="d">
        <f>POData!AD609</f>
        <v>1899-12-30</v>
      </c>
      <c r="F617" s="99" t="d">
        <f>POData!AE609</f>
        <v>1899-12-30</v>
      </c>
      <c r="G617" s="99" t="d">
        <f>POData!AL610</f>
        <v>1899-12-30</v>
      </c>
      <c r="H617" s="462"/>
      <c r="I617" s="463"/>
    </row>
    <row r="618" spans="1:9" ht="15.5" x14ac:dyDescent="0.35">
      <c r="A618" s="122">
        <f>POData!D610</f>
        <v>0</v>
      </c>
      <c r="B618" s="22">
        <f>POData!E610</f>
        <v>0</v>
      </c>
      <c r="C618" s="99" t="d">
        <f>POData!F610</f>
        <v>1899-12-30</v>
      </c>
      <c r="D618" s="133">
        <f>POData!AC610</f>
        <v>0</v>
      </c>
      <c r="E618" s="99" t="d">
        <f>POData!AD610</f>
        <v>1899-12-30</v>
      </c>
      <c r="F618" s="99" t="d">
        <f>POData!AE610</f>
        <v>1899-12-30</v>
      </c>
      <c r="G618" s="99" t="d">
        <f>POData!AL611</f>
        <v>1899-12-30</v>
      </c>
      <c r="H618" s="462"/>
      <c r="I618" s="463"/>
    </row>
    <row r="619" spans="1:9" ht="15.5" x14ac:dyDescent="0.35">
      <c r="A619" s="122">
        <f>POData!D611</f>
        <v>0</v>
      </c>
      <c r="B619" s="22">
        <f>POData!E611</f>
        <v>0</v>
      </c>
      <c r="C619" s="99" t="d">
        <f>POData!F611</f>
        <v>1899-12-30</v>
      </c>
      <c r="D619" s="133">
        <f>POData!AC611</f>
        <v>0</v>
      </c>
      <c r="E619" s="99" t="d">
        <f>POData!AD611</f>
        <v>1899-12-30</v>
      </c>
      <c r="F619" s="99" t="d">
        <f>POData!AE611</f>
        <v>1899-12-30</v>
      </c>
      <c r="G619" s="99" t="d">
        <f>POData!AL612</f>
        <v>1899-12-30</v>
      </c>
      <c r="H619" s="462"/>
      <c r="I619" s="463"/>
    </row>
    <row r="620" spans="1:9" ht="15.5" x14ac:dyDescent="0.35">
      <c r="A620" s="122">
        <f>POData!D612</f>
        <v>0</v>
      </c>
      <c r="B620" s="22">
        <f>POData!E612</f>
        <v>0</v>
      </c>
      <c r="C620" s="99" t="d">
        <f>POData!F612</f>
        <v>1899-12-30</v>
      </c>
      <c r="D620" s="133">
        <f>POData!AC612</f>
        <v>0</v>
      </c>
      <c r="E620" s="99" t="d">
        <f>POData!AD612</f>
        <v>1899-12-30</v>
      </c>
      <c r="F620" s="99" t="d">
        <f>POData!AE612</f>
        <v>1899-12-30</v>
      </c>
      <c r="G620" s="99" t="d">
        <f>POData!AL613</f>
        <v>1899-12-30</v>
      </c>
      <c r="H620" s="462"/>
      <c r="I620" s="463"/>
    </row>
    <row r="621" spans="1:9" ht="15.5" x14ac:dyDescent="0.35">
      <c r="A621" s="122">
        <f>POData!D613</f>
        <v>0</v>
      </c>
      <c r="B621" s="22">
        <f>POData!E613</f>
        <v>0</v>
      </c>
      <c r="C621" s="99" t="d">
        <f>POData!F613</f>
        <v>1899-12-30</v>
      </c>
      <c r="D621" s="133">
        <f>POData!AC613</f>
        <v>0</v>
      </c>
      <c r="E621" s="99" t="d">
        <f>POData!AD613</f>
        <v>1899-12-30</v>
      </c>
      <c r="F621" s="99" t="d">
        <f>POData!AE613</f>
        <v>1899-12-30</v>
      </c>
      <c r="G621" s="99" t="d">
        <f>POData!AL614</f>
        <v>1899-12-30</v>
      </c>
      <c r="H621" s="462"/>
      <c r="I621" s="463"/>
    </row>
    <row r="622" spans="1:9" ht="15.5" x14ac:dyDescent="0.35">
      <c r="A622" s="122">
        <f>POData!D614</f>
        <v>0</v>
      </c>
      <c r="B622" s="22">
        <f>POData!E614</f>
        <v>0</v>
      </c>
      <c r="C622" s="99" t="d">
        <f>POData!F614</f>
        <v>1899-12-30</v>
      </c>
      <c r="D622" s="133">
        <f>POData!AC614</f>
        <v>0</v>
      </c>
      <c r="E622" s="99" t="d">
        <f>POData!AD614</f>
        <v>1899-12-30</v>
      </c>
      <c r="F622" s="99" t="d">
        <f>POData!AE614</f>
        <v>1899-12-30</v>
      </c>
      <c r="G622" s="99" t="d">
        <f>POData!AL615</f>
        <v>1899-12-30</v>
      </c>
      <c r="H622" s="462"/>
      <c r="I622" s="463"/>
    </row>
    <row r="623" spans="1:9" ht="15.5" x14ac:dyDescent="0.35">
      <c r="A623" s="122">
        <f>POData!D615</f>
        <v>0</v>
      </c>
      <c r="B623" s="22">
        <f>POData!E615</f>
        <v>0</v>
      </c>
      <c r="C623" s="99" t="d">
        <f>POData!F615</f>
        <v>1899-12-30</v>
      </c>
      <c r="D623" s="133">
        <f>POData!AC615</f>
        <v>0</v>
      </c>
      <c r="E623" s="99" t="d">
        <f>POData!AD615</f>
        <v>1899-12-30</v>
      </c>
      <c r="F623" s="99" t="d">
        <f>POData!AE615</f>
        <v>1899-12-30</v>
      </c>
      <c r="G623" s="99" t="d">
        <f>POData!AL616</f>
        <v>1899-12-30</v>
      </c>
      <c r="H623" s="462"/>
      <c r="I623" s="463"/>
    </row>
    <row r="624" spans="1:9" ht="15.5" x14ac:dyDescent="0.35">
      <c r="A624" s="122">
        <f>POData!D616</f>
        <v>0</v>
      </c>
      <c r="B624" s="22">
        <f>POData!E616</f>
        <v>0</v>
      </c>
      <c r="C624" s="99" t="d">
        <f>POData!F616</f>
        <v>1899-12-30</v>
      </c>
      <c r="D624" s="133">
        <f>POData!AC616</f>
        <v>0</v>
      </c>
      <c r="E624" s="99" t="d">
        <f>POData!AD616</f>
        <v>1899-12-30</v>
      </c>
      <c r="F624" s="99" t="d">
        <f>POData!AE616</f>
        <v>1899-12-30</v>
      </c>
      <c r="G624" s="99" t="d">
        <f>POData!AL617</f>
        <v>1899-12-30</v>
      </c>
      <c r="H624" s="462"/>
      <c r="I624" s="463"/>
    </row>
    <row r="625" spans="1:9" ht="15.5" x14ac:dyDescent="0.35">
      <c r="A625" s="122">
        <f>POData!D617</f>
        <v>0</v>
      </c>
      <c r="B625" s="22">
        <f>POData!E617</f>
        <v>0</v>
      </c>
      <c r="C625" s="99" t="d">
        <f>POData!F617</f>
        <v>1899-12-30</v>
      </c>
      <c r="D625" s="133">
        <f>POData!AC617</f>
        <v>0</v>
      </c>
      <c r="E625" s="99" t="d">
        <f>POData!AD617</f>
        <v>1899-12-30</v>
      </c>
      <c r="F625" s="99" t="d">
        <f>POData!AE617</f>
        <v>1899-12-30</v>
      </c>
      <c r="G625" s="99" t="d">
        <f>POData!AL618</f>
        <v>1899-12-30</v>
      </c>
      <c r="H625" s="462"/>
      <c r="I625" s="463"/>
    </row>
    <row r="626" spans="1:9" ht="15.5" x14ac:dyDescent="0.35">
      <c r="A626" s="122">
        <f>POData!D618</f>
        <v>0</v>
      </c>
      <c r="B626" s="22">
        <f>POData!E618</f>
        <v>0</v>
      </c>
      <c r="C626" s="99" t="d">
        <f>POData!F618</f>
        <v>1899-12-30</v>
      </c>
      <c r="D626" s="133">
        <f>POData!AC618</f>
        <v>0</v>
      </c>
      <c r="E626" s="99" t="d">
        <f>POData!AD618</f>
        <v>1899-12-30</v>
      </c>
      <c r="F626" s="99" t="d">
        <f>POData!AE618</f>
        <v>1899-12-30</v>
      </c>
      <c r="G626" s="99" t="d">
        <f>POData!AL619</f>
        <v>1899-12-30</v>
      </c>
      <c r="H626" s="462"/>
      <c r="I626" s="463"/>
    </row>
    <row r="627" spans="1:9" ht="15.5" x14ac:dyDescent="0.35">
      <c r="A627" s="122">
        <f>POData!D619</f>
        <v>0</v>
      </c>
      <c r="B627" s="22">
        <f>POData!E619</f>
        <v>0</v>
      </c>
      <c r="C627" s="99" t="d">
        <f>POData!F619</f>
        <v>1899-12-30</v>
      </c>
      <c r="D627" s="133">
        <f>POData!AC619</f>
        <v>0</v>
      </c>
      <c r="E627" s="99" t="d">
        <f>POData!AD619</f>
        <v>1899-12-30</v>
      </c>
      <c r="F627" s="99" t="d">
        <f>POData!AE619</f>
        <v>1899-12-30</v>
      </c>
      <c r="G627" s="99" t="d">
        <f>POData!AL620</f>
        <v>1899-12-30</v>
      </c>
      <c r="H627" s="462"/>
      <c r="I627" s="463"/>
    </row>
    <row r="628" spans="1:9" ht="15.5" x14ac:dyDescent="0.35">
      <c r="A628" s="122">
        <f>POData!D620</f>
        <v>0</v>
      </c>
      <c r="B628" s="22">
        <f>POData!E620</f>
        <v>0</v>
      </c>
      <c r="C628" s="99" t="d">
        <f>POData!F620</f>
        <v>1899-12-30</v>
      </c>
      <c r="D628" s="133">
        <f>POData!AC620</f>
        <v>0</v>
      </c>
      <c r="E628" s="99" t="d">
        <f>POData!AD620</f>
        <v>1899-12-30</v>
      </c>
      <c r="F628" s="99" t="d">
        <f>POData!AE620</f>
        <v>1899-12-30</v>
      </c>
      <c r="G628" s="99" t="d">
        <f>POData!AL621</f>
        <v>1899-12-30</v>
      </c>
      <c r="H628" s="462"/>
      <c r="I628" s="463"/>
    </row>
    <row r="629" spans="1:9" ht="15.5" x14ac:dyDescent="0.35">
      <c r="A629" s="122">
        <f>POData!D621</f>
        <v>0</v>
      </c>
      <c r="B629" s="22">
        <f>POData!E621</f>
        <v>0</v>
      </c>
      <c r="C629" s="99" t="d">
        <f>POData!F621</f>
        <v>1899-12-30</v>
      </c>
      <c r="D629" s="133">
        <f>POData!AC621</f>
        <v>0</v>
      </c>
      <c r="E629" s="99" t="d">
        <f>POData!AD621</f>
        <v>1899-12-30</v>
      </c>
      <c r="F629" s="99" t="d">
        <f>POData!AE621</f>
        <v>1899-12-30</v>
      </c>
      <c r="G629" s="99" t="d">
        <f>POData!AL622</f>
        <v>1899-12-30</v>
      </c>
      <c r="H629" s="462"/>
      <c r="I629" s="463"/>
    </row>
    <row r="630" spans="1:9" ht="15.5" x14ac:dyDescent="0.35">
      <c r="A630" s="122">
        <f>POData!D622</f>
        <v>0</v>
      </c>
      <c r="B630" s="22">
        <f>POData!E622</f>
        <v>0</v>
      </c>
      <c r="C630" s="99" t="d">
        <f>POData!F622</f>
        <v>1899-12-30</v>
      </c>
      <c r="D630" s="133">
        <f>POData!AC622</f>
        <v>0</v>
      </c>
      <c r="E630" s="99" t="d">
        <f>POData!AD622</f>
        <v>1899-12-30</v>
      </c>
      <c r="F630" s="99" t="d">
        <f>POData!AE622</f>
        <v>1899-12-30</v>
      </c>
      <c r="G630" s="99" t="d">
        <f>POData!AL623</f>
        <v>1899-12-30</v>
      </c>
      <c r="H630" s="462"/>
      <c r="I630" s="463"/>
    </row>
    <row r="631" spans="1:9" ht="15.5" x14ac:dyDescent="0.35">
      <c r="A631" s="122">
        <f>POData!D623</f>
        <v>0</v>
      </c>
      <c r="B631" s="22">
        <f>POData!E623</f>
        <v>0</v>
      </c>
      <c r="C631" s="99" t="d">
        <f>POData!F623</f>
        <v>1899-12-30</v>
      </c>
      <c r="D631" s="133">
        <f>POData!AC623</f>
        <v>0</v>
      </c>
      <c r="E631" s="99" t="d">
        <f>POData!AD623</f>
        <v>1899-12-30</v>
      </c>
      <c r="F631" s="99" t="d">
        <f>POData!AE623</f>
        <v>1899-12-30</v>
      </c>
      <c r="G631" s="99" t="d">
        <f>POData!AL624</f>
        <v>1899-12-30</v>
      </c>
      <c r="H631" s="462"/>
      <c r="I631" s="463"/>
    </row>
    <row r="632" spans="1:9" ht="15.5" x14ac:dyDescent="0.35">
      <c r="A632" s="122">
        <f>POData!D624</f>
        <v>0</v>
      </c>
      <c r="B632" s="22">
        <f>POData!E624</f>
        <v>0</v>
      </c>
      <c r="C632" s="99" t="d">
        <f>POData!F624</f>
        <v>1899-12-30</v>
      </c>
      <c r="D632" s="133">
        <f>POData!AC624</f>
        <v>0</v>
      </c>
      <c r="E632" s="99" t="d">
        <f>POData!AD624</f>
        <v>1899-12-30</v>
      </c>
      <c r="F632" s="99" t="d">
        <f>POData!AE624</f>
        <v>1899-12-30</v>
      </c>
      <c r="G632" s="99" t="d">
        <f>POData!AL625</f>
        <v>1899-12-30</v>
      </c>
      <c r="H632" s="462"/>
      <c r="I632" s="463"/>
    </row>
    <row r="633" spans="1:9" ht="15.5" x14ac:dyDescent="0.35">
      <c r="A633" s="122">
        <f>POData!D625</f>
        <v>0</v>
      </c>
      <c r="B633" s="22">
        <f>POData!E625</f>
        <v>0</v>
      </c>
      <c r="C633" s="99" t="d">
        <f>POData!F625</f>
        <v>1899-12-30</v>
      </c>
      <c r="D633" s="133">
        <f>POData!AC625</f>
        <v>0</v>
      </c>
      <c r="E633" s="99" t="d">
        <f>POData!AD625</f>
        <v>1899-12-30</v>
      </c>
      <c r="F633" s="99" t="d">
        <f>POData!AE625</f>
        <v>1899-12-30</v>
      </c>
      <c r="G633" s="99" t="d">
        <f>POData!AL626</f>
        <v>1899-12-30</v>
      </c>
      <c r="H633" s="462"/>
      <c r="I633" s="463"/>
    </row>
    <row r="634" spans="1:9" ht="15.5" x14ac:dyDescent="0.35">
      <c r="A634" s="122">
        <f>POData!D626</f>
        <v>0</v>
      </c>
      <c r="B634" s="22">
        <f>POData!E626</f>
        <v>0</v>
      </c>
      <c r="C634" s="99" t="d">
        <f>POData!F626</f>
        <v>1899-12-30</v>
      </c>
      <c r="D634" s="133">
        <f>POData!AC626</f>
        <v>0</v>
      </c>
      <c r="E634" s="99" t="d">
        <f>POData!AD626</f>
        <v>1899-12-30</v>
      </c>
      <c r="F634" s="99" t="d">
        <f>POData!AE626</f>
        <v>1899-12-30</v>
      </c>
      <c r="G634" s="99" t="d">
        <f>POData!AL627</f>
        <v>1899-12-30</v>
      </c>
      <c r="H634" s="462"/>
      <c r="I634" s="463"/>
    </row>
    <row r="635" spans="1:9" ht="15.5" x14ac:dyDescent="0.35">
      <c r="A635" s="122">
        <f>POData!D627</f>
        <v>0</v>
      </c>
      <c r="B635" s="22">
        <f>POData!E627</f>
        <v>0</v>
      </c>
      <c r="C635" s="99" t="d">
        <f>POData!F627</f>
        <v>1899-12-30</v>
      </c>
      <c r="D635" s="133">
        <f>POData!AC627</f>
        <v>0</v>
      </c>
      <c r="E635" s="99" t="d">
        <f>POData!AD627</f>
        <v>1899-12-30</v>
      </c>
      <c r="F635" s="99" t="d">
        <f>POData!AE627</f>
        <v>1899-12-30</v>
      </c>
      <c r="G635" s="99" t="d">
        <f>POData!AL628</f>
        <v>1899-12-30</v>
      </c>
      <c r="H635" s="462"/>
      <c r="I635" s="463"/>
    </row>
    <row r="636" spans="1:9" ht="15.5" x14ac:dyDescent="0.35">
      <c r="A636" s="122">
        <f>POData!D628</f>
        <v>0</v>
      </c>
      <c r="B636" s="22">
        <f>POData!E628</f>
        <v>0</v>
      </c>
      <c r="C636" s="99" t="d">
        <f>POData!F628</f>
        <v>1899-12-30</v>
      </c>
      <c r="D636" s="133">
        <f>POData!AC628</f>
        <v>0</v>
      </c>
      <c r="E636" s="99" t="d">
        <f>POData!AD628</f>
        <v>1899-12-30</v>
      </c>
      <c r="F636" s="99" t="d">
        <f>POData!AE628</f>
        <v>1899-12-30</v>
      </c>
      <c r="G636" s="99" t="d">
        <f>POData!AL629</f>
        <v>1899-12-30</v>
      </c>
      <c r="H636" s="462"/>
      <c r="I636" s="463"/>
    </row>
    <row r="637" spans="1:9" ht="15.5" x14ac:dyDescent="0.35">
      <c r="A637" s="122">
        <f>POData!D629</f>
        <v>0</v>
      </c>
      <c r="B637" s="22">
        <f>POData!E629</f>
        <v>0</v>
      </c>
      <c r="C637" s="99" t="d">
        <f>POData!F629</f>
        <v>1899-12-30</v>
      </c>
      <c r="D637" s="133">
        <f>POData!AC629</f>
        <v>0</v>
      </c>
      <c r="E637" s="99" t="d">
        <f>POData!AD629</f>
        <v>1899-12-30</v>
      </c>
      <c r="F637" s="99" t="d">
        <f>POData!AE629</f>
        <v>1899-12-30</v>
      </c>
      <c r="G637" s="99" t="d">
        <f>POData!AL630</f>
        <v>1899-12-30</v>
      </c>
      <c r="H637" s="462"/>
      <c r="I637" s="463"/>
    </row>
    <row r="638" spans="1:9" ht="15.5" x14ac:dyDescent="0.35">
      <c r="A638" s="122">
        <f>POData!D630</f>
        <v>0</v>
      </c>
      <c r="B638" s="22">
        <f>POData!E630</f>
        <v>0</v>
      </c>
      <c r="C638" s="99" t="d">
        <f>POData!F630</f>
        <v>1899-12-30</v>
      </c>
      <c r="D638" s="133">
        <f>POData!AC630</f>
        <v>0</v>
      </c>
      <c r="E638" s="99" t="d">
        <f>POData!AD630</f>
        <v>1899-12-30</v>
      </c>
      <c r="F638" s="99" t="d">
        <f>POData!AE630</f>
        <v>1899-12-30</v>
      </c>
      <c r="G638" s="99" t="d">
        <f>POData!AL631</f>
        <v>1899-12-30</v>
      </c>
      <c r="H638" s="462"/>
      <c r="I638" s="463"/>
    </row>
    <row r="639" spans="1:9" ht="15.5" x14ac:dyDescent="0.35">
      <c r="A639" s="122">
        <f>POData!D631</f>
        <v>0</v>
      </c>
      <c r="B639" s="22">
        <f>POData!E631</f>
        <v>0</v>
      </c>
      <c r="C639" s="99" t="d">
        <f>POData!F631</f>
        <v>1899-12-30</v>
      </c>
      <c r="D639" s="133">
        <f>POData!AC631</f>
        <v>0</v>
      </c>
      <c r="E639" s="99" t="d">
        <f>POData!AD631</f>
        <v>1899-12-30</v>
      </c>
      <c r="F639" s="99" t="d">
        <f>POData!AE631</f>
        <v>1899-12-30</v>
      </c>
      <c r="G639" s="99" t="d">
        <f>POData!AL632</f>
        <v>1899-12-30</v>
      </c>
      <c r="H639" s="462"/>
      <c r="I639" s="463"/>
    </row>
    <row r="640" spans="1:9" ht="15.5" x14ac:dyDescent="0.35">
      <c r="A640" s="122">
        <f>POData!D632</f>
        <v>0</v>
      </c>
      <c r="B640" s="22">
        <f>POData!E632</f>
        <v>0</v>
      </c>
      <c r="C640" s="99" t="d">
        <f>POData!F632</f>
        <v>1899-12-30</v>
      </c>
      <c r="D640" s="133">
        <f>POData!AC632</f>
        <v>0</v>
      </c>
      <c r="E640" s="99" t="d">
        <f>POData!AD632</f>
        <v>1899-12-30</v>
      </c>
      <c r="F640" s="99" t="d">
        <f>POData!AE632</f>
        <v>1899-12-30</v>
      </c>
      <c r="G640" s="99" t="d">
        <f>POData!AL633</f>
        <v>1899-12-30</v>
      </c>
      <c r="H640" s="462"/>
      <c r="I640" s="463"/>
    </row>
    <row r="641" spans="1:9" ht="15.5" x14ac:dyDescent="0.35">
      <c r="A641" s="122">
        <f>POData!D633</f>
        <v>0</v>
      </c>
      <c r="B641" s="22">
        <f>POData!E633</f>
        <v>0</v>
      </c>
      <c r="C641" s="99" t="d">
        <f>POData!F633</f>
        <v>1899-12-30</v>
      </c>
      <c r="D641" s="133">
        <f>POData!AC633</f>
        <v>0</v>
      </c>
      <c r="E641" s="99" t="d">
        <f>POData!AD633</f>
        <v>1899-12-30</v>
      </c>
      <c r="F641" s="99" t="d">
        <f>POData!AE633</f>
        <v>1899-12-30</v>
      </c>
      <c r="G641" s="99" t="d">
        <f>POData!AL634</f>
        <v>1899-12-30</v>
      </c>
      <c r="H641" s="462"/>
      <c r="I641" s="463"/>
    </row>
    <row r="642" spans="1:9" ht="15.5" x14ac:dyDescent="0.35">
      <c r="A642" s="122">
        <f>POData!D634</f>
        <v>0</v>
      </c>
      <c r="B642" s="22">
        <f>POData!E634</f>
        <v>0</v>
      </c>
      <c r="C642" s="99" t="d">
        <f>POData!F634</f>
        <v>1899-12-30</v>
      </c>
      <c r="D642" s="133">
        <f>POData!AC634</f>
        <v>0</v>
      </c>
      <c r="E642" s="99" t="d">
        <f>POData!AD634</f>
        <v>1899-12-30</v>
      </c>
      <c r="F642" s="99" t="d">
        <f>POData!AE634</f>
        <v>1899-12-30</v>
      </c>
      <c r="G642" s="99" t="d">
        <f>POData!AL635</f>
        <v>1899-12-30</v>
      </c>
      <c r="H642" s="462"/>
      <c r="I642" s="463"/>
    </row>
    <row r="643" spans="1:9" ht="15.5" x14ac:dyDescent="0.35">
      <c r="A643" s="122">
        <f>POData!D635</f>
        <v>0</v>
      </c>
      <c r="B643" s="22">
        <f>POData!E635</f>
        <v>0</v>
      </c>
      <c r="C643" s="99" t="d">
        <f>POData!F635</f>
        <v>1899-12-30</v>
      </c>
      <c r="D643" s="133">
        <f>POData!AC635</f>
        <v>0</v>
      </c>
      <c r="E643" s="99" t="d">
        <f>POData!AD635</f>
        <v>1899-12-30</v>
      </c>
      <c r="F643" s="99" t="d">
        <f>POData!AE635</f>
        <v>1899-12-30</v>
      </c>
      <c r="G643" s="99" t="d">
        <f>POData!AL636</f>
        <v>1899-12-30</v>
      </c>
      <c r="H643" s="462"/>
      <c r="I643" s="463"/>
    </row>
    <row r="644" spans="1:9" ht="15.5" x14ac:dyDescent="0.35">
      <c r="A644" s="122">
        <f>POData!D636</f>
        <v>0</v>
      </c>
      <c r="B644" s="22">
        <f>POData!E636</f>
        <v>0</v>
      </c>
      <c r="C644" s="99" t="d">
        <f>POData!F636</f>
        <v>1899-12-30</v>
      </c>
      <c r="D644" s="133">
        <f>POData!AC636</f>
        <v>0</v>
      </c>
      <c r="E644" s="99" t="d">
        <f>POData!AD636</f>
        <v>1899-12-30</v>
      </c>
      <c r="F644" s="99" t="d">
        <f>POData!AE636</f>
        <v>1899-12-30</v>
      </c>
      <c r="G644" s="99" t="d">
        <f>POData!AL637</f>
        <v>1899-12-30</v>
      </c>
      <c r="H644" s="462"/>
      <c r="I644" s="463"/>
    </row>
    <row r="645" spans="1:9" ht="15.5" x14ac:dyDescent="0.35">
      <c r="A645" s="122">
        <f>POData!D637</f>
        <v>0</v>
      </c>
      <c r="B645" s="22">
        <f>POData!E637</f>
        <v>0</v>
      </c>
      <c r="C645" s="99" t="d">
        <f>POData!F637</f>
        <v>1899-12-30</v>
      </c>
      <c r="D645" s="133">
        <f>POData!AC637</f>
        <v>0</v>
      </c>
      <c r="E645" s="99" t="d">
        <f>POData!AD637</f>
        <v>1899-12-30</v>
      </c>
      <c r="F645" s="99" t="d">
        <f>POData!AE637</f>
        <v>1899-12-30</v>
      </c>
      <c r="G645" s="99" t="d">
        <f>POData!AL638</f>
        <v>1899-12-30</v>
      </c>
      <c r="H645" s="462"/>
      <c r="I645" s="463"/>
    </row>
    <row r="646" spans="1:9" ht="15.5" x14ac:dyDescent="0.35">
      <c r="A646" s="122">
        <f>POData!D638</f>
        <v>0</v>
      </c>
      <c r="B646" s="22">
        <f>POData!E638</f>
        <v>0</v>
      </c>
      <c r="C646" s="99" t="d">
        <f>POData!F638</f>
        <v>1899-12-30</v>
      </c>
      <c r="D646" s="133">
        <f>POData!AC638</f>
        <v>0</v>
      </c>
      <c r="E646" s="99" t="d">
        <f>POData!AD638</f>
        <v>1899-12-30</v>
      </c>
      <c r="F646" s="99" t="d">
        <f>POData!AE638</f>
        <v>1899-12-30</v>
      </c>
      <c r="G646" s="99" t="d">
        <f>POData!AL639</f>
        <v>1899-12-30</v>
      </c>
      <c r="H646" s="462"/>
      <c r="I646" s="463"/>
    </row>
    <row r="647" spans="1:9" ht="15.5" x14ac:dyDescent="0.35">
      <c r="A647" s="122">
        <f>POData!D639</f>
        <v>0</v>
      </c>
      <c r="B647" s="22">
        <f>POData!E639</f>
        <v>0</v>
      </c>
      <c r="C647" s="99" t="d">
        <f>POData!F639</f>
        <v>1899-12-30</v>
      </c>
      <c r="D647" s="133">
        <f>POData!AC639</f>
        <v>0</v>
      </c>
      <c r="E647" s="99" t="d">
        <f>POData!AD639</f>
        <v>1899-12-30</v>
      </c>
      <c r="F647" s="99" t="d">
        <f>POData!AE639</f>
        <v>1899-12-30</v>
      </c>
      <c r="G647" s="99" t="d">
        <f>POData!AL640</f>
        <v>1899-12-30</v>
      </c>
      <c r="H647" s="462"/>
      <c r="I647" s="463"/>
    </row>
    <row r="648" spans="1:9" ht="15.5" x14ac:dyDescent="0.35">
      <c r="A648" s="122">
        <f>POData!D640</f>
        <v>0</v>
      </c>
      <c r="B648" s="22">
        <f>POData!E640</f>
        <v>0</v>
      </c>
      <c r="C648" s="99" t="d">
        <f>POData!F640</f>
        <v>1899-12-30</v>
      </c>
      <c r="D648" s="133">
        <f>POData!AC640</f>
        <v>0</v>
      </c>
      <c r="E648" s="99" t="d">
        <f>POData!AD640</f>
        <v>1899-12-30</v>
      </c>
      <c r="F648" s="99" t="d">
        <f>POData!AE640</f>
        <v>1899-12-30</v>
      </c>
      <c r="G648" s="99" t="d">
        <f>POData!AL641</f>
        <v>1899-12-30</v>
      </c>
      <c r="H648" s="462"/>
      <c r="I648" s="463"/>
    </row>
    <row r="649" spans="1:9" ht="15.5" x14ac:dyDescent="0.35">
      <c r="A649" s="122">
        <f>POData!D641</f>
        <v>0</v>
      </c>
      <c r="B649" s="22">
        <f>POData!E641</f>
        <v>0</v>
      </c>
      <c r="C649" s="99" t="d">
        <f>POData!F641</f>
        <v>1899-12-30</v>
      </c>
      <c r="D649" s="133">
        <f>POData!AC641</f>
        <v>0</v>
      </c>
      <c r="E649" s="99" t="d">
        <f>POData!AD641</f>
        <v>1899-12-30</v>
      </c>
      <c r="F649" s="99" t="d">
        <f>POData!AE641</f>
        <v>1899-12-30</v>
      </c>
      <c r="G649" s="99" t="d">
        <f>POData!AL642</f>
        <v>1899-12-30</v>
      </c>
      <c r="H649" s="462"/>
      <c r="I649" s="463"/>
    </row>
    <row r="650" spans="1:9" ht="15.5" x14ac:dyDescent="0.35">
      <c r="A650" s="122">
        <f>POData!D642</f>
        <v>0</v>
      </c>
      <c r="B650" s="22">
        <f>POData!E642</f>
        <v>0</v>
      </c>
      <c r="C650" s="99" t="d">
        <f>POData!F642</f>
        <v>1899-12-30</v>
      </c>
      <c r="D650" s="133">
        <f>POData!AC642</f>
        <v>0</v>
      </c>
      <c r="E650" s="99" t="d">
        <f>POData!AD642</f>
        <v>1899-12-30</v>
      </c>
      <c r="F650" s="99" t="d">
        <f>POData!AE642</f>
        <v>1899-12-30</v>
      </c>
      <c r="G650" s="99" t="d">
        <f>POData!AL643</f>
        <v>1899-12-30</v>
      </c>
      <c r="H650" s="462"/>
      <c r="I650" s="463"/>
    </row>
    <row r="651" spans="1:9" ht="15.5" x14ac:dyDescent="0.35">
      <c r="A651" s="122">
        <f>POData!D643</f>
        <v>0</v>
      </c>
      <c r="B651" s="22">
        <f>POData!E643</f>
        <v>0</v>
      </c>
      <c r="C651" s="99" t="d">
        <f>POData!F643</f>
        <v>1899-12-30</v>
      </c>
      <c r="D651" s="133">
        <f>POData!AC643</f>
        <v>0</v>
      </c>
      <c r="E651" s="99" t="d">
        <f>POData!AD643</f>
        <v>1899-12-30</v>
      </c>
      <c r="F651" s="99" t="d">
        <f>POData!AE643</f>
        <v>1899-12-30</v>
      </c>
      <c r="G651" s="99" t="d">
        <f>POData!AL644</f>
        <v>1899-12-30</v>
      </c>
      <c r="H651" s="462"/>
      <c r="I651" s="463"/>
    </row>
    <row r="652" spans="1:9" ht="15.5" x14ac:dyDescent="0.35">
      <c r="A652" s="122">
        <f>POData!D644</f>
        <v>0</v>
      </c>
      <c r="B652" s="22">
        <f>POData!E644</f>
        <v>0</v>
      </c>
      <c r="C652" s="99" t="d">
        <f>POData!F644</f>
        <v>1899-12-30</v>
      </c>
      <c r="D652" s="133">
        <f>POData!AC644</f>
        <v>0</v>
      </c>
      <c r="E652" s="99" t="d">
        <f>POData!AD644</f>
        <v>1899-12-30</v>
      </c>
      <c r="F652" s="99" t="d">
        <f>POData!AE644</f>
        <v>1899-12-30</v>
      </c>
      <c r="G652" s="99" t="d">
        <f>POData!AL645</f>
        <v>1899-12-30</v>
      </c>
      <c r="H652" s="462"/>
      <c r="I652" s="463"/>
    </row>
    <row r="653" spans="1:9" ht="15.5" x14ac:dyDescent="0.35">
      <c r="A653" s="122">
        <f>POData!D645</f>
        <v>0</v>
      </c>
      <c r="B653" s="22">
        <f>POData!E645</f>
        <v>0</v>
      </c>
      <c r="C653" s="99" t="d">
        <f>POData!F645</f>
        <v>1899-12-30</v>
      </c>
      <c r="D653" s="133">
        <f>POData!AC645</f>
        <v>0</v>
      </c>
      <c r="E653" s="99" t="d">
        <f>POData!AD645</f>
        <v>1899-12-30</v>
      </c>
      <c r="F653" s="99" t="d">
        <f>POData!AE645</f>
        <v>1899-12-30</v>
      </c>
      <c r="G653" s="99" t="d">
        <f>POData!AL646</f>
        <v>1899-12-30</v>
      </c>
      <c r="H653" s="462"/>
      <c r="I653" s="463"/>
    </row>
    <row r="654" spans="1:9" ht="15.5" x14ac:dyDescent="0.35">
      <c r="A654" s="122">
        <f>POData!D646</f>
        <v>0</v>
      </c>
      <c r="B654" s="22">
        <f>POData!E646</f>
        <v>0</v>
      </c>
      <c r="C654" s="99" t="d">
        <f>POData!F646</f>
        <v>1899-12-30</v>
      </c>
      <c r="D654" s="133">
        <f>POData!AC646</f>
        <v>0</v>
      </c>
      <c r="E654" s="99" t="d">
        <f>POData!AD646</f>
        <v>1899-12-30</v>
      </c>
      <c r="F654" s="99" t="d">
        <f>POData!AE646</f>
        <v>1899-12-30</v>
      </c>
      <c r="G654" s="99" t="d">
        <f>POData!AL647</f>
        <v>1899-12-30</v>
      </c>
      <c r="H654" s="462"/>
      <c r="I654" s="463"/>
    </row>
    <row r="655" spans="1:9" ht="15.5" x14ac:dyDescent="0.35">
      <c r="A655" s="122">
        <f>POData!D647</f>
        <v>0</v>
      </c>
      <c r="B655" s="22">
        <f>POData!E647</f>
        <v>0</v>
      </c>
      <c r="C655" s="99" t="d">
        <f>POData!F647</f>
        <v>1899-12-30</v>
      </c>
      <c r="D655" s="133">
        <f>POData!AC647</f>
        <v>0</v>
      </c>
      <c r="E655" s="99" t="d">
        <f>POData!AD647</f>
        <v>1899-12-30</v>
      </c>
      <c r="F655" s="99" t="d">
        <f>POData!AE647</f>
        <v>1899-12-30</v>
      </c>
      <c r="G655" s="99" t="d">
        <f>POData!AL648</f>
        <v>1899-12-30</v>
      </c>
      <c r="H655" s="462"/>
      <c r="I655" s="463"/>
    </row>
    <row r="656" spans="1:9" ht="15.5" x14ac:dyDescent="0.35">
      <c r="A656" s="122">
        <f>POData!D648</f>
        <v>0</v>
      </c>
      <c r="B656" s="22">
        <f>POData!E648</f>
        <v>0</v>
      </c>
      <c r="C656" s="99" t="d">
        <f>POData!F648</f>
        <v>1899-12-30</v>
      </c>
      <c r="D656" s="133">
        <f>POData!AC648</f>
        <v>0</v>
      </c>
      <c r="E656" s="99" t="d">
        <f>POData!AD648</f>
        <v>1899-12-30</v>
      </c>
      <c r="F656" s="99" t="d">
        <f>POData!AE648</f>
        <v>1899-12-30</v>
      </c>
      <c r="G656" s="99" t="d">
        <f>POData!AL649</f>
        <v>1899-12-30</v>
      </c>
      <c r="H656" s="462"/>
      <c r="I656" s="463"/>
    </row>
    <row r="657" spans="1:9" ht="15.5" x14ac:dyDescent="0.35">
      <c r="A657" s="122">
        <f>POData!D649</f>
        <v>0</v>
      </c>
      <c r="B657" s="22">
        <f>POData!E649</f>
        <v>0</v>
      </c>
      <c r="C657" s="99" t="d">
        <f>POData!F649</f>
        <v>1899-12-30</v>
      </c>
      <c r="D657" s="133">
        <f>POData!AC649</f>
        <v>0</v>
      </c>
      <c r="E657" s="99" t="d">
        <f>POData!AD649</f>
        <v>1899-12-30</v>
      </c>
      <c r="F657" s="99" t="d">
        <f>POData!AE649</f>
        <v>1899-12-30</v>
      </c>
      <c r="G657" s="99" t="d">
        <f>POData!AL650</f>
        <v>1899-12-30</v>
      </c>
      <c r="H657" s="462"/>
      <c r="I657" s="463"/>
    </row>
    <row r="658" spans="1:9" ht="15.5" x14ac:dyDescent="0.35">
      <c r="A658" s="122">
        <f>POData!D650</f>
        <v>0</v>
      </c>
      <c r="B658" s="22">
        <f>POData!E650</f>
        <v>0</v>
      </c>
      <c r="C658" s="99" t="d">
        <f>POData!F650</f>
        <v>1899-12-30</v>
      </c>
      <c r="D658" s="133">
        <f>POData!AC650</f>
        <v>0</v>
      </c>
      <c r="E658" s="99" t="d">
        <f>POData!AD650</f>
        <v>1899-12-30</v>
      </c>
      <c r="F658" s="99" t="d">
        <f>POData!AE650</f>
        <v>1899-12-30</v>
      </c>
      <c r="G658" s="99" t="d">
        <f>POData!AL651</f>
        <v>1899-12-30</v>
      </c>
      <c r="H658" s="462"/>
      <c r="I658" s="463"/>
    </row>
    <row r="659" spans="1:9" ht="15.5" x14ac:dyDescent="0.35">
      <c r="A659" s="122">
        <f>POData!D651</f>
        <v>0</v>
      </c>
      <c r="B659" s="22">
        <f>POData!E651</f>
        <v>0</v>
      </c>
      <c r="C659" s="99" t="d">
        <f>POData!F651</f>
        <v>1899-12-30</v>
      </c>
      <c r="D659" s="133">
        <f>POData!AC651</f>
        <v>0</v>
      </c>
      <c r="E659" s="99" t="d">
        <f>POData!AD651</f>
        <v>1899-12-30</v>
      </c>
      <c r="F659" s="99" t="d">
        <f>POData!AE651</f>
        <v>1899-12-30</v>
      </c>
      <c r="G659" s="99" t="d">
        <f>POData!AL652</f>
        <v>1899-12-30</v>
      </c>
      <c r="H659" s="462"/>
      <c r="I659" s="463"/>
    </row>
    <row r="660" spans="1:9" ht="15.5" x14ac:dyDescent="0.35">
      <c r="A660" s="122">
        <f>POData!D652</f>
        <v>0</v>
      </c>
      <c r="B660" s="22">
        <f>POData!E652</f>
        <v>0</v>
      </c>
      <c r="C660" s="99" t="d">
        <f>POData!F652</f>
        <v>1899-12-30</v>
      </c>
      <c r="D660" s="133">
        <f>POData!AC652</f>
        <v>0</v>
      </c>
      <c r="E660" s="99" t="d">
        <f>POData!AD652</f>
        <v>1899-12-30</v>
      </c>
      <c r="F660" s="99" t="d">
        <f>POData!AE652</f>
        <v>1899-12-30</v>
      </c>
      <c r="G660" s="99" t="d">
        <f>POData!AL653</f>
        <v>1899-12-30</v>
      </c>
      <c r="H660" s="462"/>
      <c r="I660" s="463"/>
    </row>
    <row r="661" spans="1:9" ht="15.5" x14ac:dyDescent="0.35">
      <c r="A661" s="122">
        <f>POData!D653</f>
        <v>0</v>
      </c>
      <c r="B661" s="22">
        <f>POData!E653</f>
        <v>0</v>
      </c>
      <c r="C661" s="99" t="d">
        <f>POData!F653</f>
        <v>1899-12-30</v>
      </c>
      <c r="D661" s="133">
        <f>POData!AC653</f>
        <v>0</v>
      </c>
      <c r="E661" s="99" t="d">
        <f>POData!AD653</f>
        <v>1899-12-30</v>
      </c>
      <c r="F661" s="99" t="d">
        <f>POData!AE653</f>
        <v>1899-12-30</v>
      </c>
      <c r="G661" s="99" t="d">
        <f>POData!AL654</f>
        <v>1899-12-30</v>
      </c>
      <c r="H661" s="462"/>
      <c r="I661" s="463"/>
    </row>
    <row r="662" spans="1:9" ht="15.5" x14ac:dyDescent="0.35">
      <c r="A662" s="122">
        <f>POData!D654</f>
        <v>0</v>
      </c>
      <c r="B662" s="22">
        <f>POData!E654</f>
        <v>0</v>
      </c>
      <c r="C662" s="99" t="d">
        <f>POData!F654</f>
        <v>1899-12-30</v>
      </c>
      <c r="D662" s="133">
        <f>POData!AC654</f>
        <v>0</v>
      </c>
      <c r="E662" s="99" t="d">
        <f>POData!AD654</f>
        <v>1899-12-30</v>
      </c>
      <c r="F662" s="99" t="d">
        <f>POData!AE654</f>
        <v>1899-12-30</v>
      </c>
      <c r="G662" s="99" t="d">
        <f>POData!AL655</f>
        <v>1899-12-30</v>
      </c>
      <c r="H662" s="462"/>
      <c r="I662" s="463"/>
    </row>
    <row r="663" spans="1:9" ht="15.5" x14ac:dyDescent="0.35">
      <c r="A663" s="122">
        <f>POData!D655</f>
        <v>0</v>
      </c>
      <c r="B663" s="22">
        <f>POData!E655</f>
        <v>0</v>
      </c>
      <c r="C663" s="99" t="d">
        <f>POData!F655</f>
        <v>1899-12-30</v>
      </c>
      <c r="D663" s="133">
        <f>POData!AC655</f>
        <v>0</v>
      </c>
      <c r="E663" s="99" t="d">
        <f>POData!AD655</f>
        <v>1899-12-30</v>
      </c>
      <c r="F663" s="99" t="d">
        <f>POData!AE655</f>
        <v>1899-12-30</v>
      </c>
      <c r="G663" s="99" t="d">
        <f>POData!AL656</f>
        <v>1899-12-30</v>
      </c>
      <c r="H663" s="462"/>
      <c r="I663" s="463"/>
    </row>
    <row r="664" spans="1:9" ht="15.5" x14ac:dyDescent="0.35">
      <c r="A664" s="122">
        <f>POData!D656</f>
        <v>0</v>
      </c>
      <c r="B664" s="22">
        <f>POData!E656</f>
        <v>0</v>
      </c>
      <c r="C664" s="99" t="d">
        <f>POData!F656</f>
        <v>1899-12-30</v>
      </c>
      <c r="D664" s="133">
        <f>POData!AC656</f>
        <v>0</v>
      </c>
      <c r="E664" s="99" t="d">
        <f>POData!AD656</f>
        <v>1899-12-30</v>
      </c>
      <c r="F664" s="99" t="d">
        <f>POData!AE656</f>
        <v>1899-12-30</v>
      </c>
      <c r="G664" s="99" t="d">
        <f>POData!AL657</f>
        <v>1899-12-30</v>
      </c>
      <c r="H664" s="462"/>
      <c r="I664" s="463"/>
    </row>
    <row r="665" spans="1:9" ht="15.5" x14ac:dyDescent="0.35">
      <c r="A665" s="122">
        <f>POData!D657</f>
        <v>0</v>
      </c>
      <c r="B665" s="22">
        <f>POData!E657</f>
        <v>0</v>
      </c>
      <c r="C665" s="99" t="d">
        <f>POData!F657</f>
        <v>1899-12-30</v>
      </c>
      <c r="D665" s="133">
        <f>POData!AC657</f>
        <v>0</v>
      </c>
      <c r="E665" s="99" t="d">
        <f>POData!AD657</f>
        <v>1899-12-30</v>
      </c>
      <c r="F665" s="99" t="d">
        <f>POData!AE657</f>
        <v>1899-12-30</v>
      </c>
      <c r="G665" s="99" t="d">
        <f>POData!AL658</f>
        <v>1899-12-30</v>
      </c>
      <c r="H665" s="462"/>
      <c r="I665" s="463"/>
    </row>
    <row r="666" spans="1:9" ht="15.5" x14ac:dyDescent="0.35">
      <c r="A666" s="122">
        <f>POData!D658</f>
        <v>0</v>
      </c>
      <c r="B666" s="22">
        <f>POData!E658</f>
        <v>0</v>
      </c>
      <c r="C666" s="99" t="d">
        <f>POData!F658</f>
        <v>1899-12-30</v>
      </c>
      <c r="D666" s="133">
        <f>POData!AC658</f>
        <v>0</v>
      </c>
      <c r="E666" s="99" t="d">
        <f>POData!AD658</f>
        <v>1899-12-30</v>
      </c>
      <c r="F666" s="99" t="d">
        <f>POData!AE658</f>
        <v>1899-12-30</v>
      </c>
      <c r="G666" s="99" t="d">
        <f>POData!AL659</f>
        <v>1899-12-30</v>
      </c>
      <c r="H666" s="462"/>
      <c r="I666" s="463"/>
    </row>
    <row r="667" spans="1:9" ht="15.5" x14ac:dyDescent="0.35">
      <c r="A667" s="122">
        <f>POData!D659</f>
        <v>0</v>
      </c>
      <c r="B667" s="22">
        <f>POData!E659</f>
        <v>0</v>
      </c>
      <c r="C667" s="99" t="d">
        <f>POData!F659</f>
        <v>1899-12-30</v>
      </c>
      <c r="D667" s="133">
        <f>POData!AC659</f>
        <v>0</v>
      </c>
      <c r="E667" s="99" t="d">
        <f>POData!AD659</f>
        <v>1899-12-30</v>
      </c>
      <c r="F667" s="99" t="d">
        <f>POData!AE659</f>
        <v>1899-12-30</v>
      </c>
      <c r="G667" s="99" t="d">
        <f>POData!AL660</f>
        <v>1899-12-30</v>
      </c>
      <c r="H667" s="462"/>
      <c r="I667" s="463"/>
    </row>
    <row r="668" spans="1:9" ht="15.5" x14ac:dyDescent="0.35">
      <c r="A668" s="122">
        <f>POData!D660</f>
        <v>0</v>
      </c>
      <c r="B668" s="22">
        <f>POData!E660</f>
        <v>0</v>
      </c>
      <c r="C668" s="99" t="d">
        <f>POData!F660</f>
        <v>1899-12-30</v>
      </c>
      <c r="D668" s="133">
        <f>POData!AC660</f>
        <v>0</v>
      </c>
      <c r="E668" s="99" t="d">
        <f>POData!AD660</f>
        <v>1899-12-30</v>
      </c>
      <c r="F668" s="99" t="d">
        <f>POData!AE660</f>
        <v>1899-12-30</v>
      </c>
      <c r="G668" s="99" t="d">
        <f>POData!AL661</f>
        <v>1899-12-30</v>
      </c>
      <c r="H668" s="462"/>
      <c r="I668" s="463"/>
    </row>
    <row r="669" spans="1:9" ht="15.5" x14ac:dyDescent="0.35">
      <c r="A669" s="122">
        <f>POData!D661</f>
        <v>0</v>
      </c>
      <c r="B669" s="22">
        <f>POData!E661</f>
        <v>0</v>
      </c>
      <c r="C669" s="99" t="d">
        <f>POData!F661</f>
        <v>1899-12-30</v>
      </c>
      <c r="D669" s="133">
        <f>POData!AC661</f>
        <v>0</v>
      </c>
      <c r="E669" s="99" t="d">
        <f>POData!AD661</f>
        <v>1899-12-30</v>
      </c>
      <c r="F669" s="99" t="d">
        <f>POData!AE661</f>
        <v>1899-12-30</v>
      </c>
      <c r="G669" s="99" t="d">
        <f>POData!AL662</f>
        <v>1899-12-30</v>
      </c>
      <c r="H669" s="462"/>
      <c r="I669" s="463"/>
    </row>
    <row r="670" spans="1:9" ht="15.5" x14ac:dyDescent="0.35">
      <c r="A670" s="122">
        <f>POData!D662</f>
        <v>0</v>
      </c>
      <c r="B670" s="22">
        <f>POData!E662</f>
        <v>0</v>
      </c>
      <c r="C670" s="99" t="d">
        <f>POData!F662</f>
        <v>1899-12-30</v>
      </c>
      <c r="D670" s="133">
        <f>POData!AC662</f>
        <v>0</v>
      </c>
      <c r="E670" s="99" t="d">
        <f>POData!AD662</f>
        <v>1899-12-30</v>
      </c>
      <c r="F670" s="99" t="d">
        <f>POData!AE662</f>
        <v>1899-12-30</v>
      </c>
      <c r="G670" s="99" t="d">
        <f>POData!AL663</f>
        <v>1899-12-30</v>
      </c>
      <c r="H670" s="462"/>
      <c r="I670" s="463"/>
    </row>
    <row r="671" spans="1:9" ht="15.5" x14ac:dyDescent="0.35">
      <c r="A671" s="122">
        <f>POData!D663</f>
        <v>0</v>
      </c>
      <c r="B671" s="22">
        <f>POData!E663</f>
        <v>0</v>
      </c>
      <c r="C671" s="99" t="d">
        <f>POData!F663</f>
        <v>1899-12-30</v>
      </c>
      <c r="D671" s="133">
        <f>POData!AC663</f>
        <v>0</v>
      </c>
      <c r="E671" s="99" t="d">
        <f>POData!AD663</f>
        <v>1899-12-30</v>
      </c>
      <c r="F671" s="99" t="d">
        <f>POData!AE663</f>
        <v>1899-12-30</v>
      </c>
      <c r="G671" s="99" t="d">
        <f>POData!AL664</f>
        <v>1899-12-30</v>
      </c>
      <c r="H671" s="462"/>
      <c r="I671" s="463"/>
    </row>
    <row r="672" spans="1:9" ht="15.5" x14ac:dyDescent="0.35">
      <c r="A672" s="122">
        <f>POData!D664</f>
        <v>0</v>
      </c>
      <c r="B672" s="22">
        <f>POData!E664</f>
        <v>0</v>
      </c>
      <c r="C672" s="99" t="d">
        <f>POData!F664</f>
        <v>1899-12-30</v>
      </c>
      <c r="D672" s="133">
        <f>POData!AC664</f>
        <v>0</v>
      </c>
      <c r="E672" s="99" t="d">
        <f>POData!AD664</f>
        <v>1899-12-30</v>
      </c>
      <c r="F672" s="99" t="d">
        <f>POData!AE664</f>
        <v>1899-12-30</v>
      </c>
      <c r="G672" s="99" t="d">
        <f>POData!AL665</f>
        <v>1899-12-30</v>
      </c>
      <c r="H672" s="462"/>
      <c r="I672" s="463"/>
    </row>
    <row r="673" spans="1:9" ht="15.5" x14ac:dyDescent="0.35">
      <c r="A673" s="122">
        <f>POData!D665</f>
        <v>0</v>
      </c>
      <c r="B673" s="22">
        <f>POData!E665</f>
        <v>0</v>
      </c>
      <c r="C673" s="99" t="d">
        <f>POData!F665</f>
        <v>1899-12-30</v>
      </c>
      <c r="D673" s="133">
        <f>POData!AC665</f>
        <v>0</v>
      </c>
      <c r="E673" s="99" t="d">
        <f>POData!AD665</f>
        <v>1899-12-30</v>
      </c>
      <c r="F673" s="99" t="d">
        <f>POData!AE665</f>
        <v>1899-12-30</v>
      </c>
      <c r="G673" s="99" t="d">
        <f>POData!AL666</f>
        <v>1899-12-30</v>
      </c>
      <c r="H673" s="462"/>
      <c r="I673" s="463"/>
    </row>
    <row r="674" spans="1:9" ht="15.5" x14ac:dyDescent="0.35">
      <c r="A674" s="122">
        <f>POData!D666</f>
        <v>0</v>
      </c>
      <c r="B674" s="22">
        <f>POData!E666</f>
        <v>0</v>
      </c>
      <c r="C674" s="99" t="d">
        <f>POData!F666</f>
        <v>1899-12-30</v>
      </c>
      <c r="D674" s="133">
        <f>POData!AC666</f>
        <v>0</v>
      </c>
      <c r="E674" s="99" t="d">
        <f>POData!AD666</f>
        <v>1899-12-30</v>
      </c>
      <c r="F674" s="99" t="d">
        <f>POData!AE666</f>
        <v>1899-12-30</v>
      </c>
      <c r="G674" s="99" t="d">
        <f>POData!AL667</f>
        <v>1899-12-30</v>
      </c>
      <c r="H674" s="462"/>
      <c r="I674" s="463"/>
    </row>
    <row r="675" spans="1:9" ht="15.5" x14ac:dyDescent="0.35">
      <c r="A675" s="122">
        <f>POData!D667</f>
        <v>0</v>
      </c>
      <c r="B675" s="22">
        <f>POData!E667</f>
        <v>0</v>
      </c>
      <c r="C675" s="99" t="d">
        <f>POData!F667</f>
        <v>1899-12-30</v>
      </c>
      <c r="D675" s="133">
        <f>POData!AC667</f>
        <v>0</v>
      </c>
      <c r="E675" s="99" t="d">
        <f>POData!AD667</f>
        <v>1899-12-30</v>
      </c>
      <c r="F675" s="99" t="d">
        <f>POData!AE667</f>
        <v>1899-12-30</v>
      </c>
      <c r="G675" s="99" t="d">
        <f>POData!AL668</f>
        <v>1899-12-30</v>
      </c>
      <c r="H675" s="462"/>
      <c r="I675" s="463"/>
    </row>
    <row r="676" spans="1:9" ht="15.5" x14ac:dyDescent="0.35">
      <c r="A676" s="122">
        <f>POData!D668</f>
        <v>0</v>
      </c>
      <c r="B676" s="22">
        <f>POData!E668</f>
        <v>0</v>
      </c>
      <c r="C676" s="99" t="d">
        <f>POData!F668</f>
        <v>1899-12-30</v>
      </c>
      <c r="D676" s="133">
        <f>POData!AC668</f>
        <v>0</v>
      </c>
      <c r="E676" s="99" t="d">
        <f>POData!AD668</f>
        <v>1899-12-30</v>
      </c>
      <c r="F676" s="99" t="d">
        <f>POData!AE668</f>
        <v>1899-12-30</v>
      </c>
      <c r="G676" s="99" t="d">
        <f>POData!AL669</f>
        <v>1899-12-30</v>
      </c>
      <c r="H676" s="462"/>
      <c r="I676" s="463"/>
    </row>
    <row r="677" spans="1:9" ht="15.5" x14ac:dyDescent="0.35">
      <c r="A677" s="122">
        <f>POData!D669</f>
        <v>0</v>
      </c>
      <c r="B677" s="22">
        <f>POData!E669</f>
        <v>0</v>
      </c>
      <c r="C677" s="99" t="d">
        <f>POData!F669</f>
        <v>1899-12-30</v>
      </c>
      <c r="D677" s="133">
        <f>POData!AC669</f>
        <v>0</v>
      </c>
      <c r="E677" s="99" t="d">
        <f>POData!AD669</f>
        <v>1899-12-30</v>
      </c>
      <c r="F677" s="99" t="d">
        <f>POData!AE669</f>
        <v>1899-12-30</v>
      </c>
      <c r="G677" s="99" t="d">
        <f>POData!AL670</f>
        <v>1899-12-30</v>
      </c>
      <c r="H677" s="462"/>
      <c r="I677" s="463"/>
    </row>
    <row r="678" spans="1:9" ht="15.5" x14ac:dyDescent="0.35">
      <c r="A678" s="122">
        <f>POData!D670</f>
        <v>0</v>
      </c>
      <c r="B678" s="22">
        <f>POData!E670</f>
        <v>0</v>
      </c>
      <c r="C678" s="99" t="d">
        <f>POData!F670</f>
        <v>1899-12-30</v>
      </c>
      <c r="D678" s="133">
        <f>POData!AC670</f>
        <v>0</v>
      </c>
      <c r="E678" s="99" t="d">
        <f>POData!AD670</f>
        <v>1899-12-30</v>
      </c>
      <c r="F678" s="99" t="d">
        <f>POData!AE670</f>
        <v>1899-12-30</v>
      </c>
      <c r="G678" s="99" t="d">
        <f>POData!AL671</f>
        <v>1899-12-30</v>
      </c>
      <c r="H678" s="462"/>
      <c r="I678" s="463"/>
    </row>
    <row r="679" spans="1:9" ht="15.5" x14ac:dyDescent="0.35">
      <c r="A679" s="122">
        <f>POData!D671</f>
        <v>0</v>
      </c>
      <c r="B679" s="22">
        <f>POData!E671</f>
        <v>0</v>
      </c>
      <c r="C679" s="99" t="d">
        <f>POData!F671</f>
        <v>1899-12-30</v>
      </c>
      <c r="D679" s="133">
        <f>POData!AC671</f>
        <v>0</v>
      </c>
      <c r="E679" s="99" t="d">
        <f>POData!AD671</f>
        <v>1899-12-30</v>
      </c>
      <c r="F679" s="99" t="d">
        <f>POData!AE671</f>
        <v>1899-12-30</v>
      </c>
      <c r="G679" s="99" t="d">
        <f>POData!AL672</f>
        <v>1899-12-30</v>
      </c>
      <c r="H679" s="462"/>
      <c r="I679" s="463"/>
    </row>
    <row r="680" spans="1:9" ht="15.5" x14ac:dyDescent="0.35">
      <c r="A680" s="122">
        <f>POData!D672</f>
        <v>0</v>
      </c>
      <c r="B680" s="22">
        <f>POData!E672</f>
        <v>0</v>
      </c>
      <c r="C680" s="99" t="d">
        <f>POData!F672</f>
        <v>1899-12-30</v>
      </c>
      <c r="D680" s="133">
        <f>POData!AC672</f>
        <v>0</v>
      </c>
      <c r="E680" s="99" t="d">
        <f>POData!AD672</f>
        <v>1899-12-30</v>
      </c>
      <c r="F680" s="99" t="d">
        <f>POData!AE672</f>
        <v>1899-12-30</v>
      </c>
      <c r="G680" s="99" t="d">
        <f>POData!AL673</f>
        <v>1899-12-30</v>
      </c>
      <c r="H680" s="462"/>
      <c r="I680" s="463"/>
    </row>
    <row r="681" spans="1:9" ht="15.5" x14ac:dyDescent="0.35">
      <c r="A681" s="122">
        <f>POData!D673</f>
        <v>0</v>
      </c>
      <c r="B681" s="22">
        <f>POData!E673</f>
        <v>0</v>
      </c>
      <c r="C681" s="99" t="d">
        <f>POData!F673</f>
        <v>1899-12-30</v>
      </c>
      <c r="D681" s="133">
        <f>POData!AC673</f>
        <v>0</v>
      </c>
      <c r="E681" s="99" t="d">
        <f>POData!AD673</f>
        <v>1899-12-30</v>
      </c>
      <c r="F681" s="99" t="d">
        <f>POData!AE673</f>
        <v>1899-12-30</v>
      </c>
      <c r="G681" s="99" t="d">
        <f>POData!AL674</f>
        <v>1899-12-30</v>
      </c>
      <c r="H681" s="462"/>
      <c r="I681" s="463"/>
    </row>
    <row r="682" spans="1:9" ht="15.5" x14ac:dyDescent="0.35">
      <c r="A682" s="122">
        <f>POData!D674</f>
        <v>0</v>
      </c>
      <c r="B682" s="22">
        <f>POData!E674</f>
        <v>0</v>
      </c>
      <c r="C682" s="99" t="d">
        <f>POData!F674</f>
        <v>1899-12-30</v>
      </c>
      <c r="D682" s="133">
        <f>POData!AC674</f>
        <v>0</v>
      </c>
      <c r="E682" s="99" t="d">
        <f>POData!AD674</f>
        <v>1899-12-30</v>
      </c>
      <c r="F682" s="99" t="d">
        <f>POData!AE674</f>
        <v>1899-12-30</v>
      </c>
      <c r="G682" s="99" t="d">
        <f>POData!AL675</f>
        <v>1899-12-30</v>
      </c>
      <c r="H682" s="462"/>
      <c r="I682" s="463"/>
    </row>
    <row r="683" spans="1:9" ht="15.5" x14ac:dyDescent="0.35">
      <c r="A683" s="122">
        <f>POData!D675</f>
        <v>0</v>
      </c>
      <c r="B683" s="22">
        <f>POData!E675</f>
        <v>0</v>
      </c>
      <c r="C683" s="99" t="d">
        <f>POData!F675</f>
        <v>1899-12-30</v>
      </c>
      <c r="D683" s="133">
        <f>POData!AC675</f>
        <v>0</v>
      </c>
      <c r="E683" s="99" t="d">
        <f>POData!AD675</f>
        <v>1899-12-30</v>
      </c>
      <c r="F683" s="99" t="d">
        <f>POData!AE675</f>
        <v>1899-12-30</v>
      </c>
      <c r="G683" s="99" t="d">
        <f>POData!AL676</f>
        <v>1899-12-30</v>
      </c>
      <c r="H683" s="462"/>
      <c r="I683" s="463"/>
    </row>
    <row r="684" spans="1:9" ht="15.5" x14ac:dyDescent="0.35">
      <c r="A684" s="122">
        <f>POData!D676</f>
        <v>0</v>
      </c>
      <c r="B684" s="22">
        <f>POData!E676</f>
        <v>0</v>
      </c>
      <c r="C684" s="99" t="d">
        <f>POData!F676</f>
        <v>1899-12-30</v>
      </c>
      <c r="D684" s="133">
        <f>POData!AC676</f>
        <v>0</v>
      </c>
      <c r="E684" s="99" t="d">
        <f>POData!AD676</f>
        <v>1899-12-30</v>
      </c>
      <c r="F684" s="99" t="d">
        <f>POData!AE676</f>
        <v>1899-12-30</v>
      </c>
      <c r="G684" s="99" t="d">
        <f>POData!AL677</f>
        <v>1899-12-30</v>
      </c>
      <c r="H684" s="462"/>
      <c r="I684" s="463"/>
    </row>
    <row r="685" spans="1:9" ht="15.5" x14ac:dyDescent="0.35">
      <c r="A685" s="122">
        <f>POData!D677</f>
        <v>0</v>
      </c>
      <c r="B685" s="22">
        <f>POData!E677</f>
        <v>0</v>
      </c>
      <c r="C685" s="99" t="d">
        <f>POData!F677</f>
        <v>1899-12-30</v>
      </c>
      <c r="D685" s="133">
        <f>POData!AC677</f>
        <v>0</v>
      </c>
      <c r="E685" s="99" t="d">
        <f>POData!AD677</f>
        <v>1899-12-30</v>
      </c>
      <c r="F685" s="99" t="d">
        <f>POData!AE677</f>
        <v>1899-12-30</v>
      </c>
      <c r="G685" s="99" t="d">
        <f>POData!AL678</f>
        <v>1899-12-30</v>
      </c>
      <c r="H685" s="462"/>
      <c r="I685" s="463"/>
    </row>
    <row r="686" spans="1:9" ht="15.5" x14ac:dyDescent="0.35">
      <c r="A686" s="122">
        <f>POData!D678</f>
        <v>0</v>
      </c>
      <c r="B686" s="22">
        <f>POData!E678</f>
        <v>0</v>
      </c>
      <c r="C686" s="99" t="d">
        <f>POData!F678</f>
        <v>1899-12-30</v>
      </c>
      <c r="D686" s="133">
        <f>POData!AC678</f>
        <v>0</v>
      </c>
      <c r="E686" s="99" t="d">
        <f>POData!AD678</f>
        <v>1899-12-30</v>
      </c>
      <c r="F686" s="99" t="d">
        <f>POData!AE678</f>
        <v>1899-12-30</v>
      </c>
      <c r="G686" s="99" t="d">
        <f>POData!AL679</f>
        <v>1899-12-30</v>
      </c>
      <c r="H686" s="462"/>
      <c r="I686" s="463"/>
    </row>
    <row r="687" spans="1:9" ht="15.5" x14ac:dyDescent="0.35">
      <c r="A687" s="122">
        <f>POData!D679</f>
        <v>0</v>
      </c>
      <c r="B687" s="22">
        <f>POData!E679</f>
        <v>0</v>
      </c>
      <c r="C687" s="99" t="d">
        <f>POData!F679</f>
        <v>1899-12-30</v>
      </c>
      <c r="D687" s="133">
        <f>POData!AC679</f>
        <v>0</v>
      </c>
      <c r="E687" s="99" t="d">
        <f>POData!AD679</f>
        <v>1899-12-30</v>
      </c>
      <c r="F687" s="99" t="d">
        <f>POData!AE679</f>
        <v>1899-12-30</v>
      </c>
      <c r="G687" s="99" t="d">
        <f>POData!AL680</f>
        <v>1899-12-30</v>
      </c>
      <c r="H687" s="462"/>
      <c r="I687" s="463"/>
    </row>
    <row r="688" spans="1:9" ht="15.5" x14ac:dyDescent="0.35">
      <c r="A688" s="122">
        <f>POData!D680</f>
        <v>0</v>
      </c>
      <c r="B688" s="22">
        <f>POData!E680</f>
        <v>0</v>
      </c>
      <c r="C688" s="99" t="d">
        <f>POData!F680</f>
        <v>1899-12-30</v>
      </c>
      <c r="D688" s="133">
        <f>POData!AC680</f>
        <v>0</v>
      </c>
      <c r="E688" s="99" t="d">
        <f>POData!AD680</f>
        <v>1899-12-30</v>
      </c>
      <c r="F688" s="99" t="d">
        <f>POData!AE680</f>
        <v>1899-12-30</v>
      </c>
      <c r="G688" s="99" t="d">
        <f>POData!AL681</f>
        <v>1899-12-30</v>
      </c>
      <c r="H688" s="462"/>
      <c r="I688" s="463"/>
    </row>
    <row r="689" spans="1:9" ht="15.5" x14ac:dyDescent="0.35">
      <c r="A689" s="122">
        <f>POData!D681</f>
        <v>0</v>
      </c>
      <c r="B689" s="22">
        <f>POData!E681</f>
        <v>0</v>
      </c>
      <c r="C689" s="99" t="d">
        <f>POData!F681</f>
        <v>1899-12-30</v>
      </c>
      <c r="D689" s="133">
        <f>POData!AC681</f>
        <v>0</v>
      </c>
      <c r="E689" s="99" t="d">
        <f>POData!AD681</f>
        <v>1899-12-30</v>
      </c>
      <c r="F689" s="99" t="d">
        <f>POData!AE681</f>
        <v>1899-12-30</v>
      </c>
      <c r="G689" s="99" t="d">
        <f>POData!AL682</f>
        <v>1899-12-30</v>
      </c>
      <c r="H689" s="462"/>
      <c r="I689" s="463"/>
    </row>
    <row r="690" spans="1:9" ht="15.5" x14ac:dyDescent="0.35">
      <c r="A690" s="122">
        <f>POData!D682</f>
        <v>0</v>
      </c>
      <c r="B690" s="22">
        <f>POData!E682</f>
        <v>0</v>
      </c>
      <c r="C690" s="99" t="d">
        <f>POData!F682</f>
        <v>1899-12-30</v>
      </c>
      <c r="D690" s="133">
        <f>POData!AC682</f>
        <v>0</v>
      </c>
      <c r="E690" s="99" t="d">
        <f>POData!AD682</f>
        <v>1899-12-30</v>
      </c>
      <c r="F690" s="99" t="d">
        <f>POData!AE682</f>
        <v>1899-12-30</v>
      </c>
      <c r="G690" s="99" t="d">
        <f>POData!AL683</f>
        <v>1899-12-30</v>
      </c>
      <c r="H690" s="462"/>
      <c r="I690" s="463"/>
    </row>
    <row r="691" spans="1:9" ht="15.5" x14ac:dyDescent="0.35">
      <c r="A691" s="122">
        <f>POData!D683</f>
        <v>0</v>
      </c>
      <c r="B691" s="22">
        <f>POData!E683</f>
        <v>0</v>
      </c>
      <c r="C691" s="99" t="d">
        <f>POData!F683</f>
        <v>1899-12-30</v>
      </c>
      <c r="D691" s="133">
        <f>POData!AC683</f>
        <v>0</v>
      </c>
      <c r="E691" s="99" t="d">
        <f>POData!AD683</f>
        <v>1899-12-30</v>
      </c>
      <c r="F691" s="99" t="d">
        <f>POData!AE683</f>
        <v>1899-12-30</v>
      </c>
      <c r="G691" s="99" t="d">
        <f>POData!AL684</f>
        <v>1899-12-30</v>
      </c>
      <c r="H691" s="462"/>
      <c r="I691" s="463"/>
    </row>
    <row r="692" spans="1:9" ht="15.5" x14ac:dyDescent="0.35">
      <c r="A692" s="122">
        <f>POData!D684</f>
        <v>0</v>
      </c>
      <c r="B692" s="22">
        <f>POData!E684</f>
        <v>0</v>
      </c>
      <c r="C692" s="99" t="d">
        <f>POData!F684</f>
        <v>1899-12-30</v>
      </c>
      <c r="D692" s="133">
        <f>POData!AC684</f>
        <v>0</v>
      </c>
      <c r="E692" s="99" t="d">
        <f>POData!AD684</f>
        <v>1899-12-30</v>
      </c>
      <c r="F692" s="99" t="d">
        <f>POData!AE684</f>
        <v>1899-12-30</v>
      </c>
      <c r="G692" s="99" t="d">
        <f>POData!AL685</f>
        <v>1899-12-30</v>
      </c>
      <c r="H692" s="462"/>
      <c r="I692" s="463"/>
    </row>
    <row r="693" spans="1:9" ht="15.5" x14ac:dyDescent="0.35">
      <c r="A693" s="122">
        <f>POData!D685</f>
        <v>0</v>
      </c>
      <c r="B693" s="22">
        <f>POData!E685</f>
        <v>0</v>
      </c>
      <c r="C693" s="99" t="d">
        <f>POData!F685</f>
        <v>1899-12-30</v>
      </c>
      <c r="D693" s="133">
        <f>POData!AC685</f>
        <v>0</v>
      </c>
      <c r="E693" s="99" t="d">
        <f>POData!AD685</f>
        <v>1899-12-30</v>
      </c>
      <c r="F693" s="99" t="d">
        <f>POData!AE685</f>
        <v>1899-12-30</v>
      </c>
      <c r="G693" s="99" t="d">
        <f>POData!AL686</f>
        <v>1899-12-30</v>
      </c>
      <c r="H693" s="462"/>
      <c r="I693" s="463"/>
    </row>
    <row r="694" spans="1:9" ht="15.5" x14ac:dyDescent="0.35">
      <c r="A694" s="122">
        <f>POData!D686</f>
        <v>0</v>
      </c>
      <c r="B694" s="22">
        <f>POData!E686</f>
        <v>0</v>
      </c>
      <c r="C694" s="99" t="d">
        <f>POData!F686</f>
        <v>1899-12-30</v>
      </c>
      <c r="D694" s="133">
        <f>POData!AC686</f>
        <v>0</v>
      </c>
      <c r="E694" s="99" t="d">
        <f>POData!AD686</f>
        <v>1899-12-30</v>
      </c>
      <c r="F694" s="99" t="d">
        <f>POData!AE686</f>
        <v>1899-12-30</v>
      </c>
      <c r="G694" s="99" t="d">
        <f>POData!AL687</f>
        <v>1899-12-30</v>
      </c>
      <c r="H694" s="462"/>
      <c r="I694" s="463"/>
    </row>
    <row r="695" spans="1:9" ht="15.5" x14ac:dyDescent="0.35">
      <c r="A695" s="122">
        <f>POData!D687</f>
        <v>0</v>
      </c>
      <c r="B695" s="22">
        <f>POData!E687</f>
        <v>0</v>
      </c>
      <c r="C695" s="99" t="d">
        <f>POData!F687</f>
        <v>1899-12-30</v>
      </c>
      <c r="D695" s="133">
        <f>POData!AC687</f>
        <v>0</v>
      </c>
      <c r="E695" s="99" t="d">
        <f>POData!AD687</f>
        <v>1899-12-30</v>
      </c>
      <c r="F695" s="99" t="d">
        <f>POData!AE687</f>
        <v>1899-12-30</v>
      </c>
      <c r="G695" s="99" t="d">
        <f>POData!AL688</f>
        <v>1899-12-30</v>
      </c>
      <c r="H695" s="462"/>
      <c r="I695" s="463"/>
    </row>
    <row r="696" spans="1:9" ht="15.5" x14ac:dyDescent="0.35">
      <c r="A696" s="122">
        <f>POData!D688</f>
        <v>0</v>
      </c>
      <c r="B696" s="22">
        <f>POData!E688</f>
        <v>0</v>
      </c>
      <c r="C696" s="99" t="d">
        <f>POData!F688</f>
        <v>1899-12-30</v>
      </c>
      <c r="D696" s="133">
        <f>POData!AC688</f>
        <v>0</v>
      </c>
      <c r="E696" s="99" t="d">
        <f>POData!AD688</f>
        <v>1899-12-30</v>
      </c>
      <c r="F696" s="99" t="d">
        <f>POData!AE688</f>
        <v>1899-12-30</v>
      </c>
      <c r="G696" s="99" t="d">
        <f>POData!AL689</f>
        <v>1899-12-30</v>
      </c>
      <c r="H696" s="462"/>
      <c r="I696" s="463"/>
    </row>
    <row r="697" spans="1:9" ht="15.5" x14ac:dyDescent="0.35">
      <c r="A697" s="122">
        <f>POData!D689</f>
        <v>0</v>
      </c>
      <c r="B697" s="22">
        <f>POData!E689</f>
        <v>0</v>
      </c>
      <c r="C697" s="99" t="d">
        <f>POData!F689</f>
        <v>1899-12-30</v>
      </c>
      <c r="D697" s="133">
        <f>POData!AC689</f>
        <v>0</v>
      </c>
      <c r="E697" s="99" t="d">
        <f>POData!AD689</f>
        <v>1899-12-30</v>
      </c>
      <c r="F697" s="99" t="d">
        <f>POData!AE689</f>
        <v>1899-12-30</v>
      </c>
      <c r="G697" s="99" t="d">
        <f>POData!AL690</f>
        <v>1899-12-30</v>
      </c>
      <c r="H697" s="462"/>
      <c r="I697" s="463"/>
    </row>
    <row r="698" spans="1:9" ht="15.5" x14ac:dyDescent="0.35">
      <c r="A698" s="122">
        <f>POData!D690</f>
        <v>0</v>
      </c>
      <c r="B698" s="22">
        <f>POData!E690</f>
        <v>0</v>
      </c>
      <c r="C698" s="99" t="d">
        <f>POData!F690</f>
        <v>1899-12-30</v>
      </c>
      <c r="D698" s="133">
        <f>POData!AC690</f>
        <v>0</v>
      </c>
      <c r="E698" s="99" t="d">
        <f>POData!AD690</f>
        <v>1899-12-30</v>
      </c>
      <c r="F698" s="99" t="d">
        <f>POData!AE690</f>
        <v>1899-12-30</v>
      </c>
      <c r="G698" s="99" t="d">
        <f>POData!AL691</f>
        <v>1899-12-30</v>
      </c>
      <c r="H698" s="462"/>
      <c r="I698" s="463"/>
    </row>
    <row r="699" spans="1:9" ht="15.5" x14ac:dyDescent="0.35">
      <c r="A699" s="122">
        <f>POData!D691</f>
        <v>0</v>
      </c>
      <c r="B699" s="22">
        <f>POData!E691</f>
        <v>0</v>
      </c>
      <c r="C699" s="99" t="d">
        <f>POData!F691</f>
        <v>1899-12-30</v>
      </c>
      <c r="D699" s="133">
        <f>POData!AC691</f>
        <v>0</v>
      </c>
      <c r="E699" s="99" t="d">
        <f>POData!AD691</f>
        <v>1899-12-30</v>
      </c>
      <c r="F699" s="99" t="d">
        <f>POData!AE691</f>
        <v>1899-12-30</v>
      </c>
      <c r="G699" s="99" t="d">
        <f>POData!AL692</f>
        <v>1899-12-30</v>
      </c>
      <c r="H699" s="462"/>
      <c r="I699" s="463"/>
    </row>
    <row r="700" spans="1:9" ht="15.5" x14ac:dyDescent="0.35">
      <c r="A700" s="122">
        <f>POData!D692</f>
        <v>0</v>
      </c>
      <c r="B700" s="22">
        <f>POData!E692</f>
        <v>0</v>
      </c>
      <c r="C700" s="99" t="d">
        <f>POData!F692</f>
        <v>1899-12-30</v>
      </c>
      <c r="D700" s="133">
        <f>POData!AC692</f>
        <v>0</v>
      </c>
      <c r="E700" s="99" t="d">
        <f>POData!AD692</f>
        <v>1899-12-30</v>
      </c>
      <c r="F700" s="99" t="d">
        <f>POData!AE692</f>
        <v>1899-12-30</v>
      </c>
      <c r="G700" s="99" t="d">
        <f>POData!AL693</f>
        <v>1899-12-30</v>
      </c>
      <c r="H700" s="462"/>
      <c r="I700" s="463"/>
    </row>
    <row r="701" spans="1:9" ht="15.5" x14ac:dyDescent="0.35">
      <c r="A701" s="122">
        <f>POData!D693</f>
        <v>0</v>
      </c>
      <c r="B701" s="22">
        <f>POData!E693</f>
        <v>0</v>
      </c>
      <c r="C701" s="99" t="d">
        <f>POData!F693</f>
        <v>1899-12-30</v>
      </c>
      <c r="D701" s="133">
        <f>POData!AC693</f>
        <v>0</v>
      </c>
      <c r="E701" s="99" t="d">
        <f>POData!AD693</f>
        <v>1899-12-30</v>
      </c>
      <c r="F701" s="99" t="d">
        <f>POData!AE693</f>
        <v>1899-12-30</v>
      </c>
      <c r="G701" s="99" t="d">
        <f>POData!AL694</f>
        <v>1899-12-30</v>
      </c>
      <c r="H701" s="462"/>
      <c r="I701" s="463"/>
    </row>
    <row r="702" spans="1:9" ht="15.5" x14ac:dyDescent="0.35">
      <c r="A702" s="122">
        <f>POData!D694</f>
        <v>0</v>
      </c>
      <c r="B702" s="22">
        <f>POData!E694</f>
        <v>0</v>
      </c>
      <c r="C702" s="99" t="d">
        <f>POData!F694</f>
        <v>1899-12-30</v>
      </c>
      <c r="D702" s="133">
        <f>POData!AC694</f>
        <v>0</v>
      </c>
      <c r="E702" s="99" t="d">
        <f>POData!AD694</f>
        <v>1899-12-30</v>
      </c>
      <c r="F702" s="99" t="d">
        <f>POData!AE694</f>
        <v>1899-12-30</v>
      </c>
      <c r="G702" s="99" t="d">
        <f>POData!AL695</f>
        <v>1899-12-30</v>
      </c>
      <c r="H702" s="462"/>
      <c r="I702" s="463"/>
    </row>
    <row r="703" spans="1:9" ht="15.5" x14ac:dyDescent="0.35">
      <c r="A703" s="122">
        <f>POData!D695</f>
        <v>0</v>
      </c>
      <c r="B703" s="22">
        <f>POData!E695</f>
        <v>0</v>
      </c>
      <c r="C703" s="99" t="d">
        <f>POData!F695</f>
        <v>1899-12-30</v>
      </c>
      <c r="D703" s="133">
        <f>POData!AC695</f>
        <v>0</v>
      </c>
      <c r="E703" s="99" t="d">
        <f>POData!AD695</f>
        <v>1899-12-30</v>
      </c>
      <c r="F703" s="99" t="d">
        <f>POData!AE695</f>
        <v>1899-12-30</v>
      </c>
      <c r="G703" s="99" t="d">
        <f>POData!AL696</f>
        <v>1899-12-30</v>
      </c>
      <c r="H703" s="462"/>
      <c r="I703" s="463"/>
    </row>
    <row r="704" spans="1:9" ht="15.5" x14ac:dyDescent="0.35">
      <c r="A704" s="122">
        <f>POData!D696</f>
        <v>0</v>
      </c>
      <c r="B704" s="22">
        <f>POData!E696</f>
        <v>0</v>
      </c>
      <c r="C704" s="99" t="d">
        <f>POData!F696</f>
        <v>1899-12-30</v>
      </c>
      <c r="D704" s="133">
        <f>POData!AC696</f>
        <v>0</v>
      </c>
      <c r="E704" s="99" t="d">
        <f>POData!AD696</f>
        <v>1899-12-30</v>
      </c>
      <c r="F704" s="99" t="d">
        <f>POData!AE696</f>
        <v>1899-12-30</v>
      </c>
      <c r="G704" s="99" t="d">
        <f>POData!AL697</f>
        <v>1899-12-30</v>
      </c>
      <c r="H704" s="462"/>
      <c r="I704" s="463"/>
    </row>
    <row r="705" spans="1:9" ht="15.5" x14ac:dyDescent="0.35">
      <c r="A705" s="122">
        <f>POData!D697</f>
        <v>0</v>
      </c>
      <c r="B705" s="22">
        <f>POData!E697</f>
        <v>0</v>
      </c>
      <c r="C705" s="99" t="d">
        <f>POData!F697</f>
        <v>1899-12-30</v>
      </c>
      <c r="D705" s="133">
        <f>POData!AC697</f>
        <v>0</v>
      </c>
      <c r="E705" s="99" t="d">
        <f>POData!AD697</f>
        <v>1899-12-30</v>
      </c>
      <c r="F705" s="99" t="d">
        <f>POData!AE697</f>
        <v>1899-12-30</v>
      </c>
      <c r="G705" s="99" t="d">
        <f>POData!AL698</f>
        <v>1899-12-30</v>
      </c>
      <c r="H705" s="462"/>
      <c r="I705" s="463"/>
    </row>
    <row r="706" spans="1:9" ht="15.5" x14ac:dyDescent="0.35">
      <c r="A706" s="122">
        <f>POData!D698</f>
        <v>0</v>
      </c>
      <c r="B706" s="22">
        <f>POData!E698</f>
        <v>0</v>
      </c>
      <c r="C706" s="99" t="d">
        <f>POData!F698</f>
        <v>1899-12-30</v>
      </c>
      <c r="D706" s="133">
        <f>POData!AC698</f>
        <v>0</v>
      </c>
      <c r="E706" s="99" t="d">
        <f>POData!AD698</f>
        <v>1899-12-30</v>
      </c>
      <c r="F706" s="99" t="d">
        <f>POData!AE698</f>
        <v>1899-12-30</v>
      </c>
      <c r="G706" s="99" t="d">
        <f>POData!AL699</f>
        <v>1899-12-30</v>
      </c>
      <c r="H706" s="462"/>
      <c r="I706" s="463"/>
    </row>
    <row r="707" spans="1:9" ht="15.5" x14ac:dyDescent="0.35">
      <c r="A707" s="122">
        <f>POData!D699</f>
        <v>0</v>
      </c>
      <c r="B707" s="22">
        <f>POData!E699</f>
        <v>0</v>
      </c>
      <c r="C707" s="99" t="d">
        <f>POData!F699</f>
        <v>1899-12-30</v>
      </c>
      <c r="D707" s="133">
        <f>POData!AC699</f>
        <v>0</v>
      </c>
      <c r="E707" s="99" t="d">
        <f>POData!AD699</f>
        <v>1899-12-30</v>
      </c>
      <c r="F707" s="99" t="d">
        <f>POData!AE699</f>
        <v>1899-12-30</v>
      </c>
      <c r="G707" s="99" t="d">
        <f>POData!AL700</f>
        <v>1899-12-30</v>
      </c>
      <c r="H707" s="462"/>
      <c r="I707" s="463"/>
    </row>
    <row r="708" spans="1:9" ht="15.5" x14ac:dyDescent="0.35">
      <c r="A708" s="122">
        <f>POData!D700</f>
        <v>0</v>
      </c>
      <c r="B708" s="22">
        <f>POData!E700</f>
        <v>0</v>
      </c>
      <c r="C708" s="99" t="d">
        <f>POData!F700</f>
        <v>1899-12-30</v>
      </c>
      <c r="D708" s="133">
        <f>POData!AC700</f>
        <v>0</v>
      </c>
      <c r="E708" s="99" t="d">
        <f>POData!AD700</f>
        <v>1899-12-30</v>
      </c>
      <c r="F708" s="99" t="d">
        <f>POData!AE700</f>
        <v>1899-12-30</v>
      </c>
      <c r="G708" s="99" t="d">
        <f>POData!AL701</f>
        <v>1899-12-30</v>
      </c>
      <c r="H708" s="462"/>
      <c r="I708" s="463"/>
    </row>
    <row r="709" spans="1:9" ht="15.5" x14ac:dyDescent="0.35">
      <c r="A709" s="122">
        <f>POData!D701</f>
        <v>0</v>
      </c>
      <c r="B709" s="22">
        <f>POData!E701</f>
        <v>0</v>
      </c>
      <c r="C709" s="99" t="d">
        <f>POData!F701</f>
        <v>1899-12-30</v>
      </c>
      <c r="D709" s="133">
        <f>POData!AC701</f>
        <v>0</v>
      </c>
      <c r="E709" s="99" t="d">
        <f>POData!AD701</f>
        <v>1899-12-30</v>
      </c>
      <c r="F709" s="99" t="d">
        <f>POData!AE701</f>
        <v>1899-12-30</v>
      </c>
      <c r="G709" s="99" t="d">
        <f>POData!AL702</f>
        <v>1899-12-30</v>
      </c>
      <c r="H709" s="462"/>
      <c r="I709" s="463"/>
    </row>
    <row r="710" spans="1:9" ht="15.5" x14ac:dyDescent="0.35">
      <c r="A710" s="122">
        <f>POData!D702</f>
        <v>0</v>
      </c>
      <c r="B710" s="22">
        <f>POData!E702</f>
        <v>0</v>
      </c>
      <c r="C710" s="99" t="d">
        <f>POData!F702</f>
        <v>1899-12-30</v>
      </c>
      <c r="D710" s="133">
        <f>POData!AC702</f>
        <v>0</v>
      </c>
      <c r="E710" s="99" t="d">
        <f>POData!AD702</f>
        <v>1899-12-30</v>
      </c>
      <c r="F710" s="99" t="d">
        <f>POData!AE702</f>
        <v>1899-12-30</v>
      </c>
      <c r="G710" s="99" t="d">
        <f>POData!AL703</f>
        <v>1899-12-30</v>
      </c>
      <c r="H710" s="462"/>
      <c r="I710" s="463"/>
    </row>
    <row r="711" spans="1:9" ht="15.5" x14ac:dyDescent="0.35">
      <c r="A711" s="122">
        <f>POData!D703</f>
        <v>0</v>
      </c>
      <c r="B711" s="22">
        <f>POData!E703</f>
        <v>0</v>
      </c>
      <c r="C711" s="99" t="d">
        <f>POData!F703</f>
        <v>1899-12-30</v>
      </c>
      <c r="D711" s="133">
        <f>POData!AC703</f>
        <v>0</v>
      </c>
      <c r="E711" s="99" t="d">
        <f>POData!AD703</f>
        <v>1899-12-30</v>
      </c>
      <c r="F711" s="99" t="d">
        <f>POData!AE703</f>
        <v>1899-12-30</v>
      </c>
      <c r="G711" s="99" t="d">
        <f>POData!AL704</f>
        <v>1899-12-30</v>
      </c>
      <c r="H711" s="462"/>
      <c r="I711" s="463"/>
    </row>
    <row r="712" spans="1:9" ht="15.5" x14ac:dyDescent="0.35">
      <c r="A712" s="122">
        <f>POData!D704</f>
        <v>0</v>
      </c>
      <c r="B712" s="22">
        <f>POData!E704</f>
        <v>0</v>
      </c>
      <c r="C712" s="99" t="d">
        <f>POData!F704</f>
        <v>1899-12-30</v>
      </c>
      <c r="D712" s="133">
        <f>POData!AC704</f>
        <v>0</v>
      </c>
      <c r="E712" s="99" t="d">
        <f>POData!AD704</f>
        <v>1899-12-30</v>
      </c>
      <c r="F712" s="99" t="d">
        <f>POData!AE704</f>
        <v>1899-12-30</v>
      </c>
      <c r="G712" s="99" t="d">
        <f>POData!AL705</f>
        <v>1899-12-30</v>
      </c>
      <c r="H712" s="462"/>
      <c r="I712" s="463"/>
    </row>
    <row r="713" spans="1:9" ht="15.5" x14ac:dyDescent="0.35">
      <c r="A713" s="122">
        <f>POData!D705</f>
        <v>0</v>
      </c>
      <c r="B713" s="22">
        <f>POData!E705</f>
        <v>0</v>
      </c>
      <c r="C713" s="99" t="d">
        <f>POData!F705</f>
        <v>1899-12-30</v>
      </c>
      <c r="D713" s="133">
        <f>POData!AC705</f>
        <v>0</v>
      </c>
      <c r="E713" s="99" t="d">
        <f>POData!AD705</f>
        <v>1899-12-30</v>
      </c>
      <c r="F713" s="99" t="d">
        <f>POData!AE705</f>
        <v>1899-12-30</v>
      </c>
      <c r="G713" s="99" t="d">
        <f>POData!AL706</f>
        <v>1899-12-30</v>
      </c>
      <c r="H713" s="462"/>
      <c r="I713" s="463"/>
    </row>
    <row r="714" spans="1:9" ht="15.5" x14ac:dyDescent="0.35">
      <c r="A714" s="122">
        <f>POData!D706</f>
        <v>0</v>
      </c>
      <c r="B714" s="22">
        <f>POData!E706</f>
        <v>0</v>
      </c>
      <c r="C714" s="99" t="d">
        <f>POData!F706</f>
        <v>1899-12-30</v>
      </c>
      <c r="D714" s="133">
        <f>POData!AC706</f>
        <v>0</v>
      </c>
      <c r="E714" s="99" t="d">
        <f>POData!AD706</f>
        <v>1899-12-30</v>
      </c>
      <c r="F714" s="99" t="d">
        <f>POData!AE706</f>
        <v>1899-12-30</v>
      </c>
      <c r="G714" s="99" t="d">
        <f>POData!AL707</f>
        <v>1899-12-30</v>
      </c>
      <c r="H714" s="462"/>
      <c r="I714" s="463"/>
    </row>
    <row r="715" spans="1:9" ht="15.5" x14ac:dyDescent="0.35">
      <c r="A715" s="122">
        <f>POData!D707</f>
        <v>0</v>
      </c>
      <c r="B715" s="22">
        <f>POData!E707</f>
        <v>0</v>
      </c>
      <c r="C715" s="99" t="d">
        <f>POData!F707</f>
        <v>1899-12-30</v>
      </c>
      <c r="D715" s="133">
        <f>POData!AC707</f>
        <v>0</v>
      </c>
      <c r="E715" s="99" t="d">
        <f>POData!AD707</f>
        <v>1899-12-30</v>
      </c>
      <c r="F715" s="99" t="d">
        <f>POData!AE707</f>
        <v>1899-12-30</v>
      </c>
      <c r="G715" s="99" t="d">
        <f>POData!AL708</f>
        <v>1899-12-30</v>
      </c>
      <c r="H715" s="462"/>
      <c r="I715" s="463"/>
    </row>
    <row r="716" spans="1:9" ht="15.5" x14ac:dyDescent="0.35">
      <c r="A716" s="122">
        <f>POData!D708</f>
        <v>0</v>
      </c>
      <c r="B716" s="22">
        <f>POData!E708</f>
        <v>0</v>
      </c>
      <c r="C716" s="99" t="d">
        <f>POData!F708</f>
        <v>1899-12-30</v>
      </c>
      <c r="D716" s="133">
        <f>POData!AC708</f>
        <v>0</v>
      </c>
      <c r="E716" s="99" t="d">
        <f>POData!AD708</f>
        <v>1899-12-30</v>
      </c>
      <c r="F716" s="99" t="d">
        <f>POData!AE708</f>
        <v>1899-12-30</v>
      </c>
      <c r="G716" s="99" t="d">
        <f>POData!AL709</f>
        <v>1899-12-30</v>
      </c>
      <c r="H716" s="462"/>
      <c r="I716" s="463"/>
    </row>
    <row r="717" spans="1:9" ht="15.5" x14ac:dyDescent="0.35">
      <c r="A717" s="122">
        <f>POData!D709</f>
        <v>0</v>
      </c>
      <c r="B717" s="22">
        <f>POData!E709</f>
        <v>0</v>
      </c>
      <c r="C717" s="99" t="d">
        <f>POData!F709</f>
        <v>1899-12-30</v>
      </c>
      <c r="D717" s="133">
        <f>POData!AC709</f>
        <v>0</v>
      </c>
      <c r="E717" s="99" t="d">
        <f>POData!AD709</f>
        <v>1899-12-30</v>
      </c>
      <c r="F717" s="99" t="d">
        <f>POData!AE709</f>
        <v>1899-12-30</v>
      </c>
      <c r="G717" s="99" t="d">
        <f>POData!AL710</f>
        <v>1899-12-30</v>
      </c>
      <c r="H717" s="462"/>
      <c r="I717" s="463"/>
    </row>
    <row r="718" spans="1:9" ht="15.5" x14ac:dyDescent="0.35">
      <c r="A718" s="122">
        <f>POData!D710</f>
        <v>0</v>
      </c>
      <c r="B718" s="22">
        <f>POData!E710</f>
        <v>0</v>
      </c>
      <c r="C718" s="99" t="d">
        <f>POData!F710</f>
        <v>1899-12-30</v>
      </c>
      <c r="D718" s="133">
        <f>POData!AC710</f>
        <v>0</v>
      </c>
      <c r="E718" s="99" t="d">
        <f>POData!AD710</f>
        <v>1899-12-30</v>
      </c>
      <c r="F718" s="99" t="d">
        <f>POData!AE710</f>
        <v>1899-12-30</v>
      </c>
      <c r="G718" s="99" t="d">
        <f>POData!AL711</f>
        <v>1899-12-30</v>
      </c>
      <c r="H718" s="462"/>
      <c r="I718" s="463"/>
    </row>
    <row r="719" spans="1:9" ht="15.5" x14ac:dyDescent="0.35">
      <c r="A719" s="122">
        <f>POData!D711</f>
        <v>0</v>
      </c>
      <c r="B719" s="22">
        <f>POData!E711</f>
        <v>0</v>
      </c>
      <c r="C719" s="99" t="d">
        <f>POData!F711</f>
        <v>1899-12-30</v>
      </c>
      <c r="D719" s="133">
        <f>POData!AC711</f>
        <v>0</v>
      </c>
      <c r="E719" s="99" t="d">
        <f>POData!AD711</f>
        <v>1899-12-30</v>
      </c>
      <c r="F719" s="99" t="d">
        <f>POData!AE711</f>
        <v>1899-12-30</v>
      </c>
      <c r="G719" s="99" t="d">
        <f>POData!AL712</f>
        <v>1899-12-30</v>
      </c>
      <c r="H719" s="462"/>
      <c r="I719" s="463"/>
    </row>
    <row r="720" spans="1:9" ht="15.5" x14ac:dyDescent="0.35">
      <c r="A720" s="122">
        <f>POData!D712</f>
        <v>0</v>
      </c>
      <c r="B720" s="22">
        <f>POData!E712</f>
        <v>0</v>
      </c>
      <c r="C720" s="99" t="d">
        <f>POData!F712</f>
        <v>1899-12-30</v>
      </c>
      <c r="D720" s="133">
        <f>POData!AC712</f>
        <v>0</v>
      </c>
      <c r="E720" s="99" t="d">
        <f>POData!AD712</f>
        <v>1899-12-30</v>
      </c>
      <c r="F720" s="99" t="d">
        <f>POData!AE712</f>
        <v>1899-12-30</v>
      </c>
      <c r="G720" s="99" t="d">
        <f>POData!AL713</f>
        <v>1899-12-30</v>
      </c>
      <c r="H720" s="462"/>
      <c r="I720" s="463"/>
    </row>
    <row r="721" spans="1:9" ht="15.5" x14ac:dyDescent="0.35">
      <c r="A721" s="122">
        <f>POData!D713</f>
        <v>0</v>
      </c>
      <c r="B721" s="22">
        <f>POData!E713</f>
        <v>0</v>
      </c>
      <c r="C721" s="99" t="d">
        <f>POData!F713</f>
        <v>1899-12-30</v>
      </c>
      <c r="D721" s="133">
        <f>POData!AC713</f>
        <v>0</v>
      </c>
      <c r="E721" s="99" t="d">
        <f>POData!AD713</f>
        <v>1899-12-30</v>
      </c>
      <c r="F721" s="99" t="d">
        <f>POData!AE713</f>
        <v>1899-12-30</v>
      </c>
      <c r="G721" s="99" t="d">
        <f>POData!AL714</f>
        <v>1899-12-30</v>
      </c>
      <c r="H721" s="462"/>
      <c r="I721" s="463"/>
    </row>
    <row r="722" spans="1:9" ht="15.5" x14ac:dyDescent="0.35">
      <c r="A722" s="122">
        <f>POData!D714</f>
        <v>0</v>
      </c>
      <c r="B722" s="22">
        <f>POData!E714</f>
        <v>0</v>
      </c>
      <c r="C722" s="99" t="d">
        <f>POData!F714</f>
        <v>1899-12-30</v>
      </c>
      <c r="D722" s="133">
        <f>POData!AC714</f>
        <v>0</v>
      </c>
      <c r="E722" s="99" t="d">
        <f>POData!AD714</f>
        <v>1899-12-30</v>
      </c>
      <c r="F722" s="99" t="d">
        <f>POData!AE714</f>
        <v>1899-12-30</v>
      </c>
      <c r="G722" s="99" t="d">
        <f>POData!AL715</f>
        <v>1899-12-30</v>
      </c>
      <c r="H722" s="462"/>
      <c r="I722" s="463"/>
    </row>
    <row r="723" spans="1:9" ht="15.5" x14ac:dyDescent="0.35">
      <c r="A723" s="122">
        <f>POData!D715</f>
        <v>0</v>
      </c>
      <c r="B723" s="22">
        <f>POData!E715</f>
        <v>0</v>
      </c>
      <c r="C723" s="99" t="d">
        <f>POData!F715</f>
        <v>1899-12-30</v>
      </c>
      <c r="D723" s="133">
        <f>POData!AC715</f>
        <v>0</v>
      </c>
      <c r="E723" s="99" t="d">
        <f>POData!AD715</f>
        <v>1899-12-30</v>
      </c>
      <c r="F723" s="99" t="d">
        <f>POData!AE715</f>
        <v>1899-12-30</v>
      </c>
      <c r="G723" s="99" t="d">
        <f>POData!AL716</f>
        <v>1899-12-30</v>
      </c>
      <c r="H723" s="462"/>
      <c r="I723" s="463"/>
    </row>
    <row r="724" spans="1:9" ht="15.5" x14ac:dyDescent="0.35">
      <c r="A724" s="122">
        <f>POData!D716</f>
        <v>0</v>
      </c>
      <c r="B724" s="22">
        <f>POData!E716</f>
        <v>0</v>
      </c>
      <c r="C724" s="99" t="d">
        <f>POData!F716</f>
        <v>1899-12-30</v>
      </c>
      <c r="D724" s="133">
        <f>POData!AC716</f>
        <v>0</v>
      </c>
      <c r="E724" s="99" t="d">
        <f>POData!AD716</f>
        <v>1899-12-30</v>
      </c>
      <c r="F724" s="99" t="d">
        <f>POData!AE716</f>
        <v>1899-12-30</v>
      </c>
      <c r="G724" s="99" t="d">
        <f>POData!AL717</f>
        <v>1899-12-30</v>
      </c>
      <c r="H724" s="462"/>
      <c r="I724" s="463"/>
    </row>
    <row r="725" spans="1:9" ht="15.5" x14ac:dyDescent="0.35">
      <c r="A725" s="122">
        <f>POData!D717</f>
        <v>0</v>
      </c>
      <c r="B725" s="22">
        <f>POData!E717</f>
        <v>0</v>
      </c>
      <c r="C725" s="99" t="d">
        <f>POData!F717</f>
        <v>1899-12-30</v>
      </c>
      <c r="D725" s="133">
        <f>POData!AC717</f>
        <v>0</v>
      </c>
      <c r="E725" s="99" t="d">
        <f>POData!AD717</f>
        <v>1899-12-30</v>
      </c>
      <c r="F725" s="99" t="d">
        <f>POData!AE717</f>
        <v>1899-12-30</v>
      </c>
      <c r="G725" s="99" t="d">
        <f>POData!AL718</f>
        <v>1899-12-30</v>
      </c>
      <c r="H725" s="462"/>
      <c r="I725" s="463"/>
    </row>
    <row r="726" spans="1:9" ht="15.5" x14ac:dyDescent="0.35">
      <c r="A726" s="122">
        <f>POData!D718</f>
        <v>0</v>
      </c>
      <c r="B726" s="22">
        <f>POData!E718</f>
        <v>0</v>
      </c>
      <c r="C726" s="99" t="d">
        <f>POData!F718</f>
        <v>1899-12-30</v>
      </c>
      <c r="D726" s="133">
        <f>POData!AC718</f>
        <v>0</v>
      </c>
      <c r="E726" s="99" t="d">
        <f>POData!AD718</f>
        <v>1899-12-30</v>
      </c>
      <c r="F726" s="99" t="d">
        <f>POData!AE718</f>
        <v>1899-12-30</v>
      </c>
      <c r="G726" s="99" t="d">
        <f>POData!AL719</f>
        <v>1899-12-30</v>
      </c>
      <c r="H726" s="462"/>
      <c r="I726" s="463"/>
    </row>
    <row r="727" spans="1:9" ht="15.5" x14ac:dyDescent="0.35">
      <c r="A727" s="122">
        <f>POData!D719</f>
        <v>0</v>
      </c>
      <c r="B727" s="22">
        <f>POData!E719</f>
        <v>0</v>
      </c>
      <c r="C727" s="99" t="d">
        <f>POData!F719</f>
        <v>1899-12-30</v>
      </c>
      <c r="D727" s="133">
        <f>POData!AC719</f>
        <v>0</v>
      </c>
      <c r="E727" s="99" t="d">
        <f>POData!AD719</f>
        <v>1899-12-30</v>
      </c>
      <c r="F727" s="99" t="d">
        <f>POData!AE719</f>
        <v>1899-12-30</v>
      </c>
      <c r="G727" s="99" t="d">
        <f>POData!AL720</f>
        <v>1899-12-30</v>
      </c>
      <c r="H727" s="462"/>
      <c r="I727" s="463"/>
    </row>
    <row r="728" spans="1:9" ht="15.5" x14ac:dyDescent="0.35">
      <c r="A728" s="122">
        <f>POData!D720</f>
        <v>0</v>
      </c>
      <c r="B728" s="22">
        <f>POData!E720</f>
        <v>0</v>
      </c>
      <c r="C728" s="99" t="d">
        <f>POData!F720</f>
        <v>1899-12-30</v>
      </c>
      <c r="D728" s="133">
        <f>POData!AC720</f>
        <v>0</v>
      </c>
      <c r="E728" s="99" t="d">
        <f>POData!AD720</f>
        <v>1899-12-30</v>
      </c>
      <c r="F728" s="99" t="d">
        <f>POData!AE720</f>
        <v>1899-12-30</v>
      </c>
      <c r="G728" s="99" t="d">
        <f>POData!AL721</f>
        <v>1899-12-30</v>
      </c>
      <c r="H728" s="462"/>
      <c r="I728" s="463"/>
    </row>
    <row r="729" spans="1:9" ht="15.5" x14ac:dyDescent="0.35">
      <c r="A729" s="122">
        <f>POData!D721</f>
        <v>0</v>
      </c>
      <c r="B729" s="22">
        <f>POData!E721</f>
        <v>0</v>
      </c>
      <c r="C729" s="99" t="d">
        <f>POData!F721</f>
        <v>1899-12-30</v>
      </c>
      <c r="D729" s="133">
        <f>POData!AC721</f>
        <v>0</v>
      </c>
      <c r="E729" s="99" t="d">
        <f>POData!AD721</f>
        <v>1899-12-30</v>
      </c>
      <c r="F729" s="99" t="d">
        <f>POData!AE721</f>
        <v>1899-12-30</v>
      </c>
      <c r="G729" s="99" t="d">
        <f>POData!AL722</f>
        <v>1899-12-30</v>
      </c>
      <c r="H729" s="462"/>
      <c r="I729" s="463"/>
    </row>
    <row r="730" spans="1:9" ht="15.5" x14ac:dyDescent="0.35">
      <c r="A730" s="122">
        <f>POData!D722</f>
        <v>0</v>
      </c>
      <c r="B730" s="22">
        <f>POData!E722</f>
        <v>0</v>
      </c>
      <c r="C730" s="99" t="d">
        <f>POData!F722</f>
        <v>1899-12-30</v>
      </c>
      <c r="D730" s="133">
        <f>POData!AC722</f>
        <v>0</v>
      </c>
      <c r="E730" s="99" t="d">
        <f>POData!AD722</f>
        <v>1899-12-30</v>
      </c>
      <c r="F730" s="99" t="d">
        <f>POData!AE722</f>
        <v>1899-12-30</v>
      </c>
      <c r="G730" s="99" t="d">
        <f>POData!AL723</f>
        <v>1899-12-30</v>
      </c>
      <c r="H730" s="462"/>
      <c r="I730" s="463"/>
    </row>
    <row r="731" spans="1:9" ht="15.5" x14ac:dyDescent="0.35">
      <c r="A731" s="122">
        <f>POData!D723</f>
        <v>0</v>
      </c>
      <c r="B731" s="22">
        <f>POData!E723</f>
        <v>0</v>
      </c>
      <c r="C731" s="99" t="d">
        <f>POData!F723</f>
        <v>1899-12-30</v>
      </c>
      <c r="D731" s="133">
        <f>POData!AC723</f>
        <v>0</v>
      </c>
      <c r="E731" s="99" t="d">
        <f>POData!AD723</f>
        <v>1899-12-30</v>
      </c>
      <c r="F731" s="99" t="d">
        <f>POData!AE723</f>
        <v>1899-12-30</v>
      </c>
      <c r="G731" s="99" t="d">
        <f>POData!AL724</f>
        <v>1899-12-30</v>
      </c>
      <c r="H731" s="462"/>
      <c r="I731" s="463"/>
    </row>
    <row r="732" spans="1:9" ht="15.5" x14ac:dyDescent="0.35">
      <c r="A732" s="122">
        <f>POData!D724</f>
        <v>0</v>
      </c>
      <c r="B732" s="22">
        <f>POData!E724</f>
        <v>0</v>
      </c>
      <c r="C732" s="99" t="d">
        <f>POData!F724</f>
        <v>1899-12-30</v>
      </c>
      <c r="D732" s="133">
        <f>POData!AC724</f>
        <v>0</v>
      </c>
      <c r="E732" s="99" t="d">
        <f>POData!AD724</f>
        <v>1899-12-30</v>
      </c>
      <c r="F732" s="99" t="d">
        <f>POData!AE724</f>
        <v>1899-12-30</v>
      </c>
      <c r="G732" s="99" t="d">
        <f>POData!AL725</f>
        <v>1899-12-30</v>
      </c>
      <c r="H732" s="462"/>
      <c r="I732" s="463"/>
    </row>
    <row r="733" spans="1:9" ht="15.5" x14ac:dyDescent="0.35">
      <c r="A733" s="122">
        <f>POData!D725</f>
        <v>0</v>
      </c>
      <c r="B733" s="22">
        <f>POData!E725</f>
        <v>0</v>
      </c>
      <c r="C733" s="99" t="d">
        <f>POData!F725</f>
        <v>1899-12-30</v>
      </c>
      <c r="D733" s="133">
        <f>POData!AC725</f>
        <v>0</v>
      </c>
      <c r="E733" s="99" t="d">
        <f>POData!AD725</f>
        <v>1899-12-30</v>
      </c>
      <c r="F733" s="99" t="d">
        <f>POData!AE725</f>
        <v>1899-12-30</v>
      </c>
      <c r="G733" s="99" t="d">
        <f>POData!AL726</f>
        <v>1899-12-30</v>
      </c>
      <c r="H733" s="462"/>
      <c r="I733" s="463"/>
    </row>
    <row r="734" spans="1:9" ht="15.5" x14ac:dyDescent="0.35">
      <c r="A734" s="122">
        <f>POData!D726</f>
        <v>0</v>
      </c>
      <c r="B734" s="22">
        <f>POData!E726</f>
        <v>0</v>
      </c>
      <c r="C734" s="99" t="d">
        <f>POData!F726</f>
        <v>1899-12-30</v>
      </c>
      <c r="D734" s="133">
        <f>POData!AC726</f>
        <v>0</v>
      </c>
      <c r="E734" s="99" t="d">
        <f>POData!AD726</f>
        <v>1899-12-30</v>
      </c>
      <c r="F734" s="99" t="d">
        <f>POData!AE726</f>
        <v>1899-12-30</v>
      </c>
      <c r="G734" s="99" t="d">
        <f>POData!AL727</f>
        <v>1899-12-30</v>
      </c>
      <c r="H734" s="462"/>
      <c r="I734" s="463"/>
    </row>
    <row r="735" spans="1:9" ht="15.5" x14ac:dyDescent="0.35">
      <c r="A735" s="122">
        <f>POData!D727</f>
        <v>0</v>
      </c>
      <c r="B735" s="22">
        <f>POData!E727</f>
        <v>0</v>
      </c>
      <c r="C735" s="99" t="d">
        <f>POData!F727</f>
        <v>1899-12-30</v>
      </c>
      <c r="D735" s="133">
        <f>POData!AC727</f>
        <v>0</v>
      </c>
      <c r="E735" s="99" t="d">
        <f>POData!AD727</f>
        <v>1899-12-30</v>
      </c>
      <c r="F735" s="99" t="d">
        <f>POData!AE727</f>
        <v>1899-12-30</v>
      </c>
      <c r="G735" s="99" t="d">
        <f>POData!AL728</f>
        <v>1899-12-30</v>
      </c>
      <c r="H735" s="462"/>
      <c r="I735" s="463"/>
    </row>
    <row r="736" spans="1:9" ht="15.5" x14ac:dyDescent="0.35">
      <c r="A736" s="122">
        <f>POData!D728</f>
        <v>0</v>
      </c>
      <c r="B736" s="22">
        <f>POData!E728</f>
        <v>0</v>
      </c>
      <c r="C736" s="99" t="d">
        <f>POData!F728</f>
        <v>1899-12-30</v>
      </c>
      <c r="D736" s="133">
        <f>POData!AC728</f>
        <v>0</v>
      </c>
      <c r="E736" s="99" t="d">
        <f>POData!AD728</f>
        <v>1899-12-30</v>
      </c>
      <c r="F736" s="99" t="d">
        <f>POData!AE728</f>
        <v>1899-12-30</v>
      </c>
      <c r="G736" s="99" t="d">
        <f>POData!AL729</f>
        <v>1899-12-30</v>
      </c>
      <c r="H736" s="462"/>
      <c r="I736" s="463"/>
    </row>
    <row r="737" spans="1:9" ht="15.5" x14ac:dyDescent="0.35">
      <c r="A737" s="122">
        <f>POData!D729</f>
        <v>0</v>
      </c>
      <c r="B737" s="22">
        <f>POData!E729</f>
        <v>0</v>
      </c>
      <c r="C737" s="99" t="d">
        <f>POData!F729</f>
        <v>1899-12-30</v>
      </c>
      <c r="D737" s="133">
        <f>POData!AC729</f>
        <v>0</v>
      </c>
      <c r="E737" s="99" t="d">
        <f>POData!AD729</f>
        <v>1899-12-30</v>
      </c>
      <c r="F737" s="99" t="d">
        <f>POData!AE729</f>
        <v>1899-12-30</v>
      </c>
      <c r="G737" s="99" t="d">
        <f>POData!AL730</f>
        <v>1899-12-30</v>
      </c>
      <c r="H737" s="462"/>
      <c r="I737" s="463"/>
    </row>
    <row r="738" spans="1:9" ht="15.5" x14ac:dyDescent="0.35">
      <c r="A738" s="122">
        <f>POData!D730</f>
        <v>0</v>
      </c>
      <c r="B738" s="22">
        <f>POData!E730</f>
        <v>0</v>
      </c>
      <c r="C738" s="99" t="d">
        <f>POData!F730</f>
        <v>1899-12-30</v>
      </c>
      <c r="D738" s="133">
        <f>POData!AC730</f>
        <v>0</v>
      </c>
      <c r="E738" s="99" t="d">
        <f>POData!AD730</f>
        <v>1899-12-30</v>
      </c>
      <c r="F738" s="99" t="d">
        <f>POData!AE730</f>
        <v>1899-12-30</v>
      </c>
      <c r="G738" s="99" t="d">
        <f>POData!AL731</f>
        <v>1899-12-30</v>
      </c>
      <c r="H738" s="462"/>
      <c r="I738" s="463"/>
    </row>
    <row r="739" spans="1:9" ht="15.5" x14ac:dyDescent="0.35">
      <c r="A739" s="122">
        <f>POData!D731</f>
        <v>0</v>
      </c>
      <c r="B739" s="22">
        <f>POData!E731</f>
        <v>0</v>
      </c>
      <c r="C739" s="99" t="d">
        <f>POData!F731</f>
        <v>1899-12-30</v>
      </c>
      <c r="D739" s="133">
        <f>POData!AC731</f>
        <v>0</v>
      </c>
      <c r="E739" s="99" t="d">
        <f>POData!AD731</f>
        <v>1899-12-30</v>
      </c>
      <c r="F739" s="99" t="d">
        <f>POData!AE731</f>
        <v>1899-12-30</v>
      </c>
      <c r="G739" s="99" t="d">
        <f>POData!AL732</f>
        <v>1899-12-30</v>
      </c>
      <c r="H739" s="462"/>
      <c r="I739" s="463"/>
    </row>
    <row r="740" spans="1:9" ht="15.5" x14ac:dyDescent="0.35">
      <c r="A740" s="122">
        <f>POData!D732</f>
        <v>0</v>
      </c>
      <c r="B740" s="22">
        <f>POData!E732</f>
        <v>0</v>
      </c>
      <c r="C740" s="99" t="d">
        <f>POData!F732</f>
        <v>1899-12-30</v>
      </c>
      <c r="D740" s="133">
        <f>POData!AC732</f>
        <v>0</v>
      </c>
      <c r="E740" s="99" t="d">
        <f>POData!AD732</f>
        <v>1899-12-30</v>
      </c>
      <c r="F740" s="99" t="d">
        <f>POData!AE732</f>
        <v>1899-12-30</v>
      </c>
      <c r="G740" s="99" t="d">
        <f>POData!AL733</f>
        <v>1899-12-30</v>
      </c>
      <c r="H740" s="462"/>
      <c r="I740" s="463"/>
    </row>
    <row r="741" spans="1:9" ht="15.5" x14ac:dyDescent="0.35">
      <c r="A741" s="122">
        <f>POData!D733</f>
        <v>0</v>
      </c>
      <c r="B741" s="22">
        <f>POData!E733</f>
        <v>0</v>
      </c>
      <c r="C741" s="99" t="d">
        <f>POData!F733</f>
        <v>1899-12-30</v>
      </c>
      <c r="D741" s="133">
        <f>POData!AC733</f>
        <v>0</v>
      </c>
      <c r="E741" s="99" t="d">
        <f>POData!AD733</f>
        <v>1899-12-30</v>
      </c>
      <c r="F741" s="99" t="d">
        <f>POData!AE733</f>
        <v>1899-12-30</v>
      </c>
      <c r="G741" s="99" t="d">
        <f>POData!AL734</f>
        <v>1899-12-30</v>
      </c>
      <c r="H741" s="462"/>
      <c r="I741" s="463"/>
    </row>
    <row r="742" spans="1:9" ht="15.5" x14ac:dyDescent="0.35">
      <c r="A742" s="122">
        <f>POData!D734</f>
        <v>0</v>
      </c>
      <c r="B742" s="22">
        <f>POData!E734</f>
        <v>0</v>
      </c>
      <c r="C742" s="99" t="d">
        <f>POData!F734</f>
        <v>1899-12-30</v>
      </c>
      <c r="D742" s="133">
        <f>POData!AC734</f>
        <v>0</v>
      </c>
      <c r="E742" s="99" t="d">
        <f>POData!AD734</f>
        <v>1899-12-30</v>
      </c>
      <c r="F742" s="99" t="d">
        <f>POData!AE734</f>
        <v>1899-12-30</v>
      </c>
      <c r="G742" s="99" t="d">
        <f>POData!AL735</f>
        <v>1899-12-30</v>
      </c>
      <c r="H742" s="462"/>
      <c r="I742" s="463"/>
    </row>
    <row r="743" spans="1:9" ht="15.5" x14ac:dyDescent="0.35">
      <c r="A743" s="122">
        <f>POData!D735</f>
        <v>0</v>
      </c>
      <c r="B743" s="22">
        <f>POData!E735</f>
        <v>0</v>
      </c>
      <c r="C743" s="99" t="d">
        <f>POData!F735</f>
        <v>1899-12-30</v>
      </c>
      <c r="D743" s="133">
        <f>POData!AC735</f>
        <v>0</v>
      </c>
      <c r="E743" s="99" t="d">
        <f>POData!AD735</f>
        <v>1899-12-30</v>
      </c>
      <c r="F743" s="99" t="d">
        <f>POData!AE735</f>
        <v>1899-12-30</v>
      </c>
      <c r="G743" s="99" t="d">
        <f>POData!AL736</f>
        <v>1899-12-30</v>
      </c>
      <c r="H743" s="462"/>
      <c r="I743" s="463"/>
    </row>
    <row r="744" spans="1:9" ht="15.5" x14ac:dyDescent="0.35">
      <c r="A744" s="122">
        <f>POData!D736</f>
        <v>0</v>
      </c>
      <c r="B744" s="22">
        <f>POData!E736</f>
        <v>0</v>
      </c>
      <c r="C744" s="99" t="d">
        <f>POData!F736</f>
        <v>1899-12-30</v>
      </c>
      <c r="D744" s="133">
        <f>POData!AC736</f>
        <v>0</v>
      </c>
      <c r="E744" s="99" t="d">
        <f>POData!AD736</f>
        <v>1899-12-30</v>
      </c>
      <c r="F744" s="99" t="d">
        <f>POData!AE736</f>
        <v>1899-12-30</v>
      </c>
      <c r="G744" s="99" t="d">
        <f>POData!AL737</f>
        <v>1899-12-30</v>
      </c>
      <c r="H744" s="462"/>
      <c r="I744" s="463"/>
    </row>
    <row r="745" spans="1:9" ht="15.5" x14ac:dyDescent="0.35">
      <c r="A745" s="122">
        <f>POData!D737</f>
        <v>0</v>
      </c>
      <c r="B745" s="22">
        <f>POData!E737</f>
        <v>0</v>
      </c>
      <c r="C745" s="99" t="d">
        <f>POData!F737</f>
        <v>1899-12-30</v>
      </c>
      <c r="D745" s="133">
        <f>POData!AC737</f>
        <v>0</v>
      </c>
      <c r="E745" s="99" t="d">
        <f>POData!AD737</f>
        <v>1899-12-30</v>
      </c>
      <c r="F745" s="99" t="d">
        <f>POData!AE737</f>
        <v>1899-12-30</v>
      </c>
      <c r="G745" s="99" t="d">
        <f>POData!AL738</f>
        <v>1899-12-30</v>
      </c>
      <c r="H745" s="462"/>
      <c r="I745" s="463"/>
    </row>
    <row r="746" spans="1:9" ht="15.5" x14ac:dyDescent="0.35">
      <c r="A746" s="122">
        <f>POData!D738</f>
        <v>0</v>
      </c>
      <c r="B746" s="22">
        <f>POData!E738</f>
        <v>0</v>
      </c>
      <c r="C746" s="99" t="d">
        <f>POData!F738</f>
        <v>1899-12-30</v>
      </c>
      <c r="D746" s="133">
        <f>POData!AC738</f>
        <v>0</v>
      </c>
      <c r="E746" s="99" t="d">
        <f>POData!AD738</f>
        <v>1899-12-30</v>
      </c>
      <c r="F746" s="99" t="d">
        <f>POData!AE738</f>
        <v>1899-12-30</v>
      </c>
      <c r="G746" s="99" t="d">
        <f>POData!AL739</f>
        <v>1899-12-30</v>
      </c>
      <c r="H746" s="462"/>
      <c r="I746" s="463"/>
    </row>
    <row r="747" spans="1:9" ht="15.5" x14ac:dyDescent="0.35">
      <c r="A747" s="122">
        <f>POData!D739</f>
        <v>0</v>
      </c>
      <c r="B747" s="22">
        <f>POData!E739</f>
        <v>0</v>
      </c>
      <c r="C747" s="99" t="d">
        <f>POData!F739</f>
        <v>1899-12-30</v>
      </c>
      <c r="D747" s="133">
        <f>POData!AC739</f>
        <v>0</v>
      </c>
      <c r="E747" s="99" t="d">
        <f>POData!AD739</f>
        <v>1899-12-30</v>
      </c>
      <c r="F747" s="99" t="d">
        <f>POData!AE739</f>
        <v>1899-12-30</v>
      </c>
      <c r="G747" s="99" t="d">
        <f>POData!AL740</f>
        <v>1899-12-30</v>
      </c>
      <c r="H747" s="462"/>
      <c r="I747" s="463"/>
    </row>
    <row r="748" spans="1:9" ht="15.5" x14ac:dyDescent="0.35">
      <c r="A748" s="122">
        <f>POData!D740</f>
        <v>0</v>
      </c>
      <c r="B748" s="22">
        <f>POData!E740</f>
        <v>0</v>
      </c>
      <c r="C748" s="99" t="d">
        <f>POData!F740</f>
        <v>1899-12-30</v>
      </c>
      <c r="D748" s="133">
        <f>POData!AC740</f>
        <v>0</v>
      </c>
      <c r="E748" s="99" t="d">
        <f>POData!AD740</f>
        <v>1899-12-30</v>
      </c>
      <c r="F748" s="99" t="d">
        <f>POData!AE740</f>
        <v>1899-12-30</v>
      </c>
      <c r="G748" s="99" t="d">
        <f>POData!AL741</f>
        <v>1899-12-30</v>
      </c>
      <c r="H748" s="462"/>
      <c r="I748" s="463"/>
    </row>
    <row r="749" spans="1:9" ht="15.5" x14ac:dyDescent="0.35">
      <c r="A749" s="122">
        <f>POData!D741</f>
        <v>0</v>
      </c>
      <c r="B749" s="22">
        <f>POData!E741</f>
        <v>0</v>
      </c>
      <c r="C749" s="99" t="d">
        <f>POData!F741</f>
        <v>1899-12-30</v>
      </c>
      <c r="D749" s="133">
        <f>POData!AC741</f>
        <v>0</v>
      </c>
      <c r="E749" s="99" t="d">
        <f>POData!AD741</f>
        <v>1899-12-30</v>
      </c>
      <c r="F749" s="99" t="d">
        <f>POData!AE741</f>
        <v>1899-12-30</v>
      </c>
      <c r="G749" s="99" t="d">
        <f>POData!AL742</f>
        <v>1899-12-30</v>
      </c>
      <c r="H749" s="462"/>
      <c r="I749" s="463"/>
    </row>
    <row r="750" spans="1:9" ht="15.5" x14ac:dyDescent="0.35">
      <c r="A750" s="122">
        <f>POData!D742</f>
        <v>0</v>
      </c>
      <c r="B750" s="22">
        <f>POData!E742</f>
        <v>0</v>
      </c>
      <c r="C750" s="99" t="d">
        <f>POData!F742</f>
        <v>1899-12-30</v>
      </c>
      <c r="D750" s="133">
        <f>POData!AC742</f>
        <v>0</v>
      </c>
      <c r="E750" s="99" t="d">
        <f>POData!AD742</f>
        <v>1899-12-30</v>
      </c>
      <c r="F750" s="99" t="d">
        <f>POData!AE742</f>
        <v>1899-12-30</v>
      </c>
      <c r="G750" s="99" t="d">
        <f>POData!AL743</f>
        <v>1899-12-30</v>
      </c>
      <c r="H750" s="462"/>
      <c r="I750" s="463"/>
    </row>
    <row r="751" spans="1:9" ht="15.5" x14ac:dyDescent="0.35">
      <c r="A751" s="122">
        <f>POData!D743</f>
        <v>0</v>
      </c>
      <c r="B751" s="22">
        <f>POData!E743</f>
        <v>0</v>
      </c>
      <c r="C751" s="99" t="d">
        <f>POData!F743</f>
        <v>1899-12-30</v>
      </c>
      <c r="D751" s="133">
        <f>POData!AC743</f>
        <v>0</v>
      </c>
      <c r="E751" s="99" t="d">
        <f>POData!AD743</f>
        <v>1899-12-30</v>
      </c>
      <c r="F751" s="99" t="d">
        <f>POData!AE743</f>
        <v>1899-12-30</v>
      </c>
      <c r="G751" s="99" t="d">
        <f>POData!AL744</f>
        <v>1899-12-30</v>
      </c>
      <c r="H751" s="462"/>
      <c r="I751" s="463"/>
    </row>
    <row r="752" spans="1:9" ht="15.5" x14ac:dyDescent="0.35">
      <c r="A752" s="122">
        <f>POData!D744</f>
        <v>0</v>
      </c>
      <c r="B752" s="22">
        <f>POData!E744</f>
        <v>0</v>
      </c>
      <c r="C752" s="99" t="d">
        <f>POData!F744</f>
        <v>1899-12-30</v>
      </c>
      <c r="D752" s="133">
        <f>POData!AC744</f>
        <v>0</v>
      </c>
      <c r="E752" s="99" t="d">
        <f>POData!AD744</f>
        <v>1899-12-30</v>
      </c>
      <c r="F752" s="99" t="d">
        <f>POData!AE744</f>
        <v>1899-12-30</v>
      </c>
      <c r="G752" s="99" t="d">
        <f>POData!AL745</f>
        <v>1899-12-30</v>
      </c>
      <c r="H752" s="462"/>
      <c r="I752" s="463"/>
    </row>
    <row r="753" spans="1:9" ht="15.5" x14ac:dyDescent="0.35">
      <c r="A753" s="122">
        <f>POData!D745</f>
        <v>0</v>
      </c>
      <c r="B753" s="22">
        <f>POData!E745</f>
        <v>0</v>
      </c>
      <c r="C753" s="99" t="d">
        <f>POData!F745</f>
        <v>1899-12-30</v>
      </c>
      <c r="D753" s="133">
        <f>POData!AC745</f>
        <v>0</v>
      </c>
      <c r="E753" s="99" t="d">
        <f>POData!AD745</f>
        <v>1899-12-30</v>
      </c>
      <c r="F753" s="99" t="d">
        <f>POData!AE745</f>
        <v>1899-12-30</v>
      </c>
      <c r="G753" s="99" t="d">
        <f>POData!AL746</f>
        <v>1899-12-30</v>
      </c>
      <c r="H753" s="462"/>
      <c r="I753" s="463"/>
    </row>
    <row r="754" spans="1:9" ht="15.5" x14ac:dyDescent="0.35">
      <c r="A754" s="122">
        <f>POData!D746</f>
        <v>0</v>
      </c>
      <c r="B754" s="22">
        <f>POData!E746</f>
        <v>0</v>
      </c>
      <c r="C754" s="99" t="d">
        <f>POData!F746</f>
        <v>1899-12-30</v>
      </c>
      <c r="D754" s="133">
        <f>POData!AC746</f>
        <v>0</v>
      </c>
      <c r="E754" s="99" t="d">
        <f>POData!AD746</f>
        <v>1899-12-30</v>
      </c>
      <c r="F754" s="99" t="d">
        <f>POData!AE746</f>
        <v>1899-12-30</v>
      </c>
      <c r="G754" s="99" t="d">
        <f>POData!AL747</f>
        <v>1899-12-30</v>
      </c>
      <c r="H754" s="462"/>
      <c r="I754" s="463"/>
    </row>
    <row r="755" spans="1:9" ht="15.5" x14ac:dyDescent="0.35">
      <c r="A755" s="122">
        <f>POData!D747</f>
        <v>0</v>
      </c>
      <c r="B755" s="22">
        <f>POData!E747</f>
        <v>0</v>
      </c>
      <c r="C755" s="99" t="d">
        <f>POData!F747</f>
        <v>1899-12-30</v>
      </c>
      <c r="D755" s="133">
        <f>POData!AC747</f>
        <v>0</v>
      </c>
      <c r="E755" s="99" t="d">
        <f>POData!AD747</f>
        <v>1899-12-30</v>
      </c>
      <c r="F755" s="99" t="d">
        <f>POData!AE747</f>
        <v>1899-12-30</v>
      </c>
      <c r="G755" s="99" t="d">
        <f>POData!AL748</f>
        <v>1899-12-30</v>
      </c>
      <c r="H755" s="462"/>
      <c r="I755" s="463"/>
    </row>
    <row r="756" spans="1:9" ht="15.5" x14ac:dyDescent="0.35">
      <c r="A756" s="122">
        <f>POData!D748</f>
        <v>0</v>
      </c>
      <c r="B756" s="22">
        <f>POData!E748</f>
        <v>0</v>
      </c>
      <c r="C756" s="99" t="d">
        <f>POData!F748</f>
        <v>1899-12-30</v>
      </c>
      <c r="D756" s="133">
        <f>POData!AC748</f>
        <v>0</v>
      </c>
      <c r="E756" s="99" t="d">
        <f>POData!AD748</f>
        <v>1899-12-30</v>
      </c>
      <c r="F756" s="99" t="d">
        <f>POData!AE748</f>
        <v>1899-12-30</v>
      </c>
      <c r="G756" s="99" t="d">
        <f>POData!AL749</f>
        <v>1899-12-30</v>
      </c>
      <c r="H756" s="462"/>
      <c r="I756" s="463"/>
    </row>
    <row r="757" spans="1:9" ht="15.5" x14ac:dyDescent="0.35">
      <c r="A757" s="122">
        <f>POData!D749</f>
        <v>0</v>
      </c>
      <c r="B757" s="22">
        <f>POData!E749</f>
        <v>0</v>
      </c>
      <c r="C757" s="99" t="d">
        <f>POData!F749</f>
        <v>1899-12-30</v>
      </c>
      <c r="D757" s="133">
        <f>POData!AC749</f>
        <v>0</v>
      </c>
      <c r="E757" s="99" t="d">
        <f>POData!AD749</f>
        <v>1899-12-30</v>
      </c>
      <c r="F757" s="99" t="d">
        <f>POData!AE749</f>
        <v>1899-12-30</v>
      </c>
      <c r="G757" s="99" t="d">
        <f>POData!AL750</f>
        <v>1899-12-30</v>
      </c>
      <c r="H757" s="462"/>
      <c r="I757" s="463"/>
    </row>
    <row r="758" spans="1:9" ht="15.5" x14ac:dyDescent="0.35">
      <c r="A758" s="122">
        <f>POData!D750</f>
        <v>0</v>
      </c>
      <c r="B758" s="22">
        <f>POData!E750</f>
        <v>0</v>
      </c>
      <c r="C758" s="99" t="d">
        <f>POData!F750</f>
        <v>1899-12-30</v>
      </c>
      <c r="D758" s="133">
        <f>POData!AC750</f>
        <v>0</v>
      </c>
      <c r="E758" s="99" t="d">
        <f>POData!AD750</f>
        <v>1899-12-30</v>
      </c>
      <c r="F758" s="99" t="d">
        <f>POData!AE750</f>
        <v>1899-12-30</v>
      </c>
      <c r="G758" s="99" t="d">
        <f>POData!AL751</f>
        <v>1899-12-30</v>
      </c>
      <c r="H758" s="462"/>
      <c r="I758" s="463"/>
    </row>
    <row r="759" spans="1:9" ht="15.5" x14ac:dyDescent="0.35">
      <c r="A759" s="122">
        <f>POData!D751</f>
        <v>0</v>
      </c>
      <c r="B759" s="22">
        <f>POData!E751</f>
        <v>0</v>
      </c>
      <c r="C759" s="99" t="d">
        <f>POData!F751</f>
        <v>1899-12-30</v>
      </c>
      <c r="D759" s="133">
        <f>POData!AC751</f>
        <v>0</v>
      </c>
      <c r="E759" s="99" t="d">
        <f>POData!AD751</f>
        <v>1899-12-30</v>
      </c>
      <c r="F759" s="99" t="d">
        <f>POData!AE751</f>
        <v>1899-12-30</v>
      </c>
      <c r="G759" s="99" t="d">
        <f>POData!AL752</f>
        <v>1899-12-30</v>
      </c>
      <c r="H759" s="462"/>
      <c r="I759" s="463"/>
    </row>
    <row r="760" spans="1:9" ht="15.5" x14ac:dyDescent="0.35">
      <c r="A760" s="122">
        <f>POData!D752</f>
        <v>0</v>
      </c>
      <c r="B760" s="22">
        <f>POData!E752</f>
        <v>0</v>
      </c>
      <c r="C760" s="99" t="d">
        <f>POData!F752</f>
        <v>1899-12-30</v>
      </c>
      <c r="D760" s="133">
        <f>POData!AC752</f>
        <v>0</v>
      </c>
      <c r="E760" s="99" t="d">
        <f>POData!AD752</f>
        <v>1899-12-30</v>
      </c>
      <c r="F760" s="99" t="d">
        <f>POData!AE752</f>
        <v>1899-12-30</v>
      </c>
      <c r="G760" s="99" t="d">
        <f>POData!AL753</f>
        <v>1899-12-30</v>
      </c>
      <c r="H760" s="462"/>
      <c r="I760" s="463"/>
    </row>
    <row r="761" spans="1:9" ht="15.5" x14ac:dyDescent="0.35">
      <c r="A761" s="122">
        <f>POData!D753</f>
        <v>0</v>
      </c>
      <c r="B761" s="22">
        <f>POData!E753</f>
        <v>0</v>
      </c>
      <c r="C761" s="99" t="d">
        <f>POData!F753</f>
        <v>1899-12-30</v>
      </c>
      <c r="D761" s="133">
        <f>POData!AC753</f>
        <v>0</v>
      </c>
      <c r="E761" s="99" t="d">
        <f>POData!AD753</f>
        <v>1899-12-30</v>
      </c>
      <c r="F761" s="99" t="d">
        <f>POData!AE753</f>
        <v>1899-12-30</v>
      </c>
      <c r="G761" s="99" t="d">
        <f>POData!AL754</f>
        <v>1899-12-30</v>
      </c>
      <c r="H761" s="462"/>
      <c r="I761" s="463"/>
    </row>
    <row r="762" spans="1:9" ht="15.5" x14ac:dyDescent="0.35">
      <c r="A762" s="122">
        <f>POData!D754</f>
        <v>0</v>
      </c>
      <c r="B762" s="22">
        <f>POData!E754</f>
        <v>0</v>
      </c>
      <c r="C762" s="99" t="d">
        <f>POData!F754</f>
        <v>1899-12-30</v>
      </c>
      <c r="D762" s="133">
        <f>POData!AC754</f>
        <v>0</v>
      </c>
      <c r="E762" s="99" t="d">
        <f>POData!AD754</f>
        <v>1899-12-30</v>
      </c>
      <c r="F762" s="99" t="d">
        <f>POData!AE754</f>
        <v>1899-12-30</v>
      </c>
      <c r="G762" s="99" t="d">
        <f>POData!AL755</f>
        <v>1899-12-30</v>
      </c>
      <c r="H762" s="462"/>
      <c r="I762" s="463"/>
    </row>
    <row r="763" spans="1:9" ht="15.5" x14ac:dyDescent="0.35">
      <c r="A763" s="122">
        <f>POData!D755</f>
        <v>0</v>
      </c>
      <c r="B763" s="22">
        <f>POData!E755</f>
        <v>0</v>
      </c>
      <c r="C763" s="99" t="d">
        <f>POData!F755</f>
        <v>1899-12-30</v>
      </c>
      <c r="D763" s="133">
        <f>POData!AC755</f>
        <v>0</v>
      </c>
      <c r="E763" s="99" t="d">
        <f>POData!AD755</f>
        <v>1899-12-30</v>
      </c>
      <c r="F763" s="99" t="d">
        <f>POData!AE755</f>
        <v>1899-12-30</v>
      </c>
      <c r="G763" s="99" t="d">
        <f>POData!AL756</f>
        <v>1899-12-30</v>
      </c>
      <c r="H763" s="462"/>
      <c r="I763" s="463"/>
    </row>
    <row r="764" spans="1:9" ht="15.5" x14ac:dyDescent="0.35">
      <c r="A764" s="122">
        <f>POData!D756</f>
        <v>0</v>
      </c>
      <c r="B764" s="22">
        <f>POData!E756</f>
        <v>0</v>
      </c>
      <c r="C764" s="99" t="d">
        <f>POData!F756</f>
        <v>1899-12-30</v>
      </c>
      <c r="D764" s="133">
        <f>POData!AC756</f>
        <v>0</v>
      </c>
      <c r="E764" s="99" t="d">
        <f>POData!AD756</f>
        <v>1899-12-30</v>
      </c>
      <c r="F764" s="99" t="d">
        <f>POData!AE756</f>
        <v>1899-12-30</v>
      </c>
      <c r="G764" s="99" t="d">
        <f>POData!AL757</f>
        <v>1899-12-30</v>
      </c>
      <c r="H764" s="462"/>
      <c r="I764" s="463"/>
    </row>
    <row r="765" spans="1:9" ht="15.5" x14ac:dyDescent="0.35">
      <c r="A765" s="122">
        <f>POData!D757</f>
        <v>0</v>
      </c>
      <c r="B765" s="22">
        <f>POData!E757</f>
        <v>0</v>
      </c>
      <c r="C765" s="99" t="d">
        <f>POData!F757</f>
        <v>1899-12-30</v>
      </c>
      <c r="D765" s="133">
        <f>POData!AC757</f>
        <v>0</v>
      </c>
      <c r="E765" s="99" t="d">
        <f>POData!AD757</f>
        <v>1899-12-30</v>
      </c>
      <c r="F765" s="99" t="d">
        <f>POData!AE757</f>
        <v>1899-12-30</v>
      </c>
      <c r="G765" s="99" t="d">
        <f>POData!AL758</f>
        <v>1899-12-30</v>
      </c>
      <c r="H765" s="462"/>
      <c r="I765" s="463"/>
    </row>
    <row r="766" spans="1:9" ht="15.5" x14ac:dyDescent="0.35">
      <c r="A766" s="122">
        <f>POData!D758</f>
        <v>0</v>
      </c>
      <c r="B766" s="22">
        <f>POData!E758</f>
        <v>0</v>
      </c>
      <c r="C766" s="99" t="d">
        <f>POData!F758</f>
        <v>1899-12-30</v>
      </c>
      <c r="D766" s="133">
        <f>POData!AC758</f>
        <v>0</v>
      </c>
      <c r="E766" s="99" t="d">
        <f>POData!AD758</f>
        <v>1899-12-30</v>
      </c>
      <c r="F766" s="99" t="d">
        <f>POData!AE758</f>
        <v>1899-12-30</v>
      </c>
      <c r="G766" s="99" t="d">
        <f>POData!AL759</f>
        <v>1899-12-30</v>
      </c>
      <c r="H766" s="462"/>
      <c r="I766" s="463"/>
    </row>
    <row r="767" spans="1:9" ht="15.5" x14ac:dyDescent="0.35">
      <c r="A767" s="122">
        <f>POData!D759</f>
        <v>0</v>
      </c>
      <c r="B767" s="22">
        <f>POData!E759</f>
        <v>0</v>
      </c>
      <c r="C767" s="99" t="d">
        <f>POData!F759</f>
        <v>1899-12-30</v>
      </c>
      <c r="D767" s="133">
        <f>POData!AC759</f>
        <v>0</v>
      </c>
      <c r="E767" s="99" t="d">
        <f>POData!AD759</f>
        <v>1899-12-30</v>
      </c>
      <c r="F767" s="99" t="d">
        <f>POData!AE759</f>
        <v>1899-12-30</v>
      </c>
      <c r="G767" s="99" t="d">
        <f>POData!AL760</f>
        <v>1899-12-30</v>
      </c>
      <c r="H767" s="462"/>
      <c r="I767" s="463"/>
    </row>
    <row r="768" spans="1:9" ht="15.5" x14ac:dyDescent="0.35">
      <c r="A768" s="122">
        <f>POData!D760</f>
        <v>0</v>
      </c>
      <c r="B768" s="22">
        <f>POData!E760</f>
        <v>0</v>
      </c>
      <c r="C768" s="99" t="d">
        <f>POData!F760</f>
        <v>1899-12-30</v>
      </c>
      <c r="D768" s="133">
        <f>POData!AC760</f>
        <v>0</v>
      </c>
      <c r="E768" s="99" t="d">
        <f>POData!AD760</f>
        <v>1899-12-30</v>
      </c>
      <c r="F768" s="99" t="d">
        <f>POData!AE760</f>
        <v>1899-12-30</v>
      </c>
      <c r="G768" s="99" t="d">
        <f>POData!AL761</f>
        <v>1899-12-30</v>
      </c>
      <c r="H768" s="462"/>
      <c r="I768" s="463"/>
    </row>
    <row r="769" spans="1:9" ht="15.5" x14ac:dyDescent="0.35">
      <c r="A769" s="122">
        <f>POData!D761</f>
        <v>0</v>
      </c>
      <c r="B769" s="22">
        <f>POData!E761</f>
        <v>0</v>
      </c>
      <c r="C769" s="99" t="d">
        <f>POData!F761</f>
        <v>1899-12-30</v>
      </c>
      <c r="D769" s="133">
        <f>POData!AC761</f>
        <v>0</v>
      </c>
      <c r="E769" s="99" t="d">
        <f>POData!AD761</f>
        <v>1899-12-30</v>
      </c>
      <c r="F769" s="99" t="d">
        <f>POData!AE761</f>
        <v>1899-12-30</v>
      </c>
      <c r="G769" s="99" t="d">
        <f>POData!AL762</f>
        <v>1899-12-30</v>
      </c>
      <c r="H769" s="462"/>
      <c r="I769" s="463"/>
    </row>
    <row r="770" spans="1:9" ht="15.5" x14ac:dyDescent="0.35">
      <c r="A770" s="122">
        <f>POData!D762</f>
        <v>0</v>
      </c>
      <c r="B770" s="22">
        <f>POData!E762</f>
        <v>0</v>
      </c>
      <c r="C770" s="99" t="d">
        <f>POData!F762</f>
        <v>1899-12-30</v>
      </c>
      <c r="D770" s="133">
        <f>POData!AC762</f>
        <v>0</v>
      </c>
      <c r="E770" s="99" t="d">
        <f>POData!AD762</f>
        <v>1899-12-30</v>
      </c>
      <c r="F770" s="99" t="d">
        <f>POData!AE762</f>
        <v>1899-12-30</v>
      </c>
      <c r="G770" s="99" t="d">
        <f>POData!AL763</f>
        <v>1899-12-30</v>
      </c>
      <c r="H770" s="462"/>
      <c r="I770" s="463"/>
    </row>
    <row r="771" spans="1:9" ht="15.5" x14ac:dyDescent="0.35">
      <c r="A771" s="122">
        <f>POData!D763</f>
        <v>0</v>
      </c>
      <c r="B771" s="22">
        <f>POData!E763</f>
        <v>0</v>
      </c>
      <c r="C771" s="99" t="d">
        <f>POData!F763</f>
        <v>1899-12-30</v>
      </c>
      <c r="D771" s="133">
        <f>POData!AC763</f>
        <v>0</v>
      </c>
      <c r="E771" s="99" t="d">
        <f>POData!AD763</f>
        <v>1899-12-30</v>
      </c>
      <c r="F771" s="99" t="d">
        <f>POData!AE763</f>
        <v>1899-12-30</v>
      </c>
      <c r="G771" s="99" t="d">
        <f>POData!AL764</f>
        <v>1899-12-30</v>
      </c>
      <c r="H771" s="462"/>
      <c r="I771" s="463"/>
    </row>
    <row r="772" spans="1:9" ht="15.5" x14ac:dyDescent="0.35">
      <c r="A772" s="122">
        <f>POData!D764</f>
        <v>0</v>
      </c>
      <c r="B772" s="22">
        <f>POData!E764</f>
        <v>0</v>
      </c>
      <c r="C772" s="99" t="d">
        <f>POData!F764</f>
        <v>1899-12-30</v>
      </c>
      <c r="D772" s="133">
        <f>POData!AC764</f>
        <v>0</v>
      </c>
      <c r="E772" s="99" t="d">
        <f>POData!AD764</f>
        <v>1899-12-30</v>
      </c>
      <c r="F772" s="99" t="d">
        <f>POData!AE764</f>
        <v>1899-12-30</v>
      </c>
      <c r="G772" s="99" t="d">
        <f>POData!AL765</f>
        <v>1899-12-30</v>
      </c>
      <c r="H772" s="462"/>
      <c r="I772" s="463"/>
    </row>
    <row r="773" spans="1:9" ht="15.5" x14ac:dyDescent="0.35">
      <c r="A773" s="122">
        <f>POData!D765</f>
        <v>0</v>
      </c>
      <c r="B773" s="22">
        <f>POData!E765</f>
        <v>0</v>
      </c>
      <c r="C773" s="99" t="d">
        <f>POData!F765</f>
        <v>1899-12-30</v>
      </c>
      <c r="D773" s="133">
        <f>POData!AC765</f>
        <v>0</v>
      </c>
      <c r="E773" s="99" t="d">
        <f>POData!AD765</f>
        <v>1899-12-30</v>
      </c>
      <c r="F773" s="99" t="d">
        <f>POData!AE765</f>
        <v>1899-12-30</v>
      </c>
      <c r="G773" s="99" t="d">
        <f>POData!AL766</f>
        <v>1899-12-30</v>
      </c>
      <c r="H773" s="462"/>
      <c r="I773" s="463"/>
    </row>
    <row r="774" spans="1:9" ht="15.5" x14ac:dyDescent="0.35">
      <c r="A774" s="122">
        <f>POData!D766</f>
        <v>0</v>
      </c>
      <c r="B774" s="22">
        <f>POData!E766</f>
        <v>0</v>
      </c>
      <c r="C774" s="99" t="d">
        <f>POData!F766</f>
        <v>1899-12-30</v>
      </c>
      <c r="D774" s="133">
        <f>POData!AC766</f>
        <v>0</v>
      </c>
      <c r="E774" s="99" t="d">
        <f>POData!AD766</f>
        <v>1899-12-30</v>
      </c>
      <c r="F774" s="99" t="d">
        <f>POData!AE766</f>
        <v>1899-12-30</v>
      </c>
      <c r="G774" s="99" t="d">
        <f>POData!AL767</f>
        <v>1899-12-30</v>
      </c>
      <c r="H774" s="462"/>
      <c r="I774" s="463"/>
    </row>
    <row r="775" spans="1:9" ht="15.5" x14ac:dyDescent="0.35">
      <c r="A775" s="122">
        <f>POData!D767</f>
        <v>0</v>
      </c>
      <c r="B775" s="22">
        <f>POData!E767</f>
        <v>0</v>
      </c>
      <c r="C775" s="99" t="d">
        <f>POData!F767</f>
        <v>1899-12-30</v>
      </c>
      <c r="D775" s="133">
        <f>POData!AC767</f>
        <v>0</v>
      </c>
      <c r="E775" s="99" t="d">
        <f>POData!AD767</f>
        <v>1899-12-30</v>
      </c>
      <c r="F775" s="99" t="d">
        <f>POData!AE767</f>
        <v>1899-12-30</v>
      </c>
      <c r="G775" s="99" t="d">
        <f>POData!AL768</f>
        <v>1899-12-30</v>
      </c>
      <c r="H775" s="462"/>
      <c r="I775" s="463"/>
    </row>
    <row r="776" spans="1:9" ht="15.5" x14ac:dyDescent="0.35">
      <c r="A776" s="122">
        <f>POData!D768</f>
        <v>0</v>
      </c>
      <c r="B776" s="22">
        <f>POData!E768</f>
        <v>0</v>
      </c>
      <c r="C776" s="99" t="d">
        <f>POData!F768</f>
        <v>1899-12-30</v>
      </c>
      <c r="D776" s="133">
        <f>POData!AC768</f>
        <v>0</v>
      </c>
      <c r="E776" s="99" t="d">
        <f>POData!AD768</f>
        <v>1899-12-30</v>
      </c>
      <c r="F776" s="99" t="d">
        <f>POData!AE768</f>
        <v>1899-12-30</v>
      </c>
      <c r="G776" s="99" t="d">
        <f>POData!AL769</f>
        <v>1899-12-30</v>
      </c>
      <c r="H776" s="462"/>
      <c r="I776" s="463"/>
    </row>
    <row r="777" spans="1:9" ht="15.5" x14ac:dyDescent="0.35">
      <c r="A777" s="122">
        <f>POData!D769</f>
        <v>0</v>
      </c>
      <c r="B777" s="22">
        <f>POData!E769</f>
        <v>0</v>
      </c>
      <c r="C777" s="99" t="d">
        <f>POData!F769</f>
        <v>1899-12-30</v>
      </c>
      <c r="D777" s="133">
        <f>POData!AC769</f>
        <v>0</v>
      </c>
      <c r="E777" s="99" t="d">
        <f>POData!AD769</f>
        <v>1899-12-30</v>
      </c>
      <c r="F777" s="99" t="d">
        <f>POData!AE769</f>
        <v>1899-12-30</v>
      </c>
      <c r="G777" s="99" t="d">
        <f>POData!AL770</f>
        <v>1899-12-30</v>
      </c>
      <c r="H777" s="462"/>
      <c r="I777" s="463"/>
    </row>
    <row r="778" spans="1:9" ht="15.5" x14ac:dyDescent="0.35">
      <c r="A778" s="122">
        <f>POData!D770</f>
        <v>0</v>
      </c>
      <c r="B778" s="22">
        <f>POData!E770</f>
        <v>0</v>
      </c>
      <c r="C778" s="99" t="d">
        <f>POData!F770</f>
        <v>1899-12-30</v>
      </c>
      <c r="D778" s="133">
        <f>POData!AC770</f>
        <v>0</v>
      </c>
      <c r="E778" s="99" t="d">
        <f>POData!AD770</f>
        <v>1899-12-30</v>
      </c>
      <c r="F778" s="99" t="d">
        <f>POData!AE770</f>
        <v>1899-12-30</v>
      </c>
      <c r="G778" s="99" t="d">
        <f>POData!AL771</f>
        <v>1899-12-30</v>
      </c>
      <c r="H778" s="462"/>
      <c r="I778" s="463"/>
    </row>
    <row r="779" spans="1:9" ht="15.5" x14ac:dyDescent="0.35">
      <c r="A779" s="122">
        <f>POData!D771</f>
        <v>0</v>
      </c>
      <c r="B779" s="22">
        <f>POData!E771</f>
        <v>0</v>
      </c>
      <c r="C779" s="99" t="d">
        <f>POData!F771</f>
        <v>1899-12-30</v>
      </c>
      <c r="D779" s="133">
        <f>POData!AC771</f>
        <v>0</v>
      </c>
      <c r="E779" s="99" t="d">
        <f>POData!AD771</f>
        <v>1899-12-30</v>
      </c>
      <c r="F779" s="99" t="d">
        <f>POData!AE771</f>
        <v>1899-12-30</v>
      </c>
      <c r="G779" s="99" t="d">
        <f>POData!AL772</f>
        <v>1899-12-30</v>
      </c>
      <c r="H779" s="462"/>
      <c r="I779" s="463"/>
    </row>
    <row r="780" spans="1:9" ht="15.5" x14ac:dyDescent="0.35">
      <c r="A780" s="122">
        <f>POData!D772</f>
        <v>0</v>
      </c>
      <c r="B780" s="22">
        <f>POData!E772</f>
        <v>0</v>
      </c>
      <c r="C780" s="99" t="d">
        <f>POData!F772</f>
        <v>1899-12-30</v>
      </c>
      <c r="D780" s="133">
        <f>POData!AC772</f>
        <v>0</v>
      </c>
      <c r="E780" s="99" t="d">
        <f>POData!AD772</f>
        <v>1899-12-30</v>
      </c>
      <c r="F780" s="99" t="d">
        <f>POData!AE772</f>
        <v>1899-12-30</v>
      </c>
      <c r="G780" s="99" t="d">
        <f>POData!AL773</f>
        <v>1899-12-30</v>
      </c>
      <c r="H780" s="462"/>
      <c r="I780" s="463"/>
    </row>
    <row r="781" spans="1:9" ht="15.5" x14ac:dyDescent="0.35">
      <c r="A781" s="122">
        <f>POData!D773</f>
        <v>0</v>
      </c>
      <c r="B781" s="22">
        <f>POData!E773</f>
        <v>0</v>
      </c>
      <c r="C781" s="99" t="d">
        <f>POData!F773</f>
        <v>1899-12-30</v>
      </c>
      <c r="D781" s="133">
        <f>POData!AC773</f>
        <v>0</v>
      </c>
      <c r="E781" s="99" t="d">
        <f>POData!AD773</f>
        <v>1899-12-30</v>
      </c>
      <c r="F781" s="99" t="d">
        <f>POData!AE773</f>
        <v>1899-12-30</v>
      </c>
      <c r="G781" s="99" t="d">
        <f>POData!AL774</f>
        <v>1899-12-30</v>
      </c>
      <c r="H781" s="462"/>
      <c r="I781" s="463"/>
    </row>
    <row r="782" spans="1:9" ht="15.5" x14ac:dyDescent="0.35">
      <c r="A782" s="122">
        <f>POData!D774</f>
        <v>0</v>
      </c>
      <c r="B782" s="22">
        <f>POData!E774</f>
        <v>0</v>
      </c>
      <c r="C782" s="99" t="d">
        <f>POData!F774</f>
        <v>1899-12-30</v>
      </c>
      <c r="D782" s="133">
        <f>POData!AC774</f>
        <v>0</v>
      </c>
      <c r="E782" s="99" t="d">
        <f>POData!AD774</f>
        <v>1899-12-30</v>
      </c>
      <c r="F782" s="99" t="d">
        <f>POData!AE774</f>
        <v>1899-12-30</v>
      </c>
      <c r="G782" s="99" t="d">
        <f>POData!AL775</f>
        <v>1899-12-30</v>
      </c>
      <c r="H782" s="462"/>
      <c r="I782" s="463"/>
    </row>
    <row r="783" spans="1:9" ht="15.5" x14ac:dyDescent="0.35">
      <c r="A783" s="122">
        <f>POData!D775</f>
        <v>0</v>
      </c>
      <c r="B783" s="22">
        <f>POData!E775</f>
        <v>0</v>
      </c>
      <c r="C783" s="99" t="d">
        <f>POData!F775</f>
        <v>1899-12-30</v>
      </c>
      <c r="D783" s="133">
        <f>POData!AC775</f>
        <v>0</v>
      </c>
      <c r="E783" s="99" t="d">
        <f>POData!AD775</f>
        <v>1899-12-30</v>
      </c>
      <c r="F783" s="99" t="d">
        <f>POData!AE775</f>
        <v>1899-12-30</v>
      </c>
      <c r="G783" s="99" t="d">
        <f>POData!AL776</f>
        <v>1899-12-30</v>
      </c>
      <c r="H783" s="462"/>
      <c r="I783" s="463"/>
    </row>
    <row r="784" spans="1:9" ht="15.5" x14ac:dyDescent="0.35">
      <c r="A784" s="122">
        <f>POData!D776</f>
        <v>0</v>
      </c>
      <c r="B784" s="22">
        <f>POData!E776</f>
        <v>0</v>
      </c>
      <c r="C784" s="99" t="d">
        <f>POData!F776</f>
        <v>1899-12-30</v>
      </c>
      <c r="D784" s="133">
        <f>POData!AC776</f>
        <v>0</v>
      </c>
      <c r="E784" s="99" t="d">
        <f>POData!AD776</f>
        <v>1899-12-30</v>
      </c>
      <c r="F784" s="99" t="d">
        <f>POData!AE776</f>
        <v>1899-12-30</v>
      </c>
      <c r="G784" s="99" t="d">
        <f>POData!AL777</f>
        <v>1899-12-30</v>
      </c>
      <c r="H784" s="462"/>
      <c r="I784" s="463"/>
    </row>
    <row r="785" spans="1:9" ht="15.5" x14ac:dyDescent="0.35">
      <c r="A785" s="122">
        <f>POData!D777</f>
        <v>0</v>
      </c>
      <c r="B785" s="22">
        <f>POData!E777</f>
        <v>0</v>
      </c>
      <c r="C785" s="99" t="d">
        <f>POData!F777</f>
        <v>1899-12-30</v>
      </c>
      <c r="D785" s="133">
        <f>POData!AC777</f>
        <v>0</v>
      </c>
      <c r="E785" s="99" t="d">
        <f>POData!AD777</f>
        <v>1899-12-30</v>
      </c>
      <c r="F785" s="99" t="d">
        <f>POData!AE777</f>
        <v>1899-12-30</v>
      </c>
      <c r="G785" s="99" t="d">
        <f>POData!AL778</f>
        <v>1899-12-30</v>
      </c>
      <c r="H785" s="462"/>
      <c r="I785" s="463"/>
    </row>
    <row r="786" spans="1:9" ht="15.5" x14ac:dyDescent="0.35">
      <c r="A786" s="122">
        <f>POData!D778</f>
        <v>0</v>
      </c>
      <c r="B786" s="22">
        <f>POData!E778</f>
        <v>0</v>
      </c>
      <c r="C786" s="99" t="d">
        <f>POData!F778</f>
        <v>1899-12-30</v>
      </c>
      <c r="D786" s="133">
        <f>POData!AC778</f>
        <v>0</v>
      </c>
      <c r="E786" s="99" t="d">
        <f>POData!AD778</f>
        <v>1899-12-30</v>
      </c>
      <c r="F786" s="99" t="d">
        <f>POData!AE778</f>
        <v>1899-12-30</v>
      </c>
      <c r="G786" s="99" t="d">
        <f>POData!AL779</f>
        <v>1899-12-30</v>
      </c>
      <c r="H786" s="462"/>
      <c r="I786" s="463"/>
    </row>
    <row r="787" spans="1:9" ht="15.5" x14ac:dyDescent="0.35">
      <c r="A787" s="122">
        <f>POData!D779</f>
        <v>0</v>
      </c>
      <c r="B787" s="22">
        <f>POData!E779</f>
        <v>0</v>
      </c>
      <c r="C787" s="99" t="d">
        <f>POData!F779</f>
        <v>1899-12-30</v>
      </c>
      <c r="D787" s="133">
        <f>POData!AC779</f>
        <v>0</v>
      </c>
      <c r="E787" s="99" t="d">
        <f>POData!AD779</f>
        <v>1899-12-30</v>
      </c>
      <c r="F787" s="99" t="d">
        <f>POData!AE779</f>
        <v>1899-12-30</v>
      </c>
      <c r="G787" s="99" t="d">
        <f>POData!AL780</f>
        <v>1899-12-30</v>
      </c>
      <c r="H787" s="462"/>
      <c r="I787" s="463"/>
    </row>
    <row r="788" spans="1:9" ht="15.5" x14ac:dyDescent="0.35">
      <c r="A788" s="122">
        <f>POData!D780</f>
        <v>0</v>
      </c>
      <c r="B788" s="22">
        <f>POData!E780</f>
        <v>0</v>
      </c>
      <c r="C788" s="99" t="d">
        <f>POData!F780</f>
        <v>1899-12-30</v>
      </c>
      <c r="D788" s="133">
        <f>POData!AC780</f>
        <v>0</v>
      </c>
      <c r="E788" s="99" t="d">
        <f>POData!AD780</f>
        <v>1899-12-30</v>
      </c>
      <c r="F788" s="99" t="d">
        <f>POData!AE780</f>
        <v>1899-12-30</v>
      </c>
      <c r="G788" s="99" t="d">
        <f>POData!AL781</f>
        <v>1899-12-30</v>
      </c>
      <c r="H788" s="462"/>
      <c r="I788" s="463"/>
    </row>
    <row r="789" spans="1:9" ht="15.5" x14ac:dyDescent="0.35">
      <c r="A789" s="122">
        <f>POData!D781</f>
        <v>0</v>
      </c>
      <c r="B789" s="22">
        <f>POData!E781</f>
        <v>0</v>
      </c>
      <c r="C789" s="99" t="d">
        <f>POData!F781</f>
        <v>1899-12-30</v>
      </c>
      <c r="D789" s="133">
        <f>POData!AC781</f>
        <v>0</v>
      </c>
      <c r="E789" s="99" t="d">
        <f>POData!AD781</f>
        <v>1899-12-30</v>
      </c>
      <c r="F789" s="99" t="d">
        <f>POData!AE781</f>
        <v>1899-12-30</v>
      </c>
      <c r="G789" s="99" t="d">
        <f>POData!AL782</f>
        <v>1899-12-30</v>
      </c>
      <c r="H789" s="462"/>
      <c r="I789" s="463"/>
    </row>
    <row r="790" spans="1:9" ht="15.5" x14ac:dyDescent="0.35">
      <c r="A790" s="122">
        <f>POData!D782</f>
        <v>0</v>
      </c>
      <c r="B790" s="22">
        <f>POData!E782</f>
        <v>0</v>
      </c>
      <c r="C790" s="99" t="d">
        <f>POData!F782</f>
        <v>1899-12-30</v>
      </c>
      <c r="D790" s="133">
        <f>POData!AC782</f>
        <v>0</v>
      </c>
      <c r="E790" s="99" t="d">
        <f>POData!AD782</f>
        <v>1899-12-30</v>
      </c>
      <c r="F790" s="99" t="d">
        <f>POData!AE782</f>
        <v>1899-12-30</v>
      </c>
      <c r="G790" s="99" t="d">
        <f>POData!AL783</f>
        <v>1899-12-30</v>
      </c>
      <c r="H790" s="462"/>
      <c r="I790" s="463"/>
    </row>
    <row r="791" spans="1:9" ht="15.5" x14ac:dyDescent="0.35">
      <c r="A791" s="122">
        <f>POData!D783</f>
        <v>0</v>
      </c>
      <c r="B791" s="22">
        <f>POData!E783</f>
        <v>0</v>
      </c>
      <c r="C791" s="99" t="d">
        <f>POData!F783</f>
        <v>1899-12-30</v>
      </c>
      <c r="D791" s="133">
        <f>POData!AC783</f>
        <v>0</v>
      </c>
      <c r="E791" s="99" t="d">
        <f>POData!AD783</f>
        <v>1899-12-30</v>
      </c>
      <c r="F791" s="99" t="d">
        <f>POData!AE783</f>
        <v>1899-12-30</v>
      </c>
      <c r="G791" s="99" t="d">
        <f>POData!AL784</f>
        <v>1899-12-30</v>
      </c>
      <c r="H791" s="462"/>
      <c r="I791" s="463"/>
    </row>
    <row r="792" spans="1:9" ht="15.5" x14ac:dyDescent="0.35">
      <c r="A792" s="122">
        <f>POData!D784</f>
        <v>0</v>
      </c>
      <c r="B792" s="22">
        <f>POData!E784</f>
        <v>0</v>
      </c>
      <c r="C792" s="99" t="d">
        <f>POData!F784</f>
        <v>1899-12-30</v>
      </c>
      <c r="D792" s="133">
        <f>POData!AC784</f>
        <v>0</v>
      </c>
      <c r="E792" s="99" t="d">
        <f>POData!AD784</f>
        <v>1899-12-30</v>
      </c>
      <c r="F792" s="99" t="d">
        <f>POData!AE784</f>
        <v>1899-12-30</v>
      </c>
      <c r="G792" s="99" t="d">
        <f>POData!AL785</f>
        <v>1899-12-30</v>
      </c>
      <c r="H792" s="462"/>
      <c r="I792" s="463"/>
    </row>
    <row r="793" spans="1:9" ht="15.5" x14ac:dyDescent="0.35">
      <c r="A793" s="122">
        <f>POData!D785</f>
        <v>0</v>
      </c>
      <c r="B793" s="22">
        <f>POData!E785</f>
        <v>0</v>
      </c>
      <c r="C793" s="99" t="d">
        <f>POData!F785</f>
        <v>1899-12-30</v>
      </c>
      <c r="D793" s="133">
        <f>POData!AC785</f>
        <v>0</v>
      </c>
      <c r="E793" s="99" t="d">
        <f>POData!AD785</f>
        <v>1899-12-30</v>
      </c>
      <c r="F793" s="99" t="d">
        <f>POData!AE785</f>
        <v>1899-12-30</v>
      </c>
      <c r="G793" s="99" t="d">
        <f>POData!AL786</f>
        <v>1899-12-30</v>
      </c>
      <c r="H793" s="462"/>
      <c r="I793" s="463"/>
    </row>
    <row r="794" spans="1:9" ht="15.5" x14ac:dyDescent="0.35">
      <c r="A794" s="122">
        <f>POData!D786</f>
        <v>0</v>
      </c>
      <c r="B794" s="22">
        <f>POData!E786</f>
        <v>0</v>
      </c>
      <c r="C794" s="99" t="d">
        <f>POData!F786</f>
        <v>1899-12-30</v>
      </c>
      <c r="D794" s="133">
        <f>POData!AC786</f>
        <v>0</v>
      </c>
      <c r="E794" s="99" t="d">
        <f>POData!AD786</f>
        <v>1899-12-30</v>
      </c>
      <c r="F794" s="99" t="d">
        <f>POData!AE786</f>
        <v>1899-12-30</v>
      </c>
      <c r="G794" s="99" t="d">
        <f>POData!AL787</f>
        <v>1899-12-30</v>
      </c>
      <c r="H794" s="462"/>
      <c r="I794" s="463"/>
    </row>
    <row r="795" spans="1:9" ht="15.5" x14ac:dyDescent="0.35">
      <c r="A795" s="122">
        <f>POData!D787</f>
        <v>0</v>
      </c>
      <c r="B795" s="22">
        <f>POData!E787</f>
        <v>0</v>
      </c>
      <c r="C795" s="99" t="d">
        <f>POData!F787</f>
        <v>1899-12-30</v>
      </c>
      <c r="D795" s="133">
        <f>POData!AC787</f>
        <v>0</v>
      </c>
      <c r="E795" s="99" t="d">
        <f>POData!AD787</f>
        <v>1899-12-30</v>
      </c>
      <c r="F795" s="99" t="d">
        <f>POData!AE787</f>
        <v>1899-12-30</v>
      </c>
      <c r="G795" s="99" t="d">
        <f>POData!AL788</f>
        <v>1899-12-30</v>
      </c>
      <c r="H795" s="462"/>
      <c r="I795" s="463"/>
    </row>
    <row r="796" spans="1:9" ht="15.5" x14ac:dyDescent="0.35">
      <c r="A796" s="122">
        <f>POData!D788</f>
        <v>0</v>
      </c>
      <c r="B796" s="22">
        <f>POData!E788</f>
        <v>0</v>
      </c>
      <c r="C796" s="99" t="d">
        <f>POData!F788</f>
        <v>1899-12-30</v>
      </c>
      <c r="D796" s="133">
        <f>POData!AC788</f>
        <v>0</v>
      </c>
      <c r="E796" s="99" t="d">
        <f>POData!AD788</f>
        <v>1899-12-30</v>
      </c>
      <c r="F796" s="99" t="d">
        <f>POData!AE788</f>
        <v>1899-12-30</v>
      </c>
      <c r="G796" s="99" t="d">
        <f>POData!AL789</f>
        <v>1899-12-30</v>
      </c>
      <c r="H796" s="462"/>
      <c r="I796" s="463"/>
    </row>
    <row r="797" spans="1:9" ht="15.5" x14ac:dyDescent="0.35">
      <c r="A797" s="122">
        <f>POData!D789</f>
        <v>0</v>
      </c>
      <c r="B797" s="22">
        <f>POData!E789</f>
        <v>0</v>
      </c>
      <c r="C797" s="99" t="d">
        <f>POData!F789</f>
        <v>1899-12-30</v>
      </c>
      <c r="D797" s="133">
        <f>POData!AC789</f>
        <v>0</v>
      </c>
      <c r="E797" s="99" t="d">
        <f>POData!AD789</f>
        <v>1899-12-30</v>
      </c>
      <c r="F797" s="99" t="d">
        <f>POData!AE789</f>
        <v>1899-12-30</v>
      </c>
      <c r="G797" s="99" t="d">
        <f>POData!AL790</f>
        <v>1899-12-30</v>
      </c>
      <c r="H797" s="462"/>
      <c r="I797" s="463"/>
    </row>
    <row r="798" spans="1:9" ht="15.5" x14ac:dyDescent="0.35">
      <c r="A798" s="122">
        <f>POData!D790</f>
        <v>0</v>
      </c>
      <c r="B798" s="22">
        <f>POData!E790</f>
        <v>0</v>
      </c>
      <c r="C798" s="99" t="d">
        <f>POData!F790</f>
        <v>1899-12-30</v>
      </c>
      <c r="D798" s="133">
        <f>POData!AC790</f>
        <v>0</v>
      </c>
      <c r="E798" s="99" t="d">
        <f>POData!AD790</f>
        <v>1899-12-30</v>
      </c>
      <c r="F798" s="99" t="d">
        <f>POData!AE790</f>
        <v>1899-12-30</v>
      </c>
      <c r="G798" s="99" t="d">
        <f>POData!AL791</f>
        <v>1899-12-30</v>
      </c>
      <c r="H798" s="462"/>
      <c r="I798" s="463"/>
    </row>
    <row r="799" spans="1:9" ht="15.5" x14ac:dyDescent="0.35">
      <c r="A799" s="122">
        <f>POData!D791</f>
        <v>0</v>
      </c>
      <c r="B799" s="22">
        <f>POData!E791</f>
        <v>0</v>
      </c>
      <c r="C799" s="99" t="d">
        <f>POData!F791</f>
        <v>1899-12-30</v>
      </c>
      <c r="D799" s="133">
        <f>POData!AC791</f>
        <v>0</v>
      </c>
      <c r="E799" s="99" t="d">
        <f>POData!AD791</f>
        <v>1899-12-30</v>
      </c>
      <c r="F799" s="99" t="d">
        <f>POData!AE791</f>
        <v>1899-12-30</v>
      </c>
      <c r="G799" s="99" t="d">
        <f>POData!AL792</f>
        <v>1899-12-30</v>
      </c>
      <c r="H799" s="462"/>
      <c r="I799" s="463"/>
    </row>
    <row r="800" spans="1:9" ht="15.5" x14ac:dyDescent="0.35">
      <c r="A800" s="122">
        <f>POData!D792</f>
        <v>0</v>
      </c>
      <c r="B800" s="22">
        <f>POData!E792</f>
        <v>0</v>
      </c>
      <c r="C800" s="99" t="d">
        <f>POData!F792</f>
        <v>1899-12-30</v>
      </c>
      <c r="D800" s="133">
        <f>POData!AC792</f>
        <v>0</v>
      </c>
      <c r="E800" s="99" t="d">
        <f>POData!AD792</f>
        <v>1899-12-30</v>
      </c>
      <c r="F800" s="99" t="d">
        <f>POData!AE792</f>
        <v>1899-12-30</v>
      </c>
      <c r="G800" s="99" t="d">
        <f>POData!AL793</f>
        <v>1899-12-30</v>
      </c>
      <c r="H800" s="462"/>
      <c r="I800" s="463"/>
    </row>
    <row r="801" spans="1:9" ht="15.5" x14ac:dyDescent="0.35">
      <c r="A801" s="122">
        <f>POData!D793</f>
        <v>0</v>
      </c>
      <c r="B801" s="22">
        <f>POData!E793</f>
        <v>0</v>
      </c>
      <c r="C801" s="99" t="d">
        <f>POData!F793</f>
        <v>1899-12-30</v>
      </c>
      <c r="D801" s="133">
        <f>POData!AC793</f>
        <v>0</v>
      </c>
      <c r="E801" s="99" t="d">
        <f>POData!AD793</f>
        <v>1899-12-30</v>
      </c>
      <c r="F801" s="99" t="d">
        <f>POData!AE793</f>
        <v>1899-12-30</v>
      </c>
      <c r="G801" s="99" t="d">
        <f>POData!AL794</f>
        <v>1899-12-30</v>
      </c>
      <c r="H801" s="462"/>
      <c r="I801" s="463"/>
    </row>
    <row r="802" spans="1:9" ht="15.5" x14ac:dyDescent="0.35">
      <c r="A802" s="122">
        <f>POData!D794</f>
        <v>0</v>
      </c>
      <c r="B802" s="22">
        <f>POData!E794</f>
        <v>0</v>
      </c>
      <c r="C802" s="99" t="d">
        <f>POData!F794</f>
        <v>1899-12-30</v>
      </c>
      <c r="D802" s="133">
        <f>POData!AC794</f>
        <v>0</v>
      </c>
      <c r="E802" s="99" t="d">
        <f>POData!AD794</f>
        <v>1899-12-30</v>
      </c>
      <c r="F802" s="99" t="d">
        <f>POData!AE794</f>
        <v>1899-12-30</v>
      </c>
      <c r="G802" s="99" t="d">
        <f>POData!AL795</f>
        <v>1899-12-30</v>
      </c>
      <c r="H802" s="462"/>
      <c r="I802" s="463"/>
    </row>
    <row r="803" spans="1:9" ht="15.5" x14ac:dyDescent="0.35">
      <c r="A803" s="122">
        <f>POData!D795</f>
        <v>0</v>
      </c>
      <c r="B803" s="22">
        <f>POData!E795</f>
        <v>0</v>
      </c>
      <c r="C803" s="99" t="d">
        <f>POData!F795</f>
        <v>1899-12-30</v>
      </c>
      <c r="D803" s="133">
        <f>POData!AC795</f>
        <v>0</v>
      </c>
      <c r="E803" s="99" t="d">
        <f>POData!AD795</f>
        <v>1899-12-30</v>
      </c>
      <c r="F803" s="99" t="d">
        <f>POData!AE795</f>
        <v>1899-12-30</v>
      </c>
      <c r="G803" s="99" t="d">
        <f>POData!AL796</f>
        <v>1899-12-30</v>
      </c>
      <c r="H803" s="462"/>
      <c r="I803" s="463"/>
    </row>
    <row r="804" spans="1:9" ht="15.5" x14ac:dyDescent="0.35">
      <c r="A804" s="122">
        <f>POData!D796</f>
        <v>0</v>
      </c>
      <c r="B804" s="22">
        <f>POData!E796</f>
        <v>0</v>
      </c>
      <c r="C804" s="99" t="d">
        <f>POData!F796</f>
        <v>1899-12-30</v>
      </c>
      <c r="D804" s="133">
        <f>POData!AC796</f>
        <v>0</v>
      </c>
      <c r="E804" s="99" t="d">
        <f>POData!AD796</f>
        <v>1899-12-30</v>
      </c>
      <c r="F804" s="99" t="d">
        <f>POData!AE796</f>
        <v>1899-12-30</v>
      </c>
      <c r="G804" s="99" t="d">
        <f>POData!AL797</f>
        <v>1899-12-30</v>
      </c>
      <c r="H804" s="462"/>
      <c r="I804" s="463"/>
    </row>
    <row r="805" spans="1:9" ht="15.5" x14ac:dyDescent="0.35">
      <c r="A805" s="122">
        <f>POData!D797</f>
        <v>0</v>
      </c>
      <c r="B805" s="22">
        <f>POData!E797</f>
        <v>0</v>
      </c>
      <c r="C805" s="99" t="d">
        <f>POData!F797</f>
        <v>1899-12-30</v>
      </c>
      <c r="D805" s="133">
        <f>POData!AC797</f>
        <v>0</v>
      </c>
      <c r="E805" s="99" t="d">
        <f>POData!AD797</f>
        <v>1899-12-30</v>
      </c>
      <c r="F805" s="99" t="d">
        <f>POData!AE797</f>
        <v>1899-12-30</v>
      </c>
      <c r="G805" s="99" t="d">
        <f>POData!AL798</f>
        <v>1899-12-30</v>
      </c>
      <c r="H805" s="462"/>
      <c r="I805" s="463"/>
    </row>
    <row r="806" spans="1:9" ht="15.5" x14ac:dyDescent="0.35">
      <c r="A806" s="122">
        <f>POData!D798</f>
        <v>0</v>
      </c>
      <c r="B806" s="22">
        <f>POData!E798</f>
        <v>0</v>
      </c>
      <c r="C806" s="99" t="d">
        <f>POData!F798</f>
        <v>1899-12-30</v>
      </c>
      <c r="D806" s="133">
        <f>POData!AC798</f>
        <v>0</v>
      </c>
      <c r="E806" s="99" t="d">
        <f>POData!AD798</f>
        <v>1899-12-30</v>
      </c>
      <c r="F806" s="99" t="d">
        <f>POData!AE798</f>
        <v>1899-12-30</v>
      </c>
      <c r="G806" s="99" t="d">
        <f>POData!AL799</f>
        <v>1899-12-30</v>
      </c>
      <c r="H806" s="462"/>
      <c r="I806" s="463"/>
    </row>
    <row r="807" spans="1:9" ht="15.5" x14ac:dyDescent="0.35">
      <c r="A807" s="122">
        <f>POData!D799</f>
        <v>0</v>
      </c>
      <c r="B807" s="22">
        <f>POData!E799</f>
        <v>0</v>
      </c>
      <c r="C807" s="99" t="d">
        <f>POData!F799</f>
        <v>1899-12-30</v>
      </c>
      <c r="D807" s="133">
        <f>POData!AC799</f>
        <v>0</v>
      </c>
      <c r="E807" s="99" t="d">
        <f>POData!AD799</f>
        <v>1899-12-30</v>
      </c>
      <c r="F807" s="99" t="d">
        <f>POData!AE799</f>
        <v>1899-12-30</v>
      </c>
      <c r="G807" s="99" t="d">
        <f>POData!AL800</f>
        <v>1899-12-30</v>
      </c>
      <c r="H807" s="462"/>
      <c r="I807" s="463"/>
    </row>
    <row r="808" spans="1:9" ht="15.5" x14ac:dyDescent="0.35">
      <c r="A808" s="122">
        <f>POData!D800</f>
        <v>0</v>
      </c>
      <c r="B808" s="22">
        <f>POData!E800</f>
        <v>0</v>
      </c>
      <c r="C808" s="99" t="d">
        <f>POData!F800</f>
        <v>1899-12-30</v>
      </c>
      <c r="D808" s="133">
        <f>POData!AC800</f>
        <v>0</v>
      </c>
      <c r="E808" s="99" t="d">
        <f>POData!AD800</f>
        <v>1899-12-30</v>
      </c>
      <c r="F808" s="99" t="d">
        <f>POData!AE800</f>
        <v>1899-12-30</v>
      </c>
      <c r="G808" s="99" t="d">
        <f>POData!AL801</f>
        <v>1899-12-30</v>
      </c>
      <c r="H808" s="462"/>
      <c r="I808" s="463"/>
    </row>
    <row r="809" spans="1:9" ht="15.5" x14ac:dyDescent="0.35">
      <c r="A809" s="122">
        <f>POData!D801</f>
        <v>0</v>
      </c>
      <c r="B809" s="22">
        <f>POData!E801</f>
        <v>0</v>
      </c>
      <c r="C809" s="99" t="d">
        <f>POData!F801</f>
        <v>1899-12-30</v>
      </c>
      <c r="D809" s="133">
        <f>POData!AC801</f>
        <v>0</v>
      </c>
      <c r="E809" s="99" t="d">
        <f>POData!AD801</f>
        <v>1899-12-30</v>
      </c>
      <c r="F809" s="99" t="d">
        <f>POData!AE801</f>
        <v>1899-12-30</v>
      </c>
      <c r="G809" s="99" t="d">
        <f>POData!AL802</f>
        <v>1899-12-30</v>
      </c>
      <c r="H809" s="462"/>
      <c r="I809" s="463"/>
    </row>
    <row r="810" spans="1:9" ht="15.5" x14ac:dyDescent="0.35">
      <c r="A810" s="122">
        <f>POData!D802</f>
        <v>0</v>
      </c>
      <c r="B810" s="22">
        <f>POData!E802</f>
        <v>0</v>
      </c>
      <c r="C810" s="99" t="d">
        <f>POData!F802</f>
        <v>1899-12-30</v>
      </c>
      <c r="D810" s="133">
        <f>POData!AC802</f>
        <v>0</v>
      </c>
      <c r="E810" s="99" t="d">
        <f>POData!AD802</f>
        <v>1899-12-30</v>
      </c>
      <c r="F810" s="99" t="d">
        <f>POData!AE802</f>
        <v>1899-12-30</v>
      </c>
      <c r="G810" s="99" t="d">
        <f>POData!AL803</f>
        <v>1899-12-30</v>
      </c>
      <c r="H810" s="462"/>
      <c r="I810" s="463"/>
    </row>
    <row r="811" spans="1:9" ht="15.5" x14ac:dyDescent="0.35">
      <c r="A811" s="122">
        <f>POData!D803</f>
        <v>0</v>
      </c>
      <c r="B811" s="22">
        <f>POData!E803</f>
        <v>0</v>
      </c>
      <c r="C811" s="99" t="d">
        <f>POData!F803</f>
        <v>1899-12-30</v>
      </c>
      <c r="D811" s="133">
        <f>POData!AC803</f>
        <v>0</v>
      </c>
      <c r="E811" s="99" t="d">
        <f>POData!AD803</f>
        <v>1899-12-30</v>
      </c>
      <c r="F811" s="99" t="d">
        <f>POData!AE803</f>
        <v>1899-12-30</v>
      </c>
      <c r="G811" s="99" t="d">
        <f>POData!AL804</f>
        <v>1899-12-30</v>
      </c>
      <c r="H811" s="462"/>
      <c r="I811" s="463"/>
    </row>
    <row r="812" spans="1:9" ht="15.5" x14ac:dyDescent="0.35">
      <c r="A812" s="122">
        <f>POData!D804</f>
        <v>0</v>
      </c>
      <c r="B812" s="22">
        <f>POData!E804</f>
        <v>0</v>
      </c>
      <c r="C812" s="99" t="d">
        <f>POData!F804</f>
        <v>1899-12-30</v>
      </c>
      <c r="D812" s="133">
        <f>POData!AC804</f>
        <v>0</v>
      </c>
      <c r="E812" s="99" t="d">
        <f>POData!AD804</f>
        <v>1899-12-30</v>
      </c>
      <c r="F812" s="99" t="d">
        <f>POData!AE804</f>
        <v>1899-12-30</v>
      </c>
      <c r="G812" s="99" t="d">
        <f>POData!AL805</f>
        <v>1899-12-30</v>
      </c>
      <c r="H812" s="462"/>
      <c r="I812" s="463"/>
    </row>
    <row r="813" spans="1:9" ht="15.5" x14ac:dyDescent="0.35">
      <c r="A813" s="122">
        <f>POData!D805</f>
        <v>0</v>
      </c>
      <c r="B813" s="22">
        <f>POData!E805</f>
        <v>0</v>
      </c>
      <c r="C813" s="99" t="d">
        <f>POData!F805</f>
        <v>1899-12-30</v>
      </c>
      <c r="D813" s="133">
        <f>POData!AC805</f>
        <v>0</v>
      </c>
      <c r="E813" s="99" t="d">
        <f>POData!AD805</f>
        <v>1899-12-30</v>
      </c>
      <c r="F813" s="99" t="d">
        <f>POData!AE805</f>
        <v>1899-12-30</v>
      </c>
      <c r="G813" s="99" t="d">
        <f>POData!AL806</f>
        <v>1899-12-30</v>
      </c>
      <c r="H813" s="462"/>
      <c r="I813" s="463"/>
    </row>
    <row r="814" spans="1:9" ht="15.5" x14ac:dyDescent="0.35">
      <c r="A814" s="122">
        <f>POData!D806</f>
        <v>0</v>
      </c>
      <c r="B814" s="22">
        <f>POData!E806</f>
        <v>0</v>
      </c>
      <c r="C814" s="99" t="d">
        <f>POData!F806</f>
        <v>1899-12-30</v>
      </c>
      <c r="D814" s="133">
        <f>POData!AC806</f>
        <v>0</v>
      </c>
      <c r="E814" s="99" t="d">
        <f>POData!AD806</f>
        <v>1899-12-30</v>
      </c>
      <c r="F814" s="99" t="d">
        <f>POData!AE806</f>
        <v>1899-12-30</v>
      </c>
      <c r="G814" s="99" t="d">
        <f>POData!AL807</f>
        <v>1899-12-30</v>
      </c>
      <c r="H814" s="462"/>
      <c r="I814" s="463"/>
    </row>
    <row r="815" spans="1:9" ht="15.5" x14ac:dyDescent="0.35">
      <c r="A815" s="122">
        <f>POData!D807</f>
        <v>0</v>
      </c>
      <c r="B815" s="22">
        <f>POData!E807</f>
        <v>0</v>
      </c>
      <c r="C815" s="99" t="d">
        <f>POData!F807</f>
        <v>1899-12-30</v>
      </c>
      <c r="D815" s="133">
        <f>POData!AC807</f>
        <v>0</v>
      </c>
      <c r="E815" s="99" t="d">
        <f>POData!AD807</f>
        <v>1899-12-30</v>
      </c>
      <c r="F815" s="99" t="d">
        <f>POData!AE807</f>
        <v>1899-12-30</v>
      </c>
      <c r="G815" s="99" t="d">
        <f>POData!AL808</f>
        <v>1899-12-30</v>
      </c>
      <c r="H815" s="462"/>
      <c r="I815" s="463"/>
    </row>
    <row r="816" spans="1:9" ht="15.5" x14ac:dyDescent="0.35">
      <c r="A816" s="122">
        <f>POData!D808</f>
        <v>0</v>
      </c>
      <c r="B816" s="22">
        <f>POData!E808</f>
        <v>0</v>
      </c>
      <c r="C816" s="99" t="d">
        <f>POData!F808</f>
        <v>1899-12-30</v>
      </c>
      <c r="D816" s="133">
        <f>POData!AC808</f>
        <v>0</v>
      </c>
      <c r="E816" s="99" t="d">
        <f>POData!AD808</f>
        <v>1899-12-30</v>
      </c>
      <c r="F816" s="99" t="d">
        <f>POData!AE808</f>
        <v>1899-12-30</v>
      </c>
      <c r="G816" s="99" t="d">
        <f>POData!AL809</f>
        <v>1899-12-30</v>
      </c>
      <c r="H816" s="462"/>
      <c r="I816" s="463"/>
    </row>
    <row r="817" spans="1:9" ht="15.5" x14ac:dyDescent="0.35">
      <c r="A817" s="122">
        <f>POData!D809</f>
        <v>0</v>
      </c>
      <c r="B817" s="22">
        <f>POData!E809</f>
        <v>0</v>
      </c>
      <c r="C817" s="99" t="d">
        <f>POData!F809</f>
        <v>1899-12-30</v>
      </c>
      <c r="D817" s="133">
        <f>POData!AC809</f>
        <v>0</v>
      </c>
      <c r="E817" s="99" t="d">
        <f>POData!AD809</f>
        <v>1899-12-30</v>
      </c>
      <c r="F817" s="99" t="d">
        <f>POData!AE809</f>
        <v>1899-12-30</v>
      </c>
      <c r="G817" s="99" t="d">
        <f>POData!AL810</f>
        <v>1899-12-30</v>
      </c>
      <c r="H817" s="462"/>
      <c r="I817" s="463"/>
    </row>
    <row r="818" spans="1:9" ht="15.5" x14ac:dyDescent="0.35">
      <c r="A818" s="122">
        <f>POData!D810</f>
        <v>0</v>
      </c>
      <c r="B818" s="22">
        <f>POData!E810</f>
        <v>0</v>
      </c>
      <c r="C818" s="99" t="d">
        <f>POData!F810</f>
        <v>1899-12-30</v>
      </c>
      <c r="D818" s="133">
        <f>POData!AC810</f>
        <v>0</v>
      </c>
      <c r="E818" s="99" t="d">
        <f>POData!AD810</f>
        <v>1899-12-30</v>
      </c>
      <c r="F818" s="99" t="d">
        <f>POData!AE810</f>
        <v>1899-12-30</v>
      </c>
      <c r="G818" s="99" t="d">
        <f>POData!AL811</f>
        <v>1899-12-30</v>
      </c>
      <c r="H818" s="462"/>
      <c r="I818" s="463"/>
    </row>
    <row r="819" spans="1:9" ht="15.5" x14ac:dyDescent="0.35">
      <c r="A819" s="122">
        <f>POData!D811</f>
        <v>0</v>
      </c>
      <c r="B819" s="22">
        <f>POData!E811</f>
        <v>0</v>
      </c>
      <c r="C819" s="99" t="d">
        <f>POData!F811</f>
        <v>1899-12-30</v>
      </c>
      <c r="D819" s="133">
        <f>POData!AC811</f>
        <v>0</v>
      </c>
      <c r="E819" s="99" t="d">
        <f>POData!AD811</f>
        <v>1899-12-30</v>
      </c>
      <c r="F819" s="99" t="d">
        <f>POData!AE811</f>
        <v>1899-12-30</v>
      </c>
      <c r="G819" s="99" t="d">
        <f>POData!AL812</f>
        <v>1899-12-30</v>
      </c>
      <c r="H819" s="462"/>
      <c r="I819" s="463"/>
    </row>
    <row r="820" spans="1:9" ht="15.5" x14ac:dyDescent="0.35">
      <c r="A820" s="122">
        <f>POData!D812</f>
        <v>0</v>
      </c>
      <c r="B820" s="22">
        <f>POData!E812</f>
        <v>0</v>
      </c>
      <c r="C820" s="99" t="d">
        <f>POData!F812</f>
        <v>1899-12-30</v>
      </c>
      <c r="D820" s="133">
        <f>POData!AC812</f>
        <v>0</v>
      </c>
      <c r="E820" s="99" t="d">
        <f>POData!AD812</f>
        <v>1899-12-30</v>
      </c>
      <c r="F820" s="99" t="d">
        <f>POData!AE812</f>
        <v>1899-12-30</v>
      </c>
      <c r="G820" s="99" t="d">
        <f>POData!AL813</f>
        <v>1899-12-30</v>
      </c>
      <c r="H820" s="462"/>
      <c r="I820" s="463"/>
    </row>
    <row r="821" spans="1:9" ht="15.5" x14ac:dyDescent="0.35">
      <c r="A821" s="122">
        <f>POData!D813</f>
        <v>0</v>
      </c>
      <c r="B821" s="22">
        <f>POData!E813</f>
        <v>0</v>
      </c>
      <c r="C821" s="99" t="d">
        <f>POData!F813</f>
        <v>1899-12-30</v>
      </c>
      <c r="D821" s="133">
        <f>POData!AC813</f>
        <v>0</v>
      </c>
      <c r="E821" s="99" t="d">
        <f>POData!AD813</f>
        <v>1899-12-30</v>
      </c>
      <c r="F821" s="99" t="d">
        <f>POData!AE813</f>
        <v>1899-12-30</v>
      </c>
      <c r="G821" s="99" t="d">
        <f>POData!AL814</f>
        <v>1899-12-30</v>
      </c>
      <c r="H821" s="462"/>
      <c r="I821" s="463"/>
    </row>
    <row r="822" spans="1:9" ht="15.5" x14ac:dyDescent="0.35">
      <c r="A822" s="122">
        <f>POData!D814</f>
        <v>0</v>
      </c>
      <c r="B822" s="22">
        <f>POData!E814</f>
        <v>0</v>
      </c>
      <c r="C822" s="99" t="d">
        <f>POData!F814</f>
        <v>1899-12-30</v>
      </c>
      <c r="D822" s="133">
        <f>POData!AC814</f>
        <v>0</v>
      </c>
      <c r="E822" s="99" t="d">
        <f>POData!AD814</f>
        <v>1899-12-30</v>
      </c>
      <c r="F822" s="99" t="d">
        <f>POData!AE814</f>
        <v>1899-12-30</v>
      </c>
      <c r="G822" s="99" t="d">
        <f>POData!AL815</f>
        <v>1899-12-30</v>
      </c>
      <c r="H822" s="462"/>
      <c r="I822" s="463"/>
    </row>
    <row r="823" spans="1:9" ht="15.5" x14ac:dyDescent="0.35">
      <c r="A823" s="122">
        <f>POData!D815</f>
        <v>0</v>
      </c>
      <c r="B823" s="22">
        <f>POData!E815</f>
        <v>0</v>
      </c>
      <c r="C823" s="99" t="d">
        <f>POData!F815</f>
        <v>1899-12-30</v>
      </c>
      <c r="D823" s="133">
        <f>POData!AC815</f>
        <v>0</v>
      </c>
      <c r="E823" s="99" t="d">
        <f>POData!AD815</f>
        <v>1899-12-30</v>
      </c>
      <c r="F823" s="99" t="d">
        <f>POData!AE815</f>
        <v>1899-12-30</v>
      </c>
      <c r="G823" s="99" t="d">
        <f>POData!AL816</f>
        <v>1899-12-30</v>
      </c>
      <c r="H823" s="462"/>
      <c r="I823" s="463"/>
    </row>
    <row r="824" spans="1:9" ht="15.5" x14ac:dyDescent="0.35">
      <c r="A824" s="122">
        <f>POData!D816</f>
        <v>0</v>
      </c>
      <c r="B824" s="22">
        <f>POData!E816</f>
        <v>0</v>
      </c>
      <c r="C824" s="99" t="d">
        <f>POData!F816</f>
        <v>1899-12-30</v>
      </c>
      <c r="D824" s="133">
        <f>POData!AC816</f>
        <v>0</v>
      </c>
      <c r="E824" s="99" t="d">
        <f>POData!AD816</f>
        <v>1899-12-30</v>
      </c>
      <c r="F824" s="99" t="d">
        <f>POData!AE816</f>
        <v>1899-12-30</v>
      </c>
      <c r="G824" s="99" t="d">
        <f>POData!AL817</f>
        <v>1899-12-30</v>
      </c>
      <c r="H824" s="462"/>
      <c r="I824" s="463"/>
    </row>
    <row r="825" spans="1:9" ht="15.5" x14ac:dyDescent="0.35">
      <c r="A825" s="122">
        <f>POData!D817</f>
        <v>0</v>
      </c>
      <c r="B825" s="22">
        <f>POData!E817</f>
        <v>0</v>
      </c>
      <c r="C825" s="99" t="d">
        <f>POData!F817</f>
        <v>1899-12-30</v>
      </c>
      <c r="D825" s="133">
        <f>POData!AC817</f>
        <v>0</v>
      </c>
      <c r="E825" s="99" t="d">
        <f>POData!AD817</f>
        <v>1899-12-30</v>
      </c>
      <c r="F825" s="99" t="d">
        <f>POData!AE817</f>
        <v>1899-12-30</v>
      </c>
      <c r="G825" s="99" t="d">
        <f>POData!AL818</f>
        <v>1899-12-30</v>
      </c>
      <c r="H825" s="462"/>
      <c r="I825" s="463"/>
    </row>
    <row r="826" spans="1:9" ht="15.5" x14ac:dyDescent="0.35">
      <c r="A826" s="122">
        <f>POData!D818</f>
        <v>0</v>
      </c>
      <c r="B826" s="22">
        <f>POData!E818</f>
        <v>0</v>
      </c>
      <c r="C826" s="99" t="d">
        <f>POData!F818</f>
        <v>1899-12-30</v>
      </c>
      <c r="D826" s="133">
        <f>POData!AC818</f>
        <v>0</v>
      </c>
      <c r="E826" s="99" t="d">
        <f>POData!AD818</f>
        <v>1899-12-30</v>
      </c>
      <c r="F826" s="99" t="d">
        <f>POData!AE818</f>
        <v>1899-12-30</v>
      </c>
      <c r="G826" s="99" t="d">
        <f>POData!AL819</f>
        <v>1899-12-30</v>
      </c>
      <c r="H826" s="462"/>
      <c r="I826" s="463"/>
    </row>
    <row r="827" spans="1:9" ht="15.5" x14ac:dyDescent="0.35">
      <c r="A827" s="122">
        <f>POData!D819</f>
        <v>0</v>
      </c>
      <c r="B827" s="22">
        <f>POData!E819</f>
        <v>0</v>
      </c>
      <c r="C827" s="99" t="d">
        <f>POData!F819</f>
        <v>1899-12-30</v>
      </c>
      <c r="D827" s="133">
        <f>POData!AC819</f>
        <v>0</v>
      </c>
      <c r="E827" s="99" t="d">
        <f>POData!AD819</f>
        <v>1899-12-30</v>
      </c>
      <c r="F827" s="99" t="d">
        <f>POData!AE819</f>
        <v>1899-12-30</v>
      </c>
      <c r="G827" s="99" t="d">
        <f>POData!AL820</f>
        <v>1899-12-30</v>
      </c>
      <c r="H827" s="462"/>
      <c r="I827" s="463"/>
    </row>
    <row r="828" spans="1:9" ht="15.5" x14ac:dyDescent="0.35">
      <c r="A828" s="122">
        <f>POData!D820</f>
        <v>0</v>
      </c>
      <c r="B828" s="22">
        <f>POData!E820</f>
        <v>0</v>
      </c>
      <c r="C828" s="99" t="d">
        <f>POData!F820</f>
        <v>1899-12-30</v>
      </c>
      <c r="D828" s="133">
        <f>POData!AC820</f>
        <v>0</v>
      </c>
      <c r="E828" s="99" t="d">
        <f>POData!AD820</f>
        <v>1899-12-30</v>
      </c>
      <c r="F828" s="99" t="d">
        <f>POData!AE820</f>
        <v>1899-12-30</v>
      </c>
      <c r="G828" s="99" t="d">
        <f>POData!AL821</f>
        <v>1899-12-30</v>
      </c>
      <c r="H828" s="462"/>
      <c r="I828" s="463"/>
    </row>
    <row r="829" spans="1:9" ht="15.5" x14ac:dyDescent="0.35">
      <c r="A829" s="122">
        <f>POData!D821</f>
        <v>0</v>
      </c>
      <c r="B829" s="22">
        <f>POData!E821</f>
        <v>0</v>
      </c>
      <c r="C829" s="99" t="d">
        <f>POData!F821</f>
        <v>1899-12-30</v>
      </c>
      <c r="D829" s="133">
        <f>POData!AC821</f>
        <v>0</v>
      </c>
      <c r="E829" s="99" t="d">
        <f>POData!AD821</f>
        <v>1899-12-30</v>
      </c>
      <c r="F829" s="99" t="d">
        <f>POData!AE821</f>
        <v>1899-12-30</v>
      </c>
      <c r="G829" s="99" t="d">
        <f>POData!AL822</f>
        <v>1899-12-30</v>
      </c>
      <c r="H829" s="462"/>
      <c r="I829" s="463"/>
    </row>
    <row r="830" spans="1:9" ht="15.5" x14ac:dyDescent="0.35">
      <c r="A830" s="122">
        <f>POData!D822</f>
        <v>0</v>
      </c>
      <c r="B830" s="22">
        <f>POData!E822</f>
        <v>0</v>
      </c>
      <c r="C830" s="99" t="d">
        <f>POData!F822</f>
        <v>1899-12-30</v>
      </c>
      <c r="D830" s="133">
        <f>POData!AC822</f>
        <v>0</v>
      </c>
      <c r="E830" s="99" t="d">
        <f>POData!AD822</f>
        <v>1899-12-30</v>
      </c>
      <c r="F830" s="99" t="d">
        <f>POData!AE822</f>
        <v>1899-12-30</v>
      </c>
      <c r="G830" s="99" t="d">
        <f>POData!AL823</f>
        <v>1899-12-30</v>
      </c>
      <c r="H830" s="462"/>
      <c r="I830" s="463"/>
    </row>
    <row r="831" spans="1:9" ht="15.5" x14ac:dyDescent="0.35">
      <c r="A831" s="122">
        <f>POData!D823</f>
        <v>0</v>
      </c>
      <c r="B831" s="22">
        <f>POData!E823</f>
        <v>0</v>
      </c>
      <c r="C831" s="99" t="d">
        <f>POData!F823</f>
        <v>1899-12-30</v>
      </c>
      <c r="D831" s="133">
        <f>POData!AC823</f>
        <v>0</v>
      </c>
      <c r="E831" s="99" t="d">
        <f>POData!AD823</f>
        <v>1899-12-30</v>
      </c>
      <c r="F831" s="99" t="d">
        <f>POData!AE823</f>
        <v>1899-12-30</v>
      </c>
      <c r="G831" s="99" t="d">
        <f>POData!AL824</f>
        <v>1899-12-30</v>
      </c>
      <c r="H831" s="462"/>
      <c r="I831" s="463"/>
    </row>
    <row r="832" spans="1:9" ht="15.5" x14ac:dyDescent="0.35">
      <c r="A832" s="122">
        <f>POData!D824</f>
        <v>0</v>
      </c>
      <c r="B832" s="22">
        <f>POData!E824</f>
        <v>0</v>
      </c>
      <c r="C832" s="99" t="d">
        <f>POData!F824</f>
        <v>1899-12-30</v>
      </c>
      <c r="D832" s="133">
        <f>POData!AC824</f>
        <v>0</v>
      </c>
      <c r="E832" s="99" t="d">
        <f>POData!AD824</f>
        <v>1899-12-30</v>
      </c>
      <c r="F832" s="99" t="d">
        <f>POData!AE824</f>
        <v>1899-12-30</v>
      </c>
      <c r="G832" s="99" t="d">
        <f>POData!AL825</f>
        <v>1899-12-30</v>
      </c>
      <c r="H832" s="462"/>
      <c r="I832" s="463"/>
    </row>
    <row r="833" spans="1:9" ht="15.5" x14ac:dyDescent="0.35">
      <c r="A833" s="122">
        <f>POData!D825</f>
        <v>0</v>
      </c>
      <c r="B833" s="22">
        <f>POData!E825</f>
        <v>0</v>
      </c>
      <c r="C833" s="99" t="d">
        <f>POData!F825</f>
        <v>1899-12-30</v>
      </c>
      <c r="D833" s="133">
        <f>POData!AC825</f>
        <v>0</v>
      </c>
      <c r="E833" s="99" t="d">
        <f>POData!AD825</f>
        <v>1899-12-30</v>
      </c>
      <c r="F833" s="99" t="d">
        <f>POData!AE825</f>
        <v>1899-12-30</v>
      </c>
      <c r="G833" s="99" t="d">
        <f>POData!AL826</f>
        <v>1899-12-30</v>
      </c>
      <c r="H833" s="462"/>
      <c r="I833" s="463"/>
    </row>
    <row r="834" spans="1:9" ht="15.5" x14ac:dyDescent="0.35">
      <c r="A834" s="122">
        <f>POData!D826</f>
        <v>0</v>
      </c>
      <c r="B834" s="22">
        <f>POData!E826</f>
        <v>0</v>
      </c>
      <c r="C834" s="99" t="d">
        <f>POData!F826</f>
        <v>1899-12-30</v>
      </c>
      <c r="D834" s="133">
        <f>POData!AC826</f>
        <v>0</v>
      </c>
      <c r="E834" s="99" t="d">
        <f>POData!AD826</f>
        <v>1899-12-30</v>
      </c>
      <c r="F834" s="99" t="d">
        <f>POData!AE826</f>
        <v>1899-12-30</v>
      </c>
      <c r="G834" s="99" t="d">
        <f>POData!AL827</f>
        <v>1899-12-30</v>
      </c>
      <c r="H834" s="462"/>
      <c r="I834" s="463"/>
    </row>
    <row r="835" spans="1:9" ht="15.5" x14ac:dyDescent="0.35">
      <c r="A835" s="122">
        <f>POData!D827</f>
        <v>0</v>
      </c>
      <c r="B835" s="22">
        <f>POData!E827</f>
        <v>0</v>
      </c>
      <c r="C835" s="99" t="d">
        <f>POData!F827</f>
        <v>1899-12-30</v>
      </c>
      <c r="D835" s="133">
        <f>POData!AC827</f>
        <v>0</v>
      </c>
      <c r="E835" s="99" t="d">
        <f>POData!AD827</f>
        <v>1899-12-30</v>
      </c>
      <c r="F835" s="99" t="d">
        <f>POData!AE827</f>
        <v>1899-12-30</v>
      </c>
      <c r="G835" s="99" t="d">
        <f>POData!AL828</f>
        <v>1899-12-30</v>
      </c>
      <c r="H835" s="462"/>
      <c r="I835" s="463"/>
    </row>
    <row r="836" spans="1:9" ht="15.5" x14ac:dyDescent="0.35">
      <c r="A836" s="122">
        <f>POData!D828</f>
        <v>0</v>
      </c>
      <c r="B836" s="22">
        <f>POData!E828</f>
        <v>0</v>
      </c>
      <c r="C836" s="99" t="d">
        <f>POData!F828</f>
        <v>1899-12-30</v>
      </c>
      <c r="D836" s="133">
        <f>POData!AC828</f>
        <v>0</v>
      </c>
      <c r="E836" s="99" t="d">
        <f>POData!AD828</f>
        <v>1899-12-30</v>
      </c>
      <c r="F836" s="99" t="d">
        <f>POData!AE828</f>
        <v>1899-12-30</v>
      </c>
      <c r="G836" s="99" t="d">
        <f>POData!AL829</f>
        <v>1899-12-30</v>
      </c>
      <c r="H836" s="462"/>
      <c r="I836" s="463"/>
    </row>
    <row r="837" spans="1:9" ht="15.5" x14ac:dyDescent="0.35">
      <c r="A837" s="122">
        <f>POData!D829</f>
        <v>0</v>
      </c>
      <c r="B837" s="22">
        <f>POData!E829</f>
        <v>0</v>
      </c>
      <c r="C837" s="99" t="d">
        <f>POData!F829</f>
        <v>1899-12-30</v>
      </c>
      <c r="D837" s="133">
        <f>POData!AC829</f>
        <v>0</v>
      </c>
      <c r="E837" s="99" t="d">
        <f>POData!AD829</f>
        <v>1899-12-30</v>
      </c>
      <c r="F837" s="99" t="d">
        <f>POData!AE829</f>
        <v>1899-12-30</v>
      </c>
      <c r="G837" s="99" t="d">
        <f>POData!AL830</f>
        <v>1899-12-30</v>
      </c>
      <c r="H837" s="462"/>
      <c r="I837" s="463"/>
    </row>
    <row r="838" spans="1:9" ht="15.5" x14ac:dyDescent="0.35">
      <c r="A838" s="122">
        <f>POData!D830</f>
        <v>0</v>
      </c>
      <c r="B838" s="22">
        <f>POData!E830</f>
        <v>0</v>
      </c>
      <c r="C838" s="99" t="d">
        <f>POData!F830</f>
        <v>1899-12-30</v>
      </c>
      <c r="D838" s="133">
        <f>POData!AC830</f>
        <v>0</v>
      </c>
      <c r="E838" s="99" t="d">
        <f>POData!AD830</f>
        <v>1899-12-30</v>
      </c>
      <c r="F838" s="99" t="d">
        <f>POData!AE830</f>
        <v>1899-12-30</v>
      </c>
      <c r="G838" s="99" t="d">
        <f>POData!AL831</f>
        <v>1899-12-30</v>
      </c>
      <c r="H838" s="462"/>
      <c r="I838" s="463"/>
    </row>
    <row r="839" spans="1:9" ht="15.5" x14ac:dyDescent="0.35">
      <c r="A839" s="122">
        <f>POData!D831</f>
        <v>0</v>
      </c>
      <c r="B839" s="22">
        <f>POData!E831</f>
        <v>0</v>
      </c>
      <c r="C839" s="99" t="d">
        <f>POData!F831</f>
        <v>1899-12-30</v>
      </c>
      <c r="D839" s="133">
        <f>POData!AC831</f>
        <v>0</v>
      </c>
      <c r="E839" s="99" t="d">
        <f>POData!AD831</f>
        <v>1899-12-30</v>
      </c>
      <c r="F839" s="99" t="d">
        <f>POData!AE831</f>
        <v>1899-12-30</v>
      </c>
      <c r="G839" s="99" t="d">
        <f>POData!AL832</f>
        <v>1899-12-30</v>
      </c>
      <c r="H839" s="462"/>
      <c r="I839" s="463"/>
    </row>
    <row r="840" spans="1:9" ht="15.5" x14ac:dyDescent="0.35">
      <c r="A840" s="122">
        <f>POData!D832</f>
        <v>0</v>
      </c>
      <c r="B840" s="22">
        <f>POData!E832</f>
        <v>0</v>
      </c>
      <c r="C840" s="99" t="d">
        <f>POData!F832</f>
        <v>1899-12-30</v>
      </c>
      <c r="D840" s="133">
        <f>POData!AC832</f>
        <v>0</v>
      </c>
      <c r="E840" s="99" t="d">
        <f>POData!AD832</f>
        <v>1899-12-30</v>
      </c>
      <c r="F840" s="99" t="d">
        <f>POData!AE832</f>
        <v>1899-12-30</v>
      </c>
      <c r="G840" s="99" t="d">
        <f>POData!AL833</f>
        <v>1899-12-30</v>
      </c>
      <c r="H840" s="462"/>
      <c r="I840" s="463"/>
    </row>
    <row r="841" spans="1:9" ht="15.5" x14ac:dyDescent="0.35">
      <c r="A841" s="122">
        <f>POData!D833</f>
        <v>0</v>
      </c>
      <c r="B841" s="22">
        <f>POData!E833</f>
        <v>0</v>
      </c>
      <c r="C841" s="99" t="d">
        <f>POData!F833</f>
        <v>1899-12-30</v>
      </c>
      <c r="D841" s="133">
        <f>POData!AC833</f>
        <v>0</v>
      </c>
      <c r="E841" s="99" t="d">
        <f>POData!AD833</f>
        <v>1899-12-30</v>
      </c>
      <c r="F841" s="99" t="d">
        <f>POData!AE833</f>
        <v>1899-12-30</v>
      </c>
      <c r="G841" s="99" t="d">
        <f>POData!AL834</f>
        <v>1899-12-30</v>
      </c>
      <c r="H841" s="462"/>
      <c r="I841" s="463"/>
    </row>
    <row r="842" spans="1:9" ht="15.5" x14ac:dyDescent="0.35">
      <c r="A842" s="122">
        <f>POData!D834</f>
        <v>0</v>
      </c>
      <c r="B842" s="22">
        <f>POData!E834</f>
        <v>0</v>
      </c>
      <c r="C842" s="99" t="d">
        <f>POData!F834</f>
        <v>1899-12-30</v>
      </c>
      <c r="D842" s="133">
        <f>POData!AC834</f>
        <v>0</v>
      </c>
      <c r="E842" s="99" t="d">
        <f>POData!AD834</f>
        <v>1899-12-30</v>
      </c>
      <c r="F842" s="99" t="d">
        <f>POData!AE834</f>
        <v>1899-12-30</v>
      </c>
      <c r="G842" s="99" t="d">
        <f>POData!AL835</f>
        <v>1899-12-30</v>
      </c>
      <c r="H842" s="462"/>
      <c r="I842" s="463"/>
    </row>
    <row r="843" spans="1:9" ht="15.5" x14ac:dyDescent="0.35">
      <c r="A843" s="122">
        <f>POData!D835</f>
        <v>0</v>
      </c>
      <c r="B843" s="22">
        <f>POData!E835</f>
        <v>0</v>
      </c>
      <c r="C843" s="99" t="d">
        <f>POData!F835</f>
        <v>1899-12-30</v>
      </c>
      <c r="D843" s="133">
        <f>POData!AC835</f>
        <v>0</v>
      </c>
      <c r="E843" s="99" t="d">
        <f>POData!AD835</f>
        <v>1899-12-30</v>
      </c>
      <c r="F843" s="99" t="d">
        <f>POData!AE835</f>
        <v>1899-12-30</v>
      </c>
      <c r="G843" s="99" t="d">
        <f>POData!AL836</f>
        <v>1899-12-30</v>
      </c>
      <c r="H843" s="462"/>
      <c r="I843" s="463"/>
    </row>
    <row r="844" spans="1:9" ht="15.5" x14ac:dyDescent="0.35">
      <c r="A844" s="122">
        <f>POData!D836</f>
        <v>0</v>
      </c>
      <c r="B844" s="22">
        <f>POData!E836</f>
        <v>0</v>
      </c>
      <c r="C844" s="99" t="d">
        <f>POData!F836</f>
        <v>1899-12-30</v>
      </c>
      <c r="D844" s="133">
        <f>POData!AC836</f>
        <v>0</v>
      </c>
      <c r="E844" s="99" t="d">
        <f>POData!AD836</f>
        <v>1899-12-30</v>
      </c>
      <c r="F844" s="99" t="d">
        <f>POData!AE836</f>
        <v>1899-12-30</v>
      </c>
      <c r="G844" s="99" t="d">
        <f>POData!AL837</f>
        <v>1899-12-30</v>
      </c>
      <c r="H844" s="462"/>
      <c r="I844" s="463"/>
    </row>
    <row r="845" spans="1:9" ht="15.5" x14ac:dyDescent="0.35">
      <c r="A845" s="122">
        <f>POData!D837</f>
        <v>0</v>
      </c>
      <c r="B845" s="22">
        <f>POData!E837</f>
        <v>0</v>
      </c>
      <c r="C845" s="99" t="d">
        <f>POData!F837</f>
        <v>1899-12-30</v>
      </c>
      <c r="D845" s="133">
        <f>POData!AC837</f>
        <v>0</v>
      </c>
      <c r="E845" s="99" t="d">
        <f>POData!AD837</f>
        <v>1899-12-30</v>
      </c>
      <c r="F845" s="99" t="d">
        <f>POData!AE837</f>
        <v>1899-12-30</v>
      </c>
      <c r="G845" s="99" t="d">
        <f>POData!AL838</f>
        <v>1899-12-30</v>
      </c>
      <c r="H845" s="462"/>
      <c r="I845" s="463"/>
    </row>
    <row r="846" spans="1:9" ht="15.5" x14ac:dyDescent="0.35">
      <c r="A846" s="122">
        <f>POData!D838</f>
        <v>0</v>
      </c>
      <c r="B846" s="22">
        <f>POData!E838</f>
        <v>0</v>
      </c>
      <c r="C846" s="99" t="d">
        <f>POData!F838</f>
        <v>1899-12-30</v>
      </c>
      <c r="D846" s="133">
        <f>POData!AC838</f>
        <v>0</v>
      </c>
      <c r="E846" s="99" t="d">
        <f>POData!AD838</f>
        <v>1899-12-30</v>
      </c>
      <c r="F846" s="99" t="d">
        <f>POData!AE838</f>
        <v>1899-12-30</v>
      </c>
      <c r="G846" s="99" t="d">
        <f>POData!AL839</f>
        <v>1899-12-30</v>
      </c>
      <c r="H846" s="462"/>
      <c r="I846" s="463"/>
    </row>
    <row r="847" spans="1:9" ht="15.5" x14ac:dyDescent="0.35">
      <c r="A847" s="122">
        <f>POData!D839</f>
        <v>0</v>
      </c>
      <c r="B847" s="22">
        <f>POData!E839</f>
        <v>0</v>
      </c>
      <c r="C847" s="99" t="d">
        <f>POData!F839</f>
        <v>1899-12-30</v>
      </c>
      <c r="D847" s="133">
        <f>POData!AC839</f>
        <v>0</v>
      </c>
      <c r="E847" s="99" t="d">
        <f>POData!AD839</f>
        <v>1899-12-30</v>
      </c>
      <c r="F847" s="99" t="d">
        <f>POData!AE839</f>
        <v>1899-12-30</v>
      </c>
      <c r="G847" s="99" t="d">
        <f>POData!AL840</f>
        <v>1899-12-30</v>
      </c>
      <c r="H847" s="462"/>
      <c r="I847" s="463"/>
    </row>
    <row r="848" spans="1:9" ht="15.5" x14ac:dyDescent="0.35">
      <c r="A848" s="122">
        <f>POData!D840</f>
        <v>0</v>
      </c>
      <c r="B848" s="22">
        <f>POData!E840</f>
        <v>0</v>
      </c>
      <c r="C848" s="99" t="d">
        <f>POData!F840</f>
        <v>1899-12-30</v>
      </c>
      <c r="D848" s="133">
        <f>POData!AC840</f>
        <v>0</v>
      </c>
      <c r="E848" s="99" t="d">
        <f>POData!AD840</f>
        <v>1899-12-30</v>
      </c>
      <c r="F848" s="99" t="d">
        <f>POData!AE840</f>
        <v>1899-12-30</v>
      </c>
      <c r="G848" s="99" t="d">
        <f>POData!AL841</f>
        <v>1899-12-30</v>
      </c>
      <c r="H848" s="462"/>
      <c r="I848" s="463"/>
    </row>
    <row r="849" spans="1:9" ht="15.5" x14ac:dyDescent="0.35">
      <c r="A849" s="122">
        <f>POData!D841</f>
        <v>0</v>
      </c>
      <c r="B849" s="22">
        <f>POData!E841</f>
        <v>0</v>
      </c>
      <c r="C849" s="99" t="d">
        <f>POData!F841</f>
        <v>1899-12-30</v>
      </c>
      <c r="D849" s="133">
        <f>POData!AC841</f>
        <v>0</v>
      </c>
      <c r="E849" s="99" t="d">
        <f>POData!AD841</f>
        <v>1899-12-30</v>
      </c>
      <c r="F849" s="99" t="d">
        <f>POData!AE841</f>
        <v>1899-12-30</v>
      </c>
      <c r="G849" s="99" t="d">
        <f>POData!AL842</f>
        <v>1899-12-30</v>
      </c>
      <c r="H849" s="462"/>
      <c r="I849" s="463"/>
    </row>
    <row r="850" spans="1:9" ht="15.5" x14ac:dyDescent="0.35">
      <c r="A850" s="122">
        <f>POData!D842</f>
        <v>0</v>
      </c>
      <c r="B850" s="22">
        <f>POData!E842</f>
        <v>0</v>
      </c>
      <c r="C850" s="99" t="d">
        <f>POData!F842</f>
        <v>1899-12-30</v>
      </c>
      <c r="D850" s="133">
        <f>POData!AC842</f>
        <v>0</v>
      </c>
      <c r="E850" s="99" t="d">
        <f>POData!AD842</f>
        <v>1899-12-30</v>
      </c>
      <c r="F850" s="99" t="d">
        <f>POData!AE842</f>
        <v>1899-12-30</v>
      </c>
      <c r="G850" s="99" t="d">
        <f>POData!AL843</f>
        <v>1899-12-30</v>
      </c>
      <c r="H850" s="462"/>
      <c r="I850" s="463"/>
    </row>
    <row r="851" spans="1:9" ht="15.5" x14ac:dyDescent="0.35">
      <c r="A851" s="122">
        <f>POData!D843</f>
        <v>0</v>
      </c>
      <c r="B851" s="22">
        <f>POData!E843</f>
        <v>0</v>
      </c>
      <c r="C851" s="99" t="d">
        <f>POData!F843</f>
        <v>1899-12-30</v>
      </c>
      <c r="D851" s="133">
        <f>POData!AC843</f>
        <v>0</v>
      </c>
      <c r="E851" s="99" t="d">
        <f>POData!AD843</f>
        <v>1899-12-30</v>
      </c>
      <c r="F851" s="99" t="d">
        <f>POData!AE843</f>
        <v>1899-12-30</v>
      </c>
      <c r="G851" s="99" t="d">
        <f>POData!AL844</f>
        <v>1899-12-30</v>
      </c>
      <c r="H851" s="462"/>
      <c r="I851" s="463"/>
    </row>
    <row r="852" spans="1:9" ht="15.5" x14ac:dyDescent="0.35">
      <c r="A852" s="122">
        <f>POData!D844</f>
        <v>0</v>
      </c>
      <c r="B852" s="22">
        <f>POData!E844</f>
        <v>0</v>
      </c>
      <c r="C852" s="99" t="d">
        <f>POData!F844</f>
        <v>1899-12-30</v>
      </c>
      <c r="D852" s="133">
        <f>POData!AC844</f>
        <v>0</v>
      </c>
      <c r="E852" s="99" t="d">
        <f>POData!AD844</f>
        <v>1899-12-30</v>
      </c>
      <c r="F852" s="99" t="d">
        <f>POData!AE844</f>
        <v>1899-12-30</v>
      </c>
      <c r="G852" s="99" t="d">
        <f>POData!AL845</f>
        <v>1899-12-30</v>
      </c>
      <c r="H852" s="462"/>
      <c r="I852" s="463"/>
    </row>
    <row r="853" spans="1:9" ht="15.5" x14ac:dyDescent="0.35">
      <c r="A853" s="122">
        <f>POData!D845</f>
        <v>0</v>
      </c>
      <c r="B853" s="22">
        <f>POData!E845</f>
        <v>0</v>
      </c>
      <c r="C853" s="99" t="d">
        <f>POData!F845</f>
        <v>1899-12-30</v>
      </c>
      <c r="D853" s="133">
        <f>POData!AC845</f>
        <v>0</v>
      </c>
      <c r="E853" s="99" t="d">
        <f>POData!AD845</f>
        <v>1899-12-30</v>
      </c>
      <c r="F853" s="99" t="d">
        <f>POData!AE845</f>
        <v>1899-12-30</v>
      </c>
      <c r="G853" s="99" t="d">
        <f>POData!AL846</f>
        <v>1899-12-30</v>
      </c>
      <c r="H853" s="462"/>
      <c r="I853" s="463"/>
    </row>
    <row r="854" spans="1:9" ht="15.5" x14ac:dyDescent="0.35">
      <c r="A854" s="122">
        <f>POData!D846</f>
        <v>0</v>
      </c>
      <c r="B854" s="22">
        <f>POData!E846</f>
        <v>0</v>
      </c>
      <c r="C854" s="99" t="d">
        <f>POData!F846</f>
        <v>1899-12-30</v>
      </c>
      <c r="D854" s="133">
        <f>POData!AC846</f>
        <v>0</v>
      </c>
      <c r="E854" s="99" t="d">
        <f>POData!AD846</f>
        <v>1899-12-30</v>
      </c>
      <c r="F854" s="99" t="d">
        <f>POData!AE846</f>
        <v>1899-12-30</v>
      </c>
      <c r="G854" s="99" t="d">
        <f>POData!AL847</f>
        <v>1899-12-30</v>
      </c>
      <c r="H854" s="462"/>
      <c r="I854" s="463"/>
    </row>
    <row r="855" spans="1:9" ht="15.5" x14ac:dyDescent="0.35">
      <c r="A855" s="122">
        <f>POData!D847</f>
        <v>0</v>
      </c>
      <c r="B855" s="22">
        <f>POData!E847</f>
        <v>0</v>
      </c>
      <c r="C855" s="99" t="d">
        <f>POData!F847</f>
        <v>1899-12-30</v>
      </c>
      <c r="D855" s="133">
        <f>POData!AC847</f>
        <v>0</v>
      </c>
      <c r="E855" s="99" t="d">
        <f>POData!AD847</f>
        <v>1899-12-30</v>
      </c>
      <c r="F855" s="99" t="d">
        <f>POData!AE847</f>
        <v>1899-12-30</v>
      </c>
      <c r="G855" s="99" t="d">
        <f>POData!AL848</f>
        <v>1899-12-30</v>
      </c>
      <c r="H855" s="462"/>
      <c r="I855" s="463"/>
    </row>
    <row r="856" spans="1:9" ht="15.5" x14ac:dyDescent="0.35">
      <c r="A856" s="122">
        <f>POData!D848</f>
        <v>0</v>
      </c>
      <c r="B856" s="22">
        <f>POData!E848</f>
        <v>0</v>
      </c>
      <c r="C856" s="99" t="d">
        <f>POData!F848</f>
        <v>1899-12-30</v>
      </c>
      <c r="D856" s="133">
        <f>POData!AC848</f>
        <v>0</v>
      </c>
      <c r="E856" s="99" t="d">
        <f>POData!AD848</f>
        <v>1899-12-30</v>
      </c>
      <c r="F856" s="99" t="d">
        <f>POData!AE848</f>
        <v>1899-12-30</v>
      </c>
      <c r="G856" s="99" t="d">
        <f>POData!AL849</f>
        <v>1899-12-30</v>
      </c>
      <c r="H856" s="462"/>
      <c r="I856" s="463"/>
    </row>
    <row r="857" spans="1:9" ht="15.5" x14ac:dyDescent="0.35">
      <c r="A857" s="122">
        <f>POData!D849</f>
        <v>0</v>
      </c>
      <c r="B857" s="22">
        <f>POData!E849</f>
        <v>0</v>
      </c>
      <c r="C857" s="99" t="d">
        <f>POData!F849</f>
        <v>1899-12-30</v>
      </c>
      <c r="D857" s="133">
        <f>POData!AC849</f>
        <v>0</v>
      </c>
      <c r="E857" s="99" t="d">
        <f>POData!AD849</f>
        <v>1899-12-30</v>
      </c>
      <c r="F857" s="99" t="d">
        <f>POData!AE849</f>
        <v>1899-12-30</v>
      </c>
      <c r="G857" s="99" t="d">
        <f>POData!AL850</f>
        <v>1899-12-30</v>
      </c>
      <c r="H857" s="462"/>
      <c r="I857" s="463"/>
    </row>
    <row r="858" spans="1:9" ht="15.5" x14ac:dyDescent="0.35">
      <c r="A858" s="122">
        <f>POData!D850</f>
        <v>0</v>
      </c>
      <c r="B858" s="22">
        <f>POData!E850</f>
        <v>0</v>
      </c>
      <c r="C858" s="99" t="d">
        <f>POData!F850</f>
        <v>1899-12-30</v>
      </c>
      <c r="D858" s="133">
        <f>POData!AC850</f>
        <v>0</v>
      </c>
      <c r="E858" s="99" t="d">
        <f>POData!AD850</f>
        <v>1899-12-30</v>
      </c>
      <c r="F858" s="99" t="d">
        <f>POData!AE850</f>
        <v>1899-12-30</v>
      </c>
      <c r="G858" s="99" t="d">
        <f>POData!AL851</f>
        <v>1899-12-30</v>
      </c>
      <c r="H858" s="462"/>
      <c r="I858" s="463"/>
    </row>
    <row r="859" spans="1:9" ht="15.5" x14ac:dyDescent="0.35">
      <c r="A859" s="122">
        <f>POData!D851</f>
        <v>0</v>
      </c>
      <c r="B859" s="22">
        <f>POData!E851</f>
        <v>0</v>
      </c>
      <c r="C859" s="99" t="d">
        <f>POData!F851</f>
        <v>1899-12-30</v>
      </c>
      <c r="D859" s="133">
        <f>POData!AC851</f>
        <v>0</v>
      </c>
      <c r="E859" s="99" t="d">
        <f>POData!AD851</f>
        <v>1899-12-30</v>
      </c>
      <c r="F859" s="99" t="d">
        <f>POData!AE851</f>
        <v>1899-12-30</v>
      </c>
      <c r="G859" s="99" t="d">
        <f>POData!AL852</f>
        <v>1899-12-30</v>
      </c>
      <c r="H859" s="462"/>
      <c r="I859" s="463"/>
    </row>
    <row r="860" spans="1:9" ht="15.5" x14ac:dyDescent="0.35">
      <c r="A860" s="122">
        <f>POData!D852</f>
        <v>0</v>
      </c>
      <c r="B860" s="22">
        <f>POData!E852</f>
        <v>0</v>
      </c>
      <c r="C860" s="99" t="d">
        <f>POData!F852</f>
        <v>1899-12-30</v>
      </c>
      <c r="D860" s="133">
        <f>POData!AC852</f>
        <v>0</v>
      </c>
      <c r="E860" s="99" t="d">
        <f>POData!AD852</f>
        <v>1899-12-30</v>
      </c>
      <c r="F860" s="99" t="d">
        <f>POData!AE852</f>
        <v>1899-12-30</v>
      </c>
      <c r="G860" s="99" t="d">
        <f>POData!AL853</f>
        <v>1899-12-30</v>
      </c>
      <c r="H860" s="462"/>
      <c r="I860" s="463"/>
    </row>
    <row r="861" spans="1:9" ht="15.5" x14ac:dyDescent="0.35">
      <c r="A861" s="122">
        <f>POData!D853</f>
        <v>0</v>
      </c>
      <c r="B861" s="22">
        <f>POData!E853</f>
        <v>0</v>
      </c>
      <c r="C861" s="99" t="d">
        <f>POData!F853</f>
        <v>1899-12-30</v>
      </c>
      <c r="D861" s="133">
        <f>POData!AC853</f>
        <v>0</v>
      </c>
      <c r="E861" s="99" t="d">
        <f>POData!AD853</f>
        <v>1899-12-30</v>
      </c>
      <c r="F861" s="99" t="d">
        <f>POData!AE853</f>
        <v>1899-12-30</v>
      </c>
      <c r="G861" s="99" t="d">
        <f>POData!AL854</f>
        <v>1899-12-30</v>
      </c>
      <c r="H861" s="462"/>
      <c r="I861" s="463"/>
    </row>
    <row r="862" spans="1:9" ht="15.5" x14ac:dyDescent="0.35">
      <c r="A862" s="122">
        <f>POData!D854</f>
        <v>0</v>
      </c>
      <c r="B862" s="22">
        <f>POData!E854</f>
        <v>0</v>
      </c>
      <c r="C862" s="99" t="d">
        <f>POData!F854</f>
        <v>1899-12-30</v>
      </c>
      <c r="D862" s="133">
        <f>POData!AC854</f>
        <v>0</v>
      </c>
      <c r="E862" s="99" t="d">
        <f>POData!AD854</f>
        <v>1899-12-30</v>
      </c>
      <c r="F862" s="99" t="d">
        <f>POData!AE854</f>
        <v>1899-12-30</v>
      </c>
      <c r="G862" s="99" t="d">
        <f>POData!AL855</f>
        <v>1899-12-30</v>
      </c>
      <c r="H862" s="462"/>
      <c r="I862" s="463"/>
    </row>
    <row r="863" spans="1:9" ht="15.5" x14ac:dyDescent="0.35">
      <c r="A863" s="122">
        <f>POData!D855</f>
        <v>0</v>
      </c>
      <c r="B863" s="22">
        <f>POData!E855</f>
        <v>0</v>
      </c>
      <c r="C863" s="99" t="d">
        <f>POData!F855</f>
        <v>1899-12-30</v>
      </c>
      <c r="D863" s="133">
        <f>POData!AC855</f>
        <v>0</v>
      </c>
      <c r="E863" s="99" t="d">
        <f>POData!AD855</f>
        <v>1899-12-30</v>
      </c>
      <c r="F863" s="99" t="d">
        <f>POData!AE855</f>
        <v>1899-12-30</v>
      </c>
      <c r="G863" s="99" t="d">
        <f>POData!AL856</f>
        <v>1899-12-30</v>
      </c>
      <c r="H863" s="462"/>
      <c r="I863" s="463"/>
    </row>
    <row r="864" spans="1:9" ht="15.5" x14ac:dyDescent="0.35">
      <c r="A864" s="122">
        <f>POData!D856</f>
        <v>0</v>
      </c>
      <c r="B864" s="22">
        <f>POData!E856</f>
        <v>0</v>
      </c>
      <c r="C864" s="99" t="d">
        <f>POData!F856</f>
        <v>1899-12-30</v>
      </c>
      <c r="D864" s="133">
        <f>POData!AC856</f>
        <v>0</v>
      </c>
      <c r="E864" s="99" t="d">
        <f>POData!AD856</f>
        <v>1899-12-30</v>
      </c>
      <c r="F864" s="99" t="d">
        <f>POData!AE856</f>
        <v>1899-12-30</v>
      </c>
      <c r="G864" s="99" t="d">
        <f>POData!AL857</f>
        <v>1899-12-30</v>
      </c>
      <c r="H864" s="462"/>
      <c r="I864" s="463"/>
    </row>
    <row r="865" spans="1:9" ht="15.5" x14ac:dyDescent="0.35">
      <c r="A865" s="122">
        <f>POData!D857</f>
        <v>0</v>
      </c>
      <c r="B865" s="22">
        <f>POData!E857</f>
        <v>0</v>
      </c>
      <c r="C865" s="99" t="d">
        <f>POData!F857</f>
        <v>1899-12-30</v>
      </c>
      <c r="D865" s="133">
        <f>POData!AC857</f>
        <v>0</v>
      </c>
      <c r="E865" s="99" t="d">
        <f>POData!AD857</f>
        <v>1899-12-30</v>
      </c>
      <c r="F865" s="99" t="d">
        <f>POData!AE857</f>
        <v>1899-12-30</v>
      </c>
      <c r="G865" s="99" t="d">
        <f>POData!AL858</f>
        <v>1899-12-30</v>
      </c>
      <c r="H865" s="462"/>
      <c r="I865" s="463"/>
    </row>
    <row r="866" spans="1:9" ht="15.5" x14ac:dyDescent="0.35">
      <c r="A866" s="122">
        <f>POData!D858</f>
        <v>0</v>
      </c>
      <c r="B866" s="22">
        <f>POData!E858</f>
        <v>0</v>
      </c>
      <c r="C866" s="99" t="d">
        <f>POData!F858</f>
        <v>1899-12-30</v>
      </c>
      <c r="D866" s="133">
        <f>POData!AC858</f>
        <v>0</v>
      </c>
      <c r="E866" s="99" t="d">
        <f>POData!AD858</f>
        <v>1899-12-30</v>
      </c>
      <c r="F866" s="99" t="d">
        <f>POData!AE858</f>
        <v>1899-12-30</v>
      </c>
      <c r="G866" s="99" t="d">
        <f>POData!AL859</f>
        <v>1899-12-30</v>
      </c>
      <c r="H866" s="462"/>
      <c r="I866" s="463"/>
    </row>
    <row r="867" spans="1:9" ht="15.5" x14ac:dyDescent="0.35">
      <c r="A867" s="122">
        <f>POData!D859</f>
        <v>0</v>
      </c>
      <c r="B867" s="22">
        <f>POData!E859</f>
        <v>0</v>
      </c>
      <c r="C867" s="99" t="d">
        <f>POData!F859</f>
        <v>1899-12-30</v>
      </c>
      <c r="D867" s="133">
        <f>POData!AC859</f>
        <v>0</v>
      </c>
      <c r="E867" s="99" t="d">
        <f>POData!AD859</f>
        <v>1899-12-30</v>
      </c>
      <c r="F867" s="99" t="d">
        <f>POData!AE859</f>
        <v>1899-12-30</v>
      </c>
      <c r="G867" s="99" t="d">
        <f>POData!AL860</f>
        <v>1899-12-30</v>
      </c>
      <c r="H867" s="462"/>
      <c r="I867" s="463"/>
    </row>
    <row r="868" spans="1:9" ht="15.5" x14ac:dyDescent="0.35">
      <c r="A868" s="122">
        <f>POData!D860</f>
        <v>0</v>
      </c>
      <c r="B868" s="22">
        <f>POData!E860</f>
        <v>0</v>
      </c>
      <c r="C868" s="99" t="d">
        <f>POData!F860</f>
        <v>1899-12-30</v>
      </c>
      <c r="D868" s="133">
        <f>POData!AC860</f>
        <v>0</v>
      </c>
      <c r="E868" s="99" t="d">
        <f>POData!AD860</f>
        <v>1899-12-30</v>
      </c>
      <c r="F868" s="99" t="d">
        <f>POData!AE860</f>
        <v>1899-12-30</v>
      </c>
      <c r="G868" s="99" t="d">
        <f>POData!AL861</f>
        <v>1899-12-30</v>
      </c>
      <c r="H868" s="462"/>
      <c r="I868" s="463"/>
    </row>
    <row r="869" spans="1:9" ht="15.5" x14ac:dyDescent="0.35">
      <c r="A869" s="122">
        <f>POData!D861</f>
        <v>0</v>
      </c>
      <c r="B869" s="22">
        <f>POData!E861</f>
        <v>0</v>
      </c>
      <c r="C869" s="99" t="d">
        <f>POData!F861</f>
        <v>1899-12-30</v>
      </c>
      <c r="D869" s="133">
        <f>POData!AC861</f>
        <v>0</v>
      </c>
      <c r="E869" s="99" t="d">
        <f>POData!AD861</f>
        <v>1899-12-30</v>
      </c>
      <c r="F869" s="99" t="d">
        <f>POData!AE861</f>
        <v>1899-12-30</v>
      </c>
      <c r="G869" s="99" t="d">
        <f>POData!AL862</f>
        <v>1899-12-30</v>
      </c>
      <c r="H869" s="462"/>
      <c r="I869" s="463"/>
    </row>
    <row r="870" spans="1:9" ht="15.5" x14ac:dyDescent="0.35">
      <c r="A870" s="122">
        <f>POData!D862</f>
        <v>0</v>
      </c>
      <c r="B870" s="22">
        <f>POData!E862</f>
        <v>0</v>
      </c>
      <c r="C870" s="99" t="d">
        <f>POData!F862</f>
        <v>1899-12-30</v>
      </c>
      <c r="D870" s="133">
        <f>POData!AC862</f>
        <v>0</v>
      </c>
      <c r="E870" s="99" t="d">
        <f>POData!AD862</f>
        <v>1899-12-30</v>
      </c>
      <c r="F870" s="99" t="d">
        <f>POData!AE862</f>
        <v>1899-12-30</v>
      </c>
      <c r="G870" s="99" t="d">
        <f>POData!AL863</f>
        <v>1899-12-30</v>
      </c>
      <c r="H870" s="462"/>
      <c r="I870" s="463"/>
    </row>
    <row r="871" spans="1:9" ht="15.5" x14ac:dyDescent="0.35">
      <c r="A871" s="122">
        <f>POData!D863</f>
        <v>0</v>
      </c>
      <c r="B871" s="22">
        <f>POData!E863</f>
        <v>0</v>
      </c>
      <c r="C871" s="99" t="d">
        <f>POData!F863</f>
        <v>1899-12-30</v>
      </c>
      <c r="D871" s="133">
        <f>POData!AC863</f>
        <v>0</v>
      </c>
      <c r="E871" s="99" t="d">
        <f>POData!AD863</f>
        <v>1899-12-30</v>
      </c>
      <c r="F871" s="99" t="d">
        <f>POData!AE863</f>
        <v>1899-12-30</v>
      </c>
      <c r="G871" s="99" t="d">
        <f>POData!AL864</f>
        <v>1899-12-30</v>
      </c>
      <c r="H871" s="462"/>
      <c r="I871" s="463"/>
    </row>
    <row r="872" spans="1:9" ht="15.5" x14ac:dyDescent="0.35">
      <c r="A872" s="122">
        <f>POData!D864</f>
        <v>0</v>
      </c>
      <c r="B872" s="22">
        <f>POData!E864</f>
        <v>0</v>
      </c>
      <c r="C872" s="99" t="d">
        <f>POData!F864</f>
        <v>1899-12-30</v>
      </c>
      <c r="D872" s="133">
        <f>POData!AC864</f>
        <v>0</v>
      </c>
      <c r="E872" s="99" t="d">
        <f>POData!AD864</f>
        <v>1899-12-30</v>
      </c>
      <c r="F872" s="99" t="d">
        <f>POData!AE864</f>
        <v>1899-12-30</v>
      </c>
      <c r="G872" s="99" t="d">
        <f>POData!AL865</f>
        <v>1899-12-30</v>
      </c>
      <c r="H872" s="462"/>
      <c r="I872" s="463"/>
    </row>
    <row r="873" spans="1:9" ht="15.5" x14ac:dyDescent="0.35">
      <c r="A873" s="122">
        <f>POData!D865</f>
        <v>0</v>
      </c>
      <c r="B873" s="22">
        <f>POData!E865</f>
        <v>0</v>
      </c>
      <c r="C873" s="99" t="d">
        <f>POData!F865</f>
        <v>1899-12-30</v>
      </c>
      <c r="D873" s="133">
        <f>POData!AC865</f>
        <v>0</v>
      </c>
      <c r="E873" s="99" t="d">
        <f>POData!AD865</f>
        <v>1899-12-30</v>
      </c>
      <c r="F873" s="99" t="d">
        <f>POData!AE865</f>
        <v>1899-12-30</v>
      </c>
      <c r="G873" s="99" t="d">
        <f>POData!AL866</f>
        <v>1899-12-30</v>
      </c>
      <c r="H873" s="462"/>
      <c r="I873" s="463"/>
    </row>
    <row r="874" spans="1:9" ht="15.5" x14ac:dyDescent="0.35">
      <c r="A874" s="122">
        <f>POData!D866</f>
        <v>0</v>
      </c>
      <c r="B874" s="22">
        <f>POData!E866</f>
        <v>0</v>
      </c>
      <c r="C874" s="99" t="d">
        <f>POData!F866</f>
        <v>1899-12-30</v>
      </c>
      <c r="D874" s="133">
        <f>POData!AC866</f>
        <v>0</v>
      </c>
      <c r="E874" s="99" t="d">
        <f>POData!AD866</f>
        <v>1899-12-30</v>
      </c>
      <c r="F874" s="99" t="d">
        <f>POData!AE866</f>
        <v>1899-12-30</v>
      </c>
      <c r="G874" s="99" t="d">
        <f>POData!AL867</f>
        <v>1899-12-30</v>
      </c>
      <c r="H874" s="462"/>
      <c r="I874" s="463"/>
    </row>
    <row r="875" spans="1:9" ht="15.5" x14ac:dyDescent="0.35">
      <c r="A875" s="122">
        <f>POData!D867</f>
        <v>0</v>
      </c>
      <c r="B875" s="22">
        <f>POData!E867</f>
        <v>0</v>
      </c>
      <c r="C875" s="99" t="d">
        <f>POData!F867</f>
        <v>1899-12-30</v>
      </c>
      <c r="D875" s="133">
        <f>POData!AC867</f>
        <v>0</v>
      </c>
      <c r="E875" s="99" t="d">
        <f>POData!AD867</f>
        <v>1899-12-30</v>
      </c>
      <c r="F875" s="99" t="d">
        <f>POData!AE867</f>
        <v>1899-12-30</v>
      </c>
      <c r="G875" s="99" t="d">
        <f>POData!AL868</f>
        <v>1899-12-30</v>
      </c>
      <c r="H875" s="462"/>
      <c r="I875" s="463"/>
    </row>
    <row r="876" spans="1:9" ht="15.5" x14ac:dyDescent="0.35">
      <c r="A876" s="122">
        <f>POData!D868</f>
        <v>0</v>
      </c>
      <c r="B876" s="22">
        <f>POData!E868</f>
        <v>0</v>
      </c>
      <c r="C876" s="99" t="d">
        <f>POData!F868</f>
        <v>1899-12-30</v>
      </c>
      <c r="D876" s="133">
        <f>POData!AC868</f>
        <v>0</v>
      </c>
      <c r="E876" s="99" t="d">
        <f>POData!AD868</f>
        <v>1899-12-30</v>
      </c>
      <c r="F876" s="99" t="d">
        <f>POData!AE868</f>
        <v>1899-12-30</v>
      </c>
      <c r="G876" s="99" t="d">
        <f>POData!AL869</f>
        <v>1899-12-30</v>
      </c>
      <c r="H876" s="462"/>
      <c r="I876" s="463"/>
    </row>
    <row r="877" spans="1:9" ht="15.5" x14ac:dyDescent="0.35">
      <c r="A877" s="122">
        <f>POData!D869</f>
        <v>0</v>
      </c>
      <c r="B877" s="22">
        <f>POData!E869</f>
        <v>0</v>
      </c>
      <c r="C877" s="99" t="d">
        <f>POData!F869</f>
        <v>1899-12-30</v>
      </c>
      <c r="D877" s="133">
        <f>POData!AC869</f>
        <v>0</v>
      </c>
      <c r="E877" s="99" t="d">
        <f>POData!AD869</f>
        <v>1899-12-30</v>
      </c>
      <c r="F877" s="99" t="d">
        <f>POData!AE869</f>
        <v>1899-12-30</v>
      </c>
      <c r="G877" s="99" t="d">
        <f>POData!AL870</f>
        <v>1899-12-30</v>
      </c>
      <c r="H877" s="462"/>
      <c r="I877" s="463"/>
    </row>
    <row r="878" spans="1:9" ht="15.5" x14ac:dyDescent="0.35">
      <c r="A878" s="122">
        <f>POData!D870</f>
        <v>0</v>
      </c>
      <c r="B878" s="22">
        <f>POData!E870</f>
        <v>0</v>
      </c>
      <c r="C878" s="99" t="d">
        <f>POData!F870</f>
        <v>1899-12-30</v>
      </c>
      <c r="D878" s="133">
        <f>POData!AC870</f>
        <v>0</v>
      </c>
      <c r="E878" s="99" t="d">
        <f>POData!AD870</f>
        <v>1899-12-30</v>
      </c>
      <c r="F878" s="99" t="d">
        <f>POData!AE870</f>
        <v>1899-12-30</v>
      </c>
      <c r="G878" s="99" t="d">
        <f>POData!AL871</f>
        <v>1899-12-30</v>
      </c>
      <c r="H878" s="462"/>
      <c r="I878" s="463"/>
    </row>
    <row r="879" spans="1:9" ht="15.5" x14ac:dyDescent="0.35">
      <c r="A879" s="122">
        <f>POData!D871</f>
        <v>0</v>
      </c>
      <c r="B879" s="22">
        <f>POData!E871</f>
        <v>0</v>
      </c>
      <c r="C879" s="99" t="d">
        <f>POData!F871</f>
        <v>1899-12-30</v>
      </c>
      <c r="D879" s="133">
        <f>POData!AC871</f>
        <v>0</v>
      </c>
      <c r="E879" s="99" t="d">
        <f>POData!AD871</f>
        <v>1899-12-30</v>
      </c>
      <c r="F879" s="99" t="d">
        <f>POData!AE871</f>
        <v>1899-12-30</v>
      </c>
      <c r="G879" s="99" t="d">
        <f>POData!AL872</f>
        <v>1899-12-30</v>
      </c>
      <c r="H879" s="462"/>
      <c r="I879" s="463"/>
    </row>
    <row r="880" spans="1:9" ht="15.5" x14ac:dyDescent="0.35">
      <c r="A880" s="122">
        <f>POData!D872</f>
        <v>0</v>
      </c>
      <c r="B880" s="22">
        <f>POData!E872</f>
        <v>0</v>
      </c>
      <c r="C880" s="99" t="d">
        <f>POData!F872</f>
        <v>1899-12-30</v>
      </c>
      <c r="D880" s="133">
        <f>POData!AC872</f>
        <v>0</v>
      </c>
      <c r="E880" s="99" t="d">
        <f>POData!AD872</f>
        <v>1899-12-30</v>
      </c>
      <c r="F880" s="99" t="d">
        <f>POData!AE872</f>
        <v>1899-12-30</v>
      </c>
      <c r="G880" s="99" t="d">
        <f>POData!AL873</f>
        <v>1899-12-30</v>
      </c>
      <c r="H880" s="462"/>
      <c r="I880" s="463"/>
    </row>
    <row r="881" spans="1:9" ht="15.5" x14ac:dyDescent="0.35">
      <c r="A881" s="122">
        <f>POData!D873</f>
        <v>0</v>
      </c>
      <c r="B881" s="22">
        <f>POData!E873</f>
        <v>0</v>
      </c>
      <c r="C881" s="99" t="d">
        <f>POData!F873</f>
        <v>1899-12-30</v>
      </c>
      <c r="D881" s="133">
        <f>POData!AC873</f>
        <v>0</v>
      </c>
      <c r="E881" s="99" t="d">
        <f>POData!AD873</f>
        <v>1899-12-30</v>
      </c>
      <c r="F881" s="99" t="d">
        <f>POData!AE873</f>
        <v>1899-12-30</v>
      </c>
      <c r="G881" s="99" t="d">
        <f>POData!AL874</f>
        <v>1899-12-30</v>
      </c>
      <c r="H881" s="462"/>
      <c r="I881" s="463"/>
    </row>
    <row r="882" spans="1:9" ht="15.5" x14ac:dyDescent="0.35">
      <c r="A882" s="122">
        <f>POData!D874</f>
        <v>0</v>
      </c>
      <c r="B882" s="22">
        <f>POData!E874</f>
        <v>0</v>
      </c>
      <c r="C882" s="99" t="d">
        <f>POData!F874</f>
        <v>1899-12-30</v>
      </c>
      <c r="D882" s="133">
        <f>POData!AC874</f>
        <v>0</v>
      </c>
      <c r="E882" s="99" t="d">
        <f>POData!AD874</f>
        <v>1899-12-30</v>
      </c>
      <c r="F882" s="99" t="d">
        <f>POData!AE874</f>
        <v>1899-12-30</v>
      </c>
      <c r="G882" s="99" t="d">
        <f>POData!AL875</f>
        <v>1899-12-30</v>
      </c>
      <c r="H882" s="462"/>
      <c r="I882" s="463"/>
    </row>
    <row r="883" spans="1:9" ht="15.5" x14ac:dyDescent="0.35">
      <c r="A883" s="122">
        <f>POData!D875</f>
        <v>0</v>
      </c>
      <c r="B883" s="22">
        <f>POData!E875</f>
        <v>0</v>
      </c>
      <c r="C883" s="99" t="d">
        <f>POData!F875</f>
        <v>1899-12-30</v>
      </c>
      <c r="D883" s="133">
        <f>POData!AC875</f>
        <v>0</v>
      </c>
      <c r="E883" s="99" t="d">
        <f>POData!AD875</f>
        <v>1899-12-30</v>
      </c>
      <c r="F883" s="99" t="d">
        <f>POData!AE875</f>
        <v>1899-12-30</v>
      </c>
      <c r="G883" s="99" t="d">
        <f>POData!AL876</f>
        <v>1899-12-30</v>
      </c>
      <c r="H883" s="462"/>
      <c r="I883" s="463"/>
    </row>
    <row r="884" spans="1:9" ht="15.5" x14ac:dyDescent="0.35">
      <c r="A884" s="122">
        <f>POData!D876</f>
        <v>0</v>
      </c>
      <c r="B884" s="22">
        <f>POData!E876</f>
        <v>0</v>
      </c>
      <c r="C884" s="99" t="d">
        <f>POData!F876</f>
        <v>1899-12-30</v>
      </c>
      <c r="D884" s="133">
        <f>POData!AC876</f>
        <v>0</v>
      </c>
      <c r="E884" s="99" t="d">
        <f>POData!AD876</f>
        <v>1899-12-30</v>
      </c>
      <c r="F884" s="99" t="d">
        <f>POData!AE876</f>
        <v>1899-12-30</v>
      </c>
      <c r="G884" s="99" t="d">
        <f>POData!AL877</f>
        <v>1899-12-30</v>
      </c>
      <c r="H884" s="462"/>
      <c r="I884" s="463"/>
    </row>
    <row r="885" spans="1:9" ht="15.5" x14ac:dyDescent="0.35">
      <c r="A885" s="122">
        <f>POData!D877</f>
        <v>0</v>
      </c>
      <c r="B885" s="22">
        <f>POData!E877</f>
        <v>0</v>
      </c>
      <c r="C885" s="99" t="d">
        <f>POData!F877</f>
        <v>1899-12-30</v>
      </c>
      <c r="D885" s="133">
        <f>POData!AC877</f>
        <v>0</v>
      </c>
      <c r="E885" s="99" t="d">
        <f>POData!AD877</f>
        <v>1899-12-30</v>
      </c>
      <c r="F885" s="99" t="d">
        <f>POData!AE877</f>
        <v>1899-12-30</v>
      </c>
      <c r="G885" s="99" t="d">
        <f>POData!AL878</f>
        <v>1899-12-30</v>
      </c>
      <c r="H885" s="462"/>
      <c r="I885" s="463"/>
    </row>
    <row r="886" spans="1:9" ht="15.5" x14ac:dyDescent="0.35">
      <c r="A886" s="122">
        <f>POData!D878</f>
        <v>0</v>
      </c>
      <c r="B886" s="22">
        <f>POData!E878</f>
        <v>0</v>
      </c>
      <c r="C886" s="99" t="d">
        <f>POData!F878</f>
        <v>1899-12-30</v>
      </c>
      <c r="D886" s="133">
        <f>POData!AC878</f>
        <v>0</v>
      </c>
      <c r="E886" s="99" t="d">
        <f>POData!AD878</f>
        <v>1899-12-30</v>
      </c>
      <c r="F886" s="99" t="d">
        <f>POData!AE878</f>
        <v>1899-12-30</v>
      </c>
      <c r="G886" s="99" t="d">
        <f>POData!AL879</f>
        <v>1899-12-30</v>
      </c>
      <c r="H886" s="462"/>
      <c r="I886" s="463"/>
    </row>
    <row r="887" spans="1:9" ht="15.5" x14ac:dyDescent="0.35">
      <c r="A887" s="122">
        <f>POData!D879</f>
        <v>0</v>
      </c>
      <c r="B887" s="22">
        <f>POData!E879</f>
        <v>0</v>
      </c>
      <c r="C887" s="99" t="d">
        <f>POData!F879</f>
        <v>1899-12-30</v>
      </c>
      <c r="D887" s="133">
        <f>POData!AC879</f>
        <v>0</v>
      </c>
      <c r="E887" s="99" t="d">
        <f>POData!AD879</f>
        <v>1899-12-30</v>
      </c>
      <c r="F887" s="99" t="d">
        <f>POData!AE879</f>
        <v>1899-12-30</v>
      </c>
      <c r="G887" s="99" t="d">
        <f>POData!AL880</f>
        <v>1899-12-30</v>
      </c>
      <c r="H887" s="462"/>
      <c r="I887" s="463"/>
    </row>
    <row r="888" spans="1:9" ht="15.5" x14ac:dyDescent="0.35">
      <c r="A888" s="122">
        <f>POData!D880</f>
        <v>0</v>
      </c>
      <c r="B888" s="22">
        <f>POData!E880</f>
        <v>0</v>
      </c>
      <c r="C888" s="99" t="d">
        <f>POData!F880</f>
        <v>1899-12-30</v>
      </c>
      <c r="D888" s="133">
        <f>POData!AC880</f>
        <v>0</v>
      </c>
      <c r="E888" s="99" t="d">
        <f>POData!AD880</f>
        <v>1899-12-30</v>
      </c>
      <c r="F888" s="99" t="d">
        <f>POData!AE880</f>
        <v>1899-12-30</v>
      </c>
      <c r="G888" s="99" t="d">
        <f>POData!AL881</f>
        <v>1899-12-30</v>
      </c>
      <c r="H888" s="462"/>
      <c r="I888" s="463"/>
    </row>
    <row r="889" spans="1:9" ht="15.5" x14ac:dyDescent="0.35">
      <c r="A889" s="122">
        <f>POData!D881</f>
        <v>0</v>
      </c>
      <c r="B889" s="22">
        <f>POData!E881</f>
        <v>0</v>
      </c>
      <c r="C889" s="99" t="d">
        <f>POData!F881</f>
        <v>1899-12-30</v>
      </c>
      <c r="D889" s="133">
        <f>POData!AC881</f>
        <v>0</v>
      </c>
      <c r="E889" s="99" t="d">
        <f>POData!AD881</f>
        <v>1899-12-30</v>
      </c>
      <c r="F889" s="99" t="d">
        <f>POData!AE881</f>
        <v>1899-12-30</v>
      </c>
      <c r="G889" s="99" t="d">
        <f>POData!AL882</f>
        <v>1899-12-30</v>
      </c>
      <c r="H889" s="462"/>
      <c r="I889" s="463"/>
    </row>
    <row r="890" spans="1:9" ht="15.5" x14ac:dyDescent="0.35">
      <c r="A890" s="122">
        <f>POData!D882</f>
        <v>0</v>
      </c>
      <c r="B890" s="22">
        <f>POData!E882</f>
        <v>0</v>
      </c>
      <c r="C890" s="99" t="d">
        <f>POData!F882</f>
        <v>1899-12-30</v>
      </c>
      <c r="D890" s="133">
        <f>POData!AC882</f>
        <v>0</v>
      </c>
      <c r="E890" s="99" t="d">
        <f>POData!AD882</f>
        <v>1899-12-30</v>
      </c>
      <c r="F890" s="99" t="d">
        <f>POData!AE882</f>
        <v>1899-12-30</v>
      </c>
      <c r="G890" s="99" t="d">
        <f>POData!AL883</f>
        <v>1899-12-30</v>
      </c>
      <c r="H890" s="462"/>
      <c r="I890" s="463"/>
    </row>
    <row r="891" spans="1:9" ht="15.5" x14ac:dyDescent="0.35">
      <c r="A891" s="122">
        <f>POData!D883</f>
        <v>0</v>
      </c>
      <c r="B891" s="22">
        <f>POData!E883</f>
        <v>0</v>
      </c>
      <c r="C891" s="99" t="d">
        <f>POData!F883</f>
        <v>1899-12-30</v>
      </c>
      <c r="D891" s="133">
        <f>POData!AC883</f>
        <v>0</v>
      </c>
      <c r="E891" s="99" t="d">
        <f>POData!AD883</f>
        <v>1899-12-30</v>
      </c>
      <c r="F891" s="99" t="d">
        <f>POData!AE883</f>
        <v>1899-12-30</v>
      </c>
      <c r="G891" s="99" t="d">
        <f>POData!AL884</f>
        <v>1899-12-30</v>
      </c>
      <c r="H891" s="462"/>
      <c r="I891" s="463"/>
    </row>
    <row r="892" spans="1:9" ht="15.5" x14ac:dyDescent="0.35">
      <c r="A892" s="122">
        <f>POData!D884</f>
        <v>0</v>
      </c>
      <c r="B892" s="22">
        <f>POData!E884</f>
        <v>0</v>
      </c>
      <c r="C892" s="99" t="d">
        <f>POData!F884</f>
        <v>1899-12-30</v>
      </c>
      <c r="D892" s="133">
        <f>POData!AC884</f>
        <v>0</v>
      </c>
      <c r="E892" s="99" t="d">
        <f>POData!AD884</f>
        <v>1899-12-30</v>
      </c>
      <c r="F892" s="99" t="d">
        <f>POData!AE884</f>
        <v>1899-12-30</v>
      </c>
      <c r="G892" s="99" t="d">
        <f>POData!AL885</f>
        <v>1899-12-30</v>
      </c>
      <c r="H892" s="462"/>
      <c r="I892" s="463"/>
    </row>
    <row r="893" spans="1:9" ht="15.5" x14ac:dyDescent="0.35">
      <c r="A893" s="122">
        <f>POData!D885</f>
        <v>0</v>
      </c>
      <c r="B893" s="22">
        <f>POData!E885</f>
        <v>0</v>
      </c>
      <c r="C893" s="99" t="d">
        <f>POData!F885</f>
        <v>1899-12-30</v>
      </c>
      <c r="D893" s="133">
        <f>POData!AC885</f>
        <v>0</v>
      </c>
      <c r="E893" s="99" t="d">
        <f>POData!AD885</f>
        <v>1899-12-30</v>
      </c>
      <c r="F893" s="99" t="d">
        <f>POData!AE885</f>
        <v>1899-12-30</v>
      </c>
      <c r="G893" s="99" t="d">
        <f>POData!AL886</f>
        <v>1899-12-30</v>
      </c>
      <c r="H893" s="462"/>
      <c r="I893" s="463"/>
    </row>
    <row r="894" spans="1:9" ht="15.5" x14ac:dyDescent="0.35">
      <c r="A894" s="122">
        <f>POData!D886</f>
        <v>0</v>
      </c>
      <c r="B894" s="22">
        <f>POData!E886</f>
        <v>0</v>
      </c>
      <c r="C894" s="99" t="d">
        <f>POData!F886</f>
        <v>1899-12-30</v>
      </c>
      <c r="D894" s="133">
        <f>POData!AC886</f>
        <v>0</v>
      </c>
      <c r="E894" s="99" t="d">
        <f>POData!AD886</f>
        <v>1899-12-30</v>
      </c>
      <c r="F894" s="99" t="d">
        <f>POData!AE886</f>
        <v>1899-12-30</v>
      </c>
      <c r="G894" s="99" t="d">
        <f>POData!AL887</f>
        <v>1899-12-30</v>
      </c>
      <c r="H894" s="462"/>
      <c r="I894" s="463"/>
    </row>
    <row r="895" spans="1:9" ht="15.5" x14ac:dyDescent="0.35">
      <c r="A895" s="122">
        <f>POData!D887</f>
        <v>0</v>
      </c>
      <c r="B895" s="22">
        <f>POData!E887</f>
        <v>0</v>
      </c>
      <c r="C895" s="99" t="d">
        <f>POData!F887</f>
        <v>1899-12-30</v>
      </c>
      <c r="D895" s="133">
        <f>POData!AC887</f>
        <v>0</v>
      </c>
      <c r="E895" s="99" t="d">
        <f>POData!AD887</f>
        <v>1899-12-30</v>
      </c>
      <c r="F895" s="99" t="d">
        <f>POData!AE887</f>
        <v>1899-12-30</v>
      </c>
      <c r="G895" s="99" t="d">
        <f>POData!AL888</f>
        <v>1899-12-30</v>
      </c>
      <c r="H895" s="462"/>
      <c r="I895" s="463"/>
    </row>
    <row r="896" spans="1:9" ht="15.5" x14ac:dyDescent="0.35">
      <c r="A896" s="122">
        <f>POData!D888</f>
        <v>0</v>
      </c>
      <c r="B896" s="22">
        <f>POData!E888</f>
        <v>0</v>
      </c>
      <c r="C896" s="99" t="d">
        <f>POData!F888</f>
        <v>1899-12-30</v>
      </c>
      <c r="D896" s="133">
        <f>POData!AC888</f>
        <v>0</v>
      </c>
      <c r="E896" s="99" t="d">
        <f>POData!AD888</f>
        <v>1899-12-30</v>
      </c>
      <c r="F896" s="99" t="d">
        <f>POData!AE888</f>
        <v>1899-12-30</v>
      </c>
      <c r="G896" s="99" t="d">
        <f>POData!AL889</f>
        <v>1899-12-30</v>
      </c>
      <c r="H896" s="462"/>
      <c r="I896" s="463"/>
    </row>
    <row r="897" spans="1:9" ht="15.5" x14ac:dyDescent="0.35">
      <c r="A897" s="122">
        <f>POData!D889</f>
        <v>0</v>
      </c>
      <c r="B897" s="22">
        <f>POData!E889</f>
        <v>0</v>
      </c>
      <c r="C897" s="99" t="d">
        <f>POData!F889</f>
        <v>1899-12-30</v>
      </c>
      <c r="D897" s="133">
        <f>POData!AC889</f>
        <v>0</v>
      </c>
      <c r="E897" s="99" t="d">
        <f>POData!AD889</f>
        <v>1899-12-30</v>
      </c>
      <c r="F897" s="99" t="d">
        <f>POData!AE889</f>
        <v>1899-12-30</v>
      </c>
      <c r="G897" s="99" t="d">
        <f>POData!AL890</f>
        <v>1899-12-30</v>
      </c>
      <c r="H897" s="462"/>
      <c r="I897" s="463"/>
    </row>
    <row r="898" spans="1:9" ht="15.5" x14ac:dyDescent="0.35">
      <c r="A898" s="122">
        <f>POData!D890</f>
        <v>0</v>
      </c>
      <c r="B898" s="22">
        <f>POData!E890</f>
        <v>0</v>
      </c>
      <c r="C898" s="99" t="d">
        <f>POData!F890</f>
        <v>1899-12-30</v>
      </c>
      <c r="D898" s="133">
        <f>POData!AC890</f>
        <v>0</v>
      </c>
      <c r="E898" s="99" t="d">
        <f>POData!AD890</f>
        <v>1899-12-30</v>
      </c>
      <c r="F898" s="99" t="d">
        <f>POData!AE890</f>
        <v>1899-12-30</v>
      </c>
      <c r="G898" s="99" t="d">
        <f>POData!AL891</f>
        <v>1899-12-30</v>
      </c>
      <c r="H898" s="462"/>
      <c r="I898" s="463"/>
    </row>
    <row r="899" spans="1:9" ht="15.5" x14ac:dyDescent="0.35">
      <c r="A899" s="122">
        <f>POData!D891</f>
        <v>0</v>
      </c>
      <c r="B899" s="22">
        <f>POData!E891</f>
        <v>0</v>
      </c>
      <c r="C899" s="99" t="d">
        <f>POData!F891</f>
        <v>1899-12-30</v>
      </c>
      <c r="D899" s="133">
        <f>POData!AC891</f>
        <v>0</v>
      </c>
      <c r="E899" s="99" t="d">
        <f>POData!AD891</f>
        <v>1899-12-30</v>
      </c>
      <c r="F899" s="99" t="d">
        <f>POData!AE891</f>
        <v>1899-12-30</v>
      </c>
      <c r="G899" s="99" t="d">
        <f>POData!AL892</f>
        <v>1899-12-30</v>
      </c>
      <c r="H899" s="462"/>
      <c r="I899" s="463"/>
    </row>
    <row r="900" spans="1:9" ht="15.5" x14ac:dyDescent="0.35">
      <c r="A900" s="122">
        <f>POData!D892</f>
        <v>0</v>
      </c>
      <c r="B900" s="22">
        <f>POData!E892</f>
        <v>0</v>
      </c>
      <c r="C900" s="99" t="d">
        <f>POData!F892</f>
        <v>1899-12-30</v>
      </c>
      <c r="D900" s="133">
        <f>POData!AC892</f>
        <v>0</v>
      </c>
      <c r="E900" s="99" t="d">
        <f>POData!AD892</f>
        <v>1899-12-30</v>
      </c>
      <c r="F900" s="99" t="d">
        <f>POData!AE892</f>
        <v>1899-12-30</v>
      </c>
      <c r="G900" s="99" t="d">
        <f>POData!AL893</f>
        <v>1899-12-30</v>
      </c>
      <c r="H900" s="462"/>
      <c r="I900" s="463"/>
    </row>
    <row r="901" spans="1:9" ht="15.5" x14ac:dyDescent="0.35">
      <c r="A901" s="122">
        <f>POData!D893</f>
        <v>0</v>
      </c>
      <c r="B901" s="22">
        <f>POData!E893</f>
        <v>0</v>
      </c>
      <c r="C901" s="99" t="d">
        <f>POData!F893</f>
        <v>1899-12-30</v>
      </c>
      <c r="D901" s="133">
        <f>POData!AC893</f>
        <v>0</v>
      </c>
      <c r="E901" s="99" t="d">
        <f>POData!AD893</f>
        <v>1899-12-30</v>
      </c>
      <c r="F901" s="99" t="d">
        <f>POData!AE893</f>
        <v>1899-12-30</v>
      </c>
      <c r="G901" s="99" t="d">
        <f>POData!AL894</f>
        <v>1899-12-30</v>
      </c>
      <c r="H901" s="462"/>
      <c r="I901" s="463"/>
    </row>
    <row r="902" spans="1:9" ht="15.5" x14ac:dyDescent="0.35">
      <c r="A902" s="122">
        <f>POData!D894</f>
        <v>0</v>
      </c>
      <c r="B902" s="22">
        <f>POData!E894</f>
        <v>0</v>
      </c>
      <c r="C902" s="99" t="d">
        <f>POData!F894</f>
        <v>1899-12-30</v>
      </c>
      <c r="D902" s="133">
        <f>POData!AC894</f>
        <v>0</v>
      </c>
      <c r="E902" s="99" t="d">
        <f>POData!AD894</f>
        <v>1899-12-30</v>
      </c>
      <c r="F902" s="99" t="d">
        <f>POData!AE894</f>
        <v>1899-12-30</v>
      </c>
      <c r="G902" s="99" t="d">
        <f>POData!AL895</f>
        <v>1899-12-30</v>
      </c>
      <c r="H902" s="462"/>
      <c r="I902" s="463"/>
    </row>
    <row r="903" spans="1:9" ht="15.5" x14ac:dyDescent="0.35">
      <c r="A903" s="122">
        <f>POData!D895</f>
        <v>0</v>
      </c>
      <c r="B903" s="22">
        <f>POData!E895</f>
        <v>0</v>
      </c>
      <c r="C903" s="99" t="d">
        <f>POData!F895</f>
        <v>1899-12-30</v>
      </c>
      <c r="D903" s="133">
        <f>POData!AC895</f>
        <v>0</v>
      </c>
      <c r="E903" s="99" t="d">
        <f>POData!AD895</f>
        <v>1899-12-30</v>
      </c>
      <c r="F903" s="99" t="d">
        <f>POData!AE895</f>
        <v>1899-12-30</v>
      </c>
      <c r="G903" s="99" t="d">
        <f>POData!AL896</f>
        <v>1899-12-30</v>
      </c>
      <c r="H903" s="462"/>
      <c r="I903" s="463"/>
    </row>
    <row r="904" spans="1:9" ht="15.5" x14ac:dyDescent="0.35">
      <c r="A904" s="122">
        <f>POData!D896</f>
        <v>0</v>
      </c>
      <c r="B904" s="22">
        <f>POData!E896</f>
        <v>0</v>
      </c>
      <c r="C904" s="99" t="d">
        <f>POData!F896</f>
        <v>1899-12-30</v>
      </c>
      <c r="D904" s="133">
        <f>POData!AC896</f>
        <v>0</v>
      </c>
      <c r="E904" s="99" t="d">
        <f>POData!AD896</f>
        <v>1899-12-30</v>
      </c>
      <c r="F904" s="99" t="d">
        <f>POData!AE896</f>
        <v>1899-12-30</v>
      </c>
      <c r="G904" s="99" t="d">
        <f>POData!AL897</f>
        <v>1899-12-30</v>
      </c>
      <c r="H904" s="462"/>
      <c r="I904" s="463"/>
    </row>
    <row r="905" spans="1:9" ht="15.5" x14ac:dyDescent="0.35">
      <c r="A905" s="122">
        <f>POData!D897</f>
        <v>0</v>
      </c>
      <c r="B905" s="22">
        <f>POData!E897</f>
        <v>0</v>
      </c>
      <c r="C905" s="99" t="d">
        <f>POData!F897</f>
        <v>1899-12-30</v>
      </c>
      <c r="D905" s="133">
        <f>POData!AC897</f>
        <v>0</v>
      </c>
      <c r="E905" s="99" t="d">
        <f>POData!AD897</f>
        <v>1899-12-30</v>
      </c>
      <c r="F905" s="99" t="d">
        <f>POData!AE897</f>
        <v>1899-12-30</v>
      </c>
      <c r="G905" s="99" t="d">
        <f>POData!AL898</f>
        <v>1899-12-30</v>
      </c>
      <c r="H905" s="462"/>
      <c r="I905" s="463"/>
    </row>
    <row r="906" spans="1:9" ht="15.5" x14ac:dyDescent="0.35">
      <c r="A906" s="122">
        <f>POData!D898</f>
        <v>0</v>
      </c>
      <c r="B906" s="22">
        <f>POData!E898</f>
        <v>0</v>
      </c>
      <c r="C906" s="99" t="d">
        <f>POData!F898</f>
        <v>1899-12-30</v>
      </c>
      <c r="D906" s="133">
        <f>POData!AC898</f>
        <v>0</v>
      </c>
      <c r="E906" s="99" t="d">
        <f>POData!AD898</f>
        <v>1899-12-30</v>
      </c>
      <c r="F906" s="99" t="d">
        <f>POData!AE898</f>
        <v>1899-12-30</v>
      </c>
      <c r="G906" s="99" t="d">
        <f>POData!AL899</f>
        <v>1899-12-30</v>
      </c>
      <c r="H906" s="462"/>
      <c r="I906" s="463"/>
    </row>
    <row r="907" spans="1:9" ht="15.5" x14ac:dyDescent="0.35">
      <c r="A907" s="122">
        <f>POData!D899</f>
        <v>0</v>
      </c>
      <c r="B907" s="22">
        <f>POData!E899</f>
        <v>0</v>
      </c>
      <c r="C907" s="99" t="d">
        <f>POData!F899</f>
        <v>1899-12-30</v>
      </c>
      <c r="D907" s="133">
        <f>POData!AC899</f>
        <v>0</v>
      </c>
      <c r="E907" s="99" t="d">
        <f>POData!AD899</f>
        <v>1899-12-30</v>
      </c>
      <c r="F907" s="99" t="d">
        <f>POData!AE899</f>
        <v>1899-12-30</v>
      </c>
      <c r="G907" s="99" t="d">
        <f>POData!AL900</f>
        <v>1899-12-30</v>
      </c>
      <c r="H907" s="462"/>
      <c r="I907" s="463"/>
    </row>
    <row r="908" spans="1:9" ht="15.5" x14ac:dyDescent="0.35">
      <c r="A908" s="122">
        <f>POData!D900</f>
        <v>0</v>
      </c>
      <c r="B908" s="22">
        <f>POData!E900</f>
        <v>0</v>
      </c>
      <c r="C908" s="99" t="d">
        <f>POData!F900</f>
        <v>1899-12-30</v>
      </c>
      <c r="D908" s="133">
        <f>POData!AC900</f>
        <v>0</v>
      </c>
      <c r="E908" s="99" t="d">
        <f>POData!AD900</f>
        <v>1899-12-30</v>
      </c>
      <c r="F908" s="99" t="d">
        <f>POData!AE900</f>
        <v>1899-12-30</v>
      </c>
      <c r="G908" s="99" t="d">
        <f>POData!AL901</f>
        <v>1899-12-30</v>
      </c>
      <c r="H908" s="462"/>
      <c r="I908" s="463"/>
    </row>
    <row r="909" spans="1:9" ht="15.5" x14ac:dyDescent="0.35">
      <c r="A909" s="122">
        <f>POData!D901</f>
        <v>0</v>
      </c>
      <c r="B909" s="22">
        <f>POData!E901</f>
        <v>0</v>
      </c>
      <c r="C909" s="99" t="d">
        <f>POData!F901</f>
        <v>1899-12-30</v>
      </c>
      <c r="D909" s="133">
        <f>POData!AC901</f>
        <v>0</v>
      </c>
      <c r="E909" s="99" t="d">
        <f>POData!AD901</f>
        <v>1899-12-30</v>
      </c>
      <c r="F909" s="99" t="d">
        <f>POData!AE901</f>
        <v>1899-12-30</v>
      </c>
      <c r="G909" s="99" t="d">
        <f>POData!AL902</f>
        <v>1899-12-30</v>
      </c>
      <c r="H909" s="462"/>
      <c r="I909" s="463"/>
    </row>
    <row r="910" spans="1:9" ht="15.5" x14ac:dyDescent="0.35">
      <c r="A910" s="122">
        <f>POData!D902</f>
        <v>0</v>
      </c>
      <c r="B910" s="22">
        <f>POData!E902</f>
        <v>0</v>
      </c>
      <c r="C910" s="99" t="d">
        <f>POData!F902</f>
        <v>1899-12-30</v>
      </c>
      <c r="D910" s="133">
        <f>POData!AC902</f>
        <v>0</v>
      </c>
      <c r="E910" s="99" t="d">
        <f>POData!AD902</f>
        <v>1899-12-30</v>
      </c>
      <c r="F910" s="99" t="d">
        <f>POData!AE902</f>
        <v>1899-12-30</v>
      </c>
      <c r="G910" s="99" t="d">
        <f>POData!AL903</f>
        <v>1899-12-30</v>
      </c>
      <c r="H910" s="462"/>
      <c r="I910" s="463"/>
    </row>
    <row r="911" spans="1:9" ht="15.5" x14ac:dyDescent="0.35">
      <c r="A911" s="122">
        <f>POData!D903</f>
        <v>0</v>
      </c>
      <c r="B911" s="22">
        <f>POData!E903</f>
        <v>0</v>
      </c>
      <c r="C911" s="99" t="d">
        <f>POData!F903</f>
        <v>1899-12-30</v>
      </c>
      <c r="D911" s="133">
        <f>POData!AC903</f>
        <v>0</v>
      </c>
      <c r="E911" s="99" t="d">
        <f>POData!AD903</f>
        <v>1899-12-30</v>
      </c>
      <c r="F911" s="99" t="d">
        <f>POData!AE903</f>
        <v>1899-12-30</v>
      </c>
      <c r="G911" s="99" t="d">
        <f>POData!AL904</f>
        <v>1899-12-30</v>
      </c>
      <c r="H911" s="462"/>
      <c r="I911" s="463"/>
    </row>
    <row r="912" spans="1:9" ht="15.5" x14ac:dyDescent="0.35">
      <c r="A912" s="122">
        <f>POData!D904</f>
        <v>0</v>
      </c>
      <c r="B912" s="22">
        <f>POData!E904</f>
        <v>0</v>
      </c>
      <c r="C912" s="99" t="d">
        <f>POData!F904</f>
        <v>1899-12-30</v>
      </c>
      <c r="D912" s="133">
        <f>POData!AC904</f>
        <v>0</v>
      </c>
      <c r="E912" s="99" t="d">
        <f>POData!AD904</f>
        <v>1899-12-30</v>
      </c>
      <c r="F912" s="99" t="d">
        <f>POData!AE904</f>
        <v>1899-12-30</v>
      </c>
      <c r="G912" s="99" t="d">
        <f>POData!AL905</f>
        <v>1899-12-30</v>
      </c>
      <c r="H912" s="462"/>
      <c r="I912" s="463"/>
    </row>
    <row r="913" spans="1:9" ht="15.5" x14ac:dyDescent="0.35">
      <c r="A913" s="122">
        <f>POData!D905</f>
        <v>0</v>
      </c>
      <c r="B913" s="22">
        <f>POData!E905</f>
        <v>0</v>
      </c>
      <c r="C913" s="99" t="d">
        <f>POData!F905</f>
        <v>1899-12-30</v>
      </c>
      <c r="D913" s="133">
        <f>POData!AC905</f>
        <v>0</v>
      </c>
      <c r="E913" s="99" t="d">
        <f>POData!AD905</f>
        <v>1899-12-30</v>
      </c>
      <c r="F913" s="99" t="d">
        <f>POData!AE905</f>
        <v>1899-12-30</v>
      </c>
      <c r="G913" s="99" t="d">
        <f>POData!AL906</f>
        <v>1899-12-30</v>
      </c>
      <c r="H913" s="462"/>
      <c r="I913" s="463"/>
    </row>
    <row r="914" spans="1:9" ht="15.5" x14ac:dyDescent="0.35">
      <c r="A914" s="122">
        <f>POData!D906</f>
        <v>0</v>
      </c>
      <c r="B914" s="22">
        <f>POData!E906</f>
        <v>0</v>
      </c>
      <c r="C914" s="99" t="d">
        <f>POData!F906</f>
        <v>1899-12-30</v>
      </c>
      <c r="D914" s="133">
        <f>POData!AC906</f>
        <v>0</v>
      </c>
      <c r="E914" s="99" t="d">
        <f>POData!AD906</f>
        <v>1899-12-30</v>
      </c>
      <c r="F914" s="99" t="d">
        <f>POData!AE906</f>
        <v>1899-12-30</v>
      </c>
      <c r="G914" s="99" t="d">
        <f>POData!AL907</f>
        <v>1899-12-30</v>
      </c>
      <c r="H914" s="462"/>
      <c r="I914" s="463"/>
    </row>
    <row r="915" spans="1:9" ht="15.5" x14ac:dyDescent="0.35">
      <c r="A915" s="122">
        <f>POData!D907</f>
        <v>0</v>
      </c>
      <c r="B915" s="22">
        <f>POData!E907</f>
        <v>0</v>
      </c>
      <c r="C915" s="99" t="d">
        <f>POData!F907</f>
        <v>1899-12-30</v>
      </c>
      <c r="D915" s="133">
        <f>POData!AC907</f>
        <v>0</v>
      </c>
      <c r="E915" s="99" t="d">
        <f>POData!AD907</f>
        <v>1899-12-30</v>
      </c>
      <c r="F915" s="99" t="d">
        <f>POData!AE907</f>
        <v>1899-12-30</v>
      </c>
      <c r="G915" s="99" t="d">
        <f>POData!AL908</f>
        <v>1899-12-30</v>
      </c>
      <c r="H915" s="462"/>
      <c r="I915" s="463"/>
    </row>
    <row r="916" spans="1:9" ht="15.5" x14ac:dyDescent="0.35">
      <c r="A916" s="122">
        <f>POData!D908</f>
        <v>0</v>
      </c>
      <c r="B916" s="22">
        <f>POData!E908</f>
        <v>0</v>
      </c>
      <c r="C916" s="99" t="d">
        <f>POData!F908</f>
        <v>1899-12-30</v>
      </c>
      <c r="D916" s="133">
        <f>POData!AC908</f>
        <v>0</v>
      </c>
      <c r="E916" s="99" t="d">
        <f>POData!AD908</f>
        <v>1899-12-30</v>
      </c>
      <c r="F916" s="99" t="d">
        <f>POData!AE908</f>
        <v>1899-12-30</v>
      </c>
      <c r="G916" s="99" t="d">
        <f>POData!AL909</f>
        <v>1899-12-30</v>
      </c>
      <c r="H916" s="462"/>
      <c r="I916" s="463"/>
    </row>
    <row r="917" spans="1:9" ht="15.5" x14ac:dyDescent="0.35">
      <c r="A917" s="122">
        <f>POData!D909</f>
        <v>0</v>
      </c>
      <c r="B917" s="22">
        <f>POData!E909</f>
        <v>0</v>
      </c>
      <c r="C917" s="99" t="d">
        <f>POData!F909</f>
        <v>1899-12-30</v>
      </c>
      <c r="D917" s="133">
        <f>POData!AC909</f>
        <v>0</v>
      </c>
      <c r="E917" s="99" t="d">
        <f>POData!AD909</f>
        <v>1899-12-30</v>
      </c>
      <c r="F917" s="99" t="d">
        <f>POData!AE909</f>
        <v>1899-12-30</v>
      </c>
      <c r="G917" s="99" t="d">
        <f>POData!AL910</f>
        <v>1899-12-30</v>
      </c>
      <c r="H917" s="462"/>
      <c r="I917" s="463"/>
    </row>
    <row r="918" spans="1:9" ht="15.5" x14ac:dyDescent="0.35">
      <c r="A918" s="122">
        <f>POData!D910</f>
        <v>0</v>
      </c>
      <c r="B918" s="22">
        <f>POData!E910</f>
        <v>0</v>
      </c>
      <c r="C918" s="99" t="d">
        <f>POData!F910</f>
        <v>1899-12-30</v>
      </c>
      <c r="D918" s="133">
        <f>POData!AC910</f>
        <v>0</v>
      </c>
      <c r="E918" s="99" t="d">
        <f>POData!AD910</f>
        <v>1899-12-30</v>
      </c>
      <c r="F918" s="99" t="d">
        <f>POData!AE910</f>
        <v>1899-12-30</v>
      </c>
      <c r="G918" s="99" t="d">
        <f>POData!AL911</f>
        <v>1899-12-30</v>
      </c>
      <c r="H918" s="462"/>
      <c r="I918" s="463"/>
    </row>
    <row r="919" spans="1:9" ht="15.5" x14ac:dyDescent="0.35">
      <c r="A919" s="122">
        <f>POData!D911</f>
        <v>0</v>
      </c>
      <c r="B919" s="22">
        <f>POData!E911</f>
        <v>0</v>
      </c>
      <c r="C919" s="99" t="d">
        <f>POData!F911</f>
        <v>1899-12-30</v>
      </c>
      <c r="D919" s="133">
        <f>POData!AC911</f>
        <v>0</v>
      </c>
      <c r="E919" s="99" t="d">
        <f>POData!AD911</f>
        <v>1899-12-30</v>
      </c>
      <c r="F919" s="99" t="d">
        <f>POData!AE911</f>
        <v>1899-12-30</v>
      </c>
      <c r="G919" s="99" t="d">
        <f>POData!AL912</f>
        <v>1899-12-30</v>
      </c>
      <c r="H919" s="462"/>
      <c r="I919" s="463"/>
    </row>
    <row r="920" spans="1:9" ht="15.5" x14ac:dyDescent="0.35">
      <c r="A920" s="122">
        <f>POData!D912</f>
        <v>0</v>
      </c>
      <c r="B920" s="22">
        <f>POData!E912</f>
        <v>0</v>
      </c>
      <c r="C920" s="99" t="d">
        <f>POData!F912</f>
        <v>1899-12-30</v>
      </c>
      <c r="D920" s="133">
        <f>POData!AC912</f>
        <v>0</v>
      </c>
      <c r="E920" s="99" t="d">
        <f>POData!AD912</f>
        <v>1899-12-30</v>
      </c>
      <c r="F920" s="99" t="d">
        <f>POData!AE912</f>
        <v>1899-12-30</v>
      </c>
      <c r="G920" s="99" t="d">
        <f>POData!AL913</f>
        <v>1899-12-30</v>
      </c>
      <c r="H920" s="462"/>
      <c r="I920" s="463"/>
    </row>
    <row r="921" spans="1:9" ht="15.5" x14ac:dyDescent="0.35">
      <c r="A921" s="122">
        <f>POData!D913</f>
        <v>0</v>
      </c>
      <c r="B921" s="22">
        <f>POData!E913</f>
        <v>0</v>
      </c>
      <c r="C921" s="99" t="d">
        <f>POData!F913</f>
        <v>1899-12-30</v>
      </c>
      <c r="D921" s="133">
        <f>POData!AC913</f>
        <v>0</v>
      </c>
      <c r="E921" s="99" t="d">
        <f>POData!AD913</f>
        <v>1899-12-30</v>
      </c>
      <c r="F921" s="99" t="d">
        <f>POData!AE913</f>
        <v>1899-12-30</v>
      </c>
      <c r="G921" s="99" t="d">
        <f>POData!AL914</f>
        <v>1899-12-30</v>
      </c>
      <c r="H921" s="462"/>
      <c r="I921" s="463"/>
    </row>
    <row r="922" spans="1:9" ht="15.5" x14ac:dyDescent="0.35">
      <c r="A922" s="122">
        <f>POData!D914</f>
        <v>0</v>
      </c>
      <c r="B922" s="22">
        <f>POData!E914</f>
        <v>0</v>
      </c>
      <c r="C922" s="99" t="d">
        <f>POData!F914</f>
        <v>1899-12-30</v>
      </c>
      <c r="D922" s="133">
        <f>POData!AC914</f>
        <v>0</v>
      </c>
      <c r="E922" s="99" t="d">
        <f>POData!AD914</f>
        <v>1899-12-30</v>
      </c>
      <c r="F922" s="99" t="d">
        <f>POData!AE914</f>
        <v>1899-12-30</v>
      </c>
      <c r="G922" s="99" t="d">
        <f>POData!AL915</f>
        <v>1899-12-30</v>
      </c>
      <c r="H922" s="462"/>
      <c r="I922" s="463"/>
    </row>
    <row r="923" spans="1:9" ht="15.5" x14ac:dyDescent="0.35">
      <c r="A923" s="122">
        <f>POData!D915</f>
        <v>0</v>
      </c>
      <c r="B923" s="22">
        <f>POData!E915</f>
        <v>0</v>
      </c>
      <c r="C923" s="99" t="d">
        <f>POData!F915</f>
        <v>1899-12-30</v>
      </c>
      <c r="D923" s="133">
        <f>POData!AC915</f>
        <v>0</v>
      </c>
      <c r="E923" s="99" t="d">
        <f>POData!AD915</f>
        <v>1899-12-30</v>
      </c>
      <c r="F923" s="99" t="d">
        <f>POData!AE915</f>
        <v>1899-12-30</v>
      </c>
      <c r="G923" s="99" t="d">
        <f>POData!AL916</f>
        <v>1899-12-30</v>
      </c>
      <c r="H923" s="462"/>
      <c r="I923" s="463"/>
    </row>
    <row r="924" spans="1:9" ht="15.5" x14ac:dyDescent="0.35">
      <c r="A924" s="122">
        <f>POData!D916</f>
        <v>0</v>
      </c>
      <c r="B924" s="22">
        <f>POData!E916</f>
        <v>0</v>
      </c>
      <c r="C924" s="99" t="d">
        <f>POData!F916</f>
        <v>1899-12-30</v>
      </c>
      <c r="D924" s="133">
        <f>POData!AC916</f>
        <v>0</v>
      </c>
      <c r="E924" s="99" t="d">
        <f>POData!AD916</f>
        <v>1899-12-30</v>
      </c>
      <c r="F924" s="99" t="d">
        <f>POData!AE916</f>
        <v>1899-12-30</v>
      </c>
      <c r="G924" s="99" t="d">
        <f>POData!AL917</f>
        <v>1899-12-30</v>
      </c>
      <c r="H924" s="462"/>
      <c r="I924" s="463"/>
    </row>
    <row r="925" spans="1:9" ht="15.5" x14ac:dyDescent="0.35">
      <c r="A925" s="122">
        <f>POData!D917</f>
        <v>0</v>
      </c>
      <c r="B925" s="22">
        <f>POData!E917</f>
        <v>0</v>
      </c>
      <c r="C925" s="99" t="d">
        <f>POData!F917</f>
        <v>1899-12-30</v>
      </c>
      <c r="D925" s="133">
        <f>POData!AC917</f>
        <v>0</v>
      </c>
      <c r="E925" s="99" t="d">
        <f>POData!AD917</f>
        <v>1899-12-30</v>
      </c>
      <c r="F925" s="99" t="d">
        <f>POData!AE917</f>
        <v>1899-12-30</v>
      </c>
      <c r="G925" s="99" t="d">
        <f>POData!AL918</f>
        <v>1899-12-30</v>
      </c>
      <c r="H925" s="462"/>
      <c r="I925" s="463"/>
    </row>
    <row r="926" spans="1:9" ht="15.5" x14ac:dyDescent="0.35">
      <c r="A926" s="122">
        <f>POData!D918</f>
        <v>0</v>
      </c>
      <c r="B926" s="22">
        <f>POData!E918</f>
        <v>0</v>
      </c>
      <c r="C926" s="99" t="d">
        <f>POData!F918</f>
        <v>1899-12-30</v>
      </c>
      <c r="D926" s="133">
        <f>POData!AC918</f>
        <v>0</v>
      </c>
      <c r="E926" s="99" t="d">
        <f>POData!AD918</f>
        <v>1899-12-30</v>
      </c>
      <c r="F926" s="99" t="d">
        <f>POData!AE918</f>
        <v>1899-12-30</v>
      </c>
      <c r="G926" s="99" t="d">
        <f>POData!AL919</f>
        <v>1899-12-30</v>
      </c>
      <c r="H926" s="462"/>
      <c r="I926" s="463"/>
    </row>
    <row r="927" spans="1:9" ht="15.5" x14ac:dyDescent="0.35">
      <c r="A927" s="122">
        <f>POData!D919</f>
        <v>0</v>
      </c>
      <c r="B927" s="22">
        <f>POData!E919</f>
        <v>0</v>
      </c>
      <c r="C927" s="99" t="d">
        <f>POData!F919</f>
        <v>1899-12-30</v>
      </c>
      <c r="D927" s="133">
        <f>POData!AC919</f>
        <v>0</v>
      </c>
      <c r="E927" s="99" t="d">
        <f>POData!AD919</f>
        <v>1899-12-30</v>
      </c>
      <c r="F927" s="99" t="d">
        <f>POData!AE919</f>
        <v>1899-12-30</v>
      </c>
      <c r="G927" s="99" t="d">
        <f>POData!AL920</f>
        <v>1899-12-30</v>
      </c>
      <c r="H927" s="462"/>
      <c r="I927" s="463"/>
    </row>
    <row r="928" spans="1:9" ht="15.5" x14ac:dyDescent="0.35">
      <c r="A928" s="122">
        <f>POData!D920</f>
        <v>0</v>
      </c>
      <c r="B928" s="22">
        <f>POData!E920</f>
        <v>0</v>
      </c>
      <c r="C928" s="99" t="d">
        <f>POData!F920</f>
        <v>1899-12-30</v>
      </c>
      <c r="D928" s="133">
        <f>POData!AC920</f>
        <v>0</v>
      </c>
      <c r="E928" s="99" t="d">
        <f>POData!AD920</f>
        <v>1899-12-30</v>
      </c>
      <c r="F928" s="99" t="d">
        <f>POData!AE920</f>
        <v>1899-12-30</v>
      </c>
      <c r="G928" s="99" t="d">
        <f>POData!AL921</f>
        <v>1899-12-30</v>
      </c>
      <c r="H928" s="462"/>
      <c r="I928" s="463"/>
    </row>
    <row r="929" spans="1:9" ht="15.5" x14ac:dyDescent="0.35">
      <c r="A929" s="122">
        <f>POData!D921</f>
        <v>0</v>
      </c>
      <c r="B929" s="22">
        <f>POData!E921</f>
        <v>0</v>
      </c>
      <c r="C929" s="99" t="d">
        <f>POData!F921</f>
        <v>1899-12-30</v>
      </c>
      <c r="D929" s="133">
        <f>POData!AC921</f>
        <v>0</v>
      </c>
      <c r="E929" s="99" t="d">
        <f>POData!AD921</f>
        <v>1899-12-30</v>
      </c>
      <c r="F929" s="99" t="d">
        <f>POData!AE921</f>
        <v>1899-12-30</v>
      </c>
      <c r="G929" s="99" t="d">
        <f>POData!AL922</f>
        <v>1899-12-30</v>
      </c>
      <c r="H929" s="462"/>
      <c r="I929" s="463"/>
    </row>
    <row r="930" spans="1:9" ht="15.5" x14ac:dyDescent="0.35">
      <c r="A930" s="122">
        <f>POData!D922</f>
        <v>0</v>
      </c>
      <c r="B930" s="22">
        <f>POData!E922</f>
        <v>0</v>
      </c>
      <c r="C930" s="99" t="d">
        <f>POData!F922</f>
        <v>1899-12-30</v>
      </c>
      <c r="D930" s="133">
        <f>POData!AC922</f>
        <v>0</v>
      </c>
      <c r="E930" s="99" t="d">
        <f>POData!AD922</f>
        <v>1899-12-30</v>
      </c>
      <c r="F930" s="99" t="d">
        <f>POData!AE922</f>
        <v>1899-12-30</v>
      </c>
      <c r="G930" s="99" t="d">
        <f>POData!AL923</f>
        <v>1899-12-30</v>
      </c>
      <c r="H930" s="462"/>
      <c r="I930" s="463"/>
    </row>
    <row r="931" spans="1:9" ht="15.5" x14ac:dyDescent="0.35">
      <c r="A931" s="122">
        <f>POData!D923</f>
        <v>0</v>
      </c>
      <c r="B931" s="22">
        <f>POData!E923</f>
        <v>0</v>
      </c>
      <c r="C931" s="99" t="d">
        <f>POData!F923</f>
        <v>1899-12-30</v>
      </c>
      <c r="D931" s="133">
        <f>POData!AC923</f>
        <v>0</v>
      </c>
      <c r="E931" s="99" t="d">
        <f>POData!AD923</f>
        <v>1899-12-30</v>
      </c>
      <c r="F931" s="99" t="d">
        <f>POData!AE923</f>
        <v>1899-12-30</v>
      </c>
      <c r="G931" s="99" t="d">
        <f>POData!AL924</f>
        <v>1899-12-30</v>
      </c>
      <c r="H931" s="462"/>
      <c r="I931" s="463"/>
    </row>
    <row r="932" spans="1:9" ht="15.5" x14ac:dyDescent="0.35">
      <c r="A932" s="122">
        <f>POData!D924</f>
        <v>0</v>
      </c>
      <c r="B932" s="22">
        <f>POData!E924</f>
        <v>0</v>
      </c>
      <c r="C932" s="99" t="d">
        <f>POData!F924</f>
        <v>1899-12-30</v>
      </c>
      <c r="D932" s="133">
        <f>POData!AC924</f>
        <v>0</v>
      </c>
      <c r="E932" s="99" t="d">
        <f>POData!AD924</f>
        <v>1899-12-30</v>
      </c>
      <c r="F932" s="99" t="d">
        <f>POData!AE924</f>
        <v>1899-12-30</v>
      </c>
      <c r="G932" s="99" t="d">
        <f>POData!AL925</f>
        <v>1899-12-30</v>
      </c>
      <c r="H932" s="462"/>
      <c r="I932" s="463"/>
    </row>
    <row r="933" spans="1:9" ht="15.5" x14ac:dyDescent="0.35">
      <c r="A933" s="122">
        <f>POData!D925</f>
        <v>0</v>
      </c>
      <c r="B933" s="22">
        <f>POData!E925</f>
        <v>0</v>
      </c>
      <c r="C933" s="99" t="d">
        <f>POData!F925</f>
        <v>1899-12-30</v>
      </c>
      <c r="D933" s="133">
        <f>POData!AC925</f>
        <v>0</v>
      </c>
      <c r="E933" s="99" t="d">
        <f>POData!AD925</f>
        <v>1899-12-30</v>
      </c>
      <c r="F933" s="99" t="d">
        <f>POData!AE925</f>
        <v>1899-12-30</v>
      </c>
      <c r="G933" s="99" t="d">
        <f>POData!AL926</f>
        <v>1899-12-30</v>
      </c>
      <c r="H933" s="462"/>
      <c r="I933" s="463"/>
    </row>
    <row r="934" spans="1:9" ht="15.5" x14ac:dyDescent="0.35">
      <c r="A934" s="122">
        <f>POData!D926</f>
        <v>0</v>
      </c>
      <c r="B934" s="22">
        <f>POData!E926</f>
        <v>0</v>
      </c>
      <c r="C934" s="99" t="d">
        <f>POData!F926</f>
        <v>1899-12-30</v>
      </c>
      <c r="D934" s="133">
        <f>POData!AC926</f>
        <v>0</v>
      </c>
      <c r="E934" s="99" t="d">
        <f>POData!AD926</f>
        <v>1899-12-30</v>
      </c>
      <c r="F934" s="99" t="d">
        <f>POData!AE926</f>
        <v>1899-12-30</v>
      </c>
      <c r="G934" s="99" t="d">
        <f>POData!AL927</f>
        <v>1899-12-30</v>
      </c>
      <c r="H934" s="462"/>
      <c r="I934" s="463"/>
    </row>
    <row r="935" spans="1:9" ht="15.5" x14ac:dyDescent="0.35">
      <c r="A935" s="122">
        <f>POData!D927</f>
        <v>0</v>
      </c>
      <c r="B935" s="22">
        <f>POData!E927</f>
        <v>0</v>
      </c>
      <c r="C935" s="99" t="d">
        <f>POData!F927</f>
        <v>1899-12-30</v>
      </c>
      <c r="D935" s="133">
        <f>POData!AC927</f>
        <v>0</v>
      </c>
      <c r="E935" s="99" t="d">
        <f>POData!AD927</f>
        <v>1899-12-30</v>
      </c>
      <c r="F935" s="99" t="d">
        <f>POData!AE927</f>
        <v>1899-12-30</v>
      </c>
      <c r="G935" s="99" t="d">
        <f>POData!AL928</f>
        <v>1899-12-30</v>
      </c>
      <c r="H935" s="462"/>
      <c r="I935" s="463"/>
    </row>
    <row r="936" spans="1:9" ht="15.5" x14ac:dyDescent="0.35">
      <c r="A936" s="122">
        <f>POData!D928</f>
        <v>0</v>
      </c>
      <c r="B936" s="22">
        <f>POData!E928</f>
        <v>0</v>
      </c>
      <c r="C936" s="99" t="d">
        <f>POData!F928</f>
        <v>1899-12-30</v>
      </c>
      <c r="D936" s="133">
        <f>POData!AC928</f>
        <v>0</v>
      </c>
      <c r="E936" s="99" t="d">
        <f>POData!AD928</f>
        <v>1899-12-30</v>
      </c>
      <c r="F936" s="99" t="d">
        <f>POData!AE928</f>
        <v>1899-12-30</v>
      </c>
      <c r="G936" s="99" t="d">
        <f>POData!AL929</f>
        <v>1899-12-30</v>
      </c>
      <c r="H936" s="462"/>
      <c r="I936" s="463"/>
    </row>
    <row r="937" spans="1:9" ht="15.5" x14ac:dyDescent="0.35">
      <c r="A937" s="122">
        <f>POData!D929</f>
        <v>0</v>
      </c>
      <c r="B937" s="22">
        <f>POData!E929</f>
        <v>0</v>
      </c>
      <c r="C937" s="99" t="d">
        <f>POData!F929</f>
        <v>1899-12-30</v>
      </c>
      <c r="D937" s="133">
        <f>POData!AC929</f>
        <v>0</v>
      </c>
      <c r="E937" s="99" t="d">
        <f>POData!AD929</f>
        <v>1899-12-30</v>
      </c>
      <c r="F937" s="99" t="d">
        <f>POData!AE929</f>
        <v>1899-12-30</v>
      </c>
      <c r="G937" s="99" t="d">
        <f>POData!AL930</f>
        <v>1899-12-30</v>
      </c>
      <c r="H937" s="462"/>
      <c r="I937" s="463"/>
    </row>
    <row r="938" spans="1:9" ht="15.5" x14ac:dyDescent="0.35">
      <c r="A938" s="122">
        <f>POData!D930</f>
        <v>0</v>
      </c>
      <c r="B938" s="22">
        <f>POData!E930</f>
        <v>0</v>
      </c>
      <c r="C938" s="99" t="d">
        <f>POData!F930</f>
        <v>1899-12-30</v>
      </c>
      <c r="D938" s="133">
        <f>POData!AC930</f>
        <v>0</v>
      </c>
      <c r="E938" s="99" t="d">
        <f>POData!AD930</f>
        <v>1899-12-30</v>
      </c>
      <c r="F938" s="99" t="d">
        <f>POData!AE930</f>
        <v>1899-12-30</v>
      </c>
      <c r="G938" s="99" t="d">
        <f>POData!AL931</f>
        <v>1899-12-30</v>
      </c>
      <c r="H938" s="462"/>
      <c r="I938" s="463"/>
    </row>
    <row r="939" spans="1:9" ht="15.5" x14ac:dyDescent="0.35">
      <c r="A939" s="122">
        <f>POData!D931</f>
        <v>0</v>
      </c>
      <c r="B939" s="22">
        <f>POData!E931</f>
        <v>0</v>
      </c>
      <c r="C939" s="99" t="d">
        <f>POData!F931</f>
        <v>1899-12-30</v>
      </c>
      <c r="D939" s="133">
        <f>POData!AC931</f>
        <v>0</v>
      </c>
      <c r="E939" s="99" t="d">
        <f>POData!AD931</f>
        <v>1899-12-30</v>
      </c>
      <c r="F939" s="99" t="d">
        <f>POData!AE931</f>
        <v>1899-12-30</v>
      </c>
      <c r="G939" s="99" t="d">
        <f>POData!AL932</f>
        <v>1899-12-30</v>
      </c>
      <c r="H939" s="462"/>
      <c r="I939" s="463"/>
    </row>
    <row r="940" spans="1:9" ht="15.5" x14ac:dyDescent="0.35">
      <c r="A940" s="122">
        <f>POData!D932</f>
        <v>0</v>
      </c>
      <c r="B940" s="22">
        <f>POData!E932</f>
        <v>0</v>
      </c>
      <c r="C940" s="99" t="d">
        <f>POData!F932</f>
        <v>1899-12-30</v>
      </c>
      <c r="D940" s="133">
        <f>POData!AC932</f>
        <v>0</v>
      </c>
      <c r="E940" s="99" t="d">
        <f>POData!AD932</f>
        <v>1899-12-30</v>
      </c>
      <c r="F940" s="99" t="d">
        <f>POData!AE932</f>
        <v>1899-12-30</v>
      </c>
      <c r="G940" s="99" t="d">
        <f>POData!AL933</f>
        <v>1899-12-30</v>
      </c>
      <c r="H940" s="462"/>
      <c r="I940" s="463"/>
    </row>
    <row r="941" spans="1:9" ht="15.5" x14ac:dyDescent="0.35">
      <c r="A941" s="122">
        <f>POData!D933</f>
        <v>0</v>
      </c>
      <c r="B941" s="22">
        <f>POData!E933</f>
        <v>0</v>
      </c>
      <c r="C941" s="99" t="d">
        <f>POData!F933</f>
        <v>1899-12-30</v>
      </c>
      <c r="D941" s="133">
        <f>POData!AC933</f>
        <v>0</v>
      </c>
      <c r="E941" s="99" t="d">
        <f>POData!AD933</f>
        <v>1899-12-30</v>
      </c>
      <c r="F941" s="99" t="d">
        <f>POData!AE933</f>
        <v>1899-12-30</v>
      </c>
      <c r="G941" s="99" t="d">
        <f>POData!AL934</f>
        <v>1899-12-30</v>
      </c>
      <c r="H941" s="462"/>
      <c r="I941" s="463"/>
    </row>
    <row r="942" spans="1:9" ht="15.5" x14ac:dyDescent="0.35">
      <c r="A942" s="122">
        <f>POData!D934</f>
        <v>0</v>
      </c>
      <c r="B942" s="22">
        <f>POData!E934</f>
        <v>0</v>
      </c>
      <c r="C942" s="99" t="d">
        <f>POData!F934</f>
        <v>1899-12-30</v>
      </c>
      <c r="D942" s="133">
        <f>POData!AC934</f>
        <v>0</v>
      </c>
      <c r="E942" s="99" t="d">
        <f>POData!AD934</f>
        <v>1899-12-30</v>
      </c>
      <c r="F942" s="99" t="d">
        <f>POData!AE934</f>
        <v>1899-12-30</v>
      </c>
      <c r="G942" s="99" t="d">
        <f>POData!AL935</f>
        <v>1899-12-30</v>
      </c>
      <c r="H942" s="462"/>
      <c r="I942" s="463"/>
    </row>
    <row r="943" spans="1:9" ht="15.5" x14ac:dyDescent="0.35">
      <c r="A943" s="122">
        <f>POData!D935</f>
        <v>0</v>
      </c>
      <c r="B943" s="22">
        <f>POData!E935</f>
        <v>0</v>
      </c>
      <c r="C943" s="99" t="d">
        <f>POData!F935</f>
        <v>1899-12-30</v>
      </c>
      <c r="D943" s="133">
        <f>POData!AC935</f>
        <v>0</v>
      </c>
      <c r="E943" s="99" t="d">
        <f>POData!AD935</f>
        <v>1899-12-30</v>
      </c>
      <c r="F943" s="99" t="d">
        <f>POData!AE935</f>
        <v>1899-12-30</v>
      </c>
      <c r="G943" s="99" t="d">
        <f>POData!AL936</f>
        <v>1899-12-30</v>
      </c>
      <c r="H943" s="462"/>
      <c r="I943" s="463"/>
    </row>
    <row r="944" spans="1:9" ht="15.5" x14ac:dyDescent="0.35">
      <c r="A944" s="122">
        <f>POData!D936</f>
        <v>0</v>
      </c>
      <c r="B944" s="22">
        <f>POData!E936</f>
        <v>0</v>
      </c>
      <c r="C944" s="99" t="d">
        <f>POData!F936</f>
        <v>1899-12-30</v>
      </c>
      <c r="D944" s="133">
        <f>POData!AC936</f>
        <v>0</v>
      </c>
      <c r="E944" s="99" t="d">
        <f>POData!AD936</f>
        <v>1899-12-30</v>
      </c>
      <c r="F944" s="99" t="d">
        <f>POData!AE936</f>
        <v>1899-12-30</v>
      </c>
      <c r="G944" s="99" t="d">
        <f>POData!AL937</f>
        <v>1899-12-30</v>
      </c>
      <c r="H944" s="462"/>
      <c r="I944" s="463"/>
    </row>
    <row r="945" spans="1:9" ht="15.5" x14ac:dyDescent="0.35">
      <c r="A945" s="122">
        <f>POData!D937</f>
        <v>0</v>
      </c>
      <c r="B945" s="22">
        <f>POData!E937</f>
        <v>0</v>
      </c>
      <c r="C945" s="99" t="d">
        <f>POData!F937</f>
        <v>1899-12-30</v>
      </c>
      <c r="D945" s="133">
        <f>POData!AC937</f>
        <v>0</v>
      </c>
      <c r="E945" s="99" t="d">
        <f>POData!AD937</f>
        <v>1899-12-30</v>
      </c>
      <c r="F945" s="99" t="d">
        <f>POData!AE937</f>
        <v>1899-12-30</v>
      </c>
      <c r="G945" s="99" t="d">
        <f>POData!AL938</f>
        <v>1899-12-30</v>
      </c>
      <c r="H945" s="462"/>
      <c r="I945" s="463"/>
    </row>
    <row r="946" spans="1:9" ht="15.5" x14ac:dyDescent="0.35">
      <c r="A946" s="122">
        <f>POData!D938</f>
        <v>0</v>
      </c>
      <c r="B946" s="22">
        <f>POData!E938</f>
        <v>0</v>
      </c>
      <c r="C946" s="99" t="d">
        <f>POData!F938</f>
        <v>1899-12-30</v>
      </c>
      <c r="D946" s="133">
        <f>POData!AC938</f>
        <v>0</v>
      </c>
      <c r="E946" s="99" t="d">
        <f>POData!AD938</f>
        <v>1899-12-30</v>
      </c>
      <c r="F946" s="99" t="d">
        <f>POData!AE938</f>
        <v>1899-12-30</v>
      </c>
      <c r="G946" s="99" t="d">
        <f>POData!AL939</f>
        <v>1899-12-30</v>
      </c>
      <c r="H946" s="462"/>
      <c r="I946" s="463"/>
    </row>
    <row r="947" spans="1:9" ht="15.5" x14ac:dyDescent="0.35">
      <c r="A947" s="122">
        <f>POData!D939</f>
        <v>0</v>
      </c>
      <c r="B947" s="22">
        <f>POData!E939</f>
        <v>0</v>
      </c>
      <c r="C947" s="99" t="d">
        <f>POData!F939</f>
        <v>1899-12-30</v>
      </c>
      <c r="D947" s="133">
        <f>POData!AC939</f>
        <v>0</v>
      </c>
      <c r="E947" s="99" t="d">
        <f>POData!AD939</f>
        <v>1899-12-30</v>
      </c>
      <c r="F947" s="99" t="d">
        <f>POData!AE939</f>
        <v>1899-12-30</v>
      </c>
      <c r="G947" s="99" t="d">
        <f>POData!AL940</f>
        <v>1899-12-30</v>
      </c>
      <c r="H947" s="462"/>
      <c r="I947" s="463"/>
    </row>
    <row r="948" spans="1:9" ht="15.5" x14ac:dyDescent="0.35">
      <c r="A948" s="122">
        <f>POData!D940</f>
        <v>0</v>
      </c>
      <c r="B948" s="22">
        <f>POData!E940</f>
        <v>0</v>
      </c>
      <c r="C948" s="99" t="d">
        <f>POData!F940</f>
        <v>1899-12-30</v>
      </c>
      <c r="D948" s="133">
        <f>POData!AC940</f>
        <v>0</v>
      </c>
      <c r="E948" s="99" t="d">
        <f>POData!AD940</f>
        <v>1899-12-30</v>
      </c>
      <c r="F948" s="99" t="d">
        <f>POData!AE940</f>
        <v>1899-12-30</v>
      </c>
      <c r="G948" s="99" t="d">
        <f>POData!AL941</f>
        <v>1899-12-30</v>
      </c>
      <c r="H948" s="462"/>
      <c r="I948" s="463"/>
    </row>
    <row r="949" spans="1:9" ht="15.5" x14ac:dyDescent="0.35">
      <c r="A949" s="122">
        <f>POData!D941</f>
        <v>0</v>
      </c>
      <c r="B949" s="22">
        <f>POData!E941</f>
        <v>0</v>
      </c>
      <c r="C949" s="99" t="d">
        <f>POData!F941</f>
        <v>1899-12-30</v>
      </c>
      <c r="D949" s="133">
        <f>POData!AC941</f>
        <v>0</v>
      </c>
      <c r="E949" s="99" t="d">
        <f>POData!AD941</f>
        <v>1899-12-30</v>
      </c>
      <c r="F949" s="99" t="d">
        <f>POData!AE941</f>
        <v>1899-12-30</v>
      </c>
      <c r="G949" s="99" t="d">
        <f>POData!AL942</f>
        <v>1899-12-30</v>
      </c>
      <c r="H949" s="462"/>
      <c r="I949" s="463"/>
    </row>
    <row r="950" spans="1:9" ht="15.5" x14ac:dyDescent="0.35">
      <c r="A950" s="122">
        <f>POData!D942</f>
        <v>0</v>
      </c>
      <c r="B950" s="22">
        <f>POData!E942</f>
        <v>0</v>
      </c>
      <c r="C950" s="99" t="d">
        <f>POData!F942</f>
        <v>1899-12-30</v>
      </c>
      <c r="D950" s="133">
        <f>POData!AC942</f>
        <v>0</v>
      </c>
      <c r="E950" s="99" t="d">
        <f>POData!AD942</f>
        <v>1899-12-30</v>
      </c>
      <c r="F950" s="99" t="d">
        <f>POData!AE942</f>
        <v>1899-12-30</v>
      </c>
      <c r="G950" s="99" t="d">
        <f>POData!AL943</f>
        <v>1899-12-30</v>
      </c>
      <c r="H950" s="462"/>
      <c r="I950" s="463"/>
    </row>
    <row r="951" spans="1:9" ht="15.5" x14ac:dyDescent="0.35">
      <c r="A951" s="122">
        <f>POData!D943</f>
        <v>0</v>
      </c>
      <c r="B951" s="22">
        <f>POData!E943</f>
        <v>0</v>
      </c>
      <c r="C951" s="99" t="d">
        <f>POData!F943</f>
        <v>1899-12-30</v>
      </c>
      <c r="D951" s="133">
        <f>POData!AC943</f>
        <v>0</v>
      </c>
      <c r="E951" s="99" t="d">
        <f>POData!AD943</f>
        <v>1899-12-30</v>
      </c>
      <c r="F951" s="99" t="d">
        <f>POData!AE943</f>
        <v>1899-12-30</v>
      </c>
      <c r="G951" s="99" t="d">
        <f>POData!AL944</f>
        <v>1899-12-30</v>
      </c>
      <c r="H951" s="462"/>
      <c r="I951" s="463"/>
    </row>
    <row r="952" spans="1:9" ht="15.5" x14ac:dyDescent="0.35">
      <c r="A952" s="122">
        <f>POData!D944</f>
        <v>0</v>
      </c>
      <c r="B952" s="22">
        <f>POData!E944</f>
        <v>0</v>
      </c>
      <c r="C952" s="99" t="d">
        <f>POData!F944</f>
        <v>1899-12-30</v>
      </c>
      <c r="D952" s="133">
        <f>POData!AC944</f>
        <v>0</v>
      </c>
      <c r="E952" s="99" t="d">
        <f>POData!AD944</f>
        <v>1899-12-30</v>
      </c>
      <c r="F952" s="99" t="d">
        <f>POData!AE944</f>
        <v>1899-12-30</v>
      </c>
      <c r="G952" s="99" t="d">
        <f>POData!AL945</f>
        <v>1899-12-30</v>
      </c>
      <c r="H952" s="462"/>
      <c r="I952" s="463"/>
    </row>
    <row r="953" spans="1:9" ht="15.5" x14ac:dyDescent="0.35">
      <c r="A953" s="122">
        <f>POData!D945</f>
        <v>0</v>
      </c>
      <c r="B953" s="22">
        <f>POData!E945</f>
        <v>0</v>
      </c>
      <c r="C953" s="99" t="d">
        <f>POData!F945</f>
        <v>1899-12-30</v>
      </c>
      <c r="D953" s="133">
        <f>POData!AC945</f>
        <v>0</v>
      </c>
      <c r="E953" s="99" t="d">
        <f>POData!AD945</f>
        <v>1899-12-30</v>
      </c>
      <c r="F953" s="99" t="d">
        <f>POData!AE945</f>
        <v>1899-12-30</v>
      </c>
      <c r="G953" s="99" t="d">
        <f>POData!AL946</f>
        <v>1899-12-30</v>
      </c>
      <c r="H953" s="462"/>
      <c r="I953" s="463"/>
    </row>
    <row r="954" spans="1:9" ht="15.5" x14ac:dyDescent="0.35">
      <c r="A954" s="122">
        <f>POData!D946</f>
        <v>0</v>
      </c>
      <c r="B954" s="22">
        <f>POData!E946</f>
        <v>0</v>
      </c>
      <c r="C954" s="99" t="d">
        <f>POData!F946</f>
        <v>1899-12-30</v>
      </c>
      <c r="D954" s="133">
        <f>POData!AC946</f>
        <v>0</v>
      </c>
      <c r="E954" s="99" t="d">
        <f>POData!AD946</f>
        <v>1899-12-30</v>
      </c>
      <c r="F954" s="99" t="d">
        <f>POData!AE946</f>
        <v>1899-12-30</v>
      </c>
      <c r="G954" s="99" t="d">
        <f>POData!AL947</f>
        <v>1899-12-30</v>
      </c>
      <c r="H954" s="462"/>
      <c r="I954" s="463"/>
    </row>
    <row r="955" spans="1:9" ht="15.5" x14ac:dyDescent="0.35">
      <c r="A955" s="122">
        <f>POData!D947</f>
        <v>0</v>
      </c>
      <c r="B955" s="22">
        <f>POData!E947</f>
        <v>0</v>
      </c>
      <c r="C955" s="99" t="d">
        <f>POData!F947</f>
        <v>1899-12-30</v>
      </c>
      <c r="D955" s="133">
        <f>POData!AC947</f>
        <v>0</v>
      </c>
      <c r="E955" s="99" t="d">
        <f>POData!AD947</f>
        <v>1899-12-30</v>
      </c>
      <c r="F955" s="99" t="d">
        <f>POData!AE947</f>
        <v>1899-12-30</v>
      </c>
      <c r="G955" s="99" t="d">
        <f>POData!AL948</f>
        <v>1899-12-30</v>
      </c>
      <c r="H955" s="462"/>
      <c r="I955" s="463"/>
    </row>
    <row r="956" spans="1:9" ht="15.5" x14ac:dyDescent="0.35">
      <c r="A956" s="122">
        <f>POData!D948</f>
        <v>0</v>
      </c>
      <c r="B956" s="22">
        <f>POData!E948</f>
        <v>0</v>
      </c>
      <c r="C956" s="99" t="d">
        <f>POData!F948</f>
        <v>1899-12-30</v>
      </c>
      <c r="D956" s="133">
        <f>POData!AC948</f>
        <v>0</v>
      </c>
      <c r="E956" s="99" t="d">
        <f>POData!AD948</f>
        <v>1899-12-30</v>
      </c>
      <c r="F956" s="99" t="d">
        <f>POData!AE948</f>
        <v>1899-12-30</v>
      </c>
      <c r="G956" s="99" t="d">
        <f>POData!AL949</f>
        <v>1899-12-30</v>
      </c>
      <c r="H956" s="462"/>
      <c r="I956" s="463"/>
    </row>
    <row r="957" spans="1:9" ht="15.5" x14ac:dyDescent="0.35">
      <c r="A957" s="122">
        <f>POData!D949</f>
        <v>0</v>
      </c>
      <c r="B957" s="22">
        <f>POData!E949</f>
        <v>0</v>
      </c>
      <c r="C957" s="99" t="d">
        <f>POData!F949</f>
        <v>1899-12-30</v>
      </c>
      <c r="D957" s="133">
        <f>POData!AC949</f>
        <v>0</v>
      </c>
      <c r="E957" s="99" t="d">
        <f>POData!AD949</f>
        <v>1899-12-30</v>
      </c>
      <c r="F957" s="99" t="d">
        <f>POData!AE949</f>
        <v>1899-12-30</v>
      </c>
      <c r="G957" s="99" t="d">
        <f>POData!AL950</f>
        <v>1899-12-30</v>
      </c>
      <c r="H957" s="462"/>
      <c r="I957" s="463"/>
    </row>
    <row r="958" spans="1:9" ht="15.5" x14ac:dyDescent="0.35">
      <c r="A958" s="122">
        <f>POData!D950</f>
        <v>0</v>
      </c>
      <c r="B958" s="22">
        <f>POData!E950</f>
        <v>0</v>
      </c>
      <c r="C958" s="99" t="d">
        <f>POData!F950</f>
        <v>1899-12-30</v>
      </c>
      <c r="D958" s="133">
        <f>POData!AC950</f>
        <v>0</v>
      </c>
      <c r="E958" s="99" t="d">
        <f>POData!AD950</f>
        <v>1899-12-30</v>
      </c>
      <c r="F958" s="99" t="d">
        <f>POData!AE950</f>
        <v>1899-12-30</v>
      </c>
      <c r="G958" s="99" t="d">
        <f>POData!AL951</f>
        <v>1899-12-30</v>
      </c>
      <c r="H958" s="462"/>
      <c r="I958" s="463"/>
    </row>
    <row r="959" spans="1:9" ht="15.5" x14ac:dyDescent="0.35">
      <c r="A959" s="122">
        <f>POData!D951</f>
        <v>0</v>
      </c>
      <c r="B959" s="22">
        <f>POData!E951</f>
        <v>0</v>
      </c>
      <c r="C959" s="99" t="d">
        <f>POData!F951</f>
        <v>1899-12-30</v>
      </c>
      <c r="D959" s="133">
        <f>POData!AC951</f>
        <v>0</v>
      </c>
      <c r="E959" s="99" t="d">
        <f>POData!AD951</f>
        <v>1899-12-30</v>
      </c>
      <c r="F959" s="99" t="d">
        <f>POData!AE951</f>
        <v>1899-12-30</v>
      </c>
      <c r="G959" s="99" t="d">
        <f>POData!AL952</f>
        <v>1899-12-30</v>
      </c>
      <c r="H959" s="462"/>
      <c r="I959" s="463"/>
    </row>
    <row r="960" spans="1:9" ht="15.5" x14ac:dyDescent="0.35">
      <c r="A960" s="122">
        <f>POData!D952</f>
        <v>0</v>
      </c>
      <c r="B960" s="22">
        <f>POData!E952</f>
        <v>0</v>
      </c>
      <c r="C960" s="99" t="d">
        <f>POData!F952</f>
        <v>1899-12-30</v>
      </c>
      <c r="D960" s="133">
        <f>POData!AC952</f>
        <v>0</v>
      </c>
      <c r="E960" s="99" t="d">
        <f>POData!AD952</f>
        <v>1899-12-30</v>
      </c>
      <c r="F960" s="99" t="d">
        <f>POData!AE952</f>
        <v>1899-12-30</v>
      </c>
      <c r="G960" s="99" t="d">
        <f>POData!AL953</f>
        <v>1899-12-30</v>
      </c>
      <c r="H960" s="462"/>
      <c r="I960" s="463"/>
    </row>
    <row r="961" spans="1:9" ht="15.5" x14ac:dyDescent="0.35">
      <c r="A961" s="122">
        <f>POData!D953</f>
        <v>0</v>
      </c>
      <c r="B961" s="22">
        <f>POData!E953</f>
        <v>0</v>
      </c>
      <c r="C961" s="99" t="d">
        <f>POData!F953</f>
        <v>1899-12-30</v>
      </c>
      <c r="D961" s="133">
        <f>POData!AC953</f>
        <v>0</v>
      </c>
      <c r="E961" s="99" t="d">
        <f>POData!AD953</f>
        <v>1899-12-30</v>
      </c>
      <c r="F961" s="99" t="d">
        <f>POData!AE953</f>
        <v>1899-12-30</v>
      </c>
      <c r="G961" s="99" t="d">
        <f>POData!AL954</f>
        <v>1899-12-30</v>
      </c>
      <c r="H961" s="462"/>
      <c r="I961" s="463"/>
    </row>
    <row r="962" spans="1:9" ht="15.5" x14ac:dyDescent="0.35">
      <c r="A962" s="122">
        <f>POData!D954</f>
        <v>0</v>
      </c>
      <c r="B962" s="22">
        <f>POData!E954</f>
        <v>0</v>
      </c>
      <c r="C962" s="99" t="d">
        <f>POData!F954</f>
        <v>1899-12-30</v>
      </c>
      <c r="D962" s="133">
        <f>POData!AC954</f>
        <v>0</v>
      </c>
      <c r="E962" s="99" t="d">
        <f>POData!AD954</f>
        <v>1899-12-30</v>
      </c>
      <c r="F962" s="99" t="d">
        <f>POData!AE954</f>
        <v>1899-12-30</v>
      </c>
      <c r="G962" s="99" t="d">
        <f>POData!AL955</f>
        <v>1899-12-30</v>
      </c>
      <c r="H962" s="462"/>
      <c r="I962" s="463"/>
    </row>
    <row r="963" spans="1:9" ht="15.5" x14ac:dyDescent="0.35">
      <c r="A963" s="122">
        <f>POData!D955</f>
        <v>0</v>
      </c>
      <c r="B963" s="22">
        <f>POData!E955</f>
        <v>0</v>
      </c>
      <c r="C963" s="99" t="d">
        <f>POData!F955</f>
        <v>1899-12-30</v>
      </c>
      <c r="D963" s="133">
        <f>POData!AC955</f>
        <v>0</v>
      </c>
      <c r="E963" s="99" t="d">
        <f>POData!AD955</f>
        <v>1899-12-30</v>
      </c>
      <c r="F963" s="99" t="d">
        <f>POData!AE955</f>
        <v>1899-12-30</v>
      </c>
      <c r="G963" s="99" t="d">
        <f>POData!AL956</f>
        <v>1899-12-30</v>
      </c>
      <c r="H963" s="462"/>
      <c r="I963" s="463"/>
    </row>
    <row r="964" spans="1:9" ht="15.5" x14ac:dyDescent="0.35">
      <c r="A964" s="122">
        <f>POData!D956</f>
        <v>0</v>
      </c>
      <c r="B964" s="22">
        <f>POData!E956</f>
        <v>0</v>
      </c>
      <c r="C964" s="99" t="d">
        <f>POData!F956</f>
        <v>1899-12-30</v>
      </c>
      <c r="D964" s="133">
        <f>POData!AC956</f>
        <v>0</v>
      </c>
      <c r="E964" s="99" t="d">
        <f>POData!AD956</f>
        <v>1899-12-30</v>
      </c>
      <c r="F964" s="99" t="d">
        <f>POData!AE956</f>
        <v>1899-12-30</v>
      </c>
      <c r="G964" s="99" t="d">
        <f>POData!AL957</f>
        <v>1899-12-30</v>
      </c>
      <c r="H964" s="462"/>
      <c r="I964" s="463"/>
    </row>
    <row r="965" spans="1:9" ht="15.5" x14ac:dyDescent="0.35">
      <c r="A965" s="122">
        <f>POData!D957</f>
        <v>0</v>
      </c>
      <c r="B965" s="22">
        <f>POData!E957</f>
        <v>0</v>
      </c>
      <c r="C965" s="99" t="d">
        <f>POData!F957</f>
        <v>1899-12-30</v>
      </c>
      <c r="D965" s="133">
        <f>POData!AC957</f>
        <v>0</v>
      </c>
      <c r="E965" s="99" t="d">
        <f>POData!AD957</f>
        <v>1899-12-30</v>
      </c>
      <c r="F965" s="99" t="d">
        <f>POData!AE957</f>
        <v>1899-12-30</v>
      </c>
      <c r="G965" s="99" t="d">
        <f>POData!AL958</f>
        <v>1899-12-30</v>
      </c>
      <c r="H965" s="462"/>
      <c r="I965" s="463"/>
    </row>
    <row r="966" spans="1:9" ht="15.5" x14ac:dyDescent="0.35">
      <c r="A966" s="122">
        <f>POData!D958</f>
        <v>0</v>
      </c>
      <c r="B966" s="22">
        <f>POData!E958</f>
        <v>0</v>
      </c>
      <c r="C966" s="99" t="d">
        <f>POData!F958</f>
        <v>1899-12-30</v>
      </c>
      <c r="D966" s="133">
        <f>POData!AC958</f>
        <v>0</v>
      </c>
      <c r="E966" s="99" t="d">
        <f>POData!AD958</f>
        <v>1899-12-30</v>
      </c>
      <c r="F966" s="99" t="d">
        <f>POData!AE958</f>
        <v>1899-12-30</v>
      </c>
      <c r="G966" s="99" t="d">
        <f>POData!AL959</f>
        <v>1899-12-30</v>
      </c>
      <c r="H966" s="462"/>
      <c r="I966" s="463"/>
    </row>
    <row r="967" spans="1:9" ht="15.5" x14ac:dyDescent="0.35">
      <c r="A967" s="122">
        <f>POData!D959</f>
        <v>0</v>
      </c>
      <c r="B967" s="22">
        <f>POData!E959</f>
        <v>0</v>
      </c>
      <c r="C967" s="99" t="d">
        <f>POData!F959</f>
        <v>1899-12-30</v>
      </c>
      <c r="D967" s="133">
        <f>POData!AC959</f>
        <v>0</v>
      </c>
      <c r="E967" s="99" t="d">
        <f>POData!AD959</f>
        <v>1899-12-30</v>
      </c>
      <c r="F967" s="99" t="d">
        <f>POData!AE959</f>
        <v>1899-12-30</v>
      </c>
      <c r="G967" s="99" t="d">
        <f>POData!AL960</f>
        <v>1899-12-30</v>
      </c>
      <c r="H967" s="462"/>
      <c r="I967" s="463"/>
    </row>
    <row r="968" spans="1:9" ht="15.5" x14ac:dyDescent="0.35">
      <c r="A968" s="122">
        <f>POData!D960</f>
        <v>0</v>
      </c>
      <c r="B968" s="22">
        <f>POData!E960</f>
        <v>0</v>
      </c>
      <c r="C968" s="99" t="d">
        <f>POData!F960</f>
        <v>1899-12-30</v>
      </c>
      <c r="D968" s="133">
        <f>POData!AC960</f>
        <v>0</v>
      </c>
      <c r="E968" s="99" t="d">
        <f>POData!AD960</f>
        <v>1899-12-30</v>
      </c>
      <c r="F968" s="99" t="d">
        <f>POData!AE960</f>
        <v>1899-12-30</v>
      </c>
      <c r="G968" s="99" t="d">
        <f>POData!AL961</f>
        <v>1899-12-30</v>
      </c>
      <c r="H968" s="462"/>
      <c r="I968" s="463"/>
    </row>
    <row r="969" spans="1:9" ht="15.5" x14ac:dyDescent="0.35">
      <c r="A969" s="122">
        <f>POData!D961</f>
        <v>0</v>
      </c>
      <c r="B969" s="22">
        <f>POData!E961</f>
        <v>0</v>
      </c>
      <c r="C969" s="99" t="d">
        <f>POData!F961</f>
        <v>1899-12-30</v>
      </c>
      <c r="D969" s="133">
        <f>POData!AC961</f>
        <v>0</v>
      </c>
      <c r="E969" s="99" t="d">
        <f>POData!AD961</f>
        <v>1899-12-30</v>
      </c>
      <c r="F969" s="99" t="d">
        <f>POData!AE961</f>
        <v>1899-12-30</v>
      </c>
      <c r="G969" s="99" t="d">
        <f>POData!AL962</f>
        <v>1899-12-30</v>
      </c>
      <c r="H969" s="462"/>
      <c r="I969" s="463"/>
    </row>
    <row r="970" spans="1:9" ht="15.5" x14ac:dyDescent="0.35">
      <c r="A970" s="122">
        <f>POData!D962</f>
        <v>0</v>
      </c>
      <c r="B970" s="22">
        <f>POData!E962</f>
        <v>0</v>
      </c>
      <c r="C970" s="99" t="d">
        <f>POData!F962</f>
        <v>1899-12-30</v>
      </c>
      <c r="D970" s="133">
        <f>POData!AC962</f>
        <v>0</v>
      </c>
      <c r="E970" s="99" t="d">
        <f>POData!AD962</f>
        <v>1899-12-30</v>
      </c>
      <c r="F970" s="99" t="d">
        <f>POData!AE962</f>
        <v>1899-12-30</v>
      </c>
      <c r="G970" s="99" t="d">
        <f>POData!AL963</f>
        <v>1899-12-30</v>
      </c>
      <c r="H970" s="462"/>
      <c r="I970" s="463"/>
    </row>
    <row r="971" spans="1:9" ht="15.5" x14ac:dyDescent="0.35">
      <c r="A971" s="122">
        <f>POData!D963</f>
        <v>0</v>
      </c>
      <c r="B971" s="22">
        <f>POData!E963</f>
        <v>0</v>
      </c>
      <c r="C971" s="99" t="d">
        <f>POData!F963</f>
        <v>1899-12-30</v>
      </c>
      <c r="D971" s="133">
        <f>POData!AC963</f>
        <v>0</v>
      </c>
      <c r="E971" s="99" t="d">
        <f>POData!AD963</f>
        <v>1899-12-30</v>
      </c>
      <c r="F971" s="99" t="d">
        <f>POData!AE963</f>
        <v>1899-12-30</v>
      </c>
      <c r="G971" s="99" t="d">
        <f>POData!AL964</f>
        <v>1899-12-30</v>
      </c>
      <c r="H971" s="462"/>
      <c r="I971" s="463"/>
    </row>
    <row r="972" spans="1:9" ht="15.5" x14ac:dyDescent="0.35">
      <c r="A972" s="122">
        <f>POData!D964</f>
        <v>0</v>
      </c>
      <c r="B972" s="22">
        <f>POData!E964</f>
        <v>0</v>
      </c>
      <c r="C972" s="99" t="d">
        <f>POData!F964</f>
        <v>1899-12-30</v>
      </c>
      <c r="D972" s="133">
        <f>POData!AC964</f>
        <v>0</v>
      </c>
      <c r="E972" s="99" t="d">
        <f>POData!AD964</f>
        <v>1899-12-30</v>
      </c>
      <c r="F972" s="99" t="d">
        <f>POData!AE964</f>
        <v>1899-12-30</v>
      </c>
      <c r="G972" s="99" t="d">
        <f>POData!AL965</f>
        <v>1899-12-30</v>
      </c>
      <c r="H972" s="462"/>
      <c r="I972" s="463"/>
    </row>
    <row r="973" spans="1:9" ht="15.5" x14ac:dyDescent="0.35">
      <c r="A973" s="122">
        <f>POData!D965</f>
        <v>0</v>
      </c>
      <c r="B973" s="22">
        <f>POData!E965</f>
        <v>0</v>
      </c>
      <c r="C973" s="99" t="d">
        <f>POData!F965</f>
        <v>1899-12-30</v>
      </c>
      <c r="D973" s="133">
        <f>POData!AC965</f>
        <v>0</v>
      </c>
      <c r="E973" s="99" t="d">
        <f>POData!AD965</f>
        <v>1899-12-30</v>
      </c>
      <c r="F973" s="99" t="d">
        <f>POData!AE965</f>
        <v>1899-12-30</v>
      </c>
      <c r="G973" s="99" t="d">
        <f>POData!AL966</f>
        <v>1899-12-30</v>
      </c>
      <c r="H973" s="462"/>
      <c r="I973" s="463"/>
    </row>
    <row r="974" spans="1:9" ht="15.5" x14ac:dyDescent="0.35">
      <c r="A974" s="122">
        <f>POData!D966</f>
        <v>0</v>
      </c>
      <c r="B974" s="22">
        <f>POData!E966</f>
        <v>0</v>
      </c>
      <c r="C974" s="99" t="d">
        <f>POData!F966</f>
        <v>1899-12-30</v>
      </c>
      <c r="D974" s="133">
        <f>POData!AC966</f>
        <v>0</v>
      </c>
      <c r="E974" s="99" t="d">
        <f>POData!AD966</f>
        <v>1899-12-30</v>
      </c>
      <c r="F974" s="99" t="d">
        <f>POData!AE966</f>
        <v>1899-12-30</v>
      </c>
      <c r="G974" s="99" t="d">
        <f>POData!AL967</f>
        <v>1899-12-30</v>
      </c>
      <c r="H974" s="462"/>
      <c r="I974" s="463"/>
    </row>
    <row r="975" spans="1:9" ht="15.5" x14ac:dyDescent="0.35">
      <c r="A975" s="122">
        <f>POData!D967</f>
        <v>0</v>
      </c>
      <c r="B975" s="22">
        <f>POData!E967</f>
        <v>0</v>
      </c>
      <c r="C975" s="99" t="d">
        <f>POData!F967</f>
        <v>1899-12-30</v>
      </c>
      <c r="D975" s="133">
        <f>POData!AC967</f>
        <v>0</v>
      </c>
      <c r="E975" s="99" t="d">
        <f>POData!AD967</f>
        <v>1899-12-30</v>
      </c>
      <c r="F975" s="99" t="d">
        <f>POData!AE967</f>
        <v>1899-12-30</v>
      </c>
      <c r="G975" s="99" t="d">
        <f>POData!AL968</f>
        <v>1899-12-30</v>
      </c>
      <c r="H975" s="462"/>
      <c r="I975" s="463"/>
    </row>
    <row r="976" spans="1:9" ht="15.5" x14ac:dyDescent="0.35">
      <c r="A976" s="122">
        <f>POData!D968</f>
        <v>0</v>
      </c>
      <c r="B976" s="22">
        <f>POData!E968</f>
        <v>0</v>
      </c>
      <c r="C976" s="99" t="d">
        <f>POData!F968</f>
        <v>1899-12-30</v>
      </c>
      <c r="D976" s="133">
        <f>POData!AC968</f>
        <v>0</v>
      </c>
      <c r="E976" s="99" t="d">
        <f>POData!AD968</f>
        <v>1899-12-30</v>
      </c>
      <c r="F976" s="99" t="d">
        <f>POData!AE968</f>
        <v>1899-12-30</v>
      </c>
      <c r="G976" s="99" t="d">
        <f>POData!AL969</f>
        <v>1899-12-30</v>
      </c>
      <c r="H976" s="462"/>
      <c r="I976" s="463"/>
    </row>
    <row r="977" spans="1:9" ht="15.5" x14ac:dyDescent="0.35">
      <c r="A977" s="122">
        <f>POData!D969</f>
        <v>0</v>
      </c>
      <c r="B977" s="22">
        <f>POData!E969</f>
        <v>0</v>
      </c>
      <c r="C977" s="99" t="d">
        <f>POData!F969</f>
        <v>1899-12-30</v>
      </c>
      <c r="D977" s="133">
        <f>POData!AC969</f>
        <v>0</v>
      </c>
      <c r="E977" s="99" t="d">
        <f>POData!AD969</f>
        <v>1899-12-30</v>
      </c>
      <c r="F977" s="99" t="d">
        <f>POData!AE969</f>
        <v>1899-12-30</v>
      </c>
      <c r="G977" s="99" t="d">
        <f>POData!AL970</f>
        <v>1899-12-30</v>
      </c>
      <c r="H977" s="462"/>
      <c r="I977" s="463"/>
    </row>
    <row r="978" spans="1:9" ht="15.5" x14ac:dyDescent="0.35">
      <c r="A978" s="122">
        <f>POData!D970</f>
        <v>0</v>
      </c>
      <c r="B978" s="22">
        <f>POData!E970</f>
        <v>0</v>
      </c>
      <c r="C978" s="99" t="d">
        <f>POData!F970</f>
        <v>1899-12-30</v>
      </c>
      <c r="D978" s="133">
        <f>POData!AC970</f>
        <v>0</v>
      </c>
      <c r="E978" s="99" t="d">
        <f>POData!AD970</f>
        <v>1899-12-30</v>
      </c>
      <c r="F978" s="99" t="d">
        <f>POData!AE970</f>
        <v>1899-12-30</v>
      </c>
      <c r="G978" s="99" t="d">
        <f>POData!AL971</f>
        <v>1899-12-30</v>
      </c>
      <c r="H978" s="462"/>
      <c r="I978" s="463"/>
    </row>
    <row r="979" spans="1:9" ht="15.5" x14ac:dyDescent="0.35">
      <c r="A979" s="122">
        <f>POData!D971</f>
        <v>0</v>
      </c>
      <c r="B979" s="22">
        <f>POData!E971</f>
        <v>0</v>
      </c>
      <c r="C979" s="99" t="d">
        <f>POData!F971</f>
        <v>1899-12-30</v>
      </c>
      <c r="D979" s="133">
        <f>POData!AC971</f>
        <v>0</v>
      </c>
      <c r="E979" s="99" t="d">
        <f>POData!AD971</f>
        <v>1899-12-30</v>
      </c>
      <c r="F979" s="99" t="d">
        <f>POData!AE971</f>
        <v>1899-12-30</v>
      </c>
      <c r="G979" s="99" t="d">
        <f>POData!AL972</f>
        <v>1899-12-30</v>
      </c>
      <c r="H979" s="462"/>
      <c r="I979" s="463"/>
    </row>
    <row r="980" spans="1:9" ht="15.5" x14ac:dyDescent="0.35">
      <c r="A980" s="122">
        <f>POData!D972</f>
        <v>0</v>
      </c>
      <c r="B980" s="22">
        <f>POData!E972</f>
        <v>0</v>
      </c>
      <c r="C980" s="99" t="d">
        <f>POData!F972</f>
        <v>1899-12-30</v>
      </c>
      <c r="D980" s="133">
        <f>POData!AC972</f>
        <v>0</v>
      </c>
      <c r="E980" s="99" t="d">
        <f>POData!AD972</f>
        <v>1899-12-30</v>
      </c>
      <c r="F980" s="99" t="d">
        <f>POData!AE972</f>
        <v>1899-12-30</v>
      </c>
      <c r="G980" s="99" t="d">
        <f>POData!AL973</f>
        <v>1899-12-30</v>
      </c>
      <c r="H980" s="462"/>
      <c r="I980" s="463"/>
    </row>
    <row r="981" spans="1:9" ht="15.5" x14ac:dyDescent="0.35">
      <c r="A981" s="122">
        <f>POData!D973</f>
        <v>0</v>
      </c>
      <c r="B981" s="22">
        <f>POData!E973</f>
        <v>0</v>
      </c>
      <c r="C981" s="99" t="d">
        <f>POData!F973</f>
        <v>1899-12-30</v>
      </c>
      <c r="D981" s="133">
        <f>POData!AC973</f>
        <v>0</v>
      </c>
      <c r="E981" s="99" t="d">
        <f>POData!AD973</f>
        <v>1899-12-30</v>
      </c>
      <c r="F981" s="99" t="d">
        <f>POData!AE973</f>
        <v>1899-12-30</v>
      </c>
      <c r="G981" s="99" t="d">
        <f>POData!AL974</f>
        <v>1899-12-30</v>
      </c>
      <c r="H981" s="462"/>
      <c r="I981" s="463"/>
    </row>
    <row r="982" spans="1:9" ht="15.5" x14ac:dyDescent="0.35">
      <c r="A982" s="122">
        <f>POData!D974</f>
        <v>0</v>
      </c>
      <c r="B982" s="22">
        <f>POData!E974</f>
        <v>0</v>
      </c>
      <c r="C982" s="99" t="d">
        <f>POData!F974</f>
        <v>1899-12-30</v>
      </c>
      <c r="D982" s="133">
        <f>POData!AC974</f>
        <v>0</v>
      </c>
      <c r="E982" s="99" t="d">
        <f>POData!AD974</f>
        <v>1899-12-30</v>
      </c>
      <c r="F982" s="99" t="d">
        <f>POData!AE974</f>
        <v>1899-12-30</v>
      </c>
      <c r="G982" s="99" t="d">
        <f>POData!AL975</f>
        <v>1899-12-30</v>
      </c>
      <c r="H982" s="462"/>
      <c r="I982" s="463"/>
    </row>
    <row r="983" spans="1:9" ht="15.5" x14ac:dyDescent="0.35">
      <c r="A983" s="122">
        <f>POData!D975</f>
        <v>0</v>
      </c>
      <c r="B983" s="22">
        <f>POData!E975</f>
        <v>0</v>
      </c>
      <c r="C983" s="99" t="d">
        <f>POData!F975</f>
        <v>1899-12-30</v>
      </c>
      <c r="D983" s="133">
        <f>POData!AC975</f>
        <v>0</v>
      </c>
      <c r="E983" s="99" t="d">
        <f>POData!AD975</f>
        <v>1899-12-30</v>
      </c>
      <c r="F983" s="99" t="d">
        <f>POData!AE975</f>
        <v>1899-12-30</v>
      </c>
      <c r="G983" s="99" t="d">
        <f>POData!AL976</f>
        <v>1899-12-30</v>
      </c>
      <c r="H983" s="462"/>
      <c r="I983" s="463"/>
    </row>
    <row r="984" spans="1:9" ht="15.5" x14ac:dyDescent="0.35">
      <c r="A984" s="122">
        <f>POData!D976</f>
        <v>0</v>
      </c>
      <c r="B984" s="22">
        <f>POData!E976</f>
        <v>0</v>
      </c>
      <c r="C984" s="99" t="d">
        <f>POData!F976</f>
        <v>1899-12-30</v>
      </c>
      <c r="D984" s="133">
        <f>POData!AC976</f>
        <v>0</v>
      </c>
      <c r="E984" s="99" t="d">
        <f>POData!AD976</f>
        <v>1899-12-30</v>
      </c>
      <c r="F984" s="99" t="d">
        <f>POData!AE976</f>
        <v>1899-12-30</v>
      </c>
      <c r="G984" s="99" t="d">
        <f>POData!AL977</f>
        <v>1899-12-30</v>
      </c>
      <c r="H984" s="462"/>
      <c r="I984" s="463"/>
    </row>
    <row r="985" spans="1:9" ht="15.5" x14ac:dyDescent="0.35">
      <c r="A985" s="122">
        <f>POData!D977</f>
        <v>0</v>
      </c>
      <c r="B985" s="22">
        <f>POData!E977</f>
        <v>0</v>
      </c>
      <c r="C985" s="99" t="d">
        <f>POData!F977</f>
        <v>1899-12-30</v>
      </c>
      <c r="D985" s="133">
        <f>POData!AC977</f>
        <v>0</v>
      </c>
      <c r="E985" s="99" t="d">
        <f>POData!AD977</f>
        <v>1899-12-30</v>
      </c>
      <c r="F985" s="99" t="d">
        <f>POData!AE977</f>
        <v>1899-12-30</v>
      </c>
      <c r="G985" s="99" t="d">
        <f>POData!AL978</f>
        <v>1899-12-30</v>
      </c>
      <c r="H985" s="462"/>
      <c r="I985" s="463"/>
    </row>
    <row r="986" spans="1:9" ht="15.5" x14ac:dyDescent="0.35">
      <c r="A986" s="122">
        <f>POData!D978</f>
        <v>0</v>
      </c>
      <c r="B986" s="22">
        <f>POData!E978</f>
        <v>0</v>
      </c>
      <c r="C986" s="99" t="d">
        <f>POData!F978</f>
        <v>1899-12-30</v>
      </c>
      <c r="D986" s="133">
        <f>POData!AC978</f>
        <v>0</v>
      </c>
      <c r="E986" s="99" t="d">
        <f>POData!AD978</f>
        <v>1899-12-30</v>
      </c>
      <c r="F986" s="99" t="d">
        <f>POData!AE978</f>
        <v>1899-12-30</v>
      </c>
      <c r="G986" s="99" t="d">
        <f>POData!AL979</f>
        <v>1899-12-30</v>
      </c>
      <c r="H986" s="462"/>
      <c r="I986" s="463"/>
    </row>
    <row r="987" spans="1:9" ht="15.5" x14ac:dyDescent="0.35">
      <c r="A987" s="122">
        <f>POData!D979</f>
        <v>0</v>
      </c>
      <c r="B987" s="22">
        <f>POData!E979</f>
        <v>0</v>
      </c>
      <c r="C987" s="99" t="d">
        <f>POData!F979</f>
        <v>1899-12-30</v>
      </c>
      <c r="D987" s="133">
        <f>POData!AC979</f>
        <v>0</v>
      </c>
      <c r="E987" s="99" t="d">
        <f>POData!AD979</f>
        <v>1899-12-30</v>
      </c>
      <c r="F987" s="99" t="d">
        <f>POData!AE979</f>
        <v>1899-12-30</v>
      </c>
      <c r="G987" s="99" t="d">
        <f>POData!AL980</f>
        <v>1899-12-30</v>
      </c>
      <c r="H987" s="462"/>
      <c r="I987" s="463"/>
    </row>
    <row r="988" spans="1:9" ht="15.5" x14ac:dyDescent="0.35">
      <c r="A988" s="122">
        <f>POData!D980</f>
        <v>0</v>
      </c>
      <c r="B988" s="22">
        <f>POData!E980</f>
        <v>0</v>
      </c>
      <c r="C988" s="99" t="d">
        <f>POData!F980</f>
        <v>1899-12-30</v>
      </c>
      <c r="D988" s="133">
        <f>POData!AC980</f>
        <v>0</v>
      </c>
      <c r="E988" s="99" t="d">
        <f>POData!AD980</f>
        <v>1899-12-30</v>
      </c>
      <c r="F988" s="99" t="d">
        <f>POData!AE980</f>
        <v>1899-12-30</v>
      </c>
      <c r="G988" s="99" t="d">
        <f>POData!AL981</f>
        <v>1899-12-30</v>
      </c>
      <c r="H988" s="462"/>
      <c r="I988" s="463"/>
    </row>
    <row r="989" spans="1:9" ht="15.5" x14ac:dyDescent="0.35">
      <c r="A989" s="122">
        <f>POData!D981</f>
        <v>0</v>
      </c>
      <c r="B989" s="22">
        <f>POData!E981</f>
        <v>0</v>
      </c>
      <c r="C989" s="99" t="d">
        <f>POData!F981</f>
        <v>1899-12-30</v>
      </c>
      <c r="D989" s="133">
        <f>POData!AC981</f>
        <v>0</v>
      </c>
      <c r="E989" s="99" t="d">
        <f>POData!AD981</f>
        <v>1899-12-30</v>
      </c>
      <c r="F989" s="99" t="d">
        <f>POData!AE981</f>
        <v>1899-12-30</v>
      </c>
      <c r="G989" s="99" t="d">
        <f>POData!AL982</f>
        <v>1899-12-30</v>
      </c>
      <c r="H989" s="462"/>
      <c r="I989" s="463"/>
    </row>
    <row r="990" spans="1:9" ht="15.5" x14ac:dyDescent="0.35">
      <c r="A990" s="122">
        <f>POData!D982</f>
        <v>0</v>
      </c>
      <c r="B990" s="22">
        <f>POData!E982</f>
        <v>0</v>
      </c>
      <c r="C990" s="99" t="d">
        <f>POData!F982</f>
        <v>1899-12-30</v>
      </c>
      <c r="D990" s="133">
        <f>POData!AC982</f>
        <v>0</v>
      </c>
      <c r="E990" s="99" t="d">
        <f>POData!AD982</f>
        <v>1899-12-30</v>
      </c>
      <c r="F990" s="99" t="d">
        <f>POData!AE982</f>
        <v>1899-12-30</v>
      </c>
      <c r="G990" s="99" t="d">
        <f>POData!AL983</f>
        <v>1899-12-30</v>
      </c>
      <c r="H990" s="462"/>
      <c r="I990" s="463"/>
    </row>
    <row r="991" spans="1:9" ht="15.5" x14ac:dyDescent="0.35">
      <c r="A991" s="122">
        <f>POData!D983</f>
        <v>0</v>
      </c>
      <c r="B991" s="22">
        <f>POData!E983</f>
        <v>0</v>
      </c>
      <c r="C991" s="99" t="d">
        <f>POData!F983</f>
        <v>1899-12-30</v>
      </c>
      <c r="D991" s="133">
        <f>POData!AC983</f>
        <v>0</v>
      </c>
      <c r="E991" s="99" t="d">
        <f>POData!AD983</f>
        <v>1899-12-30</v>
      </c>
      <c r="F991" s="99" t="d">
        <f>POData!AE983</f>
        <v>1899-12-30</v>
      </c>
      <c r="G991" s="99" t="d">
        <f>POData!AL984</f>
        <v>1899-12-30</v>
      </c>
      <c r="H991" s="462"/>
      <c r="I991" s="463"/>
    </row>
    <row r="992" spans="1:9" ht="15.5" x14ac:dyDescent="0.35">
      <c r="A992" s="122">
        <f>POData!D984</f>
        <v>0</v>
      </c>
      <c r="B992" s="22">
        <f>POData!E984</f>
        <v>0</v>
      </c>
      <c r="C992" s="99" t="d">
        <f>POData!F984</f>
        <v>1899-12-30</v>
      </c>
      <c r="D992" s="133">
        <f>POData!AC984</f>
        <v>0</v>
      </c>
      <c r="E992" s="99" t="d">
        <f>POData!AD984</f>
        <v>1899-12-30</v>
      </c>
      <c r="F992" s="99" t="d">
        <f>POData!AE984</f>
        <v>1899-12-30</v>
      </c>
      <c r="G992" s="99" t="d">
        <f>POData!AL985</f>
        <v>1899-12-30</v>
      </c>
      <c r="H992" s="462"/>
      <c r="I992" s="463"/>
    </row>
    <row r="993" spans="1:9" ht="15.5" x14ac:dyDescent="0.35">
      <c r="A993" s="122">
        <f>POData!D985</f>
        <v>0</v>
      </c>
      <c r="B993" s="22">
        <f>POData!E985</f>
        <v>0</v>
      </c>
      <c r="C993" s="99" t="d">
        <f>POData!F985</f>
        <v>1899-12-30</v>
      </c>
      <c r="D993" s="133">
        <f>POData!AC985</f>
        <v>0</v>
      </c>
      <c r="E993" s="99" t="d">
        <f>POData!AD985</f>
        <v>1899-12-30</v>
      </c>
      <c r="F993" s="99" t="d">
        <f>POData!AE985</f>
        <v>1899-12-30</v>
      </c>
      <c r="G993" s="99" t="d">
        <f>POData!AL986</f>
        <v>1899-12-30</v>
      </c>
      <c r="H993" s="462"/>
      <c r="I993" s="463"/>
    </row>
    <row r="994" spans="1:9" ht="15.5" x14ac:dyDescent="0.35">
      <c r="A994" s="122">
        <f>POData!D986</f>
        <v>0</v>
      </c>
      <c r="B994" s="22">
        <f>POData!E986</f>
        <v>0</v>
      </c>
      <c r="C994" s="99" t="d">
        <f>POData!F986</f>
        <v>1899-12-30</v>
      </c>
      <c r="D994" s="133">
        <f>POData!AC986</f>
        <v>0</v>
      </c>
      <c r="E994" s="99" t="d">
        <f>POData!AD986</f>
        <v>1899-12-30</v>
      </c>
      <c r="F994" s="99" t="d">
        <f>POData!AE986</f>
        <v>1899-12-30</v>
      </c>
      <c r="G994" s="99" t="d">
        <f>POData!AL987</f>
        <v>1899-12-30</v>
      </c>
      <c r="H994" s="462"/>
      <c r="I994" s="463"/>
    </row>
    <row r="995" spans="1:9" ht="15.5" x14ac:dyDescent="0.35">
      <c r="A995" s="122">
        <f>POData!D987</f>
        <v>0</v>
      </c>
      <c r="B995" s="22">
        <f>POData!E987</f>
        <v>0</v>
      </c>
      <c r="C995" s="99" t="d">
        <f>POData!F987</f>
        <v>1899-12-30</v>
      </c>
      <c r="D995" s="133">
        <f>POData!AC987</f>
        <v>0</v>
      </c>
      <c r="E995" s="99" t="d">
        <f>POData!AD987</f>
        <v>1899-12-30</v>
      </c>
      <c r="F995" s="99" t="d">
        <f>POData!AE987</f>
        <v>1899-12-30</v>
      </c>
      <c r="G995" s="99" t="d">
        <f>POData!AL988</f>
        <v>1899-12-30</v>
      </c>
      <c r="H995" s="462"/>
      <c r="I995" s="463"/>
    </row>
    <row r="996" spans="1:9" ht="15.5" x14ac:dyDescent="0.35">
      <c r="A996" s="122">
        <f>POData!D988</f>
        <v>0</v>
      </c>
      <c r="B996" s="22">
        <f>POData!E988</f>
        <v>0</v>
      </c>
      <c r="C996" s="99" t="d">
        <f>POData!F988</f>
        <v>1899-12-30</v>
      </c>
      <c r="D996" s="133">
        <f>POData!AC988</f>
        <v>0</v>
      </c>
      <c r="E996" s="99" t="d">
        <f>POData!AD988</f>
        <v>1899-12-30</v>
      </c>
      <c r="F996" s="99" t="d">
        <f>POData!AE988</f>
        <v>1899-12-30</v>
      </c>
      <c r="G996" s="99" t="d">
        <f>POData!AL989</f>
        <v>1899-12-30</v>
      </c>
      <c r="H996" s="462"/>
      <c r="I996" s="463"/>
    </row>
    <row r="997" spans="1:9" ht="15.5" x14ac:dyDescent="0.35">
      <c r="A997" s="122">
        <f>POData!D989</f>
        <v>0</v>
      </c>
      <c r="B997" s="22">
        <f>POData!E989</f>
        <v>0</v>
      </c>
      <c r="C997" s="99" t="d">
        <f>POData!F989</f>
        <v>1899-12-30</v>
      </c>
      <c r="D997" s="133">
        <f>POData!AC989</f>
        <v>0</v>
      </c>
      <c r="E997" s="99" t="d">
        <f>POData!AD989</f>
        <v>1899-12-30</v>
      </c>
      <c r="F997" s="99" t="d">
        <f>POData!AE989</f>
        <v>1899-12-30</v>
      </c>
      <c r="G997" s="99" t="d">
        <f>POData!AL990</f>
        <v>1899-12-30</v>
      </c>
      <c r="H997" s="462"/>
      <c r="I997" s="463"/>
    </row>
    <row r="998" spans="1:9" ht="15.5" x14ac:dyDescent="0.35">
      <c r="A998" s="122">
        <f>POData!D990</f>
        <v>0</v>
      </c>
      <c r="B998" s="22">
        <f>POData!E990</f>
        <v>0</v>
      </c>
      <c r="C998" s="99" t="d">
        <f>POData!F990</f>
        <v>1899-12-30</v>
      </c>
      <c r="D998" s="133">
        <f>POData!AC990</f>
        <v>0</v>
      </c>
      <c r="E998" s="99" t="d">
        <f>POData!AD990</f>
        <v>1899-12-30</v>
      </c>
      <c r="F998" s="99" t="d">
        <f>POData!AE990</f>
        <v>1899-12-30</v>
      </c>
      <c r="G998" s="99" t="d">
        <f>POData!AL991</f>
        <v>1899-12-30</v>
      </c>
      <c r="H998" s="462"/>
      <c r="I998" s="463"/>
    </row>
    <row r="999" spans="1:9" ht="15.5" x14ac:dyDescent="0.35">
      <c r="A999" s="122">
        <f>POData!D991</f>
        <v>0</v>
      </c>
      <c r="B999" s="22">
        <f>POData!E991</f>
        <v>0</v>
      </c>
      <c r="C999" s="99" t="d">
        <f>POData!F991</f>
        <v>1899-12-30</v>
      </c>
      <c r="D999" s="133">
        <f>POData!AC991</f>
        <v>0</v>
      </c>
      <c r="E999" s="99" t="d">
        <f>POData!AD991</f>
        <v>1899-12-30</v>
      </c>
      <c r="F999" s="99" t="d">
        <f>POData!AE991</f>
        <v>1899-12-30</v>
      </c>
      <c r="G999" s="99" t="d">
        <f>POData!AL992</f>
        <v>1899-12-30</v>
      </c>
      <c r="H999" s="462"/>
      <c r="I999" s="463"/>
    </row>
    <row r="1000" spans="1:9" ht="15.5" x14ac:dyDescent="0.35">
      <c r="A1000" s="122">
        <f>POData!D992</f>
        <v>0</v>
      </c>
      <c r="B1000" s="22">
        <f>POData!E992</f>
        <v>0</v>
      </c>
      <c r="C1000" s="99" t="d">
        <f>POData!F992</f>
        <v>1899-12-30</v>
      </c>
      <c r="D1000" s="133">
        <f>POData!AC992</f>
        <v>0</v>
      </c>
      <c r="E1000" s="99" t="d">
        <f>POData!AD992</f>
        <v>1899-12-30</v>
      </c>
      <c r="F1000" s="99" t="d">
        <f>POData!AE992</f>
        <v>1899-12-30</v>
      </c>
      <c r="G1000" s="99" t="d">
        <f>POData!AL993</f>
        <v>1899-12-30</v>
      </c>
      <c r="H1000" s="462"/>
      <c r="I1000" s="463"/>
    </row>
    <row r="1001" spans="1:9" ht="15.5" x14ac:dyDescent="0.35">
      <c r="A1001" s="122">
        <f>POData!D993</f>
        <v>0</v>
      </c>
      <c r="B1001" s="22">
        <f>POData!E993</f>
        <v>0</v>
      </c>
      <c r="C1001" s="99" t="d">
        <f>POData!F993</f>
        <v>1899-12-30</v>
      </c>
      <c r="D1001" s="133">
        <f>POData!AC993</f>
        <v>0</v>
      </c>
      <c r="E1001" s="99" t="d">
        <f>POData!AD993</f>
        <v>1899-12-30</v>
      </c>
      <c r="F1001" s="99" t="d">
        <f>POData!AE993</f>
        <v>1899-12-30</v>
      </c>
      <c r="G1001" s="99" t="d">
        <f>POData!AL994</f>
        <v>1899-12-30</v>
      </c>
      <c r="H1001" s="462"/>
      <c r="I1001" s="463"/>
    </row>
    <row r="1002" spans="1:9" ht="15.5" x14ac:dyDescent="0.35">
      <c r="A1002" s="122">
        <f>POData!D994</f>
        <v>0</v>
      </c>
      <c r="B1002" s="22">
        <f>POData!E994</f>
        <v>0</v>
      </c>
      <c r="C1002" s="99" t="d">
        <f>POData!F994</f>
        <v>1899-12-30</v>
      </c>
      <c r="D1002" s="133">
        <f>POData!AC994</f>
        <v>0</v>
      </c>
      <c r="E1002" s="99" t="d">
        <f>POData!AD994</f>
        <v>1899-12-30</v>
      </c>
      <c r="F1002" s="99" t="d">
        <f>POData!AE994</f>
        <v>1899-12-30</v>
      </c>
      <c r="G1002" s="99" t="d">
        <f>POData!AL995</f>
        <v>1899-12-30</v>
      </c>
      <c r="H1002" s="462"/>
      <c r="I1002" s="463"/>
    </row>
    <row r="1003" spans="1:9" ht="15.5" x14ac:dyDescent="0.35">
      <c r="A1003" s="122">
        <f>POData!D995</f>
        <v>0</v>
      </c>
      <c r="B1003" s="22">
        <f>POData!E995</f>
        <v>0</v>
      </c>
      <c r="C1003" s="99" t="d">
        <f>POData!F995</f>
        <v>1899-12-30</v>
      </c>
      <c r="D1003" s="133">
        <f>POData!AC995</f>
        <v>0</v>
      </c>
      <c r="E1003" s="99" t="d">
        <f>POData!AD995</f>
        <v>1899-12-30</v>
      </c>
      <c r="F1003" s="99" t="d">
        <f>POData!AE995</f>
        <v>1899-12-30</v>
      </c>
      <c r="G1003" s="99" t="d">
        <f>POData!AL996</f>
        <v>1899-12-30</v>
      </c>
      <c r="H1003" s="462"/>
      <c r="I1003" s="463"/>
    </row>
    <row r="1004" spans="1:9" ht="15.5" x14ac:dyDescent="0.35">
      <c r="A1004" s="122">
        <f>POData!D996</f>
        <v>0</v>
      </c>
      <c r="B1004" s="22">
        <f>POData!E996</f>
        <v>0</v>
      </c>
      <c r="C1004" s="99" t="d">
        <f>POData!F996</f>
        <v>1899-12-30</v>
      </c>
      <c r="D1004" s="133">
        <f>POData!AC996</f>
        <v>0</v>
      </c>
      <c r="E1004" s="99" t="d">
        <f>POData!AD996</f>
        <v>1899-12-30</v>
      </c>
      <c r="F1004" s="99" t="d">
        <f>POData!AE996</f>
        <v>1899-12-30</v>
      </c>
      <c r="G1004" s="99" t="d">
        <f>POData!AL997</f>
        <v>1899-12-30</v>
      </c>
      <c r="H1004" s="462"/>
      <c r="I1004" s="463"/>
    </row>
    <row r="1005" spans="1:9" ht="15.5" x14ac:dyDescent="0.35">
      <c r="A1005" s="122">
        <f>POData!D997</f>
        <v>0</v>
      </c>
      <c r="B1005" s="22">
        <f>POData!E997</f>
        <v>0</v>
      </c>
      <c r="C1005" s="99" t="d">
        <f>POData!F997</f>
        <v>1899-12-30</v>
      </c>
      <c r="D1005" s="133">
        <f>POData!AC997</f>
        <v>0</v>
      </c>
      <c r="E1005" s="99" t="d">
        <f>POData!AD997</f>
        <v>1899-12-30</v>
      </c>
      <c r="F1005" s="99" t="d">
        <f>POData!AE997</f>
        <v>1899-12-30</v>
      </c>
      <c r="G1005" s="99" t="d">
        <f>POData!AL998</f>
        <v>1899-12-30</v>
      </c>
      <c r="H1005" s="462"/>
      <c r="I1005" s="463"/>
    </row>
    <row r="1006" spans="1:9" ht="15.5" x14ac:dyDescent="0.35">
      <c r="A1006" s="122">
        <f>POData!D998</f>
        <v>0</v>
      </c>
      <c r="B1006" s="22">
        <f>POData!E998</f>
        <v>0</v>
      </c>
      <c r="C1006" s="99" t="d">
        <f>POData!F998</f>
        <v>1899-12-30</v>
      </c>
      <c r="D1006" s="133">
        <f>POData!AC998</f>
        <v>0</v>
      </c>
      <c r="E1006" s="99" t="d">
        <f>POData!AD998</f>
        <v>1899-12-30</v>
      </c>
      <c r="F1006" s="99" t="d">
        <f>POData!AE998</f>
        <v>1899-12-30</v>
      </c>
      <c r="G1006" s="99" t="d">
        <f>POData!AL999</f>
        <v>1899-12-30</v>
      </c>
      <c r="H1006" s="462"/>
      <c r="I1006" s="463"/>
    </row>
    <row r="1007" spans="1:9" ht="15.5" x14ac:dyDescent="0.35">
      <c r="A1007" s="122">
        <f>POData!D999</f>
        <v>0</v>
      </c>
      <c r="B1007" s="22">
        <f>POData!E999</f>
        <v>0</v>
      </c>
      <c r="C1007" s="99" t="d">
        <f>POData!F999</f>
        <v>1899-12-30</v>
      </c>
      <c r="D1007" s="133">
        <f>POData!AC999</f>
        <v>0</v>
      </c>
      <c r="E1007" s="99" t="d">
        <f>POData!AD999</f>
        <v>1899-12-30</v>
      </c>
      <c r="F1007" s="99" t="d">
        <f>POData!AE999</f>
        <v>1899-12-30</v>
      </c>
      <c r="G1007" s="99" t="d">
        <f>POData!AL1000</f>
        <v>1899-12-30</v>
      </c>
      <c r="H1007" s="462"/>
      <c r="I1007" s="463"/>
    </row>
    <row r="1008" spans="1:9" ht="15.5" x14ac:dyDescent="0.35">
      <c r="A1008" s="122">
        <f>POData!D1000</f>
        <v>0</v>
      </c>
      <c r="B1008" s="22">
        <f>POData!E1000</f>
        <v>0</v>
      </c>
      <c r="C1008" s="99" t="d">
        <f>POData!F1000</f>
        <v>1899-12-30</v>
      </c>
      <c r="D1008" s="133">
        <f>POData!AC1000</f>
        <v>0</v>
      </c>
      <c r="E1008" s="99" t="d">
        <f>POData!AD1000</f>
        <v>1899-12-30</v>
      </c>
      <c r="F1008" s="99" t="d">
        <f>POData!AE1000</f>
        <v>1899-12-30</v>
      </c>
      <c r="G1008" s="99" t="d">
        <f>POData!AL1001</f>
        <v>1899-12-30</v>
      </c>
      <c r="H1008" s="462"/>
      <c r="I1008" s="463"/>
    </row>
    <row r="1009" spans="1:9" ht="15.5" x14ac:dyDescent="0.35">
      <c r="A1009" s="122">
        <f>POData!D1001</f>
        <v>0</v>
      </c>
      <c r="B1009" s="22">
        <f>POData!E1001</f>
        <v>0</v>
      </c>
      <c r="C1009" s="99" t="d">
        <f>POData!F1001</f>
        <v>1899-12-30</v>
      </c>
      <c r="D1009" s="133">
        <f>POData!AC1001</f>
        <v>0</v>
      </c>
      <c r="E1009" s="99" t="d">
        <f>POData!AD1001</f>
        <v>1899-12-30</v>
      </c>
      <c r="F1009" s="99" t="d">
        <f>POData!AE1001</f>
        <v>1899-12-30</v>
      </c>
      <c r="G1009" s="99" t="d">
        <f>POData!AL1002</f>
        <v>1899-12-30</v>
      </c>
      <c r="H1009" s="462"/>
      <c r="I1009" s="463"/>
    </row>
    <row r="1010" spans="1:9" ht="15.5" x14ac:dyDescent="0.35">
      <c r="A1010" s="122">
        <f>POData!D1002</f>
        <v>0</v>
      </c>
      <c r="B1010" s="22">
        <f>POData!E1002</f>
        <v>0</v>
      </c>
      <c r="C1010" s="99" t="d">
        <f>POData!F1002</f>
        <v>1899-12-30</v>
      </c>
      <c r="D1010" s="133">
        <f>POData!AC1002</f>
        <v>0</v>
      </c>
      <c r="E1010" s="99" t="d">
        <f>POData!AD1002</f>
        <v>1899-12-30</v>
      </c>
      <c r="F1010" s="99" t="d">
        <f>POData!AE1002</f>
        <v>1899-12-30</v>
      </c>
      <c r="G1010" s="99" t="d">
        <f>POData!AL1003</f>
        <v>1899-12-30</v>
      </c>
      <c r="H1010" s="462"/>
      <c r="I1010" s="463"/>
    </row>
    <row r="1011" spans="1:9" ht="15.5" x14ac:dyDescent="0.35">
      <c r="A1011" s="122">
        <f>POData!D1003</f>
        <v>0</v>
      </c>
      <c r="B1011" s="22">
        <f>POData!E1003</f>
        <v>0</v>
      </c>
      <c r="C1011" s="99" t="d">
        <f>POData!F1003</f>
        <v>1899-12-30</v>
      </c>
      <c r="D1011" s="133">
        <f>POData!AC1003</f>
        <v>0</v>
      </c>
      <c r="E1011" s="99" t="d">
        <f>POData!AD1003</f>
        <v>1899-12-30</v>
      </c>
      <c r="F1011" s="99" t="d">
        <f>POData!AE1003</f>
        <v>1899-12-30</v>
      </c>
      <c r="G1011" s="99" t="d">
        <f>POData!AL1004</f>
        <v>1899-12-30</v>
      </c>
      <c r="H1011" s="462"/>
      <c r="I1011" s="463"/>
    </row>
    <row r="1012" spans="1:9" ht="15.5" x14ac:dyDescent="0.35">
      <c r="A1012" s="122">
        <f>POData!D1004</f>
        <v>0</v>
      </c>
      <c r="B1012" s="22">
        <f>POData!E1004</f>
        <v>0</v>
      </c>
      <c r="C1012" s="99" t="d">
        <f>POData!F1004</f>
        <v>1899-12-30</v>
      </c>
      <c r="D1012" s="133">
        <f>POData!AC1004</f>
        <v>0</v>
      </c>
      <c r="E1012" s="99" t="d">
        <f>POData!AD1004</f>
        <v>1899-12-30</v>
      </c>
      <c r="F1012" s="99" t="d">
        <f>POData!AE1004</f>
        <v>1899-12-30</v>
      </c>
      <c r="G1012" s="99" t="d">
        <f>POData!AL1005</f>
        <v>1899-12-30</v>
      </c>
      <c r="H1012" s="462"/>
      <c r="I1012" s="463"/>
    </row>
    <row r="1013" spans="1:9" ht="15.5" x14ac:dyDescent="0.35">
      <c r="A1013" s="122">
        <f>POData!D1005</f>
        <v>0</v>
      </c>
      <c r="B1013" s="22">
        <f>POData!E1005</f>
        <v>0</v>
      </c>
      <c r="C1013" s="99" t="d">
        <f>POData!F1005</f>
        <v>1899-12-30</v>
      </c>
      <c r="D1013" s="133">
        <f>POData!AC1005</f>
        <v>0</v>
      </c>
      <c r="E1013" s="99" t="d">
        <f>POData!AD1005</f>
        <v>1899-12-30</v>
      </c>
      <c r="F1013" s="99" t="d">
        <f>POData!AE1005</f>
        <v>1899-12-30</v>
      </c>
      <c r="G1013" s="99" t="d">
        <f>POData!AL1006</f>
        <v>1899-12-30</v>
      </c>
      <c r="H1013" s="462"/>
      <c r="I1013" s="463"/>
    </row>
    <row r="1014" spans="1:9" ht="15.5" x14ac:dyDescent="0.35">
      <c r="A1014" s="122">
        <f>POData!D1006</f>
        <v>0</v>
      </c>
      <c r="B1014" s="22">
        <f>POData!E1006</f>
        <v>0</v>
      </c>
      <c r="C1014" s="99" t="d">
        <f>POData!F1006</f>
        <v>1899-12-30</v>
      </c>
      <c r="D1014" s="133">
        <f>POData!AC1006</f>
        <v>0</v>
      </c>
      <c r="E1014" s="99" t="d">
        <f>POData!AD1006</f>
        <v>1899-12-30</v>
      </c>
      <c r="F1014" s="99" t="d">
        <f>POData!AE1006</f>
        <v>1899-12-30</v>
      </c>
      <c r="G1014" s="99" t="d">
        <f>POData!AL1007</f>
        <v>1899-12-30</v>
      </c>
      <c r="H1014" s="462"/>
      <c r="I1014" s="463"/>
    </row>
    <row r="1015" spans="1:9" ht="15.5" x14ac:dyDescent="0.35">
      <c r="A1015" s="122">
        <f>POData!D1007</f>
        <v>0</v>
      </c>
      <c r="B1015" s="22">
        <f>POData!E1007</f>
        <v>0</v>
      </c>
      <c r="C1015" s="99" t="d">
        <f>POData!F1007</f>
        <v>1899-12-30</v>
      </c>
      <c r="D1015" s="133">
        <f>POData!AC1007</f>
        <v>0</v>
      </c>
      <c r="E1015" s="99" t="d">
        <f>POData!AD1007</f>
        <v>1899-12-30</v>
      </c>
      <c r="F1015" s="99" t="d">
        <f>POData!AE1007</f>
        <v>1899-12-30</v>
      </c>
      <c r="G1015" s="99" t="d">
        <f>POData!AL1008</f>
        <v>1899-12-30</v>
      </c>
      <c r="H1015" s="462"/>
      <c r="I1015" s="463"/>
    </row>
    <row r="1016" spans="1:9" ht="15.5" x14ac:dyDescent="0.35">
      <c r="A1016" s="122">
        <f>POData!D1008</f>
        <v>0</v>
      </c>
      <c r="B1016" s="22">
        <f>POData!E1008</f>
        <v>0</v>
      </c>
      <c r="C1016" s="99" t="d">
        <f>POData!F1008</f>
        <v>1899-12-30</v>
      </c>
      <c r="D1016" s="133">
        <f>POData!AC1008</f>
        <v>0</v>
      </c>
      <c r="E1016" s="99" t="d">
        <f>POData!AD1008</f>
        <v>1899-12-30</v>
      </c>
      <c r="F1016" s="99" t="d">
        <f>POData!AE1008</f>
        <v>1899-12-30</v>
      </c>
      <c r="G1016" s="99" t="d">
        <f>POData!AL1009</f>
        <v>1899-12-30</v>
      </c>
      <c r="H1016" s="462"/>
      <c r="I1016" s="463"/>
    </row>
    <row r="1017" spans="1:9" ht="15.5" x14ac:dyDescent="0.35">
      <c r="A1017" s="122">
        <f>POData!D1009</f>
        <v>0</v>
      </c>
      <c r="B1017" s="22">
        <f>POData!E1009</f>
        <v>0</v>
      </c>
      <c r="C1017" s="99" t="d">
        <f>POData!F1009</f>
        <v>1899-12-30</v>
      </c>
      <c r="D1017" s="133">
        <f>POData!AC1009</f>
        <v>0</v>
      </c>
      <c r="E1017" s="99" t="d">
        <f>POData!AD1009</f>
        <v>1899-12-30</v>
      </c>
      <c r="F1017" s="99" t="d">
        <f>POData!AE1009</f>
        <v>1899-12-30</v>
      </c>
      <c r="G1017" s="99" t="d">
        <f>POData!AL1010</f>
        <v>1899-12-30</v>
      </c>
      <c r="H1017" s="462"/>
      <c r="I1017" s="463"/>
    </row>
    <row r="1018" spans="1:9" ht="15.5" x14ac:dyDescent="0.35">
      <c r="A1018" s="122">
        <f>POData!D1010</f>
        <v>0</v>
      </c>
      <c r="B1018" s="22">
        <f>POData!E1010</f>
        <v>0</v>
      </c>
      <c r="C1018" s="99" t="d">
        <f>POData!F1010</f>
        <v>1899-12-30</v>
      </c>
      <c r="D1018" s="133">
        <f>POData!AC1010</f>
        <v>0</v>
      </c>
      <c r="E1018" s="99" t="d">
        <f>POData!AD1010</f>
        <v>1899-12-30</v>
      </c>
      <c r="F1018" s="99" t="d">
        <f>POData!AE1010</f>
        <v>1899-12-30</v>
      </c>
      <c r="G1018" s="99" t="d">
        <f>POData!AL1011</f>
        <v>1899-12-30</v>
      </c>
      <c r="H1018" s="462"/>
      <c r="I1018" s="463"/>
    </row>
    <row r="1019" spans="1:9" ht="15.5" x14ac:dyDescent="0.35">
      <c r="A1019" s="122">
        <f>POData!D1011</f>
        <v>0</v>
      </c>
      <c r="B1019" s="22">
        <f>POData!E1011</f>
        <v>0</v>
      </c>
      <c r="C1019" s="99" t="d">
        <f>POData!F1011</f>
        <v>1899-12-30</v>
      </c>
      <c r="D1019" s="133">
        <f>POData!AC1011</f>
        <v>0</v>
      </c>
      <c r="E1019" s="99" t="d">
        <f>POData!AD1011</f>
        <v>1899-12-30</v>
      </c>
      <c r="F1019" s="99" t="d">
        <f>POData!AE1011</f>
        <v>1899-12-30</v>
      </c>
      <c r="G1019" s="99" t="d">
        <f>POData!AL1012</f>
        <v>1899-12-30</v>
      </c>
      <c r="H1019" s="462"/>
      <c r="I1019" s="463"/>
    </row>
    <row r="1020" spans="1:9" ht="15.5" x14ac:dyDescent="0.35">
      <c r="A1020" s="122">
        <f>POData!D1012</f>
        <v>0</v>
      </c>
      <c r="B1020" s="22">
        <f>POData!E1012</f>
        <v>0</v>
      </c>
      <c r="C1020" s="99" t="d">
        <f>POData!F1012</f>
        <v>1899-12-30</v>
      </c>
      <c r="D1020" s="133">
        <f>POData!AC1012</f>
        <v>0</v>
      </c>
      <c r="E1020" s="99" t="d">
        <f>POData!AD1012</f>
        <v>1899-12-30</v>
      </c>
      <c r="F1020" s="99" t="d">
        <f>POData!AE1012</f>
        <v>1899-12-30</v>
      </c>
      <c r="G1020" s="99" t="d">
        <f>POData!AL1013</f>
        <v>1899-12-30</v>
      </c>
      <c r="H1020" s="462"/>
      <c r="I1020" s="463"/>
    </row>
    <row r="1021" spans="1:9" ht="15.5" x14ac:dyDescent="0.35">
      <c r="A1021" s="122">
        <f>POData!D1013</f>
        <v>0</v>
      </c>
      <c r="B1021" s="22">
        <f>POData!E1013</f>
        <v>0</v>
      </c>
      <c r="C1021" s="99" t="d">
        <f>POData!F1013</f>
        <v>1899-12-30</v>
      </c>
      <c r="D1021" s="133">
        <f>POData!AC1013</f>
        <v>0</v>
      </c>
      <c r="E1021" s="99" t="d">
        <f>POData!AD1013</f>
        <v>1899-12-30</v>
      </c>
      <c r="F1021" s="99" t="d">
        <f>POData!AE1013</f>
        <v>1899-12-30</v>
      </c>
      <c r="G1021" s="99" t="d">
        <f>POData!AL1014</f>
        <v>1899-12-30</v>
      </c>
      <c r="H1021" s="462"/>
      <c r="I1021" s="463"/>
    </row>
    <row r="1022" spans="1:9" ht="15.5" x14ac:dyDescent="0.35">
      <c r="A1022" s="122">
        <f>POData!D1014</f>
        <v>0</v>
      </c>
      <c r="B1022" s="22">
        <f>POData!E1014</f>
        <v>0</v>
      </c>
      <c r="C1022" s="99" t="d">
        <f>POData!F1014</f>
        <v>1899-12-30</v>
      </c>
      <c r="D1022" s="133">
        <f>POData!AC1014</f>
        <v>0</v>
      </c>
      <c r="E1022" s="99" t="d">
        <f>POData!AD1014</f>
        <v>1899-12-30</v>
      </c>
      <c r="F1022" s="99" t="d">
        <f>POData!AE1014</f>
        <v>1899-12-30</v>
      </c>
      <c r="G1022" s="99" t="d">
        <f>POData!AL1015</f>
        <v>1899-12-30</v>
      </c>
      <c r="H1022" s="462"/>
      <c r="I1022" s="463"/>
    </row>
    <row r="1023" spans="1:9" ht="15.5" x14ac:dyDescent="0.35">
      <c r="A1023" s="122">
        <f>POData!D1015</f>
        <v>0</v>
      </c>
      <c r="B1023" s="22">
        <f>POData!E1015</f>
        <v>0</v>
      </c>
      <c r="C1023" s="99" t="d">
        <f>POData!F1015</f>
        <v>1899-12-30</v>
      </c>
      <c r="D1023" s="133">
        <f>POData!AC1015</f>
        <v>0</v>
      </c>
      <c r="E1023" s="99" t="d">
        <f>POData!AD1015</f>
        <v>1899-12-30</v>
      </c>
      <c r="F1023" s="99" t="d">
        <f>POData!AE1015</f>
        <v>1899-12-30</v>
      </c>
      <c r="G1023" s="99" t="d">
        <f>POData!AL1016</f>
        <v>1899-12-30</v>
      </c>
      <c r="H1023" s="462"/>
      <c r="I1023" s="463"/>
    </row>
    <row r="1024" spans="1:9" ht="15.5" x14ac:dyDescent="0.35">
      <c r="A1024" s="122">
        <f>POData!D1016</f>
        <v>0</v>
      </c>
      <c r="B1024" s="22">
        <f>POData!E1016</f>
        <v>0</v>
      </c>
      <c r="C1024" s="99" t="d">
        <f>POData!F1016</f>
        <v>1899-12-30</v>
      </c>
      <c r="D1024" s="133">
        <f>POData!AC1016</f>
        <v>0</v>
      </c>
      <c r="E1024" s="99" t="d">
        <f>POData!AD1016</f>
        <v>1899-12-30</v>
      </c>
      <c r="F1024" s="99" t="d">
        <f>POData!AE1016</f>
        <v>1899-12-30</v>
      </c>
      <c r="G1024" s="99" t="d">
        <f>POData!AL1017</f>
        <v>1899-12-30</v>
      </c>
      <c r="H1024" s="462"/>
      <c r="I1024" s="463"/>
    </row>
    <row r="1025" spans="1:9" ht="15.5" x14ac:dyDescent="0.35">
      <c r="A1025" s="122">
        <f>POData!D1017</f>
        <v>0</v>
      </c>
      <c r="B1025" s="22">
        <f>POData!E1017</f>
        <v>0</v>
      </c>
      <c r="C1025" s="99" t="d">
        <f>POData!F1017</f>
        <v>1899-12-30</v>
      </c>
      <c r="D1025" s="133">
        <f>POData!AC1017</f>
        <v>0</v>
      </c>
      <c r="E1025" s="99" t="d">
        <f>POData!AD1017</f>
        <v>1899-12-30</v>
      </c>
      <c r="F1025" s="99" t="d">
        <f>POData!AE1017</f>
        <v>1899-12-30</v>
      </c>
      <c r="G1025" s="99" t="d">
        <f>POData!AL1018</f>
        <v>1899-12-30</v>
      </c>
      <c r="H1025" s="462"/>
      <c r="I1025" s="463"/>
    </row>
    <row r="1026" spans="1:9" ht="15.5" x14ac:dyDescent="0.35">
      <c r="A1026" s="122">
        <f>POData!D1018</f>
        <v>0</v>
      </c>
      <c r="B1026" s="22">
        <f>POData!E1018</f>
        <v>0</v>
      </c>
      <c r="C1026" s="99" t="d">
        <f>POData!F1018</f>
        <v>1899-12-30</v>
      </c>
      <c r="D1026" s="133">
        <f>POData!AC1018</f>
        <v>0</v>
      </c>
      <c r="E1026" s="99" t="d">
        <f>POData!AD1018</f>
        <v>1899-12-30</v>
      </c>
      <c r="F1026" s="99" t="d">
        <f>POData!AE1018</f>
        <v>1899-12-30</v>
      </c>
      <c r="G1026" s="99" t="d">
        <f>POData!AL1019</f>
        <v>1899-12-30</v>
      </c>
      <c r="H1026" s="462"/>
      <c r="I1026" s="463"/>
    </row>
    <row r="1027" spans="1:9" ht="15.5" x14ac:dyDescent="0.35">
      <c r="A1027" s="122">
        <f>POData!D1019</f>
        <v>0</v>
      </c>
      <c r="B1027" s="22">
        <f>POData!E1019</f>
        <v>0</v>
      </c>
      <c r="C1027" s="99" t="d">
        <f>POData!F1019</f>
        <v>1899-12-30</v>
      </c>
      <c r="D1027" s="133">
        <f>POData!AC1019</f>
        <v>0</v>
      </c>
      <c r="E1027" s="99" t="d">
        <f>POData!AD1019</f>
        <v>1899-12-30</v>
      </c>
      <c r="F1027" s="99" t="d">
        <f>POData!AE1019</f>
        <v>1899-12-30</v>
      </c>
      <c r="G1027" s="99" t="d">
        <f>POData!AL1020</f>
        <v>1899-12-30</v>
      </c>
      <c r="H1027" s="462"/>
      <c r="I1027" s="463"/>
    </row>
    <row r="1028" spans="1:9" ht="15.5" x14ac:dyDescent="0.35">
      <c r="A1028" s="122">
        <f>POData!D1020</f>
        <v>0</v>
      </c>
      <c r="B1028" s="22">
        <f>POData!E1020</f>
        <v>0</v>
      </c>
      <c r="C1028" s="99" t="d">
        <f>POData!F1020</f>
        <v>1899-12-30</v>
      </c>
      <c r="D1028" s="133">
        <f>POData!AC1020</f>
        <v>0</v>
      </c>
      <c r="E1028" s="99" t="d">
        <f>POData!AD1020</f>
        <v>1899-12-30</v>
      </c>
      <c r="F1028" s="99" t="d">
        <f>POData!AE1020</f>
        <v>1899-12-30</v>
      </c>
      <c r="G1028" s="99" t="d">
        <f>POData!AL1021</f>
        <v>1899-12-30</v>
      </c>
      <c r="H1028" s="462"/>
      <c r="I1028" s="463"/>
    </row>
    <row r="1029" spans="1:9" ht="15.5" x14ac:dyDescent="0.35">
      <c r="A1029" s="122">
        <f>POData!D1021</f>
        <v>0</v>
      </c>
      <c r="B1029" s="22">
        <f>POData!E1021</f>
        <v>0</v>
      </c>
      <c r="C1029" s="99" t="d">
        <f>POData!F1021</f>
        <v>1899-12-30</v>
      </c>
      <c r="D1029" s="133">
        <f>POData!AC1021</f>
        <v>0</v>
      </c>
      <c r="E1029" s="99" t="d">
        <f>POData!AD1021</f>
        <v>1899-12-30</v>
      </c>
      <c r="F1029" s="99" t="d">
        <f>POData!AE1021</f>
        <v>1899-12-30</v>
      </c>
      <c r="G1029" s="99" t="d">
        <f>POData!AL1022</f>
        <v>1899-12-30</v>
      </c>
      <c r="H1029" s="462"/>
      <c r="I1029" s="463"/>
    </row>
    <row r="1030" spans="1:9" ht="15.5" x14ac:dyDescent="0.35">
      <c r="A1030" s="122">
        <f>POData!D1022</f>
        <v>0</v>
      </c>
      <c r="B1030" s="22">
        <f>POData!E1022</f>
        <v>0</v>
      </c>
      <c r="C1030" s="99" t="d">
        <f>POData!F1022</f>
        <v>1899-12-30</v>
      </c>
      <c r="D1030" s="133">
        <f>POData!AC1022</f>
        <v>0</v>
      </c>
      <c r="E1030" s="99" t="d">
        <f>POData!AD1022</f>
        <v>1899-12-30</v>
      </c>
      <c r="F1030" s="99" t="d">
        <f>POData!AE1022</f>
        <v>1899-12-30</v>
      </c>
      <c r="G1030" s="99" t="d">
        <f>POData!AL1023</f>
        <v>1899-12-30</v>
      </c>
      <c r="H1030" s="462"/>
      <c r="I1030" s="463"/>
    </row>
    <row r="1031" spans="1:9" ht="15.5" x14ac:dyDescent="0.35">
      <c r="A1031" s="122">
        <f>POData!D1023</f>
        <v>0</v>
      </c>
      <c r="B1031" s="22">
        <f>POData!E1023</f>
        <v>0</v>
      </c>
      <c r="C1031" s="99" t="d">
        <f>POData!F1023</f>
        <v>1899-12-30</v>
      </c>
      <c r="D1031" s="133">
        <f>POData!AC1023</f>
        <v>0</v>
      </c>
      <c r="E1031" s="99" t="d">
        <f>POData!AD1023</f>
        <v>1899-12-30</v>
      </c>
      <c r="F1031" s="99" t="d">
        <f>POData!AE1023</f>
        <v>1899-12-30</v>
      </c>
      <c r="G1031" s="99" t="d">
        <f>POData!AL1024</f>
        <v>1899-12-30</v>
      </c>
      <c r="H1031" s="462"/>
      <c r="I1031" s="463"/>
    </row>
    <row r="1032" spans="1:9" ht="15.5" x14ac:dyDescent="0.35">
      <c r="A1032" s="122">
        <f>POData!D1024</f>
        <v>0</v>
      </c>
      <c r="B1032" s="22">
        <f>POData!E1024</f>
        <v>0</v>
      </c>
      <c r="C1032" s="99" t="d">
        <f>POData!F1024</f>
        <v>1899-12-30</v>
      </c>
      <c r="D1032" s="133">
        <f>POData!AC1024</f>
        <v>0</v>
      </c>
      <c r="E1032" s="99" t="d">
        <f>POData!AD1024</f>
        <v>1899-12-30</v>
      </c>
      <c r="F1032" s="99" t="d">
        <f>POData!AE1024</f>
        <v>1899-12-30</v>
      </c>
      <c r="G1032" s="99" t="d">
        <f>POData!AL1025</f>
        <v>1899-12-30</v>
      </c>
      <c r="H1032" s="462"/>
      <c r="I1032" s="463"/>
    </row>
    <row r="1033" spans="1:9" ht="15.5" x14ac:dyDescent="0.35">
      <c r="A1033" s="122">
        <f>POData!D1025</f>
        <v>0</v>
      </c>
      <c r="B1033" s="22">
        <f>POData!E1025</f>
        <v>0</v>
      </c>
      <c r="C1033" s="99" t="d">
        <f>POData!F1025</f>
        <v>1899-12-30</v>
      </c>
      <c r="D1033" s="133">
        <f>POData!AC1025</f>
        <v>0</v>
      </c>
      <c r="E1033" s="99" t="d">
        <f>POData!AD1025</f>
        <v>1899-12-30</v>
      </c>
      <c r="F1033" s="99" t="d">
        <f>POData!AE1025</f>
        <v>1899-12-30</v>
      </c>
      <c r="G1033" s="99" t="d">
        <f>POData!AL1026</f>
        <v>1899-12-30</v>
      </c>
      <c r="H1033" s="462"/>
      <c r="I1033" s="463"/>
    </row>
    <row r="1034" spans="1:9" ht="15.5" x14ac:dyDescent="0.35">
      <c r="A1034" s="122">
        <f>POData!D1026</f>
        <v>0</v>
      </c>
      <c r="B1034" s="22">
        <f>POData!E1026</f>
        <v>0</v>
      </c>
      <c r="C1034" s="99" t="d">
        <f>POData!F1026</f>
        <v>1899-12-30</v>
      </c>
      <c r="D1034" s="133">
        <f>POData!AC1026</f>
        <v>0</v>
      </c>
      <c r="E1034" s="99" t="d">
        <f>POData!AD1026</f>
        <v>1899-12-30</v>
      </c>
      <c r="F1034" s="99" t="d">
        <f>POData!AE1026</f>
        <v>1899-12-30</v>
      </c>
      <c r="G1034" s="99" t="d">
        <f>POData!AL1027</f>
        <v>1899-12-30</v>
      </c>
      <c r="H1034" s="462"/>
      <c r="I1034" s="463"/>
    </row>
    <row r="1035" spans="1:9" ht="15.5" x14ac:dyDescent="0.35">
      <c r="A1035" s="122">
        <f>POData!D1027</f>
        <v>0</v>
      </c>
      <c r="B1035" s="22">
        <f>POData!E1027</f>
        <v>0</v>
      </c>
      <c r="C1035" s="99" t="d">
        <f>POData!F1027</f>
        <v>1899-12-30</v>
      </c>
      <c r="D1035" s="133">
        <f>POData!AC1027</f>
        <v>0</v>
      </c>
      <c r="E1035" s="99" t="d">
        <f>POData!AD1027</f>
        <v>1899-12-30</v>
      </c>
      <c r="F1035" s="99" t="d">
        <f>POData!AE1027</f>
        <v>1899-12-30</v>
      </c>
      <c r="G1035" s="99" t="d">
        <f>POData!AL1028</f>
        <v>1899-12-30</v>
      </c>
      <c r="H1035" s="462"/>
      <c r="I1035" s="463"/>
    </row>
    <row r="1036" spans="1:9" ht="15.5" x14ac:dyDescent="0.35">
      <c r="A1036" s="122">
        <f>POData!D1028</f>
        <v>0</v>
      </c>
      <c r="B1036" s="22">
        <f>POData!E1028</f>
        <v>0</v>
      </c>
      <c r="C1036" s="99" t="d">
        <f>POData!F1028</f>
        <v>1899-12-30</v>
      </c>
      <c r="D1036" s="133">
        <f>POData!AC1028</f>
        <v>0</v>
      </c>
      <c r="E1036" s="99" t="d">
        <f>POData!AD1028</f>
        <v>1899-12-30</v>
      </c>
      <c r="F1036" s="99" t="d">
        <f>POData!AE1028</f>
        <v>1899-12-30</v>
      </c>
      <c r="G1036" s="99" t="d">
        <f>POData!AL1029</f>
        <v>1899-12-30</v>
      </c>
      <c r="H1036" s="462"/>
      <c r="I1036" s="463"/>
    </row>
    <row r="1037" spans="1:9" ht="15.5" x14ac:dyDescent="0.35">
      <c r="A1037" s="122">
        <f>POData!D1029</f>
        <v>0</v>
      </c>
      <c r="B1037" s="22">
        <f>POData!E1029</f>
        <v>0</v>
      </c>
      <c r="C1037" s="99" t="d">
        <f>POData!F1029</f>
        <v>1899-12-30</v>
      </c>
      <c r="D1037" s="133">
        <f>POData!AC1029</f>
        <v>0</v>
      </c>
      <c r="E1037" s="99" t="d">
        <f>POData!AD1029</f>
        <v>1899-12-30</v>
      </c>
      <c r="F1037" s="99" t="d">
        <f>POData!AE1029</f>
        <v>1899-12-30</v>
      </c>
      <c r="G1037" s="99" t="d">
        <f>POData!AL1030</f>
        <v>1899-12-30</v>
      </c>
      <c r="H1037" s="462"/>
      <c r="I1037" s="463"/>
    </row>
    <row r="1038" spans="1:9" ht="15.5" x14ac:dyDescent="0.35">
      <c r="A1038" s="122">
        <f>POData!D1030</f>
        <v>0</v>
      </c>
      <c r="B1038" s="22">
        <f>POData!E1030</f>
        <v>0</v>
      </c>
      <c r="C1038" s="99" t="d">
        <f>POData!F1030</f>
        <v>1899-12-30</v>
      </c>
      <c r="D1038" s="133">
        <f>POData!AC1030</f>
        <v>0</v>
      </c>
      <c r="E1038" s="99" t="d">
        <f>POData!AD1030</f>
        <v>1899-12-30</v>
      </c>
      <c r="F1038" s="99" t="d">
        <f>POData!AE1030</f>
        <v>1899-12-30</v>
      </c>
      <c r="G1038" s="99" t="d">
        <f>POData!AL1031</f>
        <v>1899-12-30</v>
      </c>
      <c r="H1038" s="462"/>
      <c r="I1038" s="463"/>
    </row>
    <row r="1039" spans="1:9" ht="15.5" x14ac:dyDescent="0.35">
      <c r="A1039" s="122">
        <f>POData!D1031</f>
        <v>0</v>
      </c>
      <c r="B1039" s="22">
        <f>POData!E1031</f>
        <v>0</v>
      </c>
      <c r="C1039" s="99" t="d">
        <f>POData!F1031</f>
        <v>1899-12-30</v>
      </c>
      <c r="D1039" s="133">
        <f>POData!AC1031</f>
        <v>0</v>
      </c>
      <c r="E1039" s="99" t="d">
        <f>POData!AD1031</f>
        <v>1899-12-30</v>
      </c>
      <c r="F1039" s="99" t="d">
        <f>POData!AE1031</f>
        <v>1899-12-30</v>
      </c>
      <c r="G1039" s="99" t="d">
        <f>POData!AL1032</f>
        <v>1899-12-30</v>
      </c>
      <c r="H1039" s="462"/>
      <c r="I1039" s="463"/>
    </row>
    <row r="1040" spans="1:9" ht="15.5" x14ac:dyDescent="0.35">
      <c r="A1040" s="122">
        <f>POData!D1032</f>
        <v>0</v>
      </c>
      <c r="B1040" s="22">
        <f>POData!E1032</f>
        <v>0</v>
      </c>
      <c r="C1040" s="99" t="d">
        <f>POData!F1032</f>
        <v>1899-12-30</v>
      </c>
      <c r="D1040" s="133">
        <f>POData!AC1032</f>
        <v>0</v>
      </c>
      <c r="E1040" s="99" t="d">
        <f>POData!AD1032</f>
        <v>1899-12-30</v>
      </c>
      <c r="F1040" s="99" t="d">
        <f>POData!AE1032</f>
        <v>1899-12-30</v>
      </c>
      <c r="G1040" s="99" t="d">
        <f>POData!AL1033</f>
        <v>1899-12-30</v>
      </c>
      <c r="H1040" s="462"/>
      <c r="I1040" s="463"/>
    </row>
    <row r="1041" spans="1:9" ht="15.5" x14ac:dyDescent="0.35">
      <c r="A1041" s="122">
        <f>POData!D1033</f>
        <v>0</v>
      </c>
      <c r="B1041" s="22">
        <f>POData!E1033</f>
        <v>0</v>
      </c>
      <c r="C1041" s="99" t="d">
        <f>POData!F1033</f>
        <v>1899-12-30</v>
      </c>
      <c r="D1041" s="133">
        <f>POData!AC1033</f>
        <v>0</v>
      </c>
      <c r="E1041" s="99" t="d">
        <f>POData!AD1033</f>
        <v>1899-12-30</v>
      </c>
      <c r="F1041" s="99" t="d">
        <f>POData!AE1033</f>
        <v>1899-12-30</v>
      </c>
      <c r="G1041" s="99" t="d">
        <f>POData!AL1034</f>
        <v>1899-12-30</v>
      </c>
      <c r="H1041" s="462"/>
      <c r="I1041" s="463"/>
    </row>
    <row r="1042" spans="1:9" ht="15.5" x14ac:dyDescent="0.35">
      <c r="A1042" s="122">
        <f>POData!D1034</f>
        <v>0</v>
      </c>
      <c r="B1042" s="22">
        <f>POData!E1034</f>
        <v>0</v>
      </c>
      <c r="C1042" s="99" t="d">
        <f>POData!F1034</f>
        <v>1899-12-30</v>
      </c>
      <c r="D1042" s="133">
        <f>POData!AC1034</f>
        <v>0</v>
      </c>
      <c r="E1042" s="99" t="d">
        <f>POData!AD1034</f>
        <v>1899-12-30</v>
      </c>
      <c r="F1042" s="99" t="d">
        <f>POData!AE1034</f>
        <v>1899-12-30</v>
      </c>
      <c r="G1042" s="99" t="d">
        <f>POData!AL1035</f>
        <v>1899-12-30</v>
      </c>
      <c r="H1042" s="462"/>
      <c r="I1042" s="463"/>
    </row>
    <row r="1043" spans="1:9" ht="15.5" x14ac:dyDescent="0.35">
      <c r="A1043" s="122">
        <f>POData!D1035</f>
        <v>0</v>
      </c>
      <c r="B1043" s="22">
        <f>POData!E1035</f>
        <v>0</v>
      </c>
      <c r="C1043" s="99" t="d">
        <f>POData!F1035</f>
        <v>1899-12-30</v>
      </c>
      <c r="D1043" s="133">
        <f>POData!AC1035</f>
        <v>0</v>
      </c>
      <c r="E1043" s="99" t="d">
        <f>POData!AD1035</f>
        <v>1899-12-30</v>
      </c>
      <c r="F1043" s="99" t="d">
        <f>POData!AE1035</f>
        <v>1899-12-30</v>
      </c>
      <c r="G1043" s="99" t="d">
        <f>POData!AL1036</f>
        <v>1899-12-30</v>
      </c>
      <c r="H1043" s="462"/>
      <c r="I1043" s="463"/>
    </row>
    <row r="1044" spans="1:9" ht="15.5" x14ac:dyDescent="0.35">
      <c r="A1044" s="122">
        <f>POData!D1036</f>
        <v>0</v>
      </c>
      <c r="B1044" s="22">
        <f>POData!E1036</f>
        <v>0</v>
      </c>
      <c r="C1044" s="99" t="d">
        <f>POData!F1036</f>
        <v>1899-12-30</v>
      </c>
      <c r="D1044" s="133">
        <f>POData!AC1036</f>
        <v>0</v>
      </c>
      <c r="E1044" s="99" t="d">
        <f>POData!AD1036</f>
        <v>1899-12-30</v>
      </c>
      <c r="F1044" s="99" t="d">
        <f>POData!AE1036</f>
        <v>1899-12-30</v>
      </c>
      <c r="G1044" s="99" t="d">
        <f>POData!AL1037</f>
        <v>1899-12-30</v>
      </c>
      <c r="H1044" s="462"/>
      <c r="I1044" s="463"/>
    </row>
    <row r="1045" spans="1:9" ht="15.5" x14ac:dyDescent="0.35">
      <c r="A1045" s="122">
        <f>POData!D1037</f>
        <v>0</v>
      </c>
      <c r="B1045" s="22">
        <f>POData!E1037</f>
        <v>0</v>
      </c>
      <c r="C1045" s="99" t="d">
        <f>POData!F1037</f>
        <v>1899-12-30</v>
      </c>
      <c r="D1045" s="133">
        <f>POData!AC1037</f>
        <v>0</v>
      </c>
      <c r="E1045" s="99" t="d">
        <f>POData!AD1037</f>
        <v>1899-12-30</v>
      </c>
      <c r="F1045" s="99" t="d">
        <f>POData!AE1037</f>
        <v>1899-12-30</v>
      </c>
      <c r="G1045" s="99" t="d">
        <f>POData!AL1038</f>
        <v>1899-12-30</v>
      </c>
      <c r="H1045" s="462"/>
      <c r="I1045" s="463"/>
    </row>
    <row r="1046" spans="1:9" ht="15.5" x14ac:dyDescent="0.35">
      <c r="A1046" s="122">
        <f>POData!D1038</f>
        <v>0</v>
      </c>
      <c r="B1046" s="22">
        <f>POData!E1038</f>
        <v>0</v>
      </c>
      <c r="C1046" s="99" t="d">
        <f>POData!F1038</f>
        <v>1899-12-30</v>
      </c>
      <c r="D1046" s="133">
        <f>POData!AC1038</f>
        <v>0</v>
      </c>
      <c r="E1046" s="99" t="d">
        <f>POData!AD1038</f>
        <v>1899-12-30</v>
      </c>
      <c r="F1046" s="99" t="d">
        <f>POData!AE1038</f>
        <v>1899-12-30</v>
      </c>
      <c r="G1046" s="99" t="d">
        <f>POData!AL1039</f>
        <v>1899-12-30</v>
      </c>
      <c r="H1046" s="462"/>
      <c r="I1046" s="463"/>
    </row>
    <row r="1047" spans="1:9" ht="15.5" x14ac:dyDescent="0.35">
      <c r="A1047" s="122">
        <f>POData!D1039</f>
        <v>0</v>
      </c>
      <c r="B1047" s="22">
        <f>POData!E1039</f>
        <v>0</v>
      </c>
      <c r="C1047" s="99" t="d">
        <f>POData!F1039</f>
        <v>1899-12-30</v>
      </c>
      <c r="D1047" s="133">
        <f>POData!AC1039</f>
        <v>0</v>
      </c>
      <c r="E1047" s="99" t="d">
        <f>POData!AD1039</f>
        <v>1899-12-30</v>
      </c>
      <c r="F1047" s="99" t="d">
        <f>POData!AE1039</f>
        <v>1899-12-30</v>
      </c>
      <c r="G1047" s="99" t="d">
        <f>POData!AL1040</f>
        <v>1899-12-30</v>
      </c>
      <c r="H1047" s="462"/>
      <c r="I1047" s="463"/>
    </row>
    <row r="1048" spans="1:9" ht="15.5" x14ac:dyDescent="0.35">
      <c r="A1048" s="122">
        <f>POData!D1040</f>
        <v>0</v>
      </c>
      <c r="B1048" s="22">
        <f>POData!E1040</f>
        <v>0</v>
      </c>
      <c r="C1048" s="99" t="d">
        <f>POData!F1040</f>
        <v>1899-12-30</v>
      </c>
      <c r="D1048" s="133">
        <f>POData!AC1040</f>
        <v>0</v>
      </c>
      <c r="E1048" s="99" t="d">
        <f>POData!AD1040</f>
        <v>1899-12-30</v>
      </c>
      <c r="F1048" s="99" t="d">
        <f>POData!AE1040</f>
        <v>1899-12-30</v>
      </c>
      <c r="G1048" s="99" t="d">
        <f>POData!AL1041</f>
        <v>1899-12-30</v>
      </c>
      <c r="H1048" s="462"/>
      <c r="I1048" s="463"/>
    </row>
    <row r="1049" spans="1:9" ht="15.5" x14ac:dyDescent="0.35">
      <c r="A1049" s="122">
        <f>POData!D1041</f>
        <v>0</v>
      </c>
      <c r="B1049" s="22">
        <f>POData!E1041</f>
        <v>0</v>
      </c>
      <c r="C1049" s="99" t="d">
        <f>POData!F1041</f>
        <v>1899-12-30</v>
      </c>
      <c r="D1049" s="133">
        <f>POData!AC1041</f>
        <v>0</v>
      </c>
      <c r="E1049" s="99" t="d">
        <f>POData!AD1041</f>
        <v>1899-12-30</v>
      </c>
      <c r="F1049" s="99" t="d">
        <f>POData!AE1041</f>
        <v>1899-12-30</v>
      </c>
      <c r="G1049" s="99" t="d">
        <f>POData!AL1042</f>
        <v>1899-12-30</v>
      </c>
      <c r="H1049" s="462"/>
      <c r="I1049" s="463"/>
    </row>
    <row r="1050" spans="1:9" ht="15.5" x14ac:dyDescent="0.35">
      <c r="A1050" s="122">
        <f>POData!D1042</f>
        <v>0</v>
      </c>
      <c r="B1050" s="22">
        <f>POData!E1042</f>
        <v>0</v>
      </c>
      <c r="C1050" s="99" t="d">
        <f>POData!F1042</f>
        <v>1899-12-30</v>
      </c>
      <c r="D1050" s="133">
        <f>POData!AC1042</f>
        <v>0</v>
      </c>
      <c r="E1050" s="99" t="d">
        <f>POData!AD1042</f>
        <v>1899-12-30</v>
      </c>
      <c r="F1050" s="99" t="d">
        <f>POData!AE1042</f>
        <v>1899-12-30</v>
      </c>
      <c r="G1050" s="99" t="d">
        <f>POData!AL1043</f>
        <v>1899-12-30</v>
      </c>
      <c r="H1050" s="462"/>
      <c r="I1050" s="463"/>
    </row>
    <row r="1051" spans="1:9" ht="15.5" x14ac:dyDescent="0.35">
      <c r="A1051" s="122">
        <f>POData!D1043</f>
        <v>0</v>
      </c>
      <c r="B1051" s="22">
        <f>POData!E1043</f>
        <v>0</v>
      </c>
      <c r="C1051" s="99" t="d">
        <f>POData!F1043</f>
        <v>1899-12-30</v>
      </c>
      <c r="D1051" s="133">
        <f>POData!AC1043</f>
        <v>0</v>
      </c>
      <c r="E1051" s="99" t="d">
        <f>POData!AD1043</f>
        <v>1899-12-30</v>
      </c>
      <c r="F1051" s="99" t="d">
        <f>POData!AE1043</f>
        <v>1899-12-30</v>
      </c>
      <c r="G1051" s="99" t="d">
        <f>POData!AL1044</f>
        <v>1899-12-30</v>
      </c>
      <c r="H1051" s="462"/>
      <c r="I1051" s="463"/>
    </row>
    <row r="1052" spans="1:9" ht="15.5" x14ac:dyDescent="0.35">
      <c r="A1052" s="122">
        <f>POData!D1044</f>
        <v>0</v>
      </c>
      <c r="B1052" s="22">
        <f>POData!E1044</f>
        <v>0</v>
      </c>
      <c r="C1052" s="99" t="d">
        <f>POData!F1044</f>
        <v>1899-12-30</v>
      </c>
      <c r="D1052" s="133">
        <f>POData!AC1044</f>
        <v>0</v>
      </c>
      <c r="E1052" s="99" t="d">
        <f>POData!AD1044</f>
        <v>1899-12-30</v>
      </c>
      <c r="F1052" s="99" t="d">
        <f>POData!AE1044</f>
        <v>1899-12-30</v>
      </c>
      <c r="G1052" s="99" t="d">
        <f>POData!AL1045</f>
        <v>1899-12-30</v>
      </c>
      <c r="H1052" s="462"/>
      <c r="I1052" s="463"/>
    </row>
    <row r="1053" spans="1:9" ht="15.5" x14ac:dyDescent="0.35">
      <c r="A1053" s="122">
        <f>POData!D1045</f>
        <v>0</v>
      </c>
      <c r="B1053" s="22">
        <f>POData!E1045</f>
        <v>0</v>
      </c>
      <c r="C1053" s="99" t="d">
        <f>POData!F1045</f>
        <v>1899-12-30</v>
      </c>
      <c r="D1053" s="133">
        <f>POData!AC1045</f>
        <v>0</v>
      </c>
      <c r="E1053" s="99" t="d">
        <f>POData!AD1045</f>
        <v>1899-12-30</v>
      </c>
      <c r="F1053" s="99" t="d">
        <f>POData!AE1045</f>
        <v>1899-12-30</v>
      </c>
      <c r="G1053" s="99" t="d">
        <f>POData!AL1046</f>
        <v>1899-12-30</v>
      </c>
      <c r="H1053" s="462"/>
      <c r="I1053" s="463"/>
    </row>
    <row r="1054" spans="1:9" ht="15.5" x14ac:dyDescent="0.35">
      <c r="A1054" s="122">
        <f>POData!D1046</f>
        <v>0</v>
      </c>
      <c r="B1054" s="22">
        <f>POData!E1046</f>
        <v>0</v>
      </c>
      <c r="C1054" s="99" t="d">
        <f>POData!F1046</f>
        <v>1899-12-30</v>
      </c>
      <c r="D1054" s="133">
        <f>POData!AC1046</f>
        <v>0</v>
      </c>
      <c r="E1054" s="99" t="d">
        <f>POData!AD1046</f>
        <v>1899-12-30</v>
      </c>
      <c r="F1054" s="99" t="d">
        <f>POData!AE1046</f>
        <v>1899-12-30</v>
      </c>
      <c r="G1054" s="99" t="d">
        <f>POData!AL1047</f>
        <v>1899-12-30</v>
      </c>
      <c r="H1054" s="462"/>
      <c r="I1054" s="463"/>
    </row>
    <row r="1055" spans="1:9" ht="15.5" x14ac:dyDescent="0.35">
      <c r="A1055" s="122">
        <f>POData!D1047</f>
        <v>0</v>
      </c>
      <c r="B1055" s="22">
        <f>POData!E1047</f>
        <v>0</v>
      </c>
      <c r="C1055" s="99" t="d">
        <f>POData!F1047</f>
        <v>1899-12-30</v>
      </c>
      <c r="D1055" s="133">
        <f>POData!AC1047</f>
        <v>0</v>
      </c>
      <c r="E1055" s="99" t="d">
        <f>POData!AD1047</f>
        <v>1899-12-30</v>
      </c>
      <c r="F1055" s="99" t="d">
        <f>POData!AE1047</f>
        <v>1899-12-30</v>
      </c>
      <c r="G1055" s="99" t="d">
        <f>POData!AL1048</f>
        <v>1899-12-30</v>
      </c>
      <c r="H1055" s="462"/>
      <c r="I1055" s="463"/>
    </row>
    <row r="1056" spans="1:9" ht="15.5" x14ac:dyDescent="0.35">
      <c r="A1056" s="122">
        <f>POData!D1048</f>
        <v>0</v>
      </c>
      <c r="B1056" s="22">
        <f>POData!E1048</f>
        <v>0</v>
      </c>
      <c r="C1056" s="99" t="d">
        <f>POData!F1048</f>
        <v>1899-12-30</v>
      </c>
      <c r="D1056" s="133">
        <f>POData!AC1048</f>
        <v>0</v>
      </c>
      <c r="E1056" s="99" t="d">
        <f>POData!AD1048</f>
        <v>1899-12-30</v>
      </c>
      <c r="F1056" s="99" t="d">
        <f>POData!AE1048</f>
        <v>1899-12-30</v>
      </c>
      <c r="G1056" s="99" t="d">
        <f>POData!AL1049</f>
        <v>1899-12-30</v>
      </c>
      <c r="H1056" s="462"/>
      <c r="I1056" s="463"/>
    </row>
    <row r="1057" spans="1:9" ht="15.5" x14ac:dyDescent="0.35">
      <c r="A1057" s="122">
        <f>POData!D1049</f>
        <v>0</v>
      </c>
      <c r="B1057" s="22">
        <f>POData!E1049</f>
        <v>0</v>
      </c>
      <c r="C1057" s="99" t="d">
        <f>POData!F1049</f>
        <v>1899-12-30</v>
      </c>
      <c r="D1057" s="133">
        <f>POData!AC1049</f>
        <v>0</v>
      </c>
      <c r="E1057" s="99" t="d">
        <f>POData!AD1049</f>
        <v>1899-12-30</v>
      </c>
      <c r="F1057" s="99" t="d">
        <f>POData!AE1049</f>
        <v>1899-12-30</v>
      </c>
      <c r="G1057" s="99" t="d">
        <f>POData!AL1050</f>
        <v>1899-12-30</v>
      </c>
      <c r="H1057" s="462"/>
      <c r="I1057" s="463"/>
    </row>
    <row r="1058" spans="1:9" ht="15.5" x14ac:dyDescent="0.35">
      <c r="A1058" s="122">
        <f>POData!D1050</f>
        <v>0</v>
      </c>
      <c r="B1058" s="22">
        <f>POData!E1050</f>
        <v>0</v>
      </c>
      <c r="C1058" s="99" t="d">
        <f>POData!F1050</f>
        <v>1899-12-30</v>
      </c>
      <c r="D1058" s="133">
        <f>POData!AC1050</f>
        <v>0</v>
      </c>
      <c r="E1058" s="99" t="d">
        <f>POData!AD1050</f>
        <v>1899-12-30</v>
      </c>
      <c r="F1058" s="99" t="d">
        <f>POData!AE1050</f>
        <v>1899-12-30</v>
      </c>
      <c r="G1058" s="99" t="d">
        <f>POData!AL1051</f>
        <v>1899-12-30</v>
      </c>
      <c r="H1058" s="462"/>
      <c r="I1058" s="463"/>
    </row>
    <row r="1059" spans="1:9" ht="15.5" x14ac:dyDescent="0.35">
      <c r="A1059" s="122">
        <f>POData!D1051</f>
        <v>0</v>
      </c>
      <c r="B1059" s="22">
        <f>POData!E1051</f>
        <v>0</v>
      </c>
      <c r="C1059" s="99" t="d">
        <f>POData!F1051</f>
        <v>1899-12-30</v>
      </c>
      <c r="D1059" s="133">
        <f>POData!AC1051</f>
        <v>0</v>
      </c>
      <c r="E1059" s="99" t="d">
        <f>POData!AD1051</f>
        <v>1899-12-30</v>
      </c>
      <c r="F1059" s="99" t="d">
        <f>POData!AE1051</f>
        <v>1899-12-30</v>
      </c>
      <c r="G1059" s="99" t="d">
        <f>POData!AL1052</f>
        <v>1899-12-30</v>
      </c>
      <c r="H1059" s="462"/>
      <c r="I1059" s="463"/>
    </row>
    <row r="1060" spans="1:9" ht="15.5" x14ac:dyDescent="0.35">
      <c r="A1060" s="122">
        <f>POData!D1052</f>
        <v>0</v>
      </c>
      <c r="B1060" s="22">
        <f>POData!E1052</f>
        <v>0</v>
      </c>
      <c r="C1060" s="99" t="d">
        <f>POData!F1052</f>
        <v>1899-12-30</v>
      </c>
      <c r="D1060" s="133">
        <f>POData!AC1052</f>
        <v>0</v>
      </c>
      <c r="E1060" s="99" t="d">
        <f>POData!AD1052</f>
        <v>1899-12-30</v>
      </c>
      <c r="F1060" s="99" t="d">
        <f>POData!AE1052</f>
        <v>1899-12-30</v>
      </c>
      <c r="G1060" s="99" t="d">
        <f>POData!AL1053</f>
        <v>1899-12-30</v>
      </c>
      <c r="H1060" s="462"/>
      <c r="I1060" s="463"/>
    </row>
    <row r="1061" spans="1:9" ht="15.5" x14ac:dyDescent="0.35">
      <c r="A1061" s="122">
        <f>POData!D1053</f>
        <v>0</v>
      </c>
      <c r="B1061" s="22">
        <f>POData!E1053</f>
        <v>0</v>
      </c>
      <c r="C1061" s="99" t="d">
        <f>POData!F1053</f>
        <v>1899-12-30</v>
      </c>
      <c r="D1061" s="133">
        <f>POData!AC1053</f>
        <v>0</v>
      </c>
      <c r="E1061" s="99" t="d">
        <f>POData!AD1053</f>
        <v>1899-12-30</v>
      </c>
      <c r="F1061" s="99" t="d">
        <f>POData!AE1053</f>
        <v>1899-12-30</v>
      </c>
      <c r="G1061" s="99" t="d">
        <f>POData!AL1054</f>
        <v>1899-12-30</v>
      </c>
      <c r="H1061" s="462"/>
      <c r="I1061" s="463"/>
    </row>
    <row r="1062" spans="1:9" ht="15.5" x14ac:dyDescent="0.35">
      <c r="A1062" s="122">
        <f>POData!D1054</f>
        <v>0</v>
      </c>
      <c r="B1062" s="22">
        <f>POData!E1054</f>
        <v>0</v>
      </c>
      <c r="C1062" s="99" t="d">
        <f>POData!F1054</f>
        <v>1899-12-30</v>
      </c>
      <c r="D1062" s="133">
        <f>POData!AC1054</f>
        <v>0</v>
      </c>
      <c r="E1062" s="99" t="d">
        <f>POData!AD1054</f>
        <v>1899-12-30</v>
      </c>
      <c r="F1062" s="99" t="d">
        <f>POData!AE1054</f>
        <v>1899-12-30</v>
      </c>
      <c r="G1062" s="99" t="d">
        <f>POData!AL1055</f>
        <v>1899-12-30</v>
      </c>
      <c r="H1062" s="462"/>
      <c r="I1062" s="463"/>
    </row>
    <row r="1063" spans="1:9" ht="15.5" x14ac:dyDescent="0.35">
      <c r="A1063" s="122">
        <f>POData!D1055</f>
        <v>0</v>
      </c>
      <c r="B1063" s="22">
        <f>POData!E1055</f>
        <v>0</v>
      </c>
      <c r="C1063" s="99" t="d">
        <f>POData!F1055</f>
        <v>1899-12-30</v>
      </c>
      <c r="D1063" s="133">
        <f>POData!AC1055</f>
        <v>0</v>
      </c>
      <c r="E1063" s="99" t="d">
        <f>POData!AD1055</f>
        <v>1899-12-30</v>
      </c>
      <c r="F1063" s="99" t="d">
        <f>POData!AE1055</f>
        <v>1899-12-30</v>
      </c>
      <c r="G1063" s="99" t="d">
        <f>POData!AL1056</f>
        <v>1899-12-30</v>
      </c>
      <c r="H1063" s="462"/>
      <c r="I1063" s="463"/>
    </row>
    <row r="1064" spans="1:9" ht="15.5" x14ac:dyDescent="0.35">
      <c r="A1064" s="122">
        <f>POData!D1056</f>
        <v>0</v>
      </c>
      <c r="B1064" s="22">
        <f>POData!E1056</f>
        <v>0</v>
      </c>
      <c r="C1064" s="99" t="d">
        <f>POData!F1056</f>
        <v>1899-12-30</v>
      </c>
      <c r="D1064" s="133">
        <f>POData!AC1056</f>
        <v>0</v>
      </c>
      <c r="E1064" s="99" t="d">
        <f>POData!AD1056</f>
        <v>1899-12-30</v>
      </c>
      <c r="F1064" s="99" t="d">
        <f>POData!AE1056</f>
        <v>1899-12-30</v>
      </c>
      <c r="G1064" s="99" t="d">
        <f>POData!AL1057</f>
        <v>1899-12-30</v>
      </c>
      <c r="H1064" s="462"/>
      <c r="I1064" s="463"/>
    </row>
    <row r="1065" spans="1:9" ht="15.5" x14ac:dyDescent="0.35">
      <c r="A1065" s="122">
        <f>POData!D1057</f>
        <v>0</v>
      </c>
      <c r="B1065" s="22">
        <f>POData!E1057</f>
        <v>0</v>
      </c>
      <c r="C1065" s="99" t="d">
        <f>POData!F1057</f>
        <v>1899-12-30</v>
      </c>
      <c r="D1065" s="133">
        <f>POData!AC1057</f>
        <v>0</v>
      </c>
      <c r="E1065" s="99" t="d">
        <f>POData!AD1057</f>
        <v>1899-12-30</v>
      </c>
      <c r="F1065" s="99" t="d">
        <f>POData!AE1057</f>
        <v>1899-12-30</v>
      </c>
      <c r="G1065" s="99" t="d">
        <f>POData!AL1058</f>
        <v>1899-12-30</v>
      </c>
      <c r="H1065" s="462"/>
      <c r="I1065" s="463"/>
    </row>
    <row r="1066" spans="1:9" ht="15.5" x14ac:dyDescent="0.35">
      <c r="A1066" s="122">
        <f>POData!D1058</f>
        <v>0</v>
      </c>
      <c r="B1066" s="22">
        <f>POData!E1058</f>
        <v>0</v>
      </c>
      <c r="C1066" s="99" t="d">
        <f>POData!F1058</f>
        <v>1899-12-30</v>
      </c>
      <c r="D1066" s="133">
        <f>POData!AC1058</f>
        <v>0</v>
      </c>
      <c r="E1066" s="99" t="d">
        <f>POData!AD1058</f>
        <v>1899-12-30</v>
      </c>
      <c r="F1066" s="99" t="d">
        <f>POData!AE1058</f>
        <v>1899-12-30</v>
      </c>
      <c r="G1066" s="99" t="d">
        <f>POData!AL1059</f>
        <v>1899-12-30</v>
      </c>
      <c r="H1066" s="462"/>
      <c r="I1066" s="463"/>
    </row>
    <row r="1067" spans="1:9" ht="15.5" x14ac:dyDescent="0.35">
      <c r="A1067" s="122">
        <f>POData!D1059</f>
        <v>0</v>
      </c>
      <c r="B1067" s="22">
        <f>POData!E1059</f>
        <v>0</v>
      </c>
      <c r="C1067" s="99" t="d">
        <f>POData!F1059</f>
        <v>1899-12-30</v>
      </c>
      <c r="D1067" s="133">
        <f>POData!AC1059</f>
        <v>0</v>
      </c>
      <c r="E1067" s="99" t="d">
        <f>POData!AD1059</f>
        <v>1899-12-30</v>
      </c>
      <c r="F1067" s="99" t="d">
        <f>POData!AE1059</f>
        <v>1899-12-30</v>
      </c>
      <c r="G1067" s="99" t="d">
        <f>POData!AL1060</f>
        <v>1899-12-30</v>
      </c>
      <c r="H1067" s="462"/>
      <c r="I1067" s="463"/>
    </row>
    <row r="1068" spans="1:9" ht="15.5" x14ac:dyDescent="0.35">
      <c r="A1068" s="122">
        <f>POData!D1060</f>
        <v>0</v>
      </c>
      <c r="B1068" s="22">
        <f>POData!E1060</f>
        <v>0</v>
      </c>
      <c r="C1068" s="99" t="d">
        <f>POData!F1060</f>
        <v>1899-12-30</v>
      </c>
      <c r="D1068" s="133">
        <f>POData!AC1060</f>
        <v>0</v>
      </c>
      <c r="E1068" s="99" t="d">
        <f>POData!AD1060</f>
        <v>1899-12-30</v>
      </c>
      <c r="F1068" s="99" t="d">
        <f>POData!AE1060</f>
        <v>1899-12-30</v>
      </c>
      <c r="G1068" s="99" t="d">
        <f>POData!AL1061</f>
        <v>1899-12-30</v>
      </c>
      <c r="H1068" s="462"/>
      <c r="I1068" s="463"/>
    </row>
    <row r="1069" spans="1:9" ht="15.5" x14ac:dyDescent="0.35">
      <c r="A1069" s="122">
        <f>POData!D1061</f>
        <v>0</v>
      </c>
      <c r="B1069" s="22">
        <f>POData!E1061</f>
        <v>0</v>
      </c>
      <c r="C1069" s="99" t="d">
        <f>POData!F1061</f>
        <v>1899-12-30</v>
      </c>
      <c r="D1069" s="133">
        <f>POData!AC1061</f>
        <v>0</v>
      </c>
      <c r="E1069" s="99" t="d">
        <f>POData!AD1061</f>
        <v>1899-12-30</v>
      </c>
      <c r="F1069" s="99" t="d">
        <f>POData!AE1061</f>
        <v>1899-12-30</v>
      </c>
      <c r="G1069" s="99" t="d">
        <f>POData!AL1062</f>
        <v>1899-12-30</v>
      </c>
      <c r="H1069" s="462"/>
      <c r="I1069" s="463"/>
    </row>
    <row r="1070" spans="1:9" ht="15.5" x14ac:dyDescent="0.35">
      <c r="A1070" s="122">
        <f>POData!D1062</f>
        <v>0</v>
      </c>
      <c r="B1070" s="22">
        <f>POData!E1062</f>
        <v>0</v>
      </c>
      <c r="C1070" s="99" t="d">
        <f>POData!F1062</f>
        <v>1899-12-30</v>
      </c>
      <c r="D1070" s="133">
        <f>POData!AC1062</f>
        <v>0</v>
      </c>
      <c r="E1070" s="99" t="d">
        <f>POData!AD1062</f>
        <v>1899-12-30</v>
      </c>
      <c r="F1070" s="99" t="d">
        <f>POData!AE1062</f>
        <v>1899-12-30</v>
      </c>
      <c r="G1070" s="99" t="d">
        <f>POData!AL1063</f>
        <v>1899-12-30</v>
      </c>
      <c r="H1070" s="462"/>
      <c r="I1070" s="463"/>
    </row>
    <row r="1071" spans="1:9" ht="15.5" x14ac:dyDescent="0.35">
      <c r="A1071" s="122">
        <f>POData!D1063</f>
        <v>0</v>
      </c>
      <c r="B1071" s="22">
        <f>POData!E1063</f>
        <v>0</v>
      </c>
      <c r="C1071" s="99" t="d">
        <f>POData!F1063</f>
        <v>1899-12-30</v>
      </c>
      <c r="D1071" s="133">
        <f>POData!AC1063</f>
        <v>0</v>
      </c>
      <c r="E1071" s="99" t="d">
        <f>POData!AD1063</f>
        <v>1899-12-30</v>
      </c>
      <c r="F1071" s="99" t="d">
        <f>POData!AE1063</f>
        <v>1899-12-30</v>
      </c>
      <c r="G1071" s="99" t="d">
        <f>POData!AL1064</f>
        <v>1899-12-30</v>
      </c>
      <c r="H1071" s="462"/>
      <c r="I1071" s="463"/>
    </row>
    <row r="1072" spans="1:9" ht="15.5" x14ac:dyDescent="0.35">
      <c r="A1072" s="122">
        <f>POData!D1064</f>
        <v>0</v>
      </c>
      <c r="B1072" s="22">
        <f>POData!E1064</f>
        <v>0</v>
      </c>
      <c r="C1072" s="99" t="d">
        <f>POData!F1064</f>
        <v>1899-12-30</v>
      </c>
      <c r="D1072" s="133">
        <f>POData!AC1064</f>
        <v>0</v>
      </c>
      <c r="E1072" s="99" t="d">
        <f>POData!AD1064</f>
        <v>1899-12-30</v>
      </c>
      <c r="F1072" s="99" t="d">
        <f>POData!AE1064</f>
        <v>1899-12-30</v>
      </c>
      <c r="G1072" s="99" t="d">
        <f>POData!AL1065</f>
        <v>1899-12-30</v>
      </c>
      <c r="H1072" s="462"/>
      <c r="I1072" s="463"/>
    </row>
    <row r="1073" spans="1:9" ht="15.5" x14ac:dyDescent="0.35">
      <c r="A1073" s="122">
        <f>POData!D1065</f>
        <v>0</v>
      </c>
      <c r="B1073" s="22">
        <f>POData!E1065</f>
        <v>0</v>
      </c>
      <c r="C1073" s="99" t="d">
        <f>POData!F1065</f>
        <v>1899-12-30</v>
      </c>
      <c r="D1073" s="133">
        <f>POData!AC1065</f>
        <v>0</v>
      </c>
      <c r="E1073" s="99" t="d">
        <f>POData!AD1065</f>
        <v>1899-12-30</v>
      </c>
      <c r="F1073" s="99" t="d">
        <f>POData!AE1065</f>
        <v>1899-12-30</v>
      </c>
      <c r="G1073" s="99" t="d">
        <f>POData!AL1066</f>
        <v>1899-12-30</v>
      </c>
      <c r="H1073" s="462"/>
      <c r="I1073" s="463"/>
    </row>
    <row r="1074" spans="1:9" ht="15.5" x14ac:dyDescent="0.35">
      <c r="A1074" s="122">
        <f>POData!D1066</f>
        <v>0</v>
      </c>
      <c r="B1074" s="22">
        <f>POData!E1066</f>
        <v>0</v>
      </c>
      <c r="C1074" s="99" t="d">
        <f>POData!F1066</f>
        <v>1899-12-30</v>
      </c>
      <c r="D1074" s="133">
        <f>POData!AC1066</f>
        <v>0</v>
      </c>
      <c r="E1074" s="99" t="d">
        <f>POData!AD1066</f>
        <v>1899-12-30</v>
      </c>
      <c r="F1074" s="99" t="d">
        <f>POData!AE1066</f>
        <v>1899-12-30</v>
      </c>
      <c r="G1074" s="99" t="d">
        <f>POData!AL1067</f>
        <v>1899-12-30</v>
      </c>
      <c r="H1074" s="462"/>
      <c r="I1074" s="463"/>
    </row>
    <row r="1075" spans="1:9" ht="15.5" x14ac:dyDescent="0.35">
      <c r="A1075" s="122">
        <f>POData!D1067</f>
        <v>0</v>
      </c>
      <c r="B1075" s="22">
        <f>POData!E1067</f>
        <v>0</v>
      </c>
      <c r="C1075" s="99" t="d">
        <f>POData!F1067</f>
        <v>1899-12-30</v>
      </c>
      <c r="D1075" s="133">
        <f>POData!AC1067</f>
        <v>0</v>
      </c>
      <c r="E1075" s="99" t="d">
        <f>POData!AD1067</f>
        <v>1899-12-30</v>
      </c>
      <c r="F1075" s="99" t="d">
        <f>POData!AE1067</f>
        <v>1899-12-30</v>
      </c>
      <c r="G1075" s="99" t="d">
        <f>POData!AL1068</f>
        <v>1899-12-30</v>
      </c>
      <c r="H1075" s="462"/>
      <c r="I1075" s="463"/>
    </row>
    <row r="1076" spans="1:9" ht="15.5" x14ac:dyDescent="0.35">
      <c r="A1076" s="122">
        <f>POData!D1068</f>
        <v>0</v>
      </c>
      <c r="B1076" s="22">
        <f>POData!E1068</f>
        <v>0</v>
      </c>
      <c r="C1076" s="99" t="d">
        <f>POData!F1068</f>
        <v>1899-12-30</v>
      </c>
      <c r="D1076" s="133">
        <f>POData!AC1068</f>
        <v>0</v>
      </c>
      <c r="E1076" s="99" t="d">
        <f>POData!AD1068</f>
        <v>1899-12-30</v>
      </c>
      <c r="F1076" s="99" t="d">
        <f>POData!AE1068</f>
        <v>1899-12-30</v>
      </c>
      <c r="G1076" s="99" t="d">
        <f>POData!AL1069</f>
        <v>1899-12-30</v>
      </c>
      <c r="H1076" s="462"/>
      <c r="I1076" s="463"/>
    </row>
    <row r="1077" spans="1:9" ht="15.5" x14ac:dyDescent="0.35">
      <c r="A1077" s="122">
        <f>POData!D1069</f>
        <v>0</v>
      </c>
      <c r="B1077" s="22">
        <f>POData!E1069</f>
        <v>0</v>
      </c>
      <c r="C1077" s="99" t="d">
        <f>POData!F1069</f>
        <v>1899-12-30</v>
      </c>
      <c r="D1077" s="133">
        <f>POData!AC1069</f>
        <v>0</v>
      </c>
      <c r="E1077" s="99" t="d">
        <f>POData!AD1069</f>
        <v>1899-12-30</v>
      </c>
      <c r="F1077" s="99" t="d">
        <f>POData!AE1069</f>
        <v>1899-12-30</v>
      </c>
      <c r="G1077" s="99" t="d">
        <f>POData!AL1070</f>
        <v>1899-12-30</v>
      </c>
      <c r="H1077" s="462"/>
      <c r="I1077" s="463"/>
    </row>
    <row r="1078" spans="1:9" ht="15.5" x14ac:dyDescent="0.35">
      <c r="A1078" s="122">
        <f>POData!D1070</f>
        <v>0</v>
      </c>
      <c r="B1078" s="22">
        <f>POData!E1070</f>
        <v>0</v>
      </c>
      <c r="C1078" s="99" t="d">
        <f>POData!F1070</f>
        <v>1899-12-30</v>
      </c>
      <c r="D1078" s="133">
        <f>POData!AC1070</f>
        <v>0</v>
      </c>
      <c r="E1078" s="99" t="d">
        <f>POData!AD1070</f>
        <v>1899-12-30</v>
      </c>
      <c r="F1078" s="99" t="d">
        <f>POData!AE1070</f>
        <v>1899-12-30</v>
      </c>
      <c r="G1078" s="99" t="d">
        <f>POData!AL1071</f>
        <v>1899-12-30</v>
      </c>
      <c r="H1078" s="462"/>
      <c r="I1078" s="463"/>
    </row>
    <row r="1079" spans="1:9" ht="15.5" x14ac:dyDescent="0.35">
      <c r="A1079" s="122">
        <f>POData!D1071</f>
        <v>0</v>
      </c>
      <c r="B1079" s="22">
        <f>POData!E1071</f>
        <v>0</v>
      </c>
      <c r="C1079" s="99" t="d">
        <f>POData!F1071</f>
        <v>1899-12-30</v>
      </c>
      <c r="D1079" s="133">
        <f>POData!AC1071</f>
        <v>0</v>
      </c>
      <c r="E1079" s="99" t="d">
        <f>POData!AD1071</f>
        <v>1899-12-30</v>
      </c>
      <c r="F1079" s="99" t="d">
        <f>POData!AE1071</f>
        <v>1899-12-30</v>
      </c>
      <c r="G1079" s="99" t="d">
        <f>POData!AL1072</f>
        <v>1899-12-30</v>
      </c>
      <c r="H1079" s="462"/>
      <c r="I1079" s="463"/>
    </row>
    <row r="1080" spans="1:9" ht="15.5" x14ac:dyDescent="0.35">
      <c r="A1080" s="122">
        <f>POData!D1072</f>
        <v>0</v>
      </c>
      <c r="B1080" s="22">
        <f>POData!E1072</f>
        <v>0</v>
      </c>
      <c r="C1080" s="99" t="d">
        <f>POData!F1072</f>
        <v>1899-12-30</v>
      </c>
      <c r="D1080" s="133">
        <f>POData!AC1072</f>
        <v>0</v>
      </c>
      <c r="E1080" s="99" t="d">
        <f>POData!AD1072</f>
        <v>1899-12-30</v>
      </c>
      <c r="F1080" s="99" t="d">
        <f>POData!AE1072</f>
        <v>1899-12-30</v>
      </c>
      <c r="G1080" s="99" t="d">
        <f>POData!AL1073</f>
        <v>1899-12-30</v>
      </c>
      <c r="H1080" s="462"/>
      <c r="I1080" s="463"/>
    </row>
    <row r="1081" spans="1:9" ht="15.5" x14ac:dyDescent="0.35">
      <c r="A1081" s="122">
        <f>POData!D1073</f>
        <v>0</v>
      </c>
      <c r="B1081" s="22">
        <f>POData!E1073</f>
        <v>0</v>
      </c>
      <c r="C1081" s="99" t="d">
        <f>POData!F1073</f>
        <v>1899-12-30</v>
      </c>
      <c r="D1081" s="133">
        <f>POData!AC1073</f>
        <v>0</v>
      </c>
      <c r="E1081" s="99" t="d">
        <f>POData!AD1073</f>
        <v>1899-12-30</v>
      </c>
      <c r="F1081" s="99" t="d">
        <f>POData!AE1073</f>
        <v>1899-12-30</v>
      </c>
      <c r="G1081" s="99" t="d">
        <f>POData!AL1074</f>
        <v>1899-12-30</v>
      </c>
      <c r="H1081" s="462"/>
      <c r="I1081" s="463"/>
    </row>
    <row r="1082" spans="1:9" ht="15.5" x14ac:dyDescent="0.35">
      <c r="A1082" s="122">
        <f>POData!D1074</f>
        <v>0</v>
      </c>
      <c r="B1082" s="22">
        <f>POData!E1074</f>
        <v>0</v>
      </c>
      <c r="C1082" s="99" t="d">
        <f>POData!F1074</f>
        <v>1899-12-30</v>
      </c>
      <c r="D1082" s="133">
        <f>POData!AC1074</f>
        <v>0</v>
      </c>
      <c r="E1082" s="99" t="d">
        <f>POData!AD1074</f>
        <v>1899-12-30</v>
      </c>
      <c r="F1082" s="99" t="d">
        <f>POData!AE1074</f>
        <v>1899-12-30</v>
      </c>
      <c r="G1082" s="99" t="d">
        <f>POData!AL1075</f>
        <v>1899-12-30</v>
      </c>
      <c r="H1082" s="462"/>
      <c r="I1082" s="463"/>
    </row>
    <row r="1083" spans="1:9" ht="15.5" x14ac:dyDescent="0.35">
      <c r="A1083" s="122">
        <f>POData!D1075</f>
        <v>0</v>
      </c>
      <c r="B1083" s="22">
        <f>POData!E1075</f>
        <v>0</v>
      </c>
      <c r="C1083" s="99" t="d">
        <f>POData!F1075</f>
        <v>1899-12-30</v>
      </c>
      <c r="D1083" s="133">
        <f>POData!AC1075</f>
        <v>0</v>
      </c>
      <c r="E1083" s="99" t="d">
        <f>POData!AD1075</f>
        <v>1899-12-30</v>
      </c>
      <c r="F1083" s="99" t="d">
        <f>POData!AE1075</f>
        <v>1899-12-30</v>
      </c>
      <c r="G1083" s="99" t="d">
        <f>POData!AL1076</f>
        <v>1899-12-30</v>
      </c>
      <c r="H1083" s="462"/>
      <c r="I1083" s="463"/>
    </row>
    <row r="1084" spans="1:9" ht="15.5" x14ac:dyDescent="0.35">
      <c r="A1084" s="122">
        <f>POData!D1076</f>
        <v>0</v>
      </c>
      <c r="B1084" s="22">
        <f>POData!E1076</f>
        <v>0</v>
      </c>
      <c r="C1084" s="99" t="d">
        <f>POData!F1076</f>
        <v>1899-12-30</v>
      </c>
      <c r="D1084" s="133">
        <f>POData!AC1076</f>
        <v>0</v>
      </c>
      <c r="E1084" s="99" t="d">
        <f>POData!AD1076</f>
        <v>1899-12-30</v>
      </c>
      <c r="F1084" s="99" t="d">
        <f>POData!AE1076</f>
        <v>1899-12-30</v>
      </c>
      <c r="G1084" s="99" t="d">
        <f>POData!AL1077</f>
        <v>1899-12-30</v>
      </c>
      <c r="H1084" s="462"/>
      <c r="I1084" s="463"/>
    </row>
    <row r="1085" spans="1:9" ht="15.5" x14ac:dyDescent="0.35">
      <c r="A1085" s="122">
        <f>POData!D1077</f>
        <v>0</v>
      </c>
      <c r="B1085" s="22">
        <f>POData!E1077</f>
        <v>0</v>
      </c>
      <c r="C1085" s="99" t="d">
        <f>POData!F1077</f>
        <v>1899-12-30</v>
      </c>
      <c r="D1085" s="133">
        <f>POData!AC1077</f>
        <v>0</v>
      </c>
      <c r="E1085" s="99" t="d">
        <f>POData!AD1077</f>
        <v>1899-12-30</v>
      </c>
      <c r="F1085" s="99" t="d">
        <f>POData!AE1077</f>
        <v>1899-12-30</v>
      </c>
      <c r="G1085" s="99" t="d">
        <f>POData!AL1078</f>
        <v>1899-12-30</v>
      </c>
      <c r="H1085" s="462"/>
      <c r="I1085" s="463"/>
    </row>
    <row r="1086" spans="1:9" ht="15.5" x14ac:dyDescent="0.35">
      <c r="A1086" s="122">
        <f>POData!D1078</f>
        <v>0</v>
      </c>
      <c r="B1086" s="22">
        <f>POData!E1078</f>
        <v>0</v>
      </c>
      <c r="C1086" s="99" t="d">
        <f>POData!F1078</f>
        <v>1899-12-30</v>
      </c>
      <c r="D1086" s="133">
        <f>POData!AC1078</f>
        <v>0</v>
      </c>
      <c r="E1086" s="99" t="d">
        <f>POData!AD1078</f>
        <v>1899-12-30</v>
      </c>
      <c r="F1086" s="99" t="d">
        <f>POData!AE1078</f>
        <v>1899-12-30</v>
      </c>
      <c r="G1086" s="99" t="d">
        <f>POData!AL1079</f>
        <v>1899-12-30</v>
      </c>
      <c r="H1086" s="462"/>
      <c r="I1086" s="463"/>
    </row>
    <row r="1087" spans="1:9" ht="15.5" x14ac:dyDescent="0.35">
      <c r="A1087" s="122">
        <f>POData!D1079</f>
        <v>0</v>
      </c>
      <c r="B1087" s="22">
        <f>POData!E1079</f>
        <v>0</v>
      </c>
      <c r="C1087" s="99" t="d">
        <f>POData!F1079</f>
        <v>1899-12-30</v>
      </c>
      <c r="D1087" s="133">
        <f>POData!AC1079</f>
        <v>0</v>
      </c>
      <c r="E1087" s="99" t="d">
        <f>POData!AD1079</f>
        <v>1899-12-30</v>
      </c>
      <c r="F1087" s="99" t="d">
        <f>POData!AE1079</f>
        <v>1899-12-30</v>
      </c>
      <c r="G1087" s="99" t="d">
        <f>POData!AL1080</f>
        <v>1899-12-30</v>
      </c>
      <c r="H1087" s="462"/>
      <c r="I1087" s="463"/>
    </row>
    <row r="1088" spans="1:9" ht="15.5" x14ac:dyDescent="0.35">
      <c r="A1088" s="122">
        <f>POData!D1080</f>
        <v>0</v>
      </c>
      <c r="B1088" s="22">
        <f>POData!E1080</f>
        <v>0</v>
      </c>
      <c r="C1088" s="99" t="d">
        <f>POData!F1080</f>
        <v>1899-12-30</v>
      </c>
      <c r="D1088" s="133">
        <f>POData!AC1080</f>
        <v>0</v>
      </c>
      <c r="E1088" s="99" t="d">
        <f>POData!AD1080</f>
        <v>1899-12-30</v>
      </c>
      <c r="F1088" s="99" t="d">
        <f>POData!AE1080</f>
        <v>1899-12-30</v>
      </c>
      <c r="G1088" s="99" t="d">
        <f>POData!AL1081</f>
        <v>1899-12-30</v>
      </c>
      <c r="H1088" s="462"/>
      <c r="I1088" s="463"/>
    </row>
    <row r="1089" spans="1:9" ht="15.5" x14ac:dyDescent="0.35">
      <c r="A1089" s="122">
        <f>POData!D1081</f>
        <v>0</v>
      </c>
      <c r="B1089" s="22">
        <f>POData!E1081</f>
        <v>0</v>
      </c>
      <c r="C1089" s="99" t="d">
        <f>POData!F1081</f>
        <v>1899-12-30</v>
      </c>
      <c r="D1089" s="133">
        <f>POData!AC1081</f>
        <v>0</v>
      </c>
      <c r="E1089" s="99" t="d">
        <f>POData!AD1081</f>
        <v>1899-12-30</v>
      </c>
      <c r="F1089" s="99" t="d">
        <f>POData!AE1081</f>
        <v>1899-12-30</v>
      </c>
      <c r="G1089" s="99" t="d">
        <f>POData!AL1082</f>
        <v>1899-12-30</v>
      </c>
      <c r="H1089" s="462"/>
      <c r="I1089" s="463"/>
    </row>
    <row r="1090" spans="1:9" ht="15.5" x14ac:dyDescent="0.35">
      <c r="A1090" s="122">
        <f>POData!D1082</f>
        <v>0</v>
      </c>
      <c r="B1090" s="22">
        <f>POData!E1082</f>
        <v>0</v>
      </c>
      <c r="C1090" s="99" t="d">
        <f>POData!F1082</f>
        <v>1899-12-30</v>
      </c>
      <c r="D1090" s="133">
        <f>POData!AC1082</f>
        <v>0</v>
      </c>
      <c r="E1090" s="99" t="d">
        <f>POData!AD1082</f>
        <v>1899-12-30</v>
      </c>
      <c r="F1090" s="99" t="d">
        <f>POData!AE1082</f>
        <v>1899-12-30</v>
      </c>
      <c r="G1090" s="99" t="d">
        <f>POData!AL1083</f>
        <v>1899-12-30</v>
      </c>
      <c r="H1090" s="462"/>
      <c r="I1090" s="463"/>
    </row>
    <row r="1091" spans="1:9" ht="15.5" x14ac:dyDescent="0.35">
      <c r="A1091" s="122">
        <f>POData!D1083</f>
        <v>0</v>
      </c>
      <c r="B1091" s="22">
        <f>POData!E1083</f>
        <v>0</v>
      </c>
      <c r="C1091" s="99" t="d">
        <f>POData!F1083</f>
        <v>1899-12-30</v>
      </c>
      <c r="D1091" s="133">
        <f>POData!AC1083</f>
        <v>0</v>
      </c>
      <c r="E1091" s="99" t="d">
        <f>POData!AD1083</f>
        <v>1899-12-30</v>
      </c>
      <c r="F1091" s="99" t="d">
        <f>POData!AE1083</f>
        <v>1899-12-30</v>
      </c>
      <c r="G1091" s="99" t="d">
        <f>POData!AL1084</f>
        <v>1899-12-30</v>
      </c>
      <c r="H1091" s="462"/>
      <c r="I1091" s="463"/>
    </row>
    <row r="1092" spans="1:9" ht="15.5" x14ac:dyDescent="0.35">
      <c r="A1092" s="122">
        <f>POData!D1084</f>
        <v>0</v>
      </c>
      <c r="B1092" s="22">
        <f>POData!E1084</f>
        <v>0</v>
      </c>
      <c r="C1092" s="99" t="d">
        <f>POData!F1084</f>
        <v>1899-12-30</v>
      </c>
      <c r="D1092" s="133">
        <f>POData!AC1084</f>
        <v>0</v>
      </c>
      <c r="E1092" s="99" t="d">
        <f>POData!AD1084</f>
        <v>1899-12-30</v>
      </c>
      <c r="F1092" s="99" t="d">
        <f>POData!AE1084</f>
        <v>1899-12-30</v>
      </c>
      <c r="G1092" s="99" t="d">
        <f>POData!AL1085</f>
        <v>1899-12-30</v>
      </c>
      <c r="H1092" s="462"/>
      <c r="I1092" s="463"/>
    </row>
    <row r="1093" spans="1:9" ht="15.5" x14ac:dyDescent="0.35">
      <c r="A1093" s="122">
        <f>POData!D1085</f>
        <v>0</v>
      </c>
      <c r="B1093" s="22">
        <f>POData!E1085</f>
        <v>0</v>
      </c>
      <c r="C1093" s="99" t="d">
        <f>POData!F1085</f>
        <v>1899-12-30</v>
      </c>
      <c r="D1093" s="133">
        <f>POData!AC1085</f>
        <v>0</v>
      </c>
      <c r="E1093" s="99" t="d">
        <f>POData!AD1085</f>
        <v>1899-12-30</v>
      </c>
      <c r="F1093" s="99" t="d">
        <f>POData!AE1085</f>
        <v>1899-12-30</v>
      </c>
      <c r="G1093" s="99" t="d">
        <f>POData!AL1086</f>
        <v>1899-12-30</v>
      </c>
      <c r="H1093" s="462"/>
      <c r="I1093" s="463"/>
    </row>
    <row r="1094" spans="1:9" ht="15.5" x14ac:dyDescent="0.35">
      <c r="A1094" s="122">
        <f>POData!D1086</f>
        <v>0</v>
      </c>
      <c r="B1094" s="22">
        <f>POData!E1086</f>
        <v>0</v>
      </c>
      <c r="C1094" s="99" t="d">
        <f>POData!F1086</f>
        <v>1899-12-30</v>
      </c>
      <c r="D1094" s="133">
        <f>POData!AC1086</f>
        <v>0</v>
      </c>
      <c r="E1094" s="99" t="d">
        <f>POData!AD1086</f>
        <v>1899-12-30</v>
      </c>
      <c r="F1094" s="99" t="d">
        <f>POData!AE1086</f>
        <v>1899-12-30</v>
      </c>
      <c r="G1094" s="99" t="d">
        <f>POData!AL1087</f>
        <v>1899-12-30</v>
      </c>
      <c r="H1094" s="462"/>
      <c r="I1094" s="463"/>
    </row>
    <row r="1095" spans="1:9" ht="15.5" x14ac:dyDescent="0.35">
      <c r="A1095" s="122">
        <f>POData!D1087</f>
        <v>0</v>
      </c>
      <c r="B1095" s="22">
        <f>POData!E1087</f>
        <v>0</v>
      </c>
      <c r="C1095" s="99" t="d">
        <f>POData!F1087</f>
        <v>1899-12-30</v>
      </c>
      <c r="D1095" s="133">
        <f>POData!AC1087</f>
        <v>0</v>
      </c>
      <c r="E1095" s="99" t="d">
        <f>POData!AD1087</f>
        <v>1899-12-30</v>
      </c>
      <c r="F1095" s="99" t="d">
        <f>POData!AE1087</f>
        <v>1899-12-30</v>
      </c>
      <c r="G1095" s="99" t="d">
        <f>POData!AL1088</f>
        <v>1899-12-30</v>
      </c>
      <c r="H1095" s="462"/>
      <c r="I1095" s="463"/>
    </row>
    <row r="1096" spans="1:9" ht="15.5" x14ac:dyDescent="0.35">
      <c r="A1096" s="122">
        <f>POData!D1088</f>
        <v>0</v>
      </c>
      <c r="B1096" s="22">
        <f>POData!E1088</f>
        <v>0</v>
      </c>
      <c r="C1096" s="99" t="d">
        <f>POData!F1088</f>
        <v>1899-12-30</v>
      </c>
      <c r="D1096" s="133">
        <f>POData!AC1088</f>
        <v>0</v>
      </c>
      <c r="E1096" s="99" t="d">
        <f>POData!AD1088</f>
        <v>1899-12-30</v>
      </c>
      <c r="F1096" s="99" t="d">
        <f>POData!AE1088</f>
        <v>1899-12-30</v>
      </c>
      <c r="G1096" s="99" t="d">
        <f>POData!AL1089</f>
        <v>1899-12-30</v>
      </c>
      <c r="H1096" s="462"/>
      <c r="I1096" s="463"/>
    </row>
    <row r="1097" spans="1:9" ht="15.5" x14ac:dyDescent="0.35">
      <c r="A1097" s="122">
        <f>POData!D1089</f>
        <v>0</v>
      </c>
      <c r="B1097" s="22">
        <f>POData!E1089</f>
        <v>0</v>
      </c>
      <c r="C1097" s="99" t="d">
        <f>POData!F1089</f>
        <v>1899-12-30</v>
      </c>
      <c r="D1097" s="133">
        <f>POData!AC1089</f>
        <v>0</v>
      </c>
      <c r="E1097" s="99" t="d">
        <f>POData!AD1089</f>
        <v>1899-12-30</v>
      </c>
      <c r="F1097" s="99" t="d">
        <f>POData!AE1089</f>
        <v>1899-12-30</v>
      </c>
      <c r="G1097" s="99" t="d">
        <f>POData!AL1090</f>
        <v>1899-12-30</v>
      </c>
      <c r="H1097" s="462"/>
      <c r="I1097" s="463"/>
    </row>
    <row r="1098" spans="1:9" ht="15.5" x14ac:dyDescent="0.35">
      <c r="A1098" s="122">
        <f>POData!D1090</f>
        <v>0</v>
      </c>
      <c r="B1098" s="22">
        <f>POData!E1090</f>
        <v>0</v>
      </c>
      <c r="C1098" s="99" t="d">
        <f>POData!F1090</f>
        <v>1899-12-30</v>
      </c>
      <c r="D1098" s="133">
        <f>POData!AC1090</f>
        <v>0</v>
      </c>
      <c r="E1098" s="99" t="d">
        <f>POData!AD1090</f>
        <v>1899-12-30</v>
      </c>
      <c r="F1098" s="99" t="d">
        <f>POData!AE1090</f>
        <v>1899-12-30</v>
      </c>
      <c r="G1098" s="99" t="d">
        <f>POData!AL1091</f>
        <v>1899-12-30</v>
      </c>
      <c r="H1098" s="462"/>
      <c r="I1098" s="463"/>
    </row>
    <row r="1099" spans="1:9" ht="15.5" x14ac:dyDescent="0.35">
      <c r="A1099" s="122">
        <f>POData!D1091</f>
        <v>0</v>
      </c>
      <c r="B1099" s="22">
        <f>POData!E1091</f>
        <v>0</v>
      </c>
      <c r="C1099" s="99" t="d">
        <f>POData!F1091</f>
        <v>1899-12-30</v>
      </c>
      <c r="D1099" s="133">
        <f>POData!AC1091</f>
        <v>0</v>
      </c>
      <c r="E1099" s="99" t="d">
        <f>POData!AD1091</f>
        <v>1899-12-30</v>
      </c>
      <c r="F1099" s="99" t="d">
        <f>POData!AE1091</f>
        <v>1899-12-30</v>
      </c>
      <c r="G1099" s="99" t="d">
        <f>POData!AL1092</f>
        <v>1899-12-30</v>
      </c>
      <c r="H1099" s="462"/>
      <c r="I1099" s="463"/>
    </row>
    <row r="1100" spans="1:9" ht="15.5" x14ac:dyDescent="0.35">
      <c r="A1100" s="122">
        <f>POData!D1092</f>
        <v>0</v>
      </c>
      <c r="B1100" s="22">
        <f>POData!E1092</f>
        <v>0</v>
      </c>
      <c r="C1100" s="99" t="d">
        <f>POData!F1092</f>
        <v>1899-12-30</v>
      </c>
      <c r="D1100" s="133">
        <f>POData!AC1092</f>
        <v>0</v>
      </c>
      <c r="E1100" s="99" t="d">
        <f>POData!AD1092</f>
        <v>1899-12-30</v>
      </c>
      <c r="F1100" s="99" t="d">
        <f>POData!AE1092</f>
        <v>1899-12-30</v>
      </c>
      <c r="G1100" s="99" t="d">
        <f>POData!AL1093</f>
        <v>1899-12-30</v>
      </c>
      <c r="H1100" s="462"/>
      <c r="I1100" s="463"/>
    </row>
    <row r="1101" spans="1:9" ht="15.5" x14ac:dyDescent="0.35">
      <c r="A1101" s="122">
        <f>POData!D1093</f>
        <v>0</v>
      </c>
      <c r="B1101" s="22">
        <f>POData!E1093</f>
        <v>0</v>
      </c>
      <c r="C1101" s="99" t="d">
        <f>POData!F1093</f>
        <v>1899-12-30</v>
      </c>
      <c r="D1101" s="133">
        <f>POData!AC1093</f>
        <v>0</v>
      </c>
      <c r="E1101" s="99" t="d">
        <f>POData!AD1093</f>
        <v>1899-12-30</v>
      </c>
      <c r="F1101" s="99" t="d">
        <f>POData!AE1093</f>
        <v>1899-12-30</v>
      </c>
      <c r="G1101" s="99" t="d">
        <f>POData!AL1094</f>
        <v>1899-12-30</v>
      </c>
      <c r="H1101" s="462"/>
      <c r="I1101" s="463"/>
    </row>
    <row r="1102" spans="1:9" ht="15.5" x14ac:dyDescent="0.35">
      <c r="A1102" s="122">
        <f>POData!D1094</f>
        <v>0</v>
      </c>
      <c r="B1102" s="22">
        <f>POData!E1094</f>
        <v>0</v>
      </c>
      <c r="C1102" s="99" t="d">
        <f>POData!F1094</f>
        <v>1899-12-30</v>
      </c>
      <c r="D1102" s="133">
        <f>POData!AC1094</f>
        <v>0</v>
      </c>
      <c r="E1102" s="99" t="d">
        <f>POData!AD1094</f>
        <v>1899-12-30</v>
      </c>
      <c r="F1102" s="99" t="d">
        <f>POData!AE1094</f>
        <v>1899-12-30</v>
      </c>
      <c r="G1102" s="99" t="d">
        <f>POData!AL1095</f>
        <v>1899-12-30</v>
      </c>
      <c r="H1102" s="462"/>
      <c r="I1102" s="463"/>
    </row>
    <row r="1103" spans="1:9" ht="15.5" x14ac:dyDescent="0.35">
      <c r="A1103" s="122">
        <f>POData!D1095</f>
        <v>0</v>
      </c>
      <c r="B1103" s="22">
        <f>POData!E1095</f>
        <v>0</v>
      </c>
      <c r="C1103" s="99" t="d">
        <f>POData!F1095</f>
        <v>1899-12-30</v>
      </c>
      <c r="D1103" s="133">
        <f>POData!AC1095</f>
        <v>0</v>
      </c>
      <c r="E1103" s="99" t="d">
        <f>POData!AD1095</f>
        <v>1899-12-30</v>
      </c>
      <c r="F1103" s="99" t="d">
        <f>POData!AE1095</f>
        <v>1899-12-30</v>
      </c>
      <c r="G1103" s="99" t="d">
        <f>POData!AL1096</f>
        <v>1899-12-30</v>
      </c>
      <c r="H1103" s="462"/>
      <c r="I1103" s="463"/>
    </row>
    <row r="1104" spans="1:9" ht="15.5" x14ac:dyDescent="0.35">
      <c r="A1104" s="122">
        <f>POData!D1096</f>
        <v>0</v>
      </c>
      <c r="B1104" s="22">
        <f>POData!E1096</f>
        <v>0</v>
      </c>
      <c r="C1104" s="99" t="d">
        <f>POData!F1096</f>
        <v>1899-12-30</v>
      </c>
      <c r="D1104" s="133">
        <f>POData!AC1096</f>
        <v>0</v>
      </c>
      <c r="E1104" s="99" t="d">
        <f>POData!AD1096</f>
        <v>1899-12-30</v>
      </c>
      <c r="F1104" s="99" t="d">
        <f>POData!AE1096</f>
        <v>1899-12-30</v>
      </c>
      <c r="G1104" s="99" t="d">
        <f>POData!AL1097</f>
        <v>1899-12-30</v>
      </c>
      <c r="H1104" s="462"/>
      <c r="I1104" s="463"/>
    </row>
    <row r="1105" spans="1:9" ht="15.5" x14ac:dyDescent="0.35">
      <c r="A1105" s="122">
        <f>POData!D1097</f>
        <v>0</v>
      </c>
      <c r="B1105" s="22">
        <f>POData!E1097</f>
        <v>0</v>
      </c>
      <c r="C1105" s="99" t="d">
        <f>POData!F1097</f>
        <v>1899-12-30</v>
      </c>
      <c r="D1105" s="133">
        <f>POData!AC1097</f>
        <v>0</v>
      </c>
      <c r="E1105" s="99" t="d">
        <f>POData!AD1097</f>
        <v>1899-12-30</v>
      </c>
      <c r="F1105" s="99" t="d">
        <f>POData!AE1097</f>
        <v>1899-12-30</v>
      </c>
      <c r="G1105" s="99" t="d">
        <f>POData!AL1098</f>
        <v>1899-12-30</v>
      </c>
      <c r="H1105" s="462"/>
      <c r="I1105" s="463"/>
    </row>
    <row r="1106" spans="1:9" ht="15.5" x14ac:dyDescent="0.35">
      <c r="A1106" s="122">
        <f>POData!D1098</f>
        <v>0</v>
      </c>
      <c r="B1106" s="22">
        <f>POData!E1098</f>
        <v>0</v>
      </c>
      <c r="C1106" s="99" t="d">
        <f>POData!F1098</f>
        <v>1899-12-30</v>
      </c>
      <c r="D1106" s="133">
        <f>POData!AC1098</f>
        <v>0</v>
      </c>
      <c r="E1106" s="99" t="d">
        <f>POData!AD1098</f>
        <v>1899-12-30</v>
      </c>
      <c r="F1106" s="99" t="d">
        <f>POData!AE1098</f>
        <v>1899-12-30</v>
      </c>
      <c r="G1106" s="99" t="d">
        <f>POData!AL1099</f>
        <v>1899-12-30</v>
      </c>
      <c r="H1106" s="462"/>
      <c r="I1106" s="463"/>
    </row>
    <row r="1107" spans="1:9" ht="15.5" x14ac:dyDescent="0.35">
      <c r="A1107" s="122">
        <f>POData!D1099</f>
        <v>0</v>
      </c>
      <c r="B1107" s="22">
        <f>POData!E1099</f>
        <v>0</v>
      </c>
      <c r="C1107" s="99" t="d">
        <f>POData!F1099</f>
        <v>1899-12-30</v>
      </c>
      <c r="D1107" s="133">
        <f>POData!AC1099</f>
        <v>0</v>
      </c>
      <c r="E1107" s="99" t="d">
        <f>POData!AD1099</f>
        <v>1899-12-30</v>
      </c>
      <c r="F1107" s="99" t="d">
        <f>POData!AE1099</f>
        <v>1899-12-30</v>
      </c>
      <c r="G1107" s="99" t="d">
        <f>POData!AL1100</f>
        <v>1899-12-30</v>
      </c>
      <c r="H1107" s="462"/>
      <c r="I1107" s="463"/>
    </row>
    <row r="1108" spans="1:9" ht="15.5" x14ac:dyDescent="0.35">
      <c r="A1108" s="122">
        <f>POData!D1100</f>
        <v>0</v>
      </c>
      <c r="B1108" s="22">
        <f>POData!E1100</f>
        <v>0</v>
      </c>
      <c r="C1108" s="99" t="d">
        <f>POData!F1100</f>
        <v>1899-12-30</v>
      </c>
      <c r="D1108" s="133">
        <f>POData!AC1100</f>
        <v>0</v>
      </c>
      <c r="E1108" s="99" t="d">
        <f>POData!AD1100</f>
        <v>1899-12-30</v>
      </c>
      <c r="F1108" s="99" t="d">
        <f>POData!AE1100</f>
        <v>1899-12-30</v>
      </c>
      <c r="G1108" s="99" t="d">
        <f>POData!AL1101</f>
        <v>1899-12-30</v>
      </c>
      <c r="H1108" s="462"/>
      <c r="I1108" s="463"/>
    </row>
    <row r="1109" spans="1:9" ht="15.5" x14ac:dyDescent="0.35">
      <c r="A1109" s="122">
        <f>POData!D1101</f>
        <v>0</v>
      </c>
      <c r="B1109" s="22">
        <f>POData!E1101</f>
        <v>0</v>
      </c>
      <c r="C1109" s="99" t="d">
        <f>POData!F1101</f>
        <v>1899-12-30</v>
      </c>
      <c r="D1109" s="133">
        <f>POData!AC1101</f>
        <v>0</v>
      </c>
      <c r="E1109" s="99" t="d">
        <f>POData!AD1101</f>
        <v>1899-12-30</v>
      </c>
      <c r="F1109" s="99" t="d">
        <f>POData!AE1101</f>
        <v>1899-12-30</v>
      </c>
      <c r="G1109" s="99" t="d">
        <f>POData!AL1102</f>
        <v>1899-12-30</v>
      </c>
      <c r="H1109" s="462"/>
      <c r="I1109" s="463"/>
    </row>
    <row r="1110" spans="1:9" ht="15.5" x14ac:dyDescent="0.35">
      <c r="A1110" s="122">
        <f>POData!D1102</f>
        <v>0</v>
      </c>
      <c r="B1110" s="22">
        <f>POData!E1102</f>
        <v>0</v>
      </c>
      <c r="C1110" s="99" t="d">
        <f>POData!F1102</f>
        <v>1899-12-30</v>
      </c>
      <c r="D1110" s="133">
        <f>POData!AC1102</f>
        <v>0</v>
      </c>
      <c r="E1110" s="99" t="d">
        <f>POData!AD1102</f>
        <v>1899-12-30</v>
      </c>
      <c r="F1110" s="99" t="d">
        <f>POData!AE1102</f>
        <v>1899-12-30</v>
      </c>
      <c r="G1110" s="99" t="d">
        <f>POData!AL1103</f>
        <v>1899-12-30</v>
      </c>
      <c r="H1110" s="462"/>
      <c r="I1110" s="463"/>
    </row>
    <row r="1111" spans="1:9" ht="15.5" x14ac:dyDescent="0.35">
      <c r="A1111" s="122">
        <f>POData!D1103</f>
        <v>0</v>
      </c>
      <c r="B1111" s="22">
        <f>POData!E1103</f>
        <v>0</v>
      </c>
      <c r="C1111" s="99" t="d">
        <f>POData!F1103</f>
        <v>1899-12-30</v>
      </c>
      <c r="D1111" s="133">
        <f>POData!AC1103</f>
        <v>0</v>
      </c>
      <c r="E1111" s="99" t="d">
        <f>POData!AD1103</f>
        <v>1899-12-30</v>
      </c>
      <c r="F1111" s="99" t="d">
        <f>POData!AE1103</f>
        <v>1899-12-30</v>
      </c>
      <c r="G1111" s="99" t="d">
        <f>POData!AL1104</f>
        <v>1899-12-30</v>
      </c>
      <c r="H1111" s="462"/>
      <c r="I1111" s="463"/>
    </row>
    <row r="1112" spans="1:9" ht="15.5" x14ac:dyDescent="0.35">
      <c r="A1112" s="122">
        <f>POData!D1104</f>
        <v>0</v>
      </c>
      <c r="B1112" s="22">
        <f>POData!E1104</f>
        <v>0</v>
      </c>
      <c r="C1112" s="99" t="d">
        <f>POData!F1104</f>
        <v>1899-12-30</v>
      </c>
      <c r="D1112" s="133">
        <f>POData!AC1104</f>
        <v>0</v>
      </c>
      <c r="E1112" s="99" t="d">
        <f>POData!AD1104</f>
        <v>1899-12-30</v>
      </c>
      <c r="F1112" s="99" t="d">
        <f>POData!AE1104</f>
        <v>1899-12-30</v>
      </c>
      <c r="G1112" s="99" t="d">
        <f>POData!AL1105</f>
        <v>1899-12-30</v>
      </c>
      <c r="H1112" s="462"/>
      <c r="I1112" s="463"/>
    </row>
    <row r="1113" spans="1:9" ht="15.5" x14ac:dyDescent="0.35">
      <c r="A1113" s="122">
        <f>POData!D1105</f>
        <v>0</v>
      </c>
      <c r="B1113" s="22">
        <f>POData!E1105</f>
        <v>0</v>
      </c>
      <c r="C1113" s="99" t="d">
        <f>POData!F1105</f>
        <v>1899-12-30</v>
      </c>
      <c r="D1113" s="133">
        <f>POData!AC1105</f>
        <v>0</v>
      </c>
      <c r="E1113" s="99" t="d">
        <f>POData!AD1105</f>
        <v>1899-12-30</v>
      </c>
      <c r="F1113" s="99" t="d">
        <f>POData!AE1105</f>
        <v>1899-12-30</v>
      </c>
      <c r="G1113" s="99" t="d">
        <f>POData!AL1106</f>
        <v>1899-12-30</v>
      </c>
      <c r="H1113" s="462"/>
      <c r="I1113" s="463"/>
    </row>
    <row r="1114" spans="1:9" ht="15.5" x14ac:dyDescent="0.35">
      <c r="A1114" s="122">
        <f>POData!D1106</f>
        <v>0</v>
      </c>
      <c r="B1114" s="22">
        <f>POData!E1106</f>
        <v>0</v>
      </c>
      <c r="C1114" s="99" t="d">
        <f>POData!F1106</f>
        <v>1899-12-30</v>
      </c>
      <c r="D1114" s="133">
        <f>POData!AC1106</f>
        <v>0</v>
      </c>
      <c r="E1114" s="99" t="d">
        <f>POData!AD1106</f>
        <v>1899-12-30</v>
      </c>
      <c r="F1114" s="99" t="d">
        <f>POData!AE1106</f>
        <v>1899-12-30</v>
      </c>
      <c r="G1114" s="99" t="d">
        <f>POData!AL1107</f>
        <v>1899-12-30</v>
      </c>
      <c r="H1114" s="462"/>
      <c r="I1114" s="463"/>
    </row>
    <row r="1115" spans="1:9" ht="15.5" x14ac:dyDescent="0.35">
      <c r="A1115" s="122">
        <f>POData!D1107</f>
        <v>0</v>
      </c>
      <c r="B1115" s="22">
        <f>POData!E1107</f>
        <v>0</v>
      </c>
      <c r="C1115" s="99" t="d">
        <f>POData!F1107</f>
        <v>1899-12-30</v>
      </c>
      <c r="D1115" s="133">
        <f>POData!AC1107</f>
        <v>0</v>
      </c>
      <c r="E1115" s="99" t="d">
        <f>POData!AD1107</f>
        <v>1899-12-30</v>
      </c>
      <c r="F1115" s="99" t="d">
        <f>POData!AE1107</f>
        <v>1899-12-30</v>
      </c>
      <c r="G1115" s="99" t="d">
        <f>POData!AL1108</f>
        <v>1899-12-30</v>
      </c>
      <c r="H1115" s="462"/>
      <c r="I1115" s="463"/>
    </row>
    <row r="1116" spans="1:9" ht="15.5" x14ac:dyDescent="0.35">
      <c r="A1116" s="122">
        <f>POData!D1108</f>
        <v>0</v>
      </c>
      <c r="B1116" s="22">
        <f>POData!E1108</f>
        <v>0</v>
      </c>
      <c r="C1116" s="99" t="d">
        <f>POData!F1108</f>
        <v>1899-12-30</v>
      </c>
      <c r="D1116" s="133">
        <f>POData!AC1108</f>
        <v>0</v>
      </c>
      <c r="E1116" s="99" t="d">
        <f>POData!AD1108</f>
        <v>1899-12-30</v>
      </c>
      <c r="F1116" s="99" t="d">
        <f>POData!AE1108</f>
        <v>1899-12-30</v>
      </c>
      <c r="G1116" s="99" t="d">
        <f>POData!AL1109</f>
        <v>1899-12-30</v>
      </c>
      <c r="H1116" s="462"/>
      <c r="I1116" s="463"/>
    </row>
    <row r="1117" spans="1:9" ht="15.5" x14ac:dyDescent="0.35">
      <c r="A1117" s="122">
        <f>POData!D1109</f>
        <v>0</v>
      </c>
      <c r="B1117" s="22">
        <f>POData!E1109</f>
        <v>0</v>
      </c>
      <c r="C1117" s="99" t="d">
        <f>POData!F1109</f>
        <v>1899-12-30</v>
      </c>
      <c r="D1117" s="133">
        <f>POData!AC1109</f>
        <v>0</v>
      </c>
      <c r="E1117" s="99" t="d">
        <f>POData!AD1109</f>
        <v>1899-12-30</v>
      </c>
      <c r="F1117" s="99" t="d">
        <f>POData!AE1109</f>
        <v>1899-12-30</v>
      </c>
      <c r="G1117" s="99" t="d">
        <f>POData!AL1110</f>
        <v>1899-12-30</v>
      </c>
      <c r="H1117" s="462"/>
      <c r="I1117" s="463"/>
    </row>
    <row r="1118" spans="1:9" ht="15.5" x14ac:dyDescent="0.35">
      <c r="A1118" s="122">
        <f>POData!D1110</f>
        <v>0</v>
      </c>
      <c r="B1118" s="22">
        <f>POData!E1110</f>
        <v>0</v>
      </c>
      <c r="C1118" s="99" t="d">
        <f>POData!F1110</f>
        <v>1899-12-30</v>
      </c>
      <c r="D1118" s="133">
        <f>POData!AC1110</f>
        <v>0</v>
      </c>
      <c r="E1118" s="99" t="d">
        <f>POData!AD1110</f>
        <v>1899-12-30</v>
      </c>
      <c r="F1118" s="99" t="d">
        <f>POData!AE1110</f>
        <v>1899-12-30</v>
      </c>
      <c r="G1118" s="99" t="d">
        <f>POData!AL1111</f>
        <v>1899-12-30</v>
      </c>
      <c r="H1118" s="462"/>
      <c r="I1118" s="463"/>
    </row>
    <row r="1119" spans="1:9" ht="15.5" x14ac:dyDescent="0.35">
      <c r="A1119" s="122">
        <f>POData!D1111</f>
        <v>0</v>
      </c>
      <c r="B1119" s="22">
        <f>POData!E1111</f>
        <v>0</v>
      </c>
      <c r="C1119" s="99" t="d">
        <f>POData!F1111</f>
        <v>1899-12-30</v>
      </c>
      <c r="D1119" s="133">
        <f>POData!AC1111</f>
        <v>0</v>
      </c>
      <c r="E1119" s="99" t="d">
        <f>POData!AD1111</f>
        <v>1899-12-30</v>
      </c>
      <c r="F1119" s="99" t="d">
        <f>POData!AE1111</f>
        <v>1899-12-30</v>
      </c>
      <c r="G1119" s="99" t="d">
        <f>POData!AL1112</f>
        <v>1899-12-30</v>
      </c>
      <c r="H1119" s="462"/>
      <c r="I1119" s="463"/>
    </row>
    <row r="1120" spans="1:9" ht="15.5" x14ac:dyDescent="0.35">
      <c r="A1120" s="122">
        <f>POData!D1112</f>
        <v>0</v>
      </c>
      <c r="B1120" s="22">
        <f>POData!E1112</f>
        <v>0</v>
      </c>
      <c r="C1120" s="99" t="d">
        <f>POData!F1112</f>
        <v>1899-12-30</v>
      </c>
      <c r="D1120" s="133">
        <f>POData!AC1112</f>
        <v>0</v>
      </c>
      <c r="E1120" s="99" t="d">
        <f>POData!AD1112</f>
        <v>1899-12-30</v>
      </c>
      <c r="F1120" s="99" t="d">
        <f>POData!AE1112</f>
        <v>1899-12-30</v>
      </c>
      <c r="G1120" s="99" t="d">
        <f>POData!AL1113</f>
        <v>1899-12-30</v>
      </c>
      <c r="H1120" s="462"/>
      <c r="I1120" s="463"/>
    </row>
    <row r="1121" spans="1:9" ht="15.5" x14ac:dyDescent="0.35">
      <c r="A1121" s="122">
        <f>POData!D1113</f>
        <v>0</v>
      </c>
      <c r="B1121" s="22">
        <f>POData!E1113</f>
        <v>0</v>
      </c>
      <c r="C1121" s="99" t="d">
        <f>POData!F1113</f>
        <v>1899-12-30</v>
      </c>
      <c r="D1121" s="133">
        <f>POData!AC1113</f>
        <v>0</v>
      </c>
      <c r="E1121" s="99" t="d">
        <f>POData!AD1113</f>
        <v>1899-12-30</v>
      </c>
      <c r="F1121" s="99" t="d">
        <f>POData!AE1113</f>
        <v>1899-12-30</v>
      </c>
      <c r="G1121" s="99" t="d">
        <f>POData!AL1114</f>
        <v>1899-12-30</v>
      </c>
      <c r="H1121" s="462"/>
      <c r="I1121" s="463"/>
    </row>
    <row r="1122" spans="1:9" ht="15.5" x14ac:dyDescent="0.35">
      <c r="A1122" s="122">
        <f>POData!D1114</f>
        <v>0</v>
      </c>
      <c r="B1122" s="22">
        <f>POData!E1114</f>
        <v>0</v>
      </c>
      <c r="C1122" s="99" t="d">
        <f>POData!F1114</f>
        <v>1899-12-30</v>
      </c>
      <c r="D1122" s="133">
        <f>POData!AC1114</f>
        <v>0</v>
      </c>
      <c r="E1122" s="99" t="d">
        <f>POData!AD1114</f>
        <v>1899-12-30</v>
      </c>
      <c r="F1122" s="99" t="d">
        <f>POData!AE1114</f>
        <v>1899-12-30</v>
      </c>
      <c r="G1122" s="99" t="d">
        <f>POData!AL1115</f>
        <v>1899-12-30</v>
      </c>
      <c r="H1122" s="462"/>
      <c r="I1122" s="463"/>
    </row>
    <row r="1123" spans="1:9" ht="15.5" x14ac:dyDescent="0.35">
      <c r="A1123" s="122">
        <f>POData!D1115</f>
        <v>0</v>
      </c>
      <c r="B1123" s="22">
        <f>POData!E1115</f>
        <v>0</v>
      </c>
      <c r="C1123" s="99" t="d">
        <f>POData!F1115</f>
        <v>1899-12-30</v>
      </c>
      <c r="D1123" s="133">
        <f>POData!AC1115</f>
        <v>0</v>
      </c>
      <c r="E1123" s="99" t="d">
        <f>POData!AD1115</f>
        <v>1899-12-30</v>
      </c>
      <c r="F1123" s="99" t="d">
        <f>POData!AE1115</f>
        <v>1899-12-30</v>
      </c>
      <c r="G1123" s="99" t="d">
        <f>POData!AL1116</f>
        <v>1899-12-30</v>
      </c>
      <c r="H1123" s="462"/>
      <c r="I1123" s="463"/>
    </row>
    <row r="1124" spans="1:9" ht="15.5" x14ac:dyDescent="0.35">
      <c r="A1124" s="122">
        <f>POData!D1116</f>
        <v>0</v>
      </c>
      <c r="B1124" s="22">
        <f>POData!E1116</f>
        <v>0</v>
      </c>
      <c r="C1124" s="99" t="d">
        <f>POData!F1116</f>
        <v>1899-12-30</v>
      </c>
      <c r="D1124" s="133">
        <f>POData!AC1116</f>
        <v>0</v>
      </c>
      <c r="E1124" s="99" t="d">
        <f>POData!AD1116</f>
        <v>1899-12-30</v>
      </c>
      <c r="F1124" s="99" t="d">
        <f>POData!AE1116</f>
        <v>1899-12-30</v>
      </c>
      <c r="G1124" s="99" t="d">
        <f>POData!AL1117</f>
        <v>1899-12-30</v>
      </c>
      <c r="H1124" s="462"/>
      <c r="I1124" s="463"/>
    </row>
    <row r="1125" spans="1:9" ht="15.5" x14ac:dyDescent="0.35">
      <c r="A1125" s="122">
        <f>POData!D1117</f>
        <v>0</v>
      </c>
      <c r="B1125" s="22">
        <f>POData!E1117</f>
        <v>0</v>
      </c>
      <c r="C1125" s="99" t="d">
        <f>POData!F1117</f>
        <v>1899-12-30</v>
      </c>
      <c r="D1125" s="133">
        <f>POData!AC1117</f>
        <v>0</v>
      </c>
      <c r="E1125" s="99" t="d">
        <f>POData!AD1117</f>
        <v>1899-12-30</v>
      </c>
      <c r="F1125" s="99" t="d">
        <f>POData!AE1117</f>
        <v>1899-12-30</v>
      </c>
      <c r="G1125" s="99" t="d">
        <f>POData!AL1118</f>
        <v>1899-12-30</v>
      </c>
      <c r="H1125" s="462"/>
      <c r="I1125" s="463"/>
    </row>
    <row r="1126" spans="1:9" ht="15.5" x14ac:dyDescent="0.35">
      <c r="A1126" s="122">
        <f>POData!D1118</f>
        <v>0</v>
      </c>
      <c r="B1126" s="22">
        <f>POData!E1118</f>
        <v>0</v>
      </c>
      <c r="C1126" s="99" t="d">
        <f>POData!F1118</f>
        <v>1899-12-30</v>
      </c>
      <c r="D1126" s="133">
        <f>POData!AC1118</f>
        <v>0</v>
      </c>
      <c r="E1126" s="99" t="d">
        <f>POData!AD1118</f>
        <v>1899-12-30</v>
      </c>
      <c r="F1126" s="99" t="d">
        <f>POData!AE1118</f>
        <v>1899-12-30</v>
      </c>
      <c r="G1126" s="99" t="d">
        <f>POData!AL1119</f>
        <v>1899-12-30</v>
      </c>
      <c r="H1126" s="462"/>
      <c r="I1126" s="463"/>
    </row>
    <row r="1127" spans="1:9" ht="15.5" x14ac:dyDescent="0.35">
      <c r="A1127" s="122">
        <f>POData!D1119</f>
        <v>0</v>
      </c>
      <c r="B1127" s="22">
        <f>POData!E1119</f>
        <v>0</v>
      </c>
      <c r="C1127" s="99" t="d">
        <f>POData!F1119</f>
        <v>1899-12-30</v>
      </c>
      <c r="D1127" s="133">
        <f>POData!AC1119</f>
        <v>0</v>
      </c>
      <c r="E1127" s="99" t="d">
        <f>POData!AD1119</f>
        <v>1899-12-30</v>
      </c>
      <c r="F1127" s="99" t="d">
        <f>POData!AE1119</f>
        <v>1899-12-30</v>
      </c>
      <c r="G1127" s="99" t="d">
        <f>POData!AL1120</f>
        <v>1899-12-30</v>
      </c>
      <c r="H1127" s="462"/>
      <c r="I1127" s="463"/>
    </row>
    <row r="1128" spans="1:9" ht="15.5" x14ac:dyDescent="0.35">
      <c r="A1128" s="122">
        <f>POData!D1120</f>
        <v>0</v>
      </c>
      <c r="B1128" s="22">
        <f>POData!E1120</f>
        <v>0</v>
      </c>
      <c r="C1128" s="99" t="d">
        <f>POData!F1120</f>
        <v>1899-12-30</v>
      </c>
      <c r="D1128" s="133">
        <f>POData!AC1120</f>
        <v>0</v>
      </c>
      <c r="E1128" s="99" t="d">
        <f>POData!AD1120</f>
        <v>1899-12-30</v>
      </c>
      <c r="F1128" s="99" t="d">
        <f>POData!AE1120</f>
        <v>1899-12-30</v>
      </c>
      <c r="G1128" s="99" t="d">
        <f>POData!AL1121</f>
        <v>1899-12-30</v>
      </c>
      <c r="H1128" s="462"/>
      <c r="I1128" s="463"/>
    </row>
    <row r="1129" spans="1:9" ht="15.5" x14ac:dyDescent="0.35">
      <c r="A1129" s="122">
        <f>POData!D1121</f>
        <v>0</v>
      </c>
      <c r="B1129" s="22">
        <f>POData!E1121</f>
        <v>0</v>
      </c>
      <c r="C1129" s="99" t="d">
        <f>POData!F1121</f>
        <v>1899-12-30</v>
      </c>
      <c r="D1129" s="133">
        <f>POData!AC1121</f>
        <v>0</v>
      </c>
      <c r="E1129" s="99" t="d">
        <f>POData!AD1121</f>
        <v>1899-12-30</v>
      </c>
      <c r="F1129" s="99" t="d">
        <f>POData!AE1121</f>
        <v>1899-12-30</v>
      </c>
      <c r="G1129" s="99" t="d">
        <f>POData!AL1122</f>
        <v>1899-12-30</v>
      </c>
      <c r="H1129" s="462"/>
      <c r="I1129" s="463"/>
    </row>
    <row r="1130" spans="1:9" ht="15.5" x14ac:dyDescent="0.35">
      <c r="A1130" s="122">
        <f>POData!D1122</f>
        <v>0</v>
      </c>
      <c r="B1130" s="22">
        <f>POData!E1122</f>
        <v>0</v>
      </c>
      <c r="C1130" s="99" t="d">
        <f>POData!F1122</f>
        <v>1899-12-30</v>
      </c>
      <c r="D1130" s="133">
        <f>POData!AC1122</f>
        <v>0</v>
      </c>
      <c r="E1130" s="99" t="d">
        <f>POData!AD1122</f>
        <v>1899-12-30</v>
      </c>
      <c r="F1130" s="99" t="d">
        <f>POData!AE1122</f>
        <v>1899-12-30</v>
      </c>
      <c r="G1130" s="99" t="d">
        <f>POData!AL1123</f>
        <v>1899-12-30</v>
      </c>
      <c r="H1130" s="462"/>
      <c r="I1130" s="463"/>
    </row>
    <row r="1131" spans="1:9" ht="15.5" x14ac:dyDescent="0.35">
      <c r="A1131" s="122">
        <f>POData!D1123</f>
        <v>0</v>
      </c>
      <c r="B1131" s="22">
        <f>POData!E1123</f>
        <v>0</v>
      </c>
      <c r="C1131" s="99" t="d">
        <f>POData!F1123</f>
        <v>1899-12-30</v>
      </c>
      <c r="D1131" s="133">
        <f>POData!AC1123</f>
        <v>0</v>
      </c>
      <c r="E1131" s="99" t="d">
        <f>POData!AD1123</f>
        <v>1899-12-30</v>
      </c>
      <c r="F1131" s="99" t="d">
        <f>POData!AE1123</f>
        <v>1899-12-30</v>
      </c>
      <c r="G1131" s="99" t="d">
        <f>POData!AL1124</f>
        <v>1899-12-30</v>
      </c>
      <c r="H1131" s="462"/>
      <c r="I1131" s="463"/>
    </row>
    <row r="1132" spans="1:9" ht="15.5" x14ac:dyDescent="0.35">
      <c r="A1132" s="122">
        <f>POData!D1124</f>
        <v>0</v>
      </c>
      <c r="B1132" s="22">
        <f>POData!E1124</f>
        <v>0</v>
      </c>
      <c r="C1132" s="99" t="d">
        <f>POData!F1124</f>
        <v>1899-12-30</v>
      </c>
      <c r="D1132" s="133">
        <f>POData!AC1124</f>
        <v>0</v>
      </c>
      <c r="E1132" s="99" t="d">
        <f>POData!AD1124</f>
        <v>1899-12-30</v>
      </c>
      <c r="F1132" s="99" t="d">
        <f>POData!AE1124</f>
        <v>1899-12-30</v>
      </c>
      <c r="G1132" s="99" t="d">
        <f>POData!AL1125</f>
        <v>1899-12-30</v>
      </c>
      <c r="H1132" s="462"/>
      <c r="I1132" s="463"/>
    </row>
    <row r="1133" spans="1:9" ht="15.5" x14ac:dyDescent="0.35">
      <c r="A1133" s="122">
        <f>POData!D1125</f>
        <v>0</v>
      </c>
      <c r="B1133" s="22">
        <f>POData!E1125</f>
        <v>0</v>
      </c>
      <c r="C1133" s="99" t="d">
        <f>POData!F1125</f>
        <v>1899-12-30</v>
      </c>
      <c r="D1133" s="133">
        <f>POData!AC1125</f>
        <v>0</v>
      </c>
      <c r="E1133" s="99" t="d">
        <f>POData!AD1125</f>
        <v>1899-12-30</v>
      </c>
      <c r="F1133" s="99" t="d">
        <f>POData!AE1125</f>
        <v>1899-12-30</v>
      </c>
      <c r="G1133" s="99" t="d">
        <f>POData!AL1126</f>
        <v>1899-12-30</v>
      </c>
      <c r="H1133" s="462"/>
      <c r="I1133" s="463"/>
    </row>
    <row r="1134" spans="1:9" ht="15.5" x14ac:dyDescent="0.35">
      <c r="A1134" s="122">
        <f>POData!D1126</f>
        <v>0</v>
      </c>
      <c r="B1134" s="22">
        <f>POData!E1126</f>
        <v>0</v>
      </c>
      <c r="C1134" s="99" t="d">
        <f>POData!F1126</f>
        <v>1899-12-30</v>
      </c>
      <c r="D1134" s="133">
        <f>POData!AC1126</f>
        <v>0</v>
      </c>
      <c r="E1134" s="99" t="d">
        <f>POData!AD1126</f>
        <v>1899-12-30</v>
      </c>
      <c r="F1134" s="99" t="d">
        <f>POData!AE1126</f>
        <v>1899-12-30</v>
      </c>
      <c r="G1134" s="99" t="d">
        <f>POData!AL1127</f>
        <v>1899-12-30</v>
      </c>
      <c r="H1134" s="462"/>
      <c r="I1134" s="463"/>
    </row>
    <row r="1135" spans="1:9" ht="15.5" x14ac:dyDescent="0.35">
      <c r="A1135" s="122">
        <f>POData!D1127</f>
        <v>0</v>
      </c>
      <c r="B1135" s="22">
        <f>POData!E1127</f>
        <v>0</v>
      </c>
      <c r="C1135" s="99" t="d">
        <f>POData!F1127</f>
        <v>1899-12-30</v>
      </c>
      <c r="D1135" s="133">
        <f>POData!AC1127</f>
        <v>0</v>
      </c>
      <c r="E1135" s="99" t="d">
        <f>POData!AD1127</f>
        <v>1899-12-30</v>
      </c>
      <c r="F1135" s="99" t="d">
        <f>POData!AE1127</f>
        <v>1899-12-30</v>
      </c>
      <c r="G1135" s="99" t="d">
        <f>POData!AL1128</f>
        <v>1899-12-30</v>
      </c>
      <c r="H1135" s="462"/>
      <c r="I1135" s="463"/>
    </row>
    <row r="1136" spans="1:9" ht="15.5" x14ac:dyDescent="0.35">
      <c r="A1136" s="122">
        <f>POData!D1128</f>
        <v>0</v>
      </c>
      <c r="B1136" s="22">
        <f>POData!E1128</f>
        <v>0</v>
      </c>
      <c r="C1136" s="99" t="d">
        <f>POData!F1128</f>
        <v>1899-12-30</v>
      </c>
      <c r="D1136" s="133">
        <f>POData!AC1128</f>
        <v>0</v>
      </c>
      <c r="E1136" s="99" t="d">
        <f>POData!AD1128</f>
        <v>1899-12-30</v>
      </c>
      <c r="F1136" s="99" t="d">
        <f>POData!AE1128</f>
        <v>1899-12-30</v>
      </c>
      <c r="G1136" s="99" t="d">
        <f>POData!AL1129</f>
        <v>1899-12-30</v>
      </c>
      <c r="H1136" s="462"/>
      <c r="I1136" s="463"/>
    </row>
    <row r="1137" spans="1:9" ht="15.5" x14ac:dyDescent="0.35">
      <c r="A1137" s="122">
        <f>POData!D1129</f>
        <v>0</v>
      </c>
      <c r="B1137" s="22">
        <f>POData!E1129</f>
        <v>0</v>
      </c>
      <c r="C1137" s="99" t="d">
        <f>POData!F1129</f>
        <v>1899-12-30</v>
      </c>
      <c r="D1137" s="133">
        <f>POData!AC1129</f>
        <v>0</v>
      </c>
      <c r="E1137" s="99" t="d">
        <f>POData!AD1129</f>
        <v>1899-12-30</v>
      </c>
      <c r="F1137" s="99" t="d">
        <f>POData!AE1129</f>
        <v>1899-12-30</v>
      </c>
      <c r="G1137" s="99" t="d">
        <f>POData!AL1130</f>
        <v>1899-12-30</v>
      </c>
      <c r="H1137" s="462"/>
      <c r="I1137" s="463"/>
    </row>
    <row r="1138" spans="1:9" ht="15.5" x14ac:dyDescent="0.35">
      <c r="A1138" s="122">
        <f>POData!D1130</f>
        <v>0</v>
      </c>
      <c r="B1138" s="22">
        <f>POData!E1130</f>
        <v>0</v>
      </c>
      <c r="C1138" s="99" t="d">
        <f>POData!F1130</f>
        <v>1899-12-30</v>
      </c>
      <c r="D1138" s="133">
        <f>POData!AC1130</f>
        <v>0</v>
      </c>
      <c r="E1138" s="99" t="d">
        <f>POData!AD1130</f>
        <v>1899-12-30</v>
      </c>
      <c r="F1138" s="99" t="d">
        <f>POData!AE1130</f>
        <v>1899-12-30</v>
      </c>
      <c r="G1138" s="99" t="d">
        <f>POData!AL1131</f>
        <v>1899-12-30</v>
      </c>
      <c r="H1138" s="462"/>
      <c r="I1138" s="463"/>
    </row>
    <row r="1139" spans="1:9" ht="15.5" x14ac:dyDescent="0.35">
      <c r="A1139" s="122">
        <f>POData!D1131</f>
        <v>0</v>
      </c>
      <c r="B1139" s="22">
        <f>POData!E1131</f>
        <v>0</v>
      </c>
      <c r="C1139" s="99" t="d">
        <f>POData!F1131</f>
        <v>1899-12-30</v>
      </c>
      <c r="D1139" s="133">
        <f>POData!AC1131</f>
        <v>0</v>
      </c>
      <c r="E1139" s="99" t="d">
        <f>POData!AD1131</f>
        <v>1899-12-30</v>
      </c>
      <c r="F1139" s="99" t="d">
        <f>POData!AE1131</f>
        <v>1899-12-30</v>
      </c>
      <c r="G1139" s="99" t="d">
        <f>POData!AL1132</f>
        <v>1899-12-30</v>
      </c>
      <c r="H1139" s="462"/>
      <c r="I1139" s="463"/>
    </row>
    <row r="1140" spans="1:9" ht="15.5" x14ac:dyDescent="0.35">
      <c r="A1140" s="122">
        <f>POData!D1132</f>
        <v>0</v>
      </c>
      <c r="B1140" s="22">
        <f>POData!E1132</f>
        <v>0</v>
      </c>
      <c r="C1140" s="99" t="d">
        <f>POData!F1132</f>
        <v>1899-12-30</v>
      </c>
      <c r="D1140" s="133">
        <f>POData!AC1132</f>
        <v>0</v>
      </c>
      <c r="E1140" s="99" t="d">
        <f>POData!AD1132</f>
        <v>1899-12-30</v>
      </c>
      <c r="F1140" s="99" t="d">
        <f>POData!AE1132</f>
        <v>1899-12-30</v>
      </c>
      <c r="G1140" s="99" t="d">
        <f>POData!AL1133</f>
        <v>1899-12-30</v>
      </c>
      <c r="H1140" s="462"/>
      <c r="I1140" s="463"/>
    </row>
    <row r="1141" spans="1:9" ht="15.5" x14ac:dyDescent="0.35">
      <c r="A1141" s="122">
        <f>POData!D1133</f>
        <v>0</v>
      </c>
      <c r="B1141" s="22">
        <f>POData!E1133</f>
        <v>0</v>
      </c>
      <c r="C1141" s="99" t="d">
        <f>POData!F1133</f>
        <v>1899-12-30</v>
      </c>
      <c r="D1141" s="133">
        <f>POData!AC1133</f>
        <v>0</v>
      </c>
      <c r="E1141" s="99" t="d">
        <f>POData!AD1133</f>
        <v>1899-12-30</v>
      </c>
      <c r="F1141" s="99" t="d">
        <f>POData!AE1133</f>
        <v>1899-12-30</v>
      </c>
      <c r="G1141" s="99" t="d">
        <f>POData!AL1134</f>
        <v>1899-12-30</v>
      </c>
      <c r="H1141" s="462"/>
      <c r="I1141" s="463"/>
    </row>
    <row r="1142" spans="1:9" ht="15.5" x14ac:dyDescent="0.35">
      <c r="A1142" s="122">
        <f>POData!D1134</f>
        <v>0</v>
      </c>
      <c r="B1142" s="22">
        <f>POData!E1134</f>
        <v>0</v>
      </c>
      <c r="C1142" s="99" t="d">
        <f>POData!F1134</f>
        <v>1899-12-30</v>
      </c>
      <c r="D1142" s="133">
        <f>POData!AC1134</f>
        <v>0</v>
      </c>
      <c r="E1142" s="99" t="d">
        <f>POData!AD1134</f>
        <v>1899-12-30</v>
      </c>
      <c r="F1142" s="99" t="d">
        <f>POData!AE1134</f>
        <v>1899-12-30</v>
      </c>
      <c r="G1142" s="99" t="d">
        <f>POData!AL1135</f>
        <v>1899-12-30</v>
      </c>
      <c r="H1142" s="462"/>
      <c r="I1142" s="463"/>
    </row>
    <row r="1143" spans="1:9" ht="15.5" x14ac:dyDescent="0.35">
      <c r="A1143" s="122">
        <f>POData!D1135</f>
        <v>0</v>
      </c>
      <c r="B1143" s="22">
        <f>POData!E1135</f>
        <v>0</v>
      </c>
      <c r="C1143" s="99" t="d">
        <f>POData!F1135</f>
        <v>1899-12-30</v>
      </c>
      <c r="D1143" s="133">
        <f>POData!AC1135</f>
        <v>0</v>
      </c>
      <c r="E1143" s="99" t="d">
        <f>POData!AD1135</f>
        <v>1899-12-30</v>
      </c>
      <c r="F1143" s="99" t="d">
        <f>POData!AE1135</f>
        <v>1899-12-30</v>
      </c>
      <c r="G1143" s="99" t="d">
        <f>POData!AL1136</f>
        <v>1899-12-30</v>
      </c>
      <c r="H1143" s="462"/>
      <c r="I1143" s="463"/>
    </row>
    <row r="1144" spans="1:9" ht="15.5" x14ac:dyDescent="0.35">
      <c r="A1144" s="122">
        <f>POData!D1136</f>
        <v>0</v>
      </c>
      <c r="B1144" s="22">
        <f>POData!E1136</f>
        <v>0</v>
      </c>
      <c r="C1144" s="99" t="d">
        <f>POData!F1136</f>
        <v>1899-12-30</v>
      </c>
      <c r="D1144" s="133">
        <f>POData!AC1136</f>
        <v>0</v>
      </c>
      <c r="E1144" s="99" t="d">
        <f>POData!AD1136</f>
        <v>1899-12-30</v>
      </c>
      <c r="F1144" s="99" t="d">
        <f>POData!AE1136</f>
        <v>1899-12-30</v>
      </c>
      <c r="G1144" s="99" t="d">
        <f>POData!AL1137</f>
        <v>1899-12-30</v>
      </c>
      <c r="H1144" s="462"/>
      <c r="I1144" s="463"/>
    </row>
    <row r="1145" spans="1:9" ht="15.5" x14ac:dyDescent="0.35">
      <c r="A1145" s="122">
        <f>POData!D1137</f>
        <v>0</v>
      </c>
      <c r="B1145" s="22">
        <f>POData!E1137</f>
        <v>0</v>
      </c>
      <c r="C1145" s="99" t="d">
        <f>POData!F1137</f>
        <v>1899-12-30</v>
      </c>
      <c r="D1145" s="133">
        <f>POData!AC1137</f>
        <v>0</v>
      </c>
      <c r="E1145" s="99" t="d">
        <f>POData!AD1137</f>
        <v>1899-12-30</v>
      </c>
      <c r="F1145" s="99" t="d">
        <f>POData!AE1137</f>
        <v>1899-12-30</v>
      </c>
      <c r="G1145" s="99" t="d">
        <f>POData!AL1138</f>
        <v>1899-12-30</v>
      </c>
      <c r="H1145" s="462"/>
      <c r="I1145" s="463"/>
    </row>
    <row r="1146" spans="1:9" ht="15.5" x14ac:dyDescent="0.35">
      <c r="A1146" s="122">
        <f>POData!D1138</f>
        <v>0</v>
      </c>
      <c r="B1146" s="22">
        <f>POData!E1138</f>
        <v>0</v>
      </c>
      <c r="C1146" s="99" t="d">
        <f>POData!F1138</f>
        <v>1899-12-30</v>
      </c>
      <c r="D1146" s="133">
        <f>POData!AC1138</f>
        <v>0</v>
      </c>
      <c r="E1146" s="99" t="d">
        <f>POData!AD1138</f>
        <v>1899-12-30</v>
      </c>
      <c r="F1146" s="99" t="d">
        <f>POData!AE1138</f>
        <v>1899-12-30</v>
      </c>
      <c r="G1146" s="99" t="d">
        <f>POData!AL1139</f>
        <v>1899-12-30</v>
      </c>
      <c r="H1146" s="462"/>
      <c r="I1146" s="463"/>
    </row>
    <row r="1147" spans="1:9" ht="15.5" x14ac:dyDescent="0.35">
      <c r="A1147" s="122">
        <f>POData!D1139</f>
        <v>0</v>
      </c>
      <c r="B1147" s="22">
        <f>POData!E1139</f>
        <v>0</v>
      </c>
      <c r="C1147" s="99" t="d">
        <f>POData!F1139</f>
        <v>1899-12-30</v>
      </c>
      <c r="D1147" s="133">
        <f>POData!AC1139</f>
        <v>0</v>
      </c>
      <c r="E1147" s="99" t="d">
        <f>POData!AD1139</f>
        <v>1899-12-30</v>
      </c>
      <c r="F1147" s="99" t="d">
        <f>POData!AE1139</f>
        <v>1899-12-30</v>
      </c>
      <c r="G1147" s="99" t="d">
        <f>POData!AL1140</f>
        <v>1899-12-30</v>
      </c>
      <c r="H1147" s="462"/>
      <c r="I1147" s="463"/>
    </row>
    <row r="1148" spans="1:9" ht="15.5" x14ac:dyDescent="0.35">
      <c r="A1148" s="122">
        <f>POData!D1140</f>
        <v>0</v>
      </c>
      <c r="B1148" s="22">
        <f>POData!E1140</f>
        <v>0</v>
      </c>
      <c r="C1148" s="99" t="d">
        <f>POData!F1140</f>
        <v>1899-12-30</v>
      </c>
      <c r="D1148" s="133">
        <f>POData!AC1140</f>
        <v>0</v>
      </c>
      <c r="E1148" s="99" t="d">
        <f>POData!AD1140</f>
        <v>1899-12-30</v>
      </c>
      <c r="F1148" s="99" t="d">
        <f>POData!AE1140</f>
        <v>1899-12-30</v>
      </c>
      <c r="G1148" s="99" t="d">
        <f>POData!AL1141</f>
        <v>1899-12-30</v>
      </c>
      <c r="H1148" s="462"/>
      <c r="I1148" s="463"/>
    </row>
    <row r="1149" spans="1:9" ht="15.5" x14ac:dyDescent="0.35">
      <c r="A1149" s="122">
        <f>POData!D1141</f>
        <v>0</v>
      </c>
      <c r="B1149" s="22">
        <f>POData!E1141</f>
        <v>0</v>
      </c>
      <c r="C1149" s="99" t="d">
        <f>POData!F1141</f>
        <v>1899-12-30</v>
      </c>
      <c r="D1149" s="133">
        <f>POData!AC1141</f>
        <v>0</v>
      </c>
      <c r="E1149" s="99" t="d">
        <f>POData!AD1141</f>
        <v>1899-12-30</v>
      </c>
      <c r="F1149" s="99" t="d">
        <f>POData!AE1141</f>
        <v>1899-12-30</v>
      </c>
      <c r="G1149" s="99" t="d">
        <f>POData!AL1142</f>
        <v>1899-12-30</v>
      </c>
      <c r="H1149" s="462"/>
      <c r="I1149" s="463"/>
    </row>
    <row r="1150" spans="1:9" ht="15.5" x14ac:dyDescent="0.35">
      <c r="A1150" s="122">
        <f>POData!D1142</f>
        <v>0</v>
      </c>
      <c r="B1150" s="22">
        <f>POData!E1142</f>
        <v>0</v>
      </c>
      <c r="C1150" s="99" t="d">
        <f>POData!F1142</f>
        <v>1899-12-30</v>
      </c>
      <c r="D1150" s="133">
        <f>POData!AC1142</f>
        <v>0</v>
      </c>
      <c r="E1150" s="99" t="d">
        <f>POData!AD1142</f>
        <v>1899-12-30</v>
      </c>
      <c r="F1150" s="99" t="d">
        <f>POData!AE1142</f>
        <v>1899-12-30</v>
      </c>
      <c r="G1150" s="99" t="d">
        <f>POData!AL1143</f>
        <v>1899-12-30</v>
      </c>
      <c r="H1150" s="462"/>
      <c r="I1150" s="463"/>
    </row>
    <row r="1151" spans="1:9" ht="15.5" x14ac:dyDescent="0.35">
      <c r="A1151" s="122">
        <f>POData!D1143</f>
        <v>0</v>
      </c>
      <c r="B1151" s="22">
        <f>POData!E1143</f>
        <v>0</v>
      </c>
      <c r="C1151" s="99" t="d">
        <f>POData!F1143</f>
        <v>1899-12-30</v>
      </c>
      <c r="D1151" s="133">
        <f>POData!AC1143</f>
        <v>0</v>
      </c>
      <c r="E1151" s="99" t="d">
        <f>POData!AD1143</f>
        <v>1899-12-30</v>
      </c>
      <c r="F1151" s="99" t="d">
        <f>POData!AE1143</f>
        <v>1899-12-30</v>
      </c>
      <c r="G1151" s="99" t="d">
        <f>POData!AL1144</f>
        <v>1899-12-30</v>
      </c>
      <c r="H1151" s="462"/>
      <c r="I1151" s="463"/>
    </row>
    <row r="1152" spans="1:9" ht="15.5" x14ac:dyDescent="0.35">
      <c r="A1152" s="122">
        <f>POData!D1144</f>
        <v>0</v>
      </c>
      <c r="B1152" s="22">
        <f>POData!E1144</f>
        <v>0</v>
      </c>
      <c r="C1152" s="99" t="d">
        <f>POData!F1144</f>
        <v>1899-12-30</v>
      </c>
      <c r="D1152" s="133">
        <f>POData!AC1144</f>
        <v>0</v>
      </c>
      <c r="E1152" s="99" t="d">
        <f>POData!AD1144</f>
        <v>1899-12-30</v>
      </c>
      <c r="F1152" s="99" t="d">
        <f>POData!AE1144</f>
        <v>1899-12-30</v>
      </c>
      <c r="G1152" s="99" t="d">
        <f>POData!AL1145</f>
        <v>1899-12-30</v>
      </c>
      <c r="H1152" s="462"/>
      <c r="I1152" s="463"/>
    </row>
    <row r="1153" spans="1:9" ht="15.5" x14ac:dyDescent="0.35">
      <c r="A1153" s="122">
        <f>POData!D1145</f>
        <v>0</v>
      </c>
      <c r="B1153" s="22">
        <f>POData!E1145</f>
        <v>0</v>
      </c>
      <c r="C1153" s="99" t="d">
        <f>POData!F1145</f>
        <v>1899-12-30</v>
      </c>
      <c r="D1153" s="133">
        <f>POData!AC1145</f>
        <v>0</v>
      </c>
      <c r="E1153" s="99" t="d">
        <f>POData!AD1145</f>
        <v>1899-12-30</v>
      </c>
      <c r="F1153" s="99" t="d">
        <f>POData!AE1145</f>
        <v>1899-12-30</v>
      </c>
      <c r="G1153" s="99" t="d">
        <f>POData!AL1146</f>
        <v>1899-12-30</v>
      </c>
      <c r="H1153" s="462"/>
      <c r="I1153" s="463"/>
    </row>
    <row r="1154" spans="1:9" ht="15.5" x14ac:dyDescent="0.35">
      <c r="A1154" s="122">
        <f>POData!D1146</f>
        <v>0</v>
      </c>
      <c r="B1154" s="22">
        <f>POData!E1146</f>
        <v>0</v>
      </c>
      <c r="C1154" s="99" t="d">
        <f>POData!F1146</f>
        <v>1899-12-30</v>
      </c>
      <c r="D1154" s="133">
        <f>POData!AC1146</f>
        <v>0</v>
      </c>
      <c r="E1154" s="99" t="d">
        <f>POData!AD1146</f>
        <v>1899-12-30</v>
      </c>
      <c r="F1154" s="99" t="d">
        <f>POData!AE1146</f>
        <v>1899-12-30</v>
      </c>
      <c r="G1154" s="99" t="d">
        <f>POData!AL1147</f>
        <v>1899-12-30</v>
      </c>
      <c r="H1154" s="462"/>
      <c r="I1154" s="463"/>
    </row>
    <row r="1155" spans="1:9" ht="15.5" x14ac:dyDescent="0.35">
      <c r="A1155" s="122">
        <f>POData!D1147</f>
        <v>0</v>
      </c>
      <c r="B1155" s="22">
        <f>POData!E1147</f>
        <v>0</v>
      </c>
      <c r="C1155" s="99" t="d">
        <f>POData!F1147</f>
        <v>1899-12-30</v>
      </c>
      <c r="D1155" s="133">
        <f>POData!AC1147</f>
        <v>0</v>
      </c>
      <c r="E1155" s="99" t="d">
        <f>POData!AD1147</f>
        <v>1899-12-30</v>
      </c>
      <c r="F1155" s="99" t="d">
        <f>POData!AE1147</f>
        <v>1899-12-30</v>
      </c>
      <c r="G1155" s="99" t="d">
        <f>POData!AL1148</f>
        <v>1899-12-30</v>
      </c>
      <c r="H1155" s="462"/>
      <c r="I1155" s="463"/>
    </row>
    <row r="1156" spans="1:9" ht="15.5" x14ac:dyDescent="0.35">
      <c r="A1156" s="122">
        <f>POData!D1148</f>
        <v>0</v>
      </c>
      <c r="B1156" s="22">
        <f>POData!E1148</f>
        <v>0</v>
      </c>
      <c r="C1156" s="99" t="d">
        <f>POData!F1148</f>
        <v>1899-12-30</v>
      </c>
      <c r="D1156" s="133">
        <f>POData!AC1148</f>
        <v>0</v>
      </c>
      <c r="E1156" s="99" t="d">
        <f>POData!AD1148</f>
        <v>1899-12-30</v>
      </c>
      <c r="F1156" s="99" t="d">
        <f>POData!AE1148</f>
        <v>1899-12-30</v>
      </c>
      <c r="G1156" s="99" t="d">
        <f>POData!AL1149</f>
        <v>1899-12-30</v>
      </c>
      <c r="H1156" s="462"/>
      <c r="I1156" s="463"/>
    </row>
    <row r="1157" spans="1:9" ht="15.5" x14ac:dyDescent="0.35">
      <c r="A1157" s="122">
        <f>POData!D1149</f>
        <v>0</v>
      </c>
      <c r="B1157" s="22">
        <f>POData!E1149</f>
        <v>0</v>
      </c>
      <c r="C1157" s="99" t="d">
        <f>POData!F1149</f>
        <v>1899-12-30</v>
      </c>
      <c r="D1157" s="133">
        <f>POData!AC1149</f>
        <v>0</v>
      </c>
      <c r="E1157" s="99" t="d">
        <f>POData!AD1149</f>
        <v>1899-12-30</v>
      </c>
      <c r="F1157" s="99" t="d">
        <f>POData!AE1149</f>
        <v>1899-12-30</v>
      </c>
      <c r="G1157" s="99" t="d">
        <f>POData!AL1150</f>
        <v>1899-12-30</v>
      </c>
      <c r="H1157" s="462"/>
      <c r="I1157" s="463"/>
    </row>
    <row r="1158" spans="1:9" ht="15.5" x14ac:dyDescent="0.35">
      <c r="A1158" s="122">
        <f>POData!D1150</f>
        <v>0</v>
      </c>
      <c r="B1158" s="22">
        <f>POData!E1150</f>
        <v>0</v>
      </c>
      <c r="C1158" s="99" t="d">
        <f>POData!F1150</f>
        <v>1899-12-30</v>
      </c>
      <c r="D1158" s="133">
        <f>POData!AC1150</f>
        <v>0</v>
      </c>
      <c r="E1158" s="99" t="d">
        <f>POData!AD1150</f>
        <v>1899-12-30</v>
      </c>
      <c r="F1158" s="99" t="d">
        <f>POData!AE1150</f>
        <v>1899-12-30</v>
      </c>
      <c r="G1158" s="99" t="d">
        <f>POData!AL1151</f>
        <v>1899-12-30</v>
      </c>
      <c r="H1158" s="462"/>
      <c r="I1158" s="463"/>
    </row>
    <row r="1159" spans="1:9" ht="15.5" x14ac:dyDescent="0.35">
      <c r="A1159" s="122">
        <f>POData!D1151</f>
        <v>0</v>
      </c>
      <c r="B1159" s="22">
        <f>POData!E1151</f>
        <v>0</v>
      </c>
      <c r="C1159" s="99" t="d">
        <f>POData!F1151</f>
        <v>1899-12-30</v>
      </c>
      <c r="D1159" s="133">
        <f>POData!AC1151</f>
        <v>0</v>
      </c>
      <c r="E1159" s="99" t="d">
        <f>POData!AD1151</f>
        <v>1899-12-30</v>
      </c>
      <c r="F1159" s="99" t="d">
        <f>POData!AE1151</f>
        <v>1899-12-30</v>
      </c>
      <c r="G1159" s="99" t="d">
        <f>POData!AL1152</f>
        <v>1899-12-30</v>
      </c>
      <c r="H1159" s="462"/>
      <c r="I1159" s="463"/>
    </row>
    <row r="1160" spans="1:9" ht="15.5" x14ac:dyDescent="0.35">
      <c r="A1160" s="122">
        <f>POData!D1152</f>
        <v>0</v>
      </c>
      <c r="B1160" s="22">
        <f>POData!E1152</f>
        <v>0</v>
      </c>
      <c r="C1160" s="99" t="d">
        <f>POData!F1152</f>
        <v>1899-12-30</v>
      </c>
      <c r="D1160" s="133">
        <f>POData!AC1152</f>
        <v>0</v>
      </c>
      <c r="E1160" s="99" t="d">
        <f>POData!AD1152</f>
        <v>1899-12-30</v>
      </c>
      <c r="F1160" s="99" t="d">
        <f>POData!AE1152</f>
        <v>1899-12-30</v>
      </c>
      <c r="G1160" s="99" t="d">
        <f>POData!AL1153</f>
        <v>1899-12-30</v>
      </c>
      <c r="H1160" s="462"/>
      <c r="I1160" s="463"/>
    </row>
    <row r="1161" spans="1:9" ht="15.5" x14ac:dyDescent="0.35">
      <c r="A1161" s="122">
        <f>POData!D1153</f>
        <v>0</v>
      </c>
      <c r="B1161" s="22">
        <f>POData!E1153</f>
        <v>0</v>
      </c>
      <c r="C1161" s="99" t="d">
        <f>POData!F1153</f>
        <v>1899-12-30</v>
      </c>
      <c r="D1161" s="133">
        <f>POData!AC1153</f>
        <v>0</v>
      </c>
      <c r="E1161" s="99" t="d">
        <f>POData!AD1153</f>
        <v>1899-12-30</v>
      </c>
      <c r="F1161" s="99" t="d">
        <f>POData!AE1153</f>
        <v>1899-12-30</v>
      </c>
      <c r="G1161" s="99" t="d">
        <f>POData!AL1154</f>
        <v>1899-12-30</v>
      </c>
      <c r="H1161" s="462"/>
      <c r="I1161" s="463"/>
    </row>
    <row r="1162" spans="1:9" ht="15.5" x14ac:dyDescent="0.35">
      <c r="A1162" s="122">
        <f>POData!D1154</f>
        <v>0</v>
      </c>
      <c r="B1162" s="22">
        <f>POData!E1154</f>
        <v>0</v>
      </c>
      <c r="C1162" s="99" t="d">
        <f>POData!F1154</f>
        <v>1899-12-30</v>
      </c>
      <c r="D1162" s="133">
        <f>POData!AC1154</f>
        <v>0</v>
      </c>
      <c r="E1162" s="99" t="d">
        <f>POData!AD1154</f>
        <v>1899-12-30</v>
      </c>
      <c r="F1162" s="99" t="d">
        <f>POData!AE1154</f>
        <v>1899-12-30</v>
      </c>
      <c r="G1162" s="99" t="d">
        <f>POData!AL1155</f>
        <v>1899-12-30</v>
      </c>
      <c r="H1162" s="462"/>
      <c r="I1162" s="463"/>
    </row>
    <row r="1163" spans="1:9" ht="15.5" x14ac:dyDescent="0.35">
      <c r="A1163" s="122">
        <f>POData!D1155</f>
        <v>0</v>
      </c>
      <c r="B1163" s="22">
        <f>POData!E1155</f>
        <v>0</v>
      </c>
      <c r="C1163" s="99" t="d">
        <f>POData!F1155</f>
        <v>1899-12-30</v>
      </c>
      <c r="D1163" s="133">
        <f>POData!AC1155</f>
        <v>0</v>
      </c>
      <c r="E1163" s="99" t="d">
        <f>POData!AD1155</f>
        <v>1899-12-30</v>
      </c>
      <c r="F1163" s="99" t="d">
        <f>POData!AE1155</f>
        <v>1899-12-30</v>
      </c>
      <c r="G1163" s="99" t="d">
        <f>POData!AL1156</f>
        <v>1899-12-30</v>
      </c>
      <c r="H1163" s="462"/>
      <c r="I1163" s="463"/>
    </row>
    <row r="1164" spans="1:9" ht="15.5" x14ac:dyDescent="0.35">
      <c r="A1164" s="122">
        <f>POData!D1156</f>
        <v>0</v>
      </c>
      <c r="B1164" s="22">
        <f>POData!E1156</f>
        <v>0</v>
      </c>
      <c r="C1164" s="99" t="d">
        <f>POData!F1156</f>
        <v>1899-12-30</v>
      </c>
      <c r="D1164" s="133">
        <f>POData!AC1156</f>
        <v>0</v>
      </c>
      <c r="E1164" s="99" t="d">
        <f>POData!AD1156</f>
        <v>1899-12-30</v>
      </c>
      <c r="F1164" s="99" t="d">
        <f>POData!AE1156</f>
        <v>1899-12-30</v>
      </c>
      <c r="G1164" s="99" t="d">
        <f>POData!AL1157</f>
        <v>1899-12-30</v>
      </c>
      <c r="H1164" s="462"/>
      <c r="I1164" s="463"/>
    </row>
    <row r="1165" spans="1:9" ht="15.5" x14ac:dyDescent="0.35">
      <c r="A1165" s="122">
        <f>POData!D1157</f>
        <v>0</v>
      </c>
      <c r="B1165" s="22">
        <f>POData!E1157</f>
        <v>0</v>
      </c>
      <c r="C1165" s="99" t="d">
        <f>POData!F1157</f>
        <v>1899-12-30</v>
      </c>
      <c r="D1165" s="133">
        <f>POData!AC1157</f>
        <v>0</v>
      </c>
      <c r="E1165" s="99" t="d">
        <f>POData!AD1157</f>
        <v>1899-12-30</v>
      </c>
      <c r="F1165" s="99" t="d">
        <f>POData!AE1157</f>
        <v>1899-12-30</v>
      </c>
      <c r="G1165" s="99" t="d">
        <f>POData!AL1158</f>
        <v>1899-12-30</v>
      </c>
      <c r="H1165" s="462"/>
      <c r="I1165" s="463"/>
    </row>
    <row r="1166" spans="1:9" ht="15.5" x14ac:dyDescent="0.35">
      <c r="A1166" s="122">
        <f>POData!D1158</f>
        <v>0</v>
      </c>
      <c r="B1166" s="22">
        <f>POData!E1158</f>
        <v>0</v>
      </c>
      <c r="C1166" s="99" t="d">
        <f>POData!F1158</f>
        <v>1899-12-30</v>
      </c>
      <c r="D1166" s="133">
        <f>POData!AC1158</f>
        <v>0</v>
      </c>
      <c r="E1166" s="99" t="d">
        <f>POData!AD1158</f>
        <v>1899-12-30</v>
      </c>
      <c r="F1166" s="99" t="d">
        <f>POData!AE1158</f>
        <v>1899-12-30</v>
      </c>
      <c r="G1166" s="99" t="d">
        <f>POData!AL1159</f>
        <v>1899-12-30</v>
      </c>
      <c r="H1166" s="462"/>
      <c r="I1166" s="463"/>
    </row>
    <row r="1167" spans="1:9" ht="15.5" x14ac:dyDescent="0.35">
      <c r="A1167" s="122">
        <f>POData!D1159</f>
        <v>0</v>
      </c>
      <c r="B1167" s="22">
        <f>POData!E1159</f>
        <v>0</v>
      </c>
      <c r="C1167" s="99" t="d">
        <f>POData!F1159</f>
        <v>1899-12-30</v>
      </c>
      <c r="D1167" s="133">
        <f>POData!AC1159</f>
        <v>0</v>
      </c>
      <c r="E1167" s="99" t="d">
        <f>POData!AD1159</f>
        <v>1899-12-30</v>
      </c>
      <c r="F1167" s="99" t="d">
        <f>POData!AE1159</f>
        <v>1899-12-30</v>
      </c>
      <c r="G1167" s="99" t="d">
        <f>POData!AL1160</f>
        <v>1899-12-30</v>
      </c>
      <c r="H1167" s="462"/>
      <c r="I1167" s="463"/>
    </row>
    <row r="1168" spans="1:9" ht="15.5" x14ac:dyDescent="0.35">
      <c r="A1168" s="122">
        <f>POData!D1160</f>
        <v>0</v>
      </c>
      <c r="B1168" s="22">
        <f>POData!E1160</f>
        <v>0</v>
      </c>
      <c r="C1168" s="99" t="d">
        <f>POData!F1160</f>
        <v>1899-12-30</v>
      </c>
      <c r="D1168" s="133">
        <f>POData!AC1160</f>
        <v>0</v>
      </c>
      <c r="E1168" s="99" t="d">
        <f>POData!AD1160</f>
        <v>1899-12-30</v>
      </c>
      <c r="F1168" s="99" t="d">
        <f>POData!AE1160</f>
        <v>1899-12-30</v>
      </c>
      <c r="G1168" s="99" t="d">
        <f>POData!AL1161</f>
        <v>1899-12-30</v>
      </c>
      <c r="H1168" s="462"/>
      <c r="I1168" s="463"/>
    </row>
    <row r="1169" spans="1:9" ht="15.5" x14ac:dyDescent="0.35">
      <c r="A1169" s="122">
        <f>POData!D1161</f>
        <v>0</v>
      </c>
      <c r="B1169" s="22">
        <f>POData!E1161</f>
        <v>0</v>
      </c>
      <c r="C1169" s="99" t="d">
        <f>POData!F1161</f>
        <v>1899-12-30</v>
      </c>
      <c r="D1169" s="133">
        <f>POData!AC1161</f>
        <v>0</v>
      </c>
      <c r="E1169" s="99" t="d">
        <f>POData!AD1161</f>
        <v>1899-12-30</v>
      </c>
      <c r="F1169" s="99" t="d">
        <f>POData!AE1161</f>
        <v>1899-12-30</v>
      </c>
      <c r="G1169" s="99" t="d">
        <f>POData!AL1162</f>
        <v>1899-12-30</v>
      </c>
      <c r="H1169" s="462"/>
      <c r="I1169" s="463"/>
    </row>
    <row r="1170" spans="1:9" ht="15.5" x14ac:dyDescent="0.35">
      <c r="A1170" s="122">
        <f>POData!D1162</f>
        <v>0</v>
      </c>
      <c r="B1170" s="22">
        <f>POData!E1162</f>
        <v>0</v>
      </c>
      <c r="C1170" s="99" t="d">
        <f>POData!F1162</f>
        <v>1899-12-30</v>
      </c>
      <c r="D1170" s="133">
        <f>POData!AC1162</f>
        <v>0</v>
      </c>
      <c r="E1170" s="99" t="d">
        <f>POData!AD1162</f>
        <v>1899-12-30</v>
      </c>
      <c r="F1170" s="99" t="d">
        <f>POData!AE1162</f>
        <v>1899-12-30</v>
      </c>
      <c r="G1170" s="99" t="d">
        <f>POData!AL1163</f>
        <v>1899-12-30</v>
      </c>
      <c r="H1170" s="462"/>
      <c r="I1170" s="463"/>
    </row>
    <row r="1171" spans="1:9" ht="15.5" x14ac:dyDescent="0.35">
      <c r="A1171" s="122">
        <f>POData!D1163</f>
        <v>0</v>
      </c>
      <c r="B1171" s="22">
        <f>POData!E1163</f>
        <v>0</v>
      </c>
      <c r="C1171" s="99" t="d">
        <f>POData!F1163</f>
        <v>1899-12-30</v>
      </c>
      <c r="D1171" s="133">
        <f>POData!AC1163</f>
        <v>0</v>
      </c>
      <c r="E1171" s="99" t="d">
        <f>POData!AD1163</f>
        <v>1899-12-30</v>
      </c>
      <c r="F1171" s="99" t="d">
        <f>POData!AE1163</f>
        <v>1899-12-30</v>
      </c>
      <c r="G1171" s="99" t="d">
        <f>POData!AL1164</f>
        <v>1899-12-30</v>
      </c>
      <c r="H1171" s="462"/>
      <c r="I1171" s="463"/>
    </row>
    <row r="1172" spans="1:9" ht="15.5" x14ac:dyDescent="0.35">
      <c r="A1172" s="122">
        <f>POData!D1164</f>
        <v>0</v>
      </c>
      <c r="B1172" s="22">
        <f>POData!E1164</f>
        <v>0</v>
      </c>
      <c r="C1172" s="99" t="d">
        <f>POData!F1164</f>
        <v>1899-12-30</v>
      </c>
      <c r="D1172" s="133">
        <f>POData!AC1164</f>
        <v>0</v>
      </c>
      <c r="E1172" s="99" t="d">
        <f>POData!AD1164</f>
        <v>1899-12-30</v>
      </c>
      <c r="F1172" s="99" t="d">
        <f>POData!AE1164</f>
        <v>1899-12-30</v>
      </c>
      <c r="G1172" s="99" t="d">
        <f>POData!AL1165</f>
        <v>1899-12-30</v>
      </c>
      <c r="H1172" s="462"/>
      <c r="I1172" s="463"/>
    </row>
    <row r="1173" spans="1:9" ht="15.5" x14ac:dyDescent="0.35">
      <c r="A1173" s="122">
        <f>POData!D1165</f>
        <v>0</v>
      </c>
      <c r="B1173" s="22">
        <f>POData!E1165</f>
        <v>0</v>
      </c>
      <c r="C1173" s="99" t="d">
        <f>POData!F1165</f>
        <v>1899-12-30</v>
      </c>
      <c r="D1173" s="133">
        <f>POData!AC1165</f>
        <v>0</v>
      </c>
      <c r="E1173" s="99" t="d">
        <f>POData!AD1165</f>
        <v>1899-12-30</v>
      </c>
      <c r="F1173" s="99" t="d">
        <f>POData!AE1165</f>
        <v>1899-12-30</v>
      </c>
      <c r="G1173" s="99" t="d">
        <f>POData!AL1166</f>
        <v>1899-12-30</v>
      </c>
      <c r="H1173" s="462"/>
      <c r="I1173" s="463"/>
    </row>
    <row r="1174" spans="1:9" ht="15.5" x14ac:dyDescent="0.35">
      <c r="A1174" s="122">
        <f>POData!D1166</f>
        <v>0</v>
      </c>
      <c r="B1174" s="22">
        <f>POData!E1166</f>
        <v>0</v>
      </c>
      <c r="C1174" s="99" t="d">
        <f>POData!F1166</f>
        <v>1899-12-30</v>
      </c>
      <c r="D1174" s="133">
        <f>POData!AC1166</f>
        <v>0</v>
      </c>
      <c r="E1174" s="99" t="d">
        <f>POData!AD1166</f>
        <v>1899-12-30</v>
      </c>
      <c r="F1174" s="99" t="d">
        <f>POData!AE1166</f>
        <v>1899-12-30</v>
      </c>
      <c r="G1174" s="99" t="d">
        <f>POData!AL1167</f>
        <v>1899-12-30</v>
      </c>
      <c r="H1174" s="462"/>
      <c r="I1174" s="463"/>
    </row>
    <row r="1175" spans="1:9" ht="15.5" x14ac:dyDescent="0.35">
      <c r="A1175" s="122">
        <f>POData!D1167</f>
        <v>0</v>
      </c>
      <c r="B1175" s="22">
        <f>POData!E1167</f>
        <v>0</v>
      </c>
      <c r="C1175" s="99" t="d">
        <f>POData!F1167</f>
        <v>1899-12-30</v>
      </c>
      <c r="D1175" s="133">
        <f>POData!AC1167</f>
        <v>0</v>
      </c>
      <c r="E1175" s="99" t="d">
        <f>POData!AD1167</f>
        <v>1899-12-30</v>
      </c>
      <c r="F1175" s="99" t="d">
        <f>POData!AE1167</f>
        <v>1899-12-30</v>
      </c>
      <c r="G1175" s="99" t="d">
        <f>POData!AL1168</f>
        <v>1899-12-30</v>
      </c>
      <c r="H1175" s="462"/>
      <c r="I1175" s="463"/>
    </row>
    <row r="1176" spans="1:9" ht="15.5" x14ac:dyDescent="0.35">
      <c r="A1176" s="122">
        <f>POData!D1168</f>
        <v>0</v>
      </c>
      <c r="B1176" s="22">
        <f>POData!E1168</f>
        <v>0</v>
      </c>
      <c r="C1176" s="99" t="d">
        <f>POData!F1168</f>
        <v>1899-12-30</v>
      </c>
      <c r="D1176" s="133">
        <f>POData!AC1168</f>
        <v>0</v>
      </c>
      <c r="E1176" s="99" t="d">
        <f>POData!AD1168</f>
        <v>1899-12-30</v>
      </c>
      <c r="F1176" s="99" t="d">
        <f>POData!AE1168</f>
        <v>1899-12-30</v>
      </c>
      <c r="G1176" s="99" t="d">
        <f>POData!AL1169</f>
        <v>1899-12-30</v>
      </c>
      <c r="H1176" s="462"/>
      <c r="I1176" s="463"/>
    </row>
    <row r="1177" spans="1:9" ht="15.5" x14ac:dyDescent="0.35">
      <c r="A1177" s="122">
        <f>POData!D1169</f>
        <v>0</v>
      </c>
      <c r="B1177" s="22">
        <f>POData!E1169</f>
        <v>0</v>
      </c>
      <c r="C1177" s="99" t="d">
        <f>POData!F1169</f>
        <v>1899-12-30</v>
      </c>
      <c r="D1177" s="133">
        <f>POData!AC1169</f>
        <v>0</v>
      </c>
      <c r="E1177" s="99" t="d">
        <f>POData!AD1169</f>
        <v>1899-12-30</v>
      </c>
      <c r="F1177" s="99" t="d">
        <f>POData!AE1169</f>
        <v>1899-12-30</v>
      </c>
      <c r="G1177" s="99" t="d">
        <f>POData!AL1170</f>
        <v>1899-12-30</v>
      </c>
      <c r="H1177" s="462"/>
      <c r="I1177" s="463"/>
    </row>
    <row r="1178" spans="1:9" ht="15.5" x14ac:dyDescent="0.35">
      <c r="A1178" s="122">
        <f>POData!D1170</f>
        <v>0</v>
      </c>
      <c r="B1178" s="22">
        <f>POData!E1170</f>
        <v>0</v>
      </c>
      <c r="C1178" s="99" t="d">
        <f>POData!F1170</f>
        <v>1899-12-30</v>
      </c>
      <c r="D1178" s="133">
        <f>POData!AC1170</f>
        <v>0</v>
      </c>
      <c r="E1178" s="99" t="d">
        <f>POData!AD1170</f>
        <v>1899-12-30</v>
      </c>
      <c r="F1178" s="99" t="d">
        <f>POData!AE1170</f>
        <v>1899-12-30</v>
      </c>
      <c r="G1178" s="99" t="d">
        <f>POData!AL1171</f>
        <v>1899-12-30</v>
      </c>
      <c r="H1178" s="462"/>
      <c r="I1178" s="463"/>
    </row>
    <row r="1179" spans="1:9" ht="15.5" x14ac:dyDescent="0.35">
      <c r="A1179" s="122">
        <f>POData!D1171</f>
        <v>0</v>
      </c>
      <c r="B1179" s="22">
        <f>POData!E1171</f>
        <v>0</v>
      </c>
      <c r="C1179" s="99" t="d">
        <f>POData!F1171</f>
        <v>1899-12-30</v>
      </c>
      <c r="D1179" s="133">
        <f>POData!AC1171</f>
        <v>0</v>
      </c>
      <c r="E1179" s="99" t="d">
        <f>POData!AD1171</f>
        <v>1899-12-30</v>
      </c>
      <c r="F1179" s="99" t="d">
        <f>POData!AE1171</f>
        <v>1899-12-30</v>
      </c>
      <c r="G1179" s="99" t="d">
        <f>POData!AL1172</f>
        <v>1899-12-30</v>
      </c>
      <c r="H1179" s="462"/>
      <c r="I1179" s="463"/>
    </row>
    <row r="1180" spans="1:9" ht="15.5" x14ac:dyDescent="0.35">
      <c r="A1180" s="122">
        <f>POData!D1172</f>
        <v>0</v>
      </c>
      <c r="B1180" s="22">
        <f>POData!E1172</f>
        <v>0</v>
      </c>
      <c r="C1180" s="99" t="d">
        <f>POData!F1172</f>
        <v>1899-12-30</v>
      </c>
      <c r="D1180" s="133">
        <f>POData!AC1172</f>
        <v>0</v>
      </c>
      <c r="E1180" s="99" t="d">
        <f>POData!AD1172</f>
        <v>1899-12-30</v>
      </c>
      <c r="F1180" s="99" t="d">
        <f>POData!AE1172</f>
        <v>1899-12-30</v>
      </c>
      <c r="G1180" s="99" t="d">
        <f>POData!AL1173</f>
        <v>1899-12-30</v>
      </c>
      <c r="H1180" s="462"/>
      <c r="I1180" s="463"/>
    </row>
    <row r="1181" spans="1:9" ht="15.5" x14ac:dyDescent="0.35">
      <c r="A1181" s="122">
        <f>POData!D1173</f>
        <v>0</v>
      </c>
      <c r="B1181" s="22">
        <f>POData!E1173</f>
        <v>0</v>
      </c>
      <c r="C1181" s="99" t="d">
        <f>POData!F1173</f>
        <v>1899-12-30</v>
      </c>
      <c r="D1181" s="133">
        <f>POData!AC1173</f>
        <v>0</v>
      </c>
      <c r="E1181" s="99" t="d">
        <f>POData!AD1173</f>
        <v>1899-12-30</v>
      </c>
      <c r="F1181" s="99" t="d">
        <f>POData!AE1173</f>
        <v>1899-12-30</v>
      </c>
      <c r="G1181" s="99" t="d">
        <f>POData!AL1174</f>
        <v>1899-12-30</v>
      </c>
      <c r="H1181" s="462"/>
      <c r="I1181" s="463"/>
    </row>
    <row r="1182" spans="1:9" ht="15.5" x14ac:dyDescent="0.35">
      <c r="A1182" s="122">
        <f>POData!D1174</f>
        <v>0</v>
      </c>
      <c r="B1182" s="22">
        <f>POData!E1174</f>
        <v>0</v>
      </c>
      <c r="C1182" s="99" t="d">
        <f>POData!F1174</f>
        <v>1899-12-30</v>
      </c>
      <c r="D1182" s="133">
        <f>POData!AC1174</f>
        <v>0</v>
      </c>
      <c r="E1182" s="99" t="d">
        <f>POData!AD1174</f>
        <v>1899-12-30</v>
      </c>
      <c r="F1182" s="99" t="d">
        <f>POData!AE1174</f>
        <v>1899-12-30</v>
      </c>
      <c r="G1182" s="99" t="d">
        <f>POData!AL1175</f>
        <v>1899-12-30</v>
      </c>
      <c r="H1182" s="462"/>
      <c r="I1182" s="463"/>
    </row>
    <row r="1183" spans="1:9" ht="15.5" x14ac:dyDescent="0.35">
      <c r="A1183" s="122">
        <f>POData!D1175</f>
        <v>0</v>
      </c>
      <c r="B1183" s="22">
        <f>POData!E1175</f>
        <v>0</v>
      </c>
      <c r="C1183" s="99" t="d">
        <f>POData!F1175</f>
        <v>1899-12-30</v>
      </c>
      <c r="D1183" s="133">
        <f>POData!AC1175</f>
        <v>0</v>
      </c>
      <c r="E1183" s="99" t="d">
        <f>POData!AD1175</f>
        <v>1899-12-30</v>
      </c>
      <c r="F1183" s="99" t="d">
        <f>POData!AE1175</f>
        <v>1899-12-30</v>
      </c>
      <c r="G1183" s="99" t="d">
        <f>POData!AL1176</f>
        <v>1899-12-30</v>
      </c>
      <c r="H1183" s="462"/>
      <c r="I1183" s="463"/>
    </row>
    <row r="1184" spans="1:9" ht="15.5" x14ac:dyDescent="0.35">
      <c r="A1184" s="122">
        <f>POData!D1176</f>
        <v>0</v>
      </c>
      <c r="B1184" s="22">
        <f>POData!E1176</f>
        <v>0</v>
      </c>
      <c r="C1184" s="99" t="d">
        <f>POData!F1176</f>
        <v>1899-12-30</v>
      </c>
      <c r="D1184" s="133">
        <f>POData!AC1176</f>
        <v>0</v>
      </c>
      <c r="E1184" s="99" t="d">
        <f>POData!AD1176</f>
        <v>1899-12-30</v>
      </c>
      <c r="F1184" s="99" t="d">
        <f>POData!AE1176</f>
        <v>1899-12-30</v>
      </c>
      <c r="G1184" s="99" t="d">
        <f>POData!AL1177</f>
        <v>1899-12-30</v>
      </c>
      <c r="H1184" s="462"/>
      <c r="I1184" s="463"/>
    </row>
    <row r="1185" spans="1:9" ht="15.5" x14ac:dyDescent="0.35">
      <c r="A1185" s="122">
        <f>POData!D1177</f>
        <v>0</v>
      </c>
      <c r="B1185" s="22">
        <f>POData!E1177</f>
        <v>0</v>
      </c>
      <c r="C1185" s="99" t="d">
        <f>POData!F1177</f>
        <v>1899-12-30</v>
      </c>
      <c r="D1185" s="133">
        <f>POData!AC1177</f>
        <v>0</v>
      </c>
      <c r="E1185" s="99" t="d">
        <f>POData!AD1177</f>
        <v>1899-12-30</v>
      </c>
      <c r="F1185" s="99" t="d">
        <f>POData!AE1177</f>
        <v>1899-12-30</v>
      </c>
      <c r="G1185" s="99" t="d">
        <f>POData!AL1178</f>
        <v>1899-12-30</v>
      </c>
      <c r="H1185" s="462"/>
      <c r="I1185" s="463"/>
    </row>
    <row r="1186" spans="1:9" ht="15.5" x14ac:dyDescent="0.35">
      <c r="A1186" s="122">
        <f>POData!D1178</f>
        <v>0</v>
      </c>
      <c r="B1186" s="22">
        <f>POData!E1178</f>
        <v>0</v>
      </c>
      <c r="C1186" s="99" t="d">
        <f>POData!F1178</f>
        <v>1899-12-30</v>
      </c>
      <c r="D1186" s="133">
        <f>POData!AC1178</f>
        <v>0</v>
      </c>
      <c r="E1186" s="99" t="d">
        <f>POData!AD1178</f>
        <v>1899-12-30</v>
      </c>
      <c r="F1186" s="99" t="d">
        <f>POData!AE1178</f>
        <v>1899-12-30</v>
      </c>
      <c r="G1186" s="99" t="d">
        <f>POData!AL1179</f>
        <v>1899-12-30</v>
      </c>
      <c r="H1186" s="462"/>
      <c r="I1186" s="463"/>
    </row>
    <row r="1187" spans="1:9" ht="15.5" x14ac:dyDescent="0.35">
      <c r="A1187" s="122">
        <f>POData!D1179</f>
        <v>0</v>
      </c>
      <c r="B1187" s="22">
        <f>POData!E1179</f>
        <v>0</v>
      </c>
      <c r="C1187" s="99" t="d">
        <f>POData!F1179</f>
        <v>1899-12-30</v>
      </c>
      <c r="D1187" s="133">
        <f>POData!AC1179</f>
        <v>0</v>
      </c>
      <c r="E1187" s="99" t="d">
        <f>POData!AD1179</f>
        <v>1899-12-30</v>
      </c>
      <c r="F1187" s="99" t="d">
        <f>POData!AE1179</f>
        <v>1899-12-30</v>
      </c>
      <c r="G1187" s="99" t="d">
        <f>POData!AL1180</f>
        <v>1899-12-30</v>
      </c>
      <c r="H1187" s="462"/>
      <c r="I1187" s="463"/>
    </row>
    <row r="1188" spans="1:9" ht="15.5" x14ac:dyDescent="0.35">
      <c r="A1188" s="122">
        <f>POData!D1180</f>
        <v>0</v>
      </c>
      <c r="B1188" s="22">
        <f>POData!E1180</f>
        <v>0</v>
      </c>
      <c r="C1188" s="99" t="d">
        <f>POData!F1180</f>
        <v>1899-12-30</v>
      </c>
      <c r="D1188" s="133">
        <f>POData!AC1180</f>
        <v>0</v>
      </c>
      <c r="E1188" s="99" t="d">
        <f>POData!AD1180</f>
        <v>1899-12-30</v>
      </c>
      <c r="F1188" s="99" t="d">
        <f>POData!AE1180</f>
        <v>1899-12-30</v>
      </c>
      <c r="G1188" s="99" t="d">
        <f>POData!AL1181</f>
        <v>1899-12-30</v>
      </c>
      <c r="H1188" s="462"/>
      <c r="I1188" s="463"/>
    </row>
    <row r="1189" spans="1:9" ht="15.5" x14ac:dyDescent="0.35">
      <c r="A1189" s="122">
        <f>POData!D1181</f>
        <v>0</v>
      </c>
      <c r="B1189" s="22">
        <f>POData!E1181</f>
        <v>0</v>
      </c>
      <c r="C1189" s="99" t="d">
        <f>POData!F1181</f>
        <v>1899-12-30</v>
      </c>
      <c r="D1189" s="133">
        <f>POData!AC1181</f>
        <v>0</v>
      </c>
      <c r="E1189" s="99" t="d">
        <f>POData!AD1181</f>
        <v>1899-12-30</v>
      </c>
      <c r="F1189" s="99" t="d">
        <f>POData!AE1181</f>
        <v>1899-12-30</v>
      </c>
      <c r="G1189" s="99" t="d">
        <f>POData!AL1182</f>
        <v>1899-12-30</v>
      </c>
      <c r="H1189" s="462"/>
      <c r="I1189" s="463"/>
    </row>
    <row r="1190" spans="1:9" ht="15.5" x14ac:dyDescent="0.35">
      <c r="A1190" s="122">
        <f>POData!D1182</f>
        <v>0</v>
      </c>
      <c r="B1190" s="22">
        <f>POData!E1182</f>
        <v>0</v>
      </c>
      <c r="C1190" s="99" t="d">
        <f>POData!F1182</f>
        <v>1899-12-30</v>
      </c>
      <c r="D1190" s="133">
        <f>POData!AC1182</f>
        <v>0</v>
      </c>
      <c r="E1190" s="99" t="d">
        <f>POData!AD1182</f>
        <v>1899-12-30</v>
      </c>
      <c r="F1190" s="99" t="d">
        <f>POData!AE1182</f>
        <v>1899-12-30</v>
      </c>
      <c r="G1190" s="99" t="d">
        <f>POData!AL1183</f>
        <v>1899-12-30</v>
      </c>
      <c r="H1190" s="462"/>
      <c r="I1190" s="463"/>
    </row>
    <row r="1191" spans="1:9" ht="15.5" x14ac:dyDescent="0.35">
      <c r="A1191" s="122">
        <f>POData!D1183</f>
        <v>0</v>
      </c>
      <c r="B1191" s="22">
        <f>POData!E1183</f>
        <v>0</v>
      </c>
      <c r="C1191" s="99" t="d">
        <f>POData!F1183</f>
        <v>1899-12-30</v>
      </c>
      <c r="D1191" s="133">
        <f>POData!AC1183</f>
        <v>0</v>
      </c>
      <c r="E1191" s="99" t="d">
        <f>POData!AD1183</f>
        <v>1899-12-30</v>
      </c>
      <c r="F1191" s="99" t="d">
        <f>POData!AE1183</f>
        <v>1899-12-30</v>
      </c>
      <c r="G1191" s="99" t="d">
        <f>POData!AL1184</f>
        <v>1899-12-30</v>
      </c>
      <c r="H1191" s="462"/>
      <c r="I1191" s="463"/>
    </row>
    <row r="1192" spans="1:9" ht="15.5" x14ac:dyDescent="0.35">
      <c r="A1192" s="122">
        <f>POData!D1184</f>
        <v>0</v>
      </c>
      <c r="B1192" s="22">
        <f>POData!E1184</f>
        <v>0</v>
      </c>
      <c r="C1192" s="99" t="d">
        <f>POData!F1184</f>
        <v>1899-12-30</v>
      </c>
      <c r="D1192" s="133">
        <f>POData!AC1184</f>
        <v>0</v>
      </c>
      <c r="E1192" s="99" t="d">
        <f>POData!AD1184</f>
        <v>1899-12-30</v>
      </c>
      <c r="F1192" s="99" t="d">
        <f>POData!AE1184</f>
        <v>1899-12-30</v>
      </c>
      <c r="G1192" s="99" t="d">
        <f>POData!AL1185</f>
        <v>1899-12-30</v>
      </c>
      <c r="H1192" s="462"/>
      <c r="I1192" s="463"/>
    </row>
    <row r="1193" spans="1:9" ht="15.5" x14ac:dyDescent="0.35">
      <c r="A1193" s="122">
        <f>POData!D1185</f>
        <v>0</v>
      </c>
      <c r="B1193" s="22">
        <f>POData!E1185</f>
        <v>0</v>
      </c>
      <c r="C1193" s="99" t="d">
        <f>POData!F1185</f>
        <v>1899-12-30</v>
      </c>
      <c r="D1193" s="133">
        <f>POData!AC1185</f>
        <v>0</v>
      </c>
      <c r="E1193" s="99" t="d">
        <f>POData!AD1185</f>
        <v>1899-12-30</v>
      </c>
      <c r="F1193" s="99" t="d">
        <f>POData!AE1185</f>
        <v>1899-12-30</v>
      </c>
      <c r="G1193" s="99" t="d">
        <f>POData!AL1186</f>
        <v>1899-12-30</v>
      </c>
      <c r="H1193" s="462"/>
      <c r="I1193" s="463"/>
    </row>
    <row r="1194" spans="1:9" ht="15.5" x14ac:dyDescent="0.35">
      <c r="A1194" s="122">
        <f>POData!D1186</f>
        <v>0</v>
      </c>
      <c r="B1194" s="22">
        <f>POData!E1186</f>
        <v>0</v>
      </c>
      <c r="C1194" s="99" t="d">
        <f>POData!F1186</f>
        <v>1899-12-30</v>
      </c>
      <c r="D1194" s="133">
        <f>POData!AC1186</f>
        <v>0</v>
      </c>
      <c r="E1194" s="99" t="d">
        <f>POData!AD1186</f>
        <v>1899-12-30</v>
      </c>
      <c r="F1194" s="99" t="d">
        <f>POData!AE1186</f>
        <v>1899-12-30</v>
      </c>
      <c r="G1194" s="99" t="d">
        <f>POData!AL1187</f>
        <v>1899-12-30</v>
      </c>
      <c r="H1194" s="462"/>
      <c r="I1194" s="463"/>
    </row>
    <row r="1195" spans="1:9" ht="15.5" x14ac:dyDescent="0.35">
      <c r="A1195" s="122">
        <f>POData!D1187</f>
        <v>0</v>
      </c>
      <c r="B1195" s="22">
        <f>POData!E1187</f>
        <v>0</v>
      </c>
      <c r="C1195" s="99" t="d">
        <f>POData!F1187</f>
        <v>1899-12-30</v>
      </c>
      <c r="D1195" s="133">
        <f>POData!AC1187</f>
        <v>0</v>
      </c>
      <c r="E1195" s="99" t="d">
        <f>POData!AD1187</f>
        <v>1899-12-30</v>
      </c>
      <c r="F1195" s="99" t="d">
        <f>POData!AE1187</f>
        <v>1899-12-30</v>
      </c>
      <c r="G1195" s="99" t="d">
        <f>POData!AL1188</f>
        <v>1899-12-30</v>
      </c>
      <c r="H1195" s="462"/>
      <c r="I1195" s="463"/>
    </row>
    <row r="1196" spans="1:9" ht="15.5" x14ac:dyDescent="0.35">
      <c r="A1196" s="122">
        <f>POData!D1188</f>
        <v>0</v>
      </c>
      <c r="B1196" s="22">
        <f>POData!E1188</f>
        <v>0</v>
      </c>
      <c r="C1196" s="99" t="d">
        <f>POData!F1188</f>
        <v>1899-12-30</v>
      </c>
      <c r="D1196" s="133">
        <f>POData!AC1188</f>
        <v>0</v>
      </c>
      <c r="E1196" s="99" t="d">
        <f>POData!AD1188</f>
        <v>1899-12-30</v>
      </c>
      <c r="F1196" s="99" t="d">
        <f>POData!AE1188</f>
        <v>1899-12-30</v>
      </c>
      <c r="G1196" s="99" t="d">
        <f>POData!AL1189</f>
        <v>1899-12-30</v>
      </c>
      <c r="H1196" s="462"/>
      <c r="I1196" s="463"/>
    </row>
    <row r="1197" spans="1:9" ht="15.5" x14ac:dyDescent="0.35">
      <c r="A1197" s="122">
        <f>POData!D1189</f>
        <v>0</v>
      </c>
      <c r="B1197" s="22">
        <f>POData!E1189</f>
        <v>0</v>
      </c>
      <c r="C1197" s="99" t="d">
        <f>POData!F1189</f>
        <v>1899-12-30</v>
      </c>
      <c r="D1197" s="133">
        <f>POData!AC1189</f>
        <v>0</v>
      </c>
      <c r="E1197" s="99" t="d">
        <f>POData!AD1189</f>
        <v>1899-12-30</v>
      </c>
      <c r="F1197" s="99" t="d">
        <f>POData!AE1189</f>
        <v>1899-12-30</v>
      </c>
      <c r="G1197" s="99" t="d">
        <f>POData!AL1190</f>
        <v>1899-12-30</v>
      </c>
      <c r="H1197" s="462"/>
      <c r="I1197" s="463"/>
    </row>
    <row r="1198" spans="1:9" ht="15.5" x14ac:dyDescent="0.35">
      <c r="A1198" s="122">
        <f>POData!D1190</f>
        <v>0</v>
      </c>
      <c r="B1198" s="22">
        <f>POData!E1190</f>
        <v>0</v>
      </c>
      <c r="C1198" s="99" t="d">
        <f>POData!F1190</f>
        <v>1899-12-30</v>
      </c>
      <c r="D1198" s="133">
        <f>POData!AC1190</f>
        <v>0</v>
      </c>
      <c r="E1198" s="99" t="d">
        <f>POData!AD1190</f>
        <v>1899-12-30</v>
      </c>
      <c r="F1198" s="99" t="d">
        <f>POData!AE1190</f>
        <v>1899-12-30</v>
      </c>
      <c r="G1198" s="99" t="d">
        <f>POData!AL1191</f>
        <v>1899-12-30</v>
      </c>
      <c r="H1198" s="462"/>
      <c r="I1198" s="463"/>
    </row>
    <row r="1199" spans="1:9" ht="15.5" x14ac:dyDescent="0.35">
      <c r="A1199" s="122">
        <f>POData!D1191</f>
        <v>0</v>
      </c>
      <c r="B1199" s="22">
        <f>POData!E1191</f>
        <v>0</v>
      </c>
      <c r="C1199" s="99" t="d">
        <f>POData!F1191</f>
        <v>1899-12-30</v>
      </c>
      <c r="D1199" s="133">
        <f>POData!AC1191</f>
        <v>0</v>
      </c>
      <c r="E1199" s="99" t="d">
        <f>POData!AD1191</f>
        <v>1899-12-30</v>
      </c>
      <c r="F1199" s="99" t="d">
        <f>POData!AE1191</f>
        <v>1899-12-30</v>
      </c>
      <c r="G1199" s="99" t="d">
        <f>POData!AL1192</f>
        <v>1899-12-30</v>
      </c>
      <c r="H1199" s="462"/>
      <c r="I1199" s="463"/>
    </row>
    <row r="1200" spans="1:9" ht="15.5" x14ac:dyDescent="0.35">
      <c r="A1200" s="122">
        <f>POData!D1192</f>
        <v>0</v>
      </c>
      <c r="B1200" s="22">
        <f>POData!E1192</f>
        <v>0</v>
      </c>
      <c r="C1200" s="99" t="d">
        <f>POData!F1192</f>
        <v>1899-12-30</v>
      </c>
      <c r="D1200" s="133">
        <f>POData!AC1192</f>
        <v>0</v>
      </c>
      <c r="E1200" s="99" t="d">
        <f>POData!AD1192</f>
        <v>1899-12-30</v>
      </c>
      <c r="F1200" s="99" t="d">
        <f>POData!AE1192</f>
        <v>1899-12-30</v>
      </c>
      <c r="G1200" s="99" t="d">
        <f>POData!AL1193</f>
        <v>1899-12-30</v>
      </c>
      <c r="H1200" s="462"/>
      <c r="I1200" s="463"/>
    </row>
    <row r="1201" spans="1:9" ht="15.5" x14ac:dyDescent="0.35">
      <c r="A1201" s="122">
        <f>POData!D1193</f>
        <v>0</v>
      </c>
      <c r="B1201" s="22">
        <f>POData!E1193</f>
        <v>0</v>
      </c>
      <c r="C1201" s="99" t="d">
        <f>POData!F1193</f>
        <v>1899-12-30</v>
      </c>
      <c r="D1201" s="133">
        <f>POData!AC1193</f>
        <v>0</v>
      </c>
      <c r="E1201" s="99" t="d">
        <f>POData!AD1193</f>
        <v>1899-12-30</v>
      </c>
      <c r="F1201" s="99" t="d">
        <f>POData!AE1193</f>
        <v>1899-12-30</v>
      </c>
      <c r="G1201" s="99" t="d">
        <f>POData!AL1194</f>
        <v>1899-12-30</v>
      </c>
      <c r="H1201" s="462"/>
      <c r="I1201" s="463"/>
    </row>
    <row r="1202" spans="1:9" ht="15.5" x14ac:dyDescent="0.35">
      <c r="A1202" s="122">
        <f>POData!D1194</f>
        <v>0</v>
      </c>
      <c r="B1202" s="22">
        <f>POData!E1194</f>
        <v>0</v>
      </c>
      <c r="C1202" s="99" t="d">
        <f>POData!F1194</f>
        <v>1899-12-30</v>
      </c>
      <c r="D1202" s="133">
        <f>POData!AC1194</f>
        <v>0</v>
      </c>
      <c r="E1202" s="99" t="d">
        <f>POData!AD1194</f>
        <v>1899-12-30</v>
      </c>
      <c r="F1202" s="99" t="d">
        <f>POData!AE1194</f>
        <v>1899-12-30</v>
      </c>
      <c r="G1202" s="99" t="d">
        <f>POData!AL1195</f>
        <v>1899-12-30</v>
      </c>
      <c r="H1202" s="462"/>
      <c r="I1202" s="463"/>
    </row>
    <row r="1203" spans="1:9" ht="15.5" x14ac:dyDescent="0.35">
      <c r="A1203" s="122">
        <f>POData!D1195</f>
        <v>0</v>
      </c>
      <c r="B1203" s="22">
        <f>POData!E1195</f>
        <v>0</v>
      </c>
      <c r="C1203" s="99" t="d">
        <f>POData!F1195</f>
        <v>1899-12-30</v>
      </c>
      <c r="D1203" s="133">
        <f>POData!AC1195</f>
        <v>0</v>
      </c>
      <c r="E1203" s="99" t="d">
        <f>POData!AD1195</f>
        <v>1899-12-30</v>
      </c>
      <c r="F1203" s="99" t="d">
        <f>POData!AE1195</f>
        <v>1899-12-30</v>
      </c>
      <c r="G1203" s="99" t="d">
        <f>POData!AL1196</f>
        <v>1899-12-30</v>
      </c>
      <c r="H1203" s="462"/>
      <c r="I1203" s="463"/>
    </row>
    <row r="1204" spans="1:9" ht="15.5" x14ac:dyDescent="0.35">
      <c r="A1204" s="122">
        <f>POData!D1196</f>
        <v>0</v>
      </c>
      <c r="B1204" s="22">
        <f>POData!E1196</f>
        <v>0</v>
      </c>
      <c r="C1204" s="99" t="d">
        <f>POData!F1196</f>
        <v>1899-12-30</v>
      </c>
      <c r="D1204" s="133">
        <f>POData!AC1196</f>
        <v>0</v>
      </c>
      <c r="E1204" s="99" t="d">
        <f>POData!AD1196</f>
        <v>1899-12-30</v>
      </c>
      <c r="F1204" s="99" t="d">
        <f>POData!AE1196</f>
        <v>1899-12-30</v>
      </c>
      <c r="G1204" s="99" t="d">
        <f>POData!AL1197</f>
        <v>1899-12-30</v>
      </c>
      <c r="H1204" s="462"/>
      <c r="I1204" s="463"/>
    </row>
    <row r="1205" spans="1:9" ht="15.5" x14ac:dyDescent="0.35">
      <c r="A1205" s="122">
        <f>POData!D1197</f>
        <v>0</v>
      </c>
      <c r="B1205" s="22">
        <f>POData!E1197</f>
        <v>0</v>
      </c>
      <c r="C1205" s="99" t="d">
        <f>POData!F1197</f>
        <v>1899-12-30</v>
      </c>
      <c r="D1205" s="133">
        <f>POData!AC1197</f>
        <v>0</v>
      </c>
      <c r="E1205" s="99" t="d">
        <f>POData!AD1197</f>
        <v>1899-12-30</v>
      </c>
      <c r="F1205" s="99" t="d">
        <f>POData!AE1197</f>
        <v>1899-12-30</v>
      </c>
      <c r="G1205" s="99" t="d">
        <f>POData!AL1198</f>
        <v>1899-12-30</v>
      </c>
      <c r="H1205" s="462"/>
      <c r="I1205" s="463"/>
    </row>
    <row r="1206" spans="1:9" ht="15.5" x14ac:dyDescent="0.35">
      <c r="A1206" s="122">
        <f>POData!D1198</f>
        <v>0</v>
      </c>
      <c r="B1206" s="22">
        <f>POData!E1198</f>
        <v>0</v>
      </c>
      <c r="C1206" s="99" t="d">
        <f>POData!F1198</f>
        <v>1899-12-30</v>
      </c>
      <c r="D1206" s="133">
        <f>POData!AC1198</f>
        <v>0</v>
      </c>
      <c r="E1206" s="99" t="d">
        <f>POData!AD1198</f>
        <v>1899-12-30</v>
      </c>
      <c r="F1206" s="99" t="d">
        <f>POData!AE1198</f>
        <v>1899-12-30</v>
      </c>
      <c r="G1206" s="99" t="d">
        <f>POData!AL1199</f>
        <v>1899-12-30</v>
      </c>
      <c r="H1206" s="462"/>
      <c r="I1206" s="463"/>
    </row>
    <row r="1207" spans="1:9" ht="15.5" x14ac:dyDescent="0.35">
      <c r="A1207" s="122">
        <f>POData!D1199</f>
        <v>0</v>
      </c>
      <c r="B1207" s="22">
        <f>POData!E1199</f>
        <v>0</v>
      </c>
      <c r="C1207" s="99" t="d">
        <f>POData!F1199</f>
        <v>1899-12-30</v>
      </c>
      <c r="D1207" s="133">
        <f>POData!AC1199</f>
        <v>0</v>
      </c>
      <c r="E1207" s="99" t="d">
        <f>POData!AD1199</f>
        <v>1899-12-30</v>
      </c>
      <c r="F1207" s="99" t="d">
        <f>POData!AE1199</f>
        <v>1899-12-30</v>
      </c>
      <c r="G1207" s="99" t="d">
        <f>POData!AL1200</f>
        <v>1899-12-30</v>
      </c>
      <c r="H1207" s="462"/>
      <c r="I1207" s="463"/>
    </row>
    <row r="1208" spans="1:9" ht="15.5" x14ac:dyDescent="0.35">
      <c r="A1208" s="122">
        <f>POData!D1200</f>
        <v>0</v>
      </c>
      <c r="B1208" s="22">
        <f>POData!E1200</f>
        <v>0</v>
      </c>
      <c r="C1208" s="99" t="d">
        <f>POData!F1200</f>
        <v>1899-12-30</v>
      </c>
      <c r="D1208" s="133">
        <f>POData!AC1200</f>
        <v>0</v>
      </c>
      <c r="E1208" s="99" t="d">
        <f>POData!AD1200</f>
        <v>1899-12-30</v>
      </c>
      <c r="F1208" s="99" t="d">
        <f>POData!AE1200</f>
        <v>1899-12-30</v>
      </c>
      <c r="G1208" s="99" t="d">
        <f>POData!AL1201</f>
        <v>1899-12-30</v>
      </c>
      <c r="H1208" s="462"/>
      <c r="I1208" s="463"/>
    </row>
    <row r="1209" spans="1:9" ht="15.5" x14ac:dyDescent="0.35">
      <c r="A1209" s="122">
        <f>POData!D1201</f>
        <v>0</v>
      </c>
      <c r="B1209" s="22">
        <f>POData!E1201</f>
        <v>0</v>
      </c>
      <c r="C1209" s="99" t="d">
        <f>POData!F1201</f>
        <v>1899-12-30</v>
      </c>
      <c r="D1209" s="133">
        <f>POData!AC1201</f>
        <v>0</v>
      </c>
      <c r="E1209" s="99" t="d">
        <f>POData!AD1201</f>
        <v>1899-12-30</v>
      </c>
      <c r="F1209" s="99" t="d">
        <f>POData!AE1201</f>
        <v>1899-12-30</v>
      </c>
      <c r="G1209" s="99" t="d">
        <f>POData!AL1202</f>
        <v>1899-12-30</v>
      </c>
      <c r="H1209" s="462"/>
      <c r="I1209" s="463"/>
    </row>
    <row r="1210" spans="1:9" ht="15.5" x14ac:dyDescent="0.35">
      <c r="A1210" s="122">
        <f>POData!D1202</f>
        <v>0</v>
      </c>
      <c r="B1210" s="22">
        <f>POData!E1202</f>
        <v>0</v>
      </c>
      <c r="C1210" s="99" t="d">
        <f>POData!F1202</f>
        <v>1899-12-30</v>
      </c>
      <c r="D1210" s="133">
        <f>POData!AC1202</f>
        <v>0</v>
      </c>
      <c r="E1210" s="99" t="d">
        <f>POData!AD1202</f>
        <v>1899-12-30</v>
      </c>
      <c r="F1210" s="99" t="d">
        <f>POData!AE1202</f>
        <v>1899-12-30</v>
      </c>
      <c r="G1210" s="99" t="d">
        <f>POData!AL1203</f>
        <v>1899-12-30</v>
      </c>
      <c r="H1210" s="462"/>
      <c r="I1210" s="463"/>
    </row>
    <row r="1211" spans="1:9" ht="15.5" x14ac:dyDescent="0.35">
      <c r="A1211" s="122">
        <f>POData!D1203</f>
        <v>0</v>
      </c>
      <c r="B1211" s="22">
        <f>POData!E1203</f>
        <v>0</v>
      </c>
      <c r="C1211" s="99" t="d">
        <f>POData!F1203</f>
        <v>1899-12-30</v>
      </c>
      <c r="D1211" s="133">
        <f>POData!AC1203</f>
        <v>0</v>
      </c>
      <c r="E1211" s="99" t="d">
        <f>POData!AD1203</f>
        <v>1899-12-30</v>
      </c>
      <c r="F1211" s="99" t="d">
        <f>POData!AE1203</f>
        <v>1899-12-30</v>
      </c>
      <c r="G1211" s="99" t="d">
        <f>POData!AL1204</f>
        <v>1899-12-30</v>
      </c>
      <c r="H1211" s="462"/>
      <c r="I1211" s="463"/>
    </row>
    <row r="1212" spans="1:9" ht="15.5" x14ac:dyDescent="0.35">
      <c r="A1212" s="122">
        <f>POData!D1204</f>
        <v>0</v>
      </c>
      <c r="B1212" s="22">
        <f>POData!E1204</f>
        <v>0</v>
      </c>
      <c r="C1212" s="99" t="d">
        <f>POData!F1204</f>
        <v>1899-12-30</v>
      </c>
      <c r="D1212" s="133">
        <f>POData!AC1204</f>
        <v>0</v>
      </c>
      <c r="E1212" s="99" t="d">
        <f>POData!AD1204</f>
        <v>1899-12-30</v>
      </c>
      <c r="F1212" s="99" t="d">
        <f>POData!AE1204</f>
        <v>1899-12-30</v>
      </c>
      <c r="G1212" s="99" t="d">
        <f>POData!AL1205</f>
        <v>1899-12-30</v>
      </c>
      <c r="H1212" s="462"/>
      <c r="I1212" s="463"/>
    </row>
    <row r="1213" spans="1:9" ht="15.5" x14ac:dyDescent="0.35">
      <c r="A1213" s="122">
        <f>POData!D1205</f>
        <v>0</v>
      </c>
      <c r="B1213" s="22">
        <f>POData!E1205</f>
        <v>0</v>
      </c>
      <c r="C1213" s="99" t="d">
        <f>POData!F1205</f>
        <v>1899-12-30</v>
      </c>
      <c r="D1213" s="133">
        <f>POData!AC1205</f>
        <v>0</v>
      </c>
      <c r="E1213" s="99" t="d">
        <f>POData!AD1205</f>
        <v>1899-12-30</v>
      </c>
      <c r="F1213" s="99" t="d">
        <f>POData!AE1205</f>
        <v>1899-12-30</v>
      </c>
      <c r="G1213" s="99" t="d">
        <f>POData!AL1206</f>
        <v>1899-12-30</v>
      </c>
      <c r="H1213" s="462"/>
      <c r="I1213" s="463"/>
    </row>
    <row r="1214" spans="1:9" ht="15.5" x14ac:dyDescent="0.35">
      <c r="A1214" s="122">
        <f>POData!D1206</f>
        <v>0</v>
      </c>
      <c r="B1214" s="22">
        <f>POData!E1206</f>
        <v>0</v>
      </c>
      <c r="C1214" s="99" t="d">
        <f>POData!F1206</f>
        <v>1899-12-30</v>
      </c>
      <c r="D1214" s="133">
        <f>POData!AC1206</f>
        <v>0</v>
      </c>
      <c r="E1214" s="99" t="d">
        <f>POData!AD1206</f>
        <v>1899-12-30</v>
      </c>
      <c r="F1214" s="99" t="d">
        <f>POData!AE1206</f>
        <v>1899-12-30</v>
      </c>
      <c r="G1214" s="99" t="d">
        <f>POData!AL1207</f>
        <v>1899-12-30</v>
      </c>
      <c r="H1214" s="462"/>
      <c r="I1214" s="463"/>
    </row>
    <row r="1215" spans="1:9" ht="15.5" x14ac:dyDescent="0.35">
      <c r="A1215" s="122">
        <f>POData!D1207</f>
        <v>0</v>
      </c>
      <c r="B1215" s="22">
        <f>POData!E1207</f>
        <v>0</v>
      </c>
      <c r="C1215" s="99" t="d">
        <f>POData!F1207</f>
        <v>1899-12-30</v>
      </c>
      <c r="D1215" s="133">
        <f>POData!AC1207</f>
        <v>0</v>
      </c>
      <c r="E1215" s="99" t="d">
        <f>POData!AD1207</f>
        <v>1899-12-30</v>
      </c>
      <c r="F1215" s="99" t="d">
        <f>POData!AE1207</f>
        <v>1899-12-30</v>
      </c>
      <c r="G1215" s="99" t="d">
        <f>POData!AL1208</f>
        <v>1899-12-30</v>
      </c>
      <c r="H1215" s="462"/>
      <c r="I1215" s="463"/>
    </row>
    <row r="1216" spans="1:9" ht="15.5" x14ac:dyDescent="0.35">
      <c r="A1216" s="122">
        <f>POData!D1208</f>
        <v>0</v>
      </c>
      <c r="B1216" s="22">
        <f>POData!E1208</f>
        <v>0</v>
      </c>
      <c r="C1216" s="99" t="d">
        <f>POData!F1208</f>
        <v>1899-12-30</v>
      </c>
      <c r="D1216" s="133">
        <f>POData!AC1208</f>
        <v>0</v>
      </c>
      <c r="E1216" s="99" t="d">
        <f>POData!AD1208</f>
        <v>1899-12-30</v>
      </c>
      <c r="F1216" s="99" t="d">
        <f>POData!AE1208</f>
        <v>1899-12-30</v>
      </c>
      <c r="G1216" s="99" t="d">
        <f>POData!AL1209</f>
        <v>1899-12-30</v>
      </c>
      <c r="H1216" s="462"/>
      <c r="I1216" s="463"/>
    </row>
    <row r="1217" spans="1:9" ht="15.5" x14ac:dyDescent="0.35">
      <c r="A1217" s="122">
        <f>POData!D1209</f>
        <v>0</v>
      </c>
      <c r="B1217" s="22">
        <f>POData!E1209</f>
        <v>0</v>
      </c>
      <c r="C1217" s="99" t="d">
        <f>POData!F1209</f>
        <v>1899-12-30</v>
      </c>
      <c r="D1217" s="133">
        <f>POData!AC1209</f>
        <v>0</v>
      </c>
      <c r="E1217" s="99" t="d">
        <f>POData!AD1209</f>
        <v>1899-12-30</v>
      </c>
      <c r="F1217" s="99" t="d">
        <f>POData!AE1209</f>
        <v>1899-12-30</v>
      </c>
      <c r="G1217" s="99" t="d">
        <f>POData!AL1210</f>
        <v>1899-12-30</v>
      </c>
      <c r="H1217" s="462"/>
      <c r="I1217" s="463"/>
    </row>
    <row r="1218" spans="1:9" ht="15.5" x14ac:dyDescent="0.35">
      <c r="A1218" s="122">
        <f>POData!D1210</f>
        <v>0</v>
      </c>
      <c r="B1218" s="22">
        <f>POData!E1210</f>
        <v>0</v>
      </c>
      <c r="C1218" s="99" t="d">
        <f>POData!F1210</f>
        <v>1899-12-30</v>
      </c>
      <c r="D1218" s="133">
        <f>POData!AC1210</f>
        <v>0</v>
      </c>
      <c r="E1218" s="99" t="d">
        <f>POData!AD1210</f>
        <v>1899-12-30</v>
      </c>
      <c r="F1218" s="99" t="d">
        <f>POData!AE1210</f>
        <v>1899-12-30</v>
      </c>
      <c r="G1218" s="99" t="d">
        <f>POData!AL1211</f>
        <v>1899-12-30</v>
      </c>
      <c r="H1218" s="462"/>
      <c r="I1218" s="463"/>
    </row>
    <row r="1219" spans="1:9" ht="15.5" x14ac:dyDescent="0.35">
      <c r="A1219" s="122">
        <f>POData!D1211</f>
        <v>0</v>
      </c>
      <c r="B1219" s="22">
        <f>POData!E1211</f>
        <v>0</v>
      </c>
      <c r="C1219" s="99" t="d">
        <f>POData!F1211</f>
        <v>1899-12-30</v>
      </c>
      <c r="D1219" s="133">
        <f>POData!AC1211</f>
        <v>0</v>
      </c>
      <c r="E1219" s="99" t="d">
        <f>POData!AD1211</f>
        <v>1899-12-30</v>
      </c>
      <c r="F1219" s="99" t="d">
        <f>POData!AE1211</f>
        <v>1899-12-30</v>
      </c>
      <c r="G1219" s="99" t="d">
        <f>POData!AL1212</f>
        <v>1899-12-30</v>
      </c>
      <c r="H1219" s="462"/>
      <c r="I1219" s="463"/>
    </row>
    <row r="1220" spans="1:9" ht="15.5" x14ac:dyDescent="0.35">
      <c r="A1220" s="122">
        <f>POData!D1212</f>
        <v>0</v>
      </c>
      <c r="B1220" s="22">
        <f>POData!E1212</f>
        <v>0</v>
      </c>
      <c r="C1220" s="99" t="d">
        <f>POData!F1212</f>
        <v>1899-12-30</v>
      </c>
      <c r="D1220" s="133">
        <f>POData!AC1212</f>
        <v>0</v>
      </c>
      <c r="E1220" s="99" t="d">
        <f>POData!AD1212</f>
        <v>1899-12-30</v>
      </c>
      <c r="F1220" s="99" t="d">
        <f>POData!AE1212</f>
        <v>1899-12-30</v>
      </c>
      <c r="G1220" s="99" t="d">
        <f>POData!AL1213</f>
        <v>1899-12-30</v>
      </c>
      <c r="H1220" s="462"/>
      <c r="I1220" s="463"/>
    </row>
    <row r="1221" spans="1:9" ht="15.5" x14ac:dyDescent="0.35">
      <c r="A1221" s="122">
        <f>POData!D1213</f>
        <v>0</v>
      </c>
      <c r="B1221" s="22">
        <f>POData!E1213</f>
        <v>0</v>
      </c>
      <c r="C1221" s="99" t="d">
        <f>POData!F1213</f>
        <v>1899-12-30</v>
      </c>
      <c r="D1221" s="133">
        <f>POData!AC1213</f>
        <v>0</v>
      </c>
      <c r="E1221" s="99" t="d">
        <f>POData!AD1213</f>
        <v>1899-12-30</v>
      </c>
      <c r="F1221" s="99" t="d">
        <f>POData!AE1213</f>
        <v>1899-12-30</v>
      </c>
      <c r="G1221" s="99" t="d">
        <f>POData!AL1214</f>
        <v>1899-12-30</v>
      </c>
      <c r="H1221" s="462"/>
      <c r="I1221" s="463"/>
    </row>
    <row r="1222" spans="1:9" ht="15.5" x14ac:dyDescent="0.35">
      <c r="A1222" s="122">
        <f>POData!D1214</f>
        <v>0</v>
      </c>
      <c r="B1222" s="22">
        <f>POData!E1214</f>
        <v>0</v>
      </c>
      <c r="C1222" s="99" t="d">
        <f>POData!F1214</f>
        <v>1899-12-30</v>
      </c>
      <c r="D1222" s="133">
        <f>POData!AC1214</f>
        <v>0</v>
      </c>
      <c r="E1222" s="99" t="d">
        <f>POData!AD1214</f>
        <v>1899-12-30</v>
      </c>
      <c r="F1222" s="99" t="d">
        <f>POData!AE1214</f>
        <v>1899-12-30</v>
      </c>
      <c r="G1222" s="99" t="d">
        <f>POData!AL1215</f>
        <v>1899-12-30</v>
      </c>
      <c r="H1222" s="462"/>
      <c r="I1222" s="463"/>
    </row>
    <row r="1223" spans="1:9" ht="15.5" x14ac:dyDescent="0.35">
      <c r="A1223" s="122">
        <f>POData!D1215</f>
        <v>0</v>
      </c>
      <c r="B1223" s="22">
        <f>POData!E1215</f>
        <v>0</v>
      </c>
      <c r="C1223" s="99" t="d">
        <f>POData!F1215</f>
        <v>1899-12-30</v>
      </c>
      <c r="D1223" s="133">
        <f>POData!AC1215</f>
        <v>0</v>
      </c>
      <c r="E1223" s="99" t="d">
        <f>POData!AD1215</f>
        <v>1899-12-30</v>
      </c>
      <c r="F1223" s="99" t="d">
        <f>POData!AE1215</f>
        <v>1899-12-30</v>
      </c>
      <c r="G1223" s="99" t="d">
        <f>POData!AL1216</f>
        <v>1899-12-30</v>
      </c>
      <c r="H1223" s="462"/>
      <c r="I1223" s="463"/>
    </row>
    <row r="1224" spans="1:9" ht="15.5" x14ac:dyDescent="0.35">
      <c r="A1224" s="122">
        <f>POData!D1216</f>
        <v>0</v>
      </c>
      <c r="B1224" s="22">
        <f>POData!E1216</f>
        <v>0</v>
      </c>
      <c r="C1224" s="99" t="d">
        <f>POData!F1216</f>
        <v>1899-12-30</v>
      </c>
      <c r="D1224" s="133">
        <f>POData!AC1216</f>
        <v>0</v>
      </c>
      <c r="E1224" s="99" t="d">
        <f>POData!AD1216</f>
        <v>1899-12-30</v>
      </c>
      <c r="F1224" s="99" t="d">
        <f>POData!AE1216</f>
        <v>1899-12-30</v>
      </c>
      <c r="G1224" s="99" t="d">
        <f>POData!AL1217</f>
        <v>1899-12-30</v>
      </c>
      <c r="H1224" s="462"/>
      <c r="I1224" s="463"/>
    </row>
    <row r="1225" spans="1:9" ht="15.5" x14ac:dyDescent="0.35">
      <c r="A1225" s="122">
        <f>POData!D1217</f>
        <v>0</v>
      </c>
      <c r="B1225" s="22">
        <f>POData!E1217</f>
        <v>0</v>
      </c>
      <c r="C1225" s="99" t="d">
        <f>POData!F1217</f>
        <v>1899-12-30</v>
      </c>
      <c r="D1225" s="133">
        <f>POData!AC1217</f>
        <v>0</v>
      </c>
      <c r="E1225" s="99" t="d">
        <f>POData!AD1217</f>
        <v>1899-12-30</v>
      </c>
      <c r="F1225" s="99" t="d">
        <f>POData!AE1217</f>
        <v>1899-12-30</v>
      </c>
      <c r="G1225" s="99" t="d">
        <f>POData!AL1218</f>
        <v>1899-12-30</v>
      </c>
      <c r="H1225" s="462"/>
      <c r="I1225" s="463"/>
    </row>
    <row r="1226" spans="1:9" ht="15.5" x14ac:dyDescent="0.35">
      <c r="A1226" s="122">
        <f>POData!D1218</f>
        <v>0</v>
      </c>
      <c r="B1226" s="22">
        <f>POData!E1218</f>
        <v>0</v>
      </c>
      <c r="C1226" s="99" t="d">
        <f>POData!F1218</f>
        <v>1899-12-30</v>
      </c>
      <c r="D1226" s="133">
        <f>POData!AC1218</f>
        <v>0</v>
      </c>
      <c r="E1226" s="99" t="d">
        <f>POData!AD1218</f>
        <v>1899-12-30</v>
      </c>
      <c r="F1226" s="99" t="d">
        <f>POData!AE1218</f>
        <v>1899-12-30</v>
      </c>
      <c r="G1226" s="99" t="d">
        <f>POData!AL1219</f>
        <v>1899-12-30</v>
      </c>
      <c r="H1226" s="462"/>
      <c r="I1226" s="463"/>
    </row>
    <row r="1227" spans="1:9" ht="15.5" x14ac:dyDescent="0.35">
      <c r="A1227" s="122">
        <f>POData!D1219</f>
        <v>0</v>
      </c>
      <c r="B1227" s="22">
        <f>POData!E1219</f>
        <v>0</v>
      </c>
      <c r="C1227" s="99" t="d">
        <f>POData!F1219</f>
        <v>1899-12-30</v>
      </c>
      <c r="D1227" s="133">
        <f>POData!AC1219</f>
        <v>0</v>
      </c>
      <c r="E1227" s="99" t="d">
        <f>POData!AD1219</f>
        <v>1899-12-30</v>
      </c>
      <c r="F1227" s="99" t="d">
        <f>POData!AE1219</f>
        <v>1899-12-30</v>
      </c>
      <c r="G1227" s="99" t="d">
        <f>POData!AL1220</f>
        <v>1899-12-30</v>
      </c>
      <c r="H1227" s="462"/>
      <c r="I1227" s="463"/>
    </row>
    <row r="1228" spans="1:9" ht="15.5" x14ac:dyDescent="0.35">
      <c r="A1228" s="122">
        <f>POData!D1220</f>
        <v>0</v>
      </c>
      <c r="B1228" s="22">
        <f>POData!E1220</f>
        <v>0</v>
      </c>
      <c r="C1228" s="99" t="d">
        <f>POData!F1220</f>
        <v>1899-12-30</v>
      </c>
      <c r="D1228" s="133">
        <f>POData!AC1220</f>
        <v>0</v>
      </c>
      <c r="E1228" s="99" t="d">
        <f>POData!AD1220</f>
        <v>1899-12-30</v>
      </c>
      <c r="F1228" s="99" t="d">
        <f>POData!AE1220</f>
        <v>1899-12-30</v>
      </c>
      <c r="G1228" s="99" t="d">
        <f>POData!AL1221</f>
        <v>1899-12-30</v>
      </c>
      <c r="H1228" s="462"/>
      <c r="I1228" s="463"/>
    </row>
    <row r="1229" spans="1:9" ht="15.5" x14ac:dyDescent="0.35">
      <c r="A1229" s="122">
        <f>POData!D1221</f>
        <v>0</v>
      </c>
      <c r="B1229" s="22">
        <f>POData!E1221</f>
        <v>0</v>
      </c>
      <c r="C1229" s="99" t="d">
        <f>POData!F1221</f>
        <v>1899-12-30</v>
      </c>
      <c r="D1229" s="133">
        <f>POData!AC1221</f>
        <v>0</v>
      </c>
      <c r="E1229" s="99" t="d">
        <f>POData!AD1221</f>
        <v>1899-12-30</v>
      </c>
      <c r="F1229" s="99" t="d">
        <f>POData!AE1221</f>
        <v>1899-12-30</v>
      </c>
      <c r="G1229" s="99" t="d">
        <f>POData!AL1222</f>
        <v>1899-12-30</v>
      </c>
      <c r="H1229" s="462"/>
      <c r="I1229" s="463"/>
    </row>
    <row r="1230" spans="1:9" ht="15.5" x14ac:dyDescent="0.35">
      <c r="A1230" s="122">
        <f>POData!D1222</f>
        <v>0</v>
      </c>
      <c r="B1230" s="22">
        <f>POData!E1222</f>
        <v>0</v>
      </c>
      <c r="C1230" s="99" t="d">
        <f>POData!F1222</f>
        <v>1899-12-30</v>
      </c>
      <c r="D1230" s="133">
        <f>POData!AC1222</f>
        <v>0</v>
      </c>
      <c r="E1230" s="99" t="d">
        <f>POData!AD1222</f>
        <v>1899-12-30</v>
      </c>
      <c r="F1230" s="99" t="d">
        <f>POData!AE1222</f>
        <v>1899-12-30</v>
      </c>
      <c r="G1230" s="99" t="d">
        <f>POData!AL1223</f>
        <v>1899-12-30</v>
      </c>
      <c r="H1230" s="462"/>
      <c r="I1230" s="463"/>
    </row>
    <row r="1231" spans="1:9" ht="15.5" x14ac:dyDescent="0.35">
      <c r="A1231" s="122">
        <f>POData!D1223</f>
        <v>0</v>
      </c>
      <c r="B1231" s="22">
        <f>POData!E1223</f>
        <v>0</v>
      </c>
      <c r="C1231" s="99" t="d">
        <f>POData!F1223</f>
        <v>1899-12-30</v>
      </c>
      <c r="D1231" s="133">
        <f>POData!AC1223</f>
        <v>0</v>
      </c>
      <c r="E1231" s="99" t="d">
        <f>POData!AD1223</f>
        <v>1899-12-30</v>
      </c>
      <c r="F1231" s="99" t="d">
        <f>POData!AE1223</f>
        <v>1899-12-30</v>
      </c>
      <c r="G1231" s="99" t="d">
        <f>POData!AL1224</f>
        <v>1899-12-30</v>
      </c>
      <c r="H1231" s="462"/>
      <c r="I1231" s="463"/>
    </row>
    <row r="1232" spans="1:9" ht="15.5" x14ac:dyDescent="0.35">
      <c r="A1232" s="122">
        <f>POData!D1224</f>
        <v>0</v>
      </c>
      <c r="B1232" s="22">
        <f>POData!E1224</f>
        <v>0</v>
      </c>
      <c r="C1232" s="99" t="d">
        <f>POData!F1224</f>
        <v>1899-12-30</v>
      </c>
      <c r="D1232" s="133">
        <f>POData!AC1224</f>
        <v>0</v>
      </c>
      <c r="E1232" s="99" t="d">
        <f>POData!AD1224</f>
        <v>1899-12-30</v>
      </c>
      <c r="F1232" s="99" t="d">
        <f>POData!AE1224</f>
        <v>1899-12-30</v>
      </c>
      <c r="G1232" s="99" t="d">
        <f>POData!AL1225</f>
        <v>1899-12-30</v>
      </c>
      <c r="H1232" s="462"/>
      <c r="I1232" s="463"/>
    </row>
    <row r="1233" spans="1:9" ht="15.5" x14ac:dyDescent="0.35">
      <c r="A1233" s="122">
        <f>POData!D1225</f>
        <v>0</v>
      </c>
      <c r="B1233" s="22">
        <f>POData!E1225</f>
        <v>0</v>
      </c>
      <c r="C1233" s="99" t="d">
        <f>POData!F1225</f>
        <v>1899-12-30</v>
      </c>
      <c r="D1233" s="133">
        <f>POData!AC1225</f>
        <v>0</v>
      </c>
      <c r="E1233" s="99" t="d">
        <f>POData!AD1225</f>
        <v>1899-12-30</v>
      </c>
      <c r="F1233" s="99" t="d">
        <f>POData!AE1225</f>
        <v>1899-12-30</v>
      </c>
      <c r="G1233" s="99" t="d">
        <f>POData!AL1226</f>
        <v>1899-12-30</v>
      </c>
      <c r="H1233" s="462"/>
      <c r="I1233" s="463"/>
    </row>
    <row r="1234" spans="1:9" ht="15.5" x14ac:dyDescent="0.35">
      <c r="A1234" s="122">
        <f>POData!D1226</f>
        <v>0</v>
      </c>
      <c r="B1234" s="22">
        <f>POData!E1226</f>
        <v>0</v>
      </c>
      <c r="C1234" s="99" t="d">
        <f>POData!F1226</f>
        <v>1899-12-30</v>
      </c>
      <c r="D1234" s="133">
        <f>POData!AC1226</f>
        <v>0</v>
      </c>
      <c r="E1234" s="99" t="d">
        <f>POData!AD1226</f>
        <v>1899-12-30</v>
      </c>
      <c r="F1234" s="99" t="d">
        <f>POData!AE1226</f>
        <v>1899-12-30</v>
      </c>
      <c r="G1234" s="99" t="d">
        <f>POData!AL1227</f>
        <v>1899-12-30</v>
      </c>
      <c r="H1234" s="462"/>
      <c r="I1234" s="463"/>
    </row>
    <row r="1235" spans="1:9" ht="15.5" x14ac:dyDescent="0.35">
      <c r="A1235" s="122">
        <f>POData!D1227</f>
        <v>0</v>
      </c>
      <c r="B1235" s="22">
        <f>POData!E1227</f>
        <v>0</v>
      </c>
      <c r="C1235" s="99" t="d">
        <f>POData!F1227</f>
        <v>1899-12-30</v>
      </c>
      <c r="D1235" s="133">
        <f>POData!AC1227</f>
        <v>0</v>
      </c>
      <c r="E1235" s="99" t="d">
        <f>POData!AD1227</f>
        <v>1899-12-30</v>
      </c>
      <c r="F1235" s="99" t="d">
        <f>POData!AE1227</f>
        <v>1899-12-30</v>
      </c>
      <c r="G1235" s="99" t="d">
        <f>POData!AL1228</f>
        <v>1899-12-30</v>
      </c>
      <c r="H1235" s="462"/>
      <c r="I1235" s="463"/>
    </row>
    <row r="1236" spans="1:9" ht="15.5" x14ac:dyDescent="0.35">
      <c r="A1236" s="122">
        <f>POData!D1228</f>
        <v>0</v>
      </c>
      <c r="B1236" s="22">
        <f>POData!E1228</f>
        <v>0</v>
      </c>
      <c r="C1236" s="99" t="d">
        <f>POData!F1228</f>
        <v>1899-12-30</v>
      </c>
      <c r="D1236" s="133">
        <f>POData!AC1228</f>
        <v>0</v>
      </c>
      <c r="E1236" s="99" t="d">
        <f>POData!AD1228</f>
        <v>1899-12-30</v>
      </c>
      <c r="F1236" s="99" t="d">
        <f>POData!AE1228</f>
        <v>1899-12-30</v>
      </c>
      <c r="G1236" s="99" t="d">
        <f>POData!AL1229</f>
        <v>1899-12-30</v>
      </c>
      <c r="H1236" s="462"/>
      <c r="I1236" s="463"/>
    </row>
    <row r="1237" spans="1:9" ht="15.5" x14ac:dyDescent="0.35">
      <c r="A1237" s="122">
        <f>POData!D1229</f>
        <v>0</v>
      </c>
      <c r="B1237" s="22">
        <f>POData!E1229</f>
        <v>0</v>
      </c>
      <c r="C1237" s="99" t="d">
        <f>POData!F1229</f>
        <v>1899-12-30</v>
      </c>
      <c r="D1237" s="133">
        <f>POData!AC1229</f>
        <v>0</v>
      </c>
      <c r="E1237" s="99" t="d">
        <f>POData!AD1229</f>
        <v>1899-12-30</v>
      </c>
      <c r="F1237" s="99" t="d">
        <f>POData!AE1229</f>
        <v>1899-12-30</v>
      </c>
      <c r="G1237" s="99" t="d">
        <f>POData!AL1230</f>
        <v>1899-12-30</v>
      </c>
      <c r="H1237" s="462"/>
      <c r="I1237" s="463"/>
    </row>
    <row r="1238" spans="1:9" ht="15.5" x14ac:dyDescent="0.35">
      <c r="A1238" s="122">
        <f>POData!D1230</f>
        <v>0</v>
      </c>
      <c r="B1238" s="22">
        <f>POData!E1230</f>
        <v>0</v>
      </c>
      <c r="C1238" s="99" t="d">
        <f>POData!F1230</f>
        <v>1899-12-30</v>
      </c>
      <c r="D1238" s="133">
        <f>POData!AC1230</f>
        <v>0</v>
      </c>
      <c r="E1238" s="99" t="d">
        <f>POData!AD1230</f>
        <v>1899-12-30</v>
      </c>
      <c r="F1238" s="99" t="d">
        <f>POData!AE1230</f>
        <v>1899-12-30</v>
      </c>
      <c r="G1238" s="99" t="d">
        <f>POData!AL1231</f>
        <v>1899-12-30</v>
      </c>
      <c r="H1238" s="462"/>
      <c r="I1238" s="463"/>
    </row>
    <row r="1239" spans="1:9" ht="15.5" x14ac:dyDescent="0.35">
      <c r="A1239" s="122">
        <f>POData!D1231</f>
        <v>0</v>
      </c>
      <c r="B1239" s="22">
        <f>POData!E1231</f>
        <v>0</v>
      </c>
      <c r="C1239" s="99" t="d">
        <f>POData!F1231</f>
        <v>1899-12-30</v>
      </c>
      <c r="D1239" s="133">
        <f>POData!AC1231</f>
        <v>0</v>
      </c>
      <c r="E1239" s="99" t="d">
        <f>POData!AD1231</f>
        <v>1899-12-30</v>
      </c>
      <c r="F1239" s="99" t="d">
        <f>POData!AE1231</f>
        <v>1899-12-30</v>
      </c>
      <c r="G1239" s="99" t="d">
        <f>POData!AL1232</f>
        <v>1899-12-30</v>
      </c>
      <c r="H1239" s="462"/>
      <c r="I1239" s="463"/>
    </row>
    <row r="1240" spans="1:9" ht="15.5" x14ac:dyDescent="0.35">
      <c r="A1240" s="122">
        <f>POData!D1232</f>
        <v>0</v>
      </c>
      <c r="B1240" s="22">
        <f>POData!E1232</f>
        <v>0</v>
      </c>
      <c r="C1240" s="99" t="d">
        <f>POData!F1232</f>
        <v>1899-12-30</v>
      </c>
      <c r="D1240" s="133">
        <f>POData!AC1232</f>
        <v>0</v>
      </c>
      <c r="E1240" s="99" t="d">
        <f>POData!AD1232</f>
        <v>1899-12-30</v>
      </c>
      <c r="F1240" s="99" t="d">
        <f>POData!AE1232</f>
        <v>1899-12-30</v>
      </c>
      <c r="G1240" s="99" t="d">
        <f>POData!AL1233</f>
        <v>1899-12-30</v>
      </c>
      <c r="H1240" s="462"/>
      <c r="I1240" s="463"/>
    </row>
    <row r="1241" spans="1:9" ht="15.5" x14ac:dyDescent="0.35">
      <c r="A1241" s="122">
        <f>POData!D1233</f>
        <v>0</v>
      </c>
      <c r="B1241" s="22">
        <f>POData!E1233</f>
        <v>0</v>
      </c>
      <c r="C1241" s="99" t="d">
        <f>POData!F1233</f>
        <v>1899-12-30</v>
      </c>
      <c r="D1241" s="133">
        <f>POData!AC1233</f>
        <v>0</v>
      </c>
      <c r="E1241" s="99" t="d">
        <f>POData!AD1233</f>
        <v>1899-12-30</v>
      </c>
      <c r="F1241" s="99" t="d">
        <f>POData!AE1233</f>
        <v>1899-12-30</v>
      </c>
      <c r="G1241" s="99" t="d">
        <f>POData!AL1234</f>
        <v>1899-12-30</v>
      </c>
      <c r="H1241" s="462"/>
      <c r="I1241" s="463"/>
    </row>
    <row r="1242" spans="1:9" ht="15.5" x14ac:dyDescent="0.35">
      <c r="A1242" s="122">
        <f>POData!D1234</f>
        <v>0</v>
      </c>
      <c r="B1242" s="22">
        <f>POData!E1234</f>
        <v>0</v>
      </c>
      <c r="C1242" s="99" t="d">
        <f>POData!F1234</f>
        <v>1899-12-30</v>
      </c>
      <c r="D1242" s="133">
        <f>POData!AC1234</f>
        <v>0</v>
      </c>
      <c r="E1242" s="99" t="d">
        <f>POData!AD1234</f>
        <v>1899-12-30</v>
      </c>
      <c r="F1242" s="99" t="d">
        <f>POData!AE1234</f>
        <v>1899-12-30</v>
      </c>
      <c r="G1242" s="99" t="d">
        <f>POData!AL1235</f>
        <v>1899-12-30</v>
      </c>
      <c r="H1242" s="462"/>
      <c r="I1242" s="463"/>
    </row>
    <row r="1243" spans="1:9" ht="15.5" x14ac:dyDescent="0.35">
      <c r="A1243" s="122">
        <f>POData!D1235</f>
        <v>0</v>
      </c>
      <c r="B1243" s="22">
        <f>POData!E1235</f>
        <v>0</v>
      </c>
      <c r="C1243" s="99" t="d">
        <f>POData!F1235</f>
        <v>1899-12-30</v>
      </c>
      <c r="D1243" s="133">
        <f>POData!AC1235</f>
        <v>0</v>
      </c>
      <c r="E1243" s="99" t="d">
        <f>POData!AD1235</f>
        <v>1899-12-30</v>
      </c>
      <c r="F1243" s="99" t="d">
        <f>POData!AE1235</f>
        <v>1899-12-30</v>
      </c>
      <c r="G1243" s="99" t="d">
        <f>POData!AL1236</f>
        <v>1899-12-30</v>
      </c>
      <c r="H1243" s="462"/>
      <c r="I1243" s="463"/>
    </row>
    <row r="1244" spans="1:9" ht="15.5" x14ac:dyDescent="0.35">
      <c r="A1244" s="122">
        <f>POData!D1236</f>
        <v>0</v>
      </c>
      <c r="B1244" s="22">
        <f>POData!E1236</f>
        <v>0</v>
      </c>
      <c r="C1244" s="99" t="d">
        <f>POData!F1236</f>
        <v>1899-12-30</v>
      </c>
      <c r="D1244" s="133">
        <f>POData!AC1236</f>
        <v>0</v>
      </c>
      <c r="E1244" s="99" t="d">
        <f>POData!AD1236</f>
        <v>1899-12-30</v>
      </c>
      <c r="F1244" s="99" t="d">
        <f>POData!AE1236</f>
        <v>1899-12-30</v>
      </c>
      <c r="G1244" s="99" t="d">
        <f>POData!AL1237</f>
        <v>1899-12-30</v>
      </c>
      <c r="H1244" s="462"/>
      <c r="I1244" s="463"/>
    </row>
    <row r="1245" spans="1:9" ht="15.5" x14ac:dyDescent="0.35">
      <c r="A1245" s="122">
        <f>POData!D1237</f>
        <v>0</v>
      </c>
      <c r="B1245" s="22">
        <f>POData!E1237</f>
        <v>0</v>
      </c>
      <c r="C1245" s="99" t="d">
        <f>POData!F1237</f>
        <v>1899-12-30</v>
      </c>
      <c r="D1245" s="133">
        <f>POData!AC1237</f>
        <v>0</v>
      </c>
      <c r="E1245" s="99" t="d">
        <f>POData!AD1237</f>
        <v>1899-12-30</v>
      </c>
      <c r="F1245" s="99" t="d">
        <f>POData!AE1237</f>
        <v>1899-12-30</v>
      </c>
      <c r="G1245" s="99" t="d">
        <f>POData!AL1238</f>
        <v>1899-12-30</v>
      </c>
      <c r="H1245" s="462"/>
      <c r="I1245" s="463"/>
    </row>
    <row r="1246" spans="1:9" ht="15.5" x14ac:dyDescent="0.35">
      <c r="A1246" s="122">
        <f>POData!D1238</f>
        <v>0</v>
      </c>
      <c r="B1246" s="22">
        <f>POData!E1238</f>
        <v>0</v>
      </c>
      <c r="C1246" s="99" t="d">
        <f>POData!F1238</f>
        <v>1899-12-30</v>
      </c>
      <c r="D1246" s="133">
        <f>POData!AC1238</f>
        <v>0</v>
      </c>
      <c r="E1246" s="99" t="d">
        <f>POData!AD1238</f>
        <v>1899-12-30</v>
      </c>
      <c r="F1246" s="99" t="d">
        <f>POData!AE1238</f>
        <v>1899-12-30</v>
      </c>
      <c r="G1246" s="99" t="d">
        <f>POData!AL1239</f>
        <v>1899-12-30</v>
      </c>
      <c r="H1246" s="462"/>
      <c r="I1246" s="463"/>
    </row>
    <row r="1247" spans="1:9" ht="15.5" x14ac:dyDescent="0.35">
      <c r="A1247" s="122">
        <f>POData!D1239</f>
        <v>0</v>
      </c>
      <c r="B1247" s="22">
        <f>POData!E1239</f>
        <v>0</v>
      </c>
      <c r="C1247" s="99" t="d">
        <f>POData!F1239</f>
        <v>1899-12-30</v>
      </c>
      <c r="D1247" s="133">
        <f>POData!AC1239</f>
        <v>0</v>
      </c>
      <c r="E1247" s="99" t="d">
        <f>POData!AD1239</f>
        <v>1899-12-30</v>
      </c>
      <c r="F1247" s="99" t="d">
        <f>POData!AE1239</f>
        <v>1899-12-30</v>
      </c>
      <c r="G1247" s="99" t="d">
        <f>POData!AL1240</f>
        <v>1899-12-30</v>
      </c>
      <c r="H1247" s="462"/>
      <c r="I1247" s="463"/>
    </row>
    <row r="1248" spans="1:9" ht="15.5" x14ac:dyDescent="0.35">
      <c r="A1248" s="122">
        <f>POData!D1240</f>
        <v>0</v>
      </c>
      <c r="B1248" s="22">
        <f>POData!E1240</f>
        <v>0</v>
      </c>
      <c r="C1248" s="99" t="d">
        <f>POData!F1240</f>
        <v>1899-12-30</v>
      </c>
      <c r="D1248" s="133">
        <f>POData!AC1240</f>
        <v>0</v>
      </c>
      <c r="E1248" s="99" t="d">
        <f>POData!AD1240</f>
        <v>1899-12-30</v>
      </c>
      <c r="F1248" s="99" t="d">
        <f>POData!AE1240</f>
        <v>1899-12-30</v>
      </c>
      <c r="G1248" s="99" t="d">
        <f>POData!AL1241</f>
        <v>1899-12-30</v>
      </c>
      <c r="H1248" s="462"/>
      <c r="I1248" s="463"/>
    </row>
    <row r="1249" spans="1:9" ht="15.5" x14ac:dyDescent="0.35">
      <c r="A1249" s="122">
        <f>POData!D1241</f>
        <v>0</v>
      </c>
      <c r="B1249" s="22">
        <f>POData!E1241</f>
        <v>0</v>
      </c>
      <c r="C1249" s="99" t="d">
        <f>POData!F1241</f>
        <v>1899-12-30</v>
      </c>
      <c r="D1249" s="133">
        <f>POData!AC1241</f>
        <v>0</v>
      </c>
      <c r="E1249" s="99" t="d">
        <f>POData!AD1241</f>
        <v>1899-12-30</v>
      </c>
      <c r="F1249" s="99" t="d">
        <f>POData!AE1241</f>
        <v>1899-12-30</v>
      </c>
      <c r="G1249" s="99" t="d">
        <f>POData!AL1242</f>
        <v>1899-12-30</v>
      </c>
      <c r="H1249" s="462"/>
      <c r="I1249" s="463"/>
    </row>
    <row r="1250" spans="1:9" ht="15.5" x14ac:dyDescent="0.35">
      <c r="A1250" s="122">
        <f>POData!D1242</f>
        <v>0</v>
      </c>
      <c r="B1250" s="22">
        <f>POData!E1242</f>
        <v>0</v>
      </c>
      <c r="C1250" s="99" t="d">
        <f>POData!F1242</f>
        <v>1899-12-30</v>
      </c>
      <c r="D1250" s="133">
        <f>POData!AC1242</f>
        <v>0</v>
      </c>
      <c r="E1250" s="99" t="d">
        <f>POData!AD1242</f>
        <v>1899-12-30</v>
      </c>
      <c r="F1250" s="99" t="d">
        <f>POData!AE1242</f>
        <v>1899-12-30</v>
      </c>
      <c r="G1250" s="99" t="d">
        <f>POData!AL1243</f>
        <v>1899-12-30</v>
      </c>
      <c r="H1250" s="462"/>
      <c r="I1250" s="463"/>
    </row>
    <row r="1251" spans="1:9" ht="15.5" x14ac:dyDescent="0.35">
      <c r="A1251" s="122">
        <f>POData!D1243</f>
        <v>0</v>
      </c>
      <c r="B1251" s="22">
        <f>POData!E1243</f>
        <v>0</v>
      </c>
      <c r="C1251" s="99" t="d">
        <f>POData!F1243</f>
        <v>1899-12-30</v>
      </c>
      <c r="D1251" s="133">
        <f>POData!AC1243</f>
        <v>0</v>
      </c>
      <c r="E1251" s="99" t="d">
        <f>POData!AD1243</f>
        <v>1899-12-30</v>
      </c>
      <c r="F1251" s="99" t="d">
        <f>POData!AE1243</f>
        <v>1899-12-30</v>
      </c>
      <c r="G1251" s="99" t="d">
        <f>POData!AL1244</f>
        <v>1899-12-30</v>
      </c>
      <c r="H1251" s="462"/>
      <c r="I1251" s="463"/>
    </row>
    <row r="1252" spans="1:9" ht="15.5" x14ac:dyDescent="0.35">
      <c r="A1252" s="122">
        <f>POData!D1244</f>
        <v>0</v>
      </c>
      <c r="B1252" s="22">
        <f>POData!E1244</f>
        <v>0</v>
      </c>
      <c r="C1252" s="99" t="d">
        <f>POData!F1244</f>
        <v>1899-12-30</v>
      </c>
      <c r="D1252" s="133">
        <f>POData!AC1244</f>
        <v>0</v>
      </c>
      <c r="E1252" s="99" t="d">
        <f>POData!AD1244</f>
        <v>1899-12-30</v>
      </c>
      <c r="F1252" s="99" t="d">
        <f>POData!AE1244</f>
        <v>1899-12-30</v>
      </c>
      <c r="G1252" s="99" t="d">
        <f>POData!AL1245</f>
        <v>1899-12-30</v>
      </c>
      <c r="H1252" s="462"/>
      <c r="I1252" s="463"/>
    </row>
    <row r="1253" spans="1:9" ht="15.5" x14ac:dyDescent="0.35">
      <c r="A1253" s="122">
        <f>POData!D1245</f>
        <v>0</v>
      </c>
      <c r="B1253" s="22">
        <f>POData!E1245</f>
        <v>0</v>
      </c>
      <c r="C1253" s="99" t="d">
        <f>POData!F1245</f>
        <v>1899-12-30</v>
      </c>
      <c r="D1253" s="133">
        <f>POData!AC1245</f>
        <v>0</v>
      </c>
      <c r="E1253" s="99" t="d">
        <f>POData!AD1245</f>
        <v>1899-12-30</v>
      </c>
      <c r="F1253" s="99" t="d">
        <f>POData!AE1245</f>
        <v>1899-12-30</v>
      </c>
      <c r="G1253" s="99" t="d">
        <f>POData!AL1246</f>
        <v>1899-12-30</v>
      </c>
      <c r="H1253" s="462"/>
      <c r="I1253" s="463"/>
    </row>
    <row r="1254" spans="1:9" ht="15.5" x14ac:dyDescent="0.35">
      <c r="A1254" s="122">
        <f>POData!D1246</f>
        <v>0</v>
      </c>
      <c r="B1254" s="22">
        <f>POData!E1246</f>
        <v>0</v>
      </c>
      <c r="C1254" s="99" t="d">
        <f>POData!F1246</f>
        <v>1899-12-30</v>
      </c>
      <c r="D1254" s="133">
        <f>POData!AC1246</f>
        <v>0</v>
      </c>
      <c r="E1254" s="99" t="d">
        <f>POData!AD1246</f>
        <v>1899-12-30</v>
      </c>
      <c r="F1254" s="99" t="d">
        <f>POData!AE1246</f>
        <v>1899-12-30</v>
      </c>
      <c r="G1254" s="99" t="d">
        <f>POData!AL1247</f>
        <v>1899-12-30</v>
      </c>
      <c r="H1254" s="462"/>
      <c r="I1254" s="463"/>
    </row>
    <row r="1255" spans="1:9" ht="15.5" x14ac:dyDescent="0.35">
      <c r="A1255" s="122">
        <f>POData!D1247</f>
        <v>0</v>
      </c>
      <c r="B1255" s="22">
        <f>POData!E1247</f>
        <v>0</v>
      </c>
      <c r="C1255" s="99" t="d">
        <f>POData!F1247</f>
        <v>1899-12-30</v>
      </c>
      <c r="D1255" s="133">
        <f>POData!AC1247</f>
        <v>0</v>
      </c>
      <c r="E1255" s="99" t="d">
        <f>POData!AD1247</f>
        <v>1899-12-30</v>
      </c>
      <c r="F1255" s="99" t="d">
        <f>POData!AE1247</f>
        <v>1899-12-30</v>
      </c>
      <c r="G1255" s="99" t="d">
        <f>POData!AL1248</f>
        <v>1899-12-30</v>
      </c>
      <c r="H1255" s="462"/>
      <c r="I1255" s="463"/>
    </row>
    <row r="1256" spans="1:9" ht="15.5" x14ac:dyDescent="0.35">
      <c r="A1256" s="122">
        <f>POData!D1248</f>
        <v>0</v>
      </c>
      <c r="B1256" s="22">
        <f>POData!E1248</f>
        <v>0</v>
      </c>
      <c r="C1256" s="99" t="d">
        <f>POData!F1248</f>
        <v>1899-12-30</v>
      </c>
      <c r="D1256" s="133">
        <f>POData!AC1248</f>
        <v>0</v>
      </c>
      <c r="E1256" s="99" t="d">
        <f>POData!AD1248</f>
        <v>1899-12-30</v>
      </c>
      <c r="F1256" s="99" t="d">
        <f>POData!AE1248</f>
        <v>1899-12-30</v>
      </c>
      <c r="G1256" s="99" t="d">
        <f>POData!AL1249</f>
        <v>1899-12-30</v>
      </c>
      <c r="H1256" s="462"/>
      <c r="I1256" s="463"/>
    </row>
    <row r="1257" spans="1:9" ht="15.5" x14ac:dyDescent="0.35">
      <c r="A1257" s="122">
        <f>POData!D1249</f>
        <v>0</v>
      </c>
      <c r="B1257" s="22">
        <f>POData!E1249</f>
        <v>0</v>
      </c>
      <c r="C1257" s="99" t="d">
        <f>POData!F1249</f>
        <v>1899-12-30</v>
      </c>
      <c r="D1257" s="133">
        <f>POData!AC1249</f>
        <v>0</v>
      </c>
      <c r="E1257" s="99" t="d">
        <f>POData!AD1249</f>
        <v>1899-12-30</v>
      </c>
      <c r="F1257" s="99" t="d">
        <f>POData!AE1249</f>
        <v>1899-12-30</v>
      </c>
      <c r="G1257" s="99" t="d">
        <f>POData!AL1250</f>
        <v>1899-12-30</v>
      </c>
      <c r="H1257" s="462"/>
      <c r="I1257" s="463"/>
    </row>
    <row r="1258" spans="1:9" ht="15.5" x14ac:dyDescent="0.35">
      <c r="A1258" s="122">
        <f>POData!D1250</f>
        <v>0</v>
      </c>
      <c r="B1258" s="22">
        <f>POData!E1250</f>
        <v>0</v>
      </c>
      <c r="C1258" s="99" t="d">
        <f>POData!F1250</f>
        <v>1899-12-30</v>
      </c>
      <c r="D1258" s="133">
        <f>POData!AC1250</f>
        <v>0</v>
      </c>
      <c r="E1258" s="99" t="d">
        <f>POData!AD1250</f>
        <v>1899-12-30</v>
      </c>
      <c r="F1258" s="99" t="d">
        <f>POData!AE1250</f>
        <v>1899-12-30</v>
      </c>
      <c r="G1258" s="99" t="d">
        <f>POData!AL1251</f>
        <v>1899-12-30</v>
      </c>
      <c r="H1258" s="462"/>
      <c r="I1258" s="463"/>
    </row>
    <row r="1259" spans="1:9" ht="15.5" x14ac:dyDescent="0.35">
      <c r="A1259" s="122">
        <f>POData!D1251</f>
        <v>0</v>
      </c>
      <c r="B1259" s="22">
        <f>POData!E1251</f>
        <v>0</v>
      </c>
      <c r="C1259" s="99" t="d">
        <f>POData!F1251</f>
        <v>1899-12-30</v>
      </c>
      <c r="D1259" s="133">
        <f>POData!AC1251</f>
        <v>0</v>
      </c>
      <c r="E1259" s="99" t="d">
        <f>POData!AD1251</f>
        <v>1899-12-30</v>
      </c>
      <c r="F1259" s="99" t="d">
        <f>POData!AE1251</f>
        <v>1899-12-30</v>
      </c>
      <c r="G1259" s="99" t="d">
        <f>POData!AL1252</f>
        <v>1899-12-30</v>
      </c>
      <c r="H1259" s="462"/>
      <c r="I1259" s="463"/>
    </row>
    <row r="1260" spans="1:9" ht="15.5" x14ac:dyDescent="0.35">
      <c r="A1260" s="122">
        <f>POData!D1252</f>
        <v>0</v>
      </c>
      <c r="B1260" s="22">
        <f>POData!E1252</f>
        <v>0</v>
      </c>
      <c r="C1260" s="99" t="d">
        <f>POData!F1252</f>
        <v>1899-12-30</v>
      </c>
      <c r="D1260" s="133">
        <f>POData!AC1252</f>
        <v>0</v>
      </c>
      <c r="E1260" s="99" t="d">
        <f>POData!AD1252</f>
        <v>1899-12-30</v>
      </c>
      <c r="F1260" s="99" t="d">
        <f>POData!AE1252</f>
        <v>1899-12-30</v>
      </c>
      <c r="G1260" s="99" t="d">
        <f>POData!AL1253</f>
        <v>1899-12-30</v>
      </c>
      <c r="H1260" s="462"/>
      <c r="I1260" s="463"/>
    </row>
    <row r="1261" spans="1:9" ht="15.5" x14ac:dyDescent="0.35">
      <c r="A1261" s="122">
        <f>POData!D1253</f>
        <v>0</v>
      </c>
      <c r="B1261" s="22">
        <f>POData!E1253</f>
        <v>0</v>
      </c>
      <c r="C1261" s="99" t="d">
        <f>POData!F1253</f>
        <v>1899-12-30</v>
      </c>
      <c r="D1261" s="133">
        <f>POData!AC1253</f>
        <v>0</v>
      </c>
      <c r="E1261" s="99" t="d">
        <f>POData!AD1253</f>
        <v>1899-12-30</v>
      </c>
      <c r="F1261" s="99" t="d">
        <f>POData!AE1253</f>
        <v>1899-12-30</v>
      </c>
      <c r="G1261" s="99" t="d">
        <f>POData!AL1254</f>
        <v>1899-12-30</v>
      </c>
      <c r="H1261" s="462"/>
      <c r="I1261" s="463"/>
    </row>
    <row r="1262" spans="1:9" ht="15.5" x14ac:dyDescent="0.35">
      <c r="A1262" s="122">
        <f>POData!D1254</f>
        <v>0</v>
      </c>
      <c r="B1262" s="22">
        <f>POData!E1254</f>
        <v>0</v>
      </c>
      <c r="C1262" s="99" t="d">
        <f>POData!F1254</f>
        <v>1899-12-30</v>
      </c>
      <c r="D1262" s="133">
        <f>POData!AC1254</f>
        <v>0</v>
      </c>
      <c r="E1262" s="99" t="d">
        <f>POData!AD1254</f>
        <v>1899-12-30</v>
      </c>
      <c r="F1262" s="99" t="d">
        <f>POData!AE1254</f>
        <v>1899-12-30</v>
      </c>
      <c r="G1262" s="99" t="d">
        <f>POData!AL1255</f>
        <v>1899-12-30</v>
      </c>
      <c r="H1262" s="462"/>
      <c r="I1262" s="463"/>
    </row>
    <row r="1263" spans="1:9" ht="15.5" x14ac:dyDescent="0.35">
      <c r="A1263" s="122">
        <f>POData!D1255</f>
        <v>0</v>
      </c>
      <c r="B1263" s="22">
        <f>POData!E1255</f>
        <v>0</v>
      </c>
      <c r="C1263" s="99" t="d">
        <f>POData!F1255</f>
        <v>1899-12-30</v>
      </c>
      <c r="D1263" s="133">
        <f>POData!AC1255</f>
        <v>0</v>
      </c>
      <c r="E1263" s="99" t="d">
        <f>POData!AD1255</f>
        <v>1899-12-30</v>
      </c>
      <c r="F1263" s="99" t="d">
        <f>POData!AE1255</f>
        <v>1899-12-30</v>
      </c>
      <c r="G1263" s="99" t="d">
        <f>POData!AL1256</f>
        <v>1899-12-30</v>
      </c>
      <c r="H1263" s="462"/>
      <c r="I1263" s="463"/>
    </row>
    <row r="1264" spans="1:9" ht="15.5" x14ac:dyDescent="0.35">
      <c r="A1264" s="122">
        <f>POData!D1256</f>
        <v>0</v>
      </c>
      <c r="B1264" s="22">
        <f>POData!E1256</f>
        <v>0</v>
      </c>
      <c r="C1264" s="99" t="d">
        <f>POData!F1256</f>
        <v>1899-12-30</v>
      </c>
      <c r="D1264" s="133">
        <f>POData!AC1256</f>
        <v>0</v>
      </c>
      <c r="E1264" s="99" t="d">
        <f>POData!AD1256</f>
        <v>1899-12-30</v>
      </c>
      <c r="F1264" s="99" t="d">
        <f>POData!AE1256</f>
        <v>1899-12-30</v>
      </c>
      <c r="G1264" s="99" t="d">
        <f>POData!AL1257</f>
        <v>1899-12-30</v>
      </c>
      <c r="H1264" s="462"/>
      <c r="I1264" s="463"/>
    </row>
    <row r="1265" spans="1:9" ht="15.5" x14ac:dyDescent="0.35">
      <c r="A1265" s="122">
        <f>POData!D1257</f>
        <v>0</v>
      </c>
      <c r="B1265" s="22">
        <f>POData!E1257</f>
        <v>0</v>
      </c>
      <c r="C1265" s="99" t="d">
        <f>POData!F1257</f>
        <v>1899-12-30</v>
      </c>
      <c r="D1265" s="133">
        <f>POData!AC1257</f>
        <v>0</v>
      </c>
      <c r="E1265" s="99" t="d">
        <f>POData!AD1257</f>
        <v>1899-12-30</v>
      </c>
      <c r="F1265" s="99" t="d">
        <f>POData!AE1257</f>
        <v>1899-12-30</v>
      </c>
      <c r="G1265" s="99" t="d">
        <f>POData!AL1258</f>
        <v>1899-12-30</v>
      </c>
      <c r="H1265" s="462"/>
      <c r="I1265" s="463"/>
    </row>
    <row r="1266" spans="1:9" ht="15.5" x14ac:dyDescent="0.35">
      <c r="A1266" s="122">
        <f>POData!D1258</f>
        <v>0</v>
      </c>
      <c r="B1266" s="22">
        <f>POData!E1258</f>
        <v>0</v>
      </c>
      <c r="C1266" s="99" t="d">
        <f>POData!F1258</f>
        <v>1899-12-30</v>
      </c>
      <c r="D1266" s="133">
        <f>POData!AC1258</f>
        <v>0</v>
      </c>
      <c r="E1266" s="99" t="d">
        <f>POData!AD1258</f>
        <v>1899-12-30</v>
      </c>
      <c r="F1266" s="99" t="d">
        <f>POData!AE1258</f>
        <v>1899-12-30</v>
      </c>
      <c r="G1266" s="99" t="d">
        <f>POData!AL1259</f>
        <v>1899-12-30</v>
      </c>
      <c r="H1266" s="462"/>
      <c r="I1266" s="463"/>
    </row>
    <row r="1267" spans="1:9" ht="15.5" x14ac:dyDescent="0.35">
      <c r="A1267" s="122">
        <f>POData!D1259</f>
        <v>0</v>
      </c>
      <c r="B1267" s="22">
        <f>POData!E1259</f>
        <v>0</v>
      </c>
      <c r="C1267" s="99" t="d">
        <f>POData!F1259</f>
        <v>1899-12-30</v>
      </c>
      <c r="D1267" s="133">
        <f>POData!AC1259</f>
        <v>0</v>
      </c>
      <c r="E1267" s="99" t="d">
        <f>POData!AD1259</f>
        <v>1899-12-30</v>
      </c>
      <c r="F1267" s="99" t="d">
        <f>POData!AE1259</f>
        <v>1899-12-30</v>
      </c>
      <c r="G1267" s="99" t="d">
        <f>POData!AL1260</f>
        <v>1899-12-30</v>
      </c>
      <c r="H1267" s="462"/>
      <c r="I1267" s="463"/>
    </row>
    <row r="1268" spans="1:9" ht="15.5" x14ac:dyDescent="0.35">
      <c r="A1268" s="122">
        <f>POData!D1260</f>
        <v>0</v>
      </c>
      <c r="B1268" s="22">
        <f>POData!E1260</f>
        <v>0</v>
      </c>
      <c r="C1268" s="99" t="d">
        <f>POData!F1260</f>
        <v>1899-12-30</v>
      </c>
      <c r="D1268" s="133">
        <f>POData!AC1260</f>
        <v>0</v>
      </c>
      <c r="E1268" s="99" t="d">
        <f>POData!AD1260</f>
        <v>1899-12-30</v>
      </c>
      <c r="F1268" s="99" t="d">
        <f>POData!AE1260</f>
        <v>1899-12-30</v>
      </c>
      <c r="G1268" s="99" t="d">
        <f>POData!AL1261</f>
        <v>1899-12-30</v>
      </c>
      <c r="H1268" s="462"/>
      <c r="I1268" s="463"/>
    </row>
    <row r="1269" spans="1:9" ht="15.5" x14ac:dyDescent="0.35">
      <c r="A1269" s="122">
        <f>POData!D1261</f>
        <v>0</v>
      </c>
      <c r="B1269" s="22">
        <f>POData!E1261</f>
        <v>0</v>
      </c>
      <c r="C1269" s="99" t="d">
        <f>POData!F1261</f>
        <v>1899-12-30</v>
      </c>
      <c r="D1269" s="133">
        <f>POData!AC1261</f>
        <v>0</v>
      </c>
      <c r="E1269" s="99" t="d">
        <f>POData!AD1261</f>
        <v>1899-12-30</v>
      </c>
      <c r="F1269" s="99" t="d">
        <f>POData!AE1261</f>
        <v>1899-12-30</v>
      </c>
      <c r="G1269" s="99" t="d">
        <f>POData!AL1262</f>
        <v>1899-12-30</v>
      </c>
      <c r="H1269" s="462"/>
      <c r="I1269" s="463"/>
    </row>
    <row r="1270" spans="1:9" ht="15.5" x14ac:dyDescent="0.35">
      <c r="A1270" s="122">
        <f>POData!D1262</f>
        <v>0</v>
      </c>
      <c r="B1270" s="22">
        <f>POData!E1262</f>
        <v>0</v>
      </c>
      <c r="C1270" s="99" t="d">
        <f>POData!F1262</f>
        <v>1899-12-30</v>
      </c>
      <c r="D1270" s="133">
        <f>POData!AC1262</f>
        <v>0</v>
      </c>
      <c r="E1270" s="99" t="d">
        <f>POData!AD1262</f>
        <v>1899-12-30</v>
      </c>
      <c r="F1270" s="99" t="d">
        <f>POData!AE1262</f>
        <v>1899-12-30</v>
      </c>
      <c r="G1270" s="99" t="d">
        <f>POData!AL1263</f>
        <v>1899-12-30</v>
      </c>
      <c r="H1270" s="462"/>
      <c r="I1270" s="463"/>
    </row>
    <row r="1271" spans="1:9" ht="15.5" x14ac:dyDescent="0.35">
      <c r="A1271" s="122">
        <f>POData!D1263</f>
        <v>0</v>
      </c>
      <c r="B1271" s="22">
        <f>POData!E1263</f>
        <v>0</v>
      </c>
      <c r="C1271" s="99" t="d">
        <f>POData!F1263</f>
        <v>1899-12-30</v>
      </c>
      <c r="D1271" s="133">
        <f>POData!AC1263</f>
        <v>0</v>
      </c>
      <c r="E1271" s="99" t="d">
        <f>POData!AD1263</f>
        <v>1899-12-30</v>
      </c>
      <c r="F1271" s="99" t="d">
        <f>POData!AE1263</f>
        <v>1899-12-30</v>
      </c>
      <c r="G1271" s="99" t="d">
        <f>POData!AL1264</f>
        <v>1899-12-30</v>
      </c>
      <c r="H1271" s="462"/>
      <c r="I1271" s="463"/>
    </row>
    <row r="1272" spans="1:9" ht="15.5" x14ac:dyDescent="0.35">
      <c r="A1272" s="122">
        <f>POData!D1264</f>
        <v>0</v>
      </c>
      <c r="B1272" s="22">
        <f>POData!E1264</f>
        <v>0</v>
      </c>
      <c r="C1272" s="99" t="d">
        <f>POData!F1264</f>
        <v>1899-12-30</v>
      </c>
      <c r="D1272" s="133">
        <f>POData!AC1264</f>
        <v>0</v>
      </c>
      <c r="E1272" s="99" t="d">
        <f>POData!AD1264</f>
        <v>1899-12-30</v>
      </c>
      <c r="F1272" s="99" t="d">
        <f>POData!AE1264</f>
        <v>1899-12-30</v>
      </c>
      <c r="G1272" s="99" t="d">
        <f>POData!AL1265</f>
        <v>1899-12-30</v>
      </c>
      <c r="H1272" s="462"/>
      <c r="I1272" s="463"/>
    </row>
    <row r="1273" spans="1:9" ht="15.5" x14ac:dyDescent="0.35">
      <c r="A1273" s="122">
        <f>POData!D1265</f>
        <v>0</v>
      </c>
      <c r="B1273" s="22">
        <f>POData!E1265</f>
        <v>0</v>
      </c>
      <c r="C1273" s="99" t="d">
        <f>POData!F1265</f>
        <v>1899-12-30</v>
      </c>
      <c r="D1273" s="133">
        <f>POData!AC1265</f>
        <v>0</v>
      </c>
      <c r="E1273" s="99" t="d">
        <f>POData!AD1265</f>
        <v>1899-12-30</v>
      </c>
      <c r="F1273" s="99" t="d">
        <f>POData!AE1265</f>
        <v>1899-12-30</v>
      </c>
      <c r="G1273" s="99" t="d">
        <f>POData!AL1266</f>
        <v>1899-12-30</v>
      </c>
      <c r="H1273" s="462"/>
      <c r="I1273" s="463"/>
    </row>
    <row r="1274" spans="1:9" ht="15.5" x14ac:dyDescent="0.35">
      <c r="A1274" s="122">
        <f>POData!D1266</f>
        <v>0</v>
      </c>
      <c r="B1274" s="22">
        <f>POData!E1266</f>
        <v>0</v>
      </c>
      <c r="C1274" s="99" t="d">
        <f>POData!F1266</f>
        <v>1899-12-30</v>
      </c>
      <c r="D1274" s="133">
        <f>POData!AC1266</f>
        <v>0</v>
      </c>
      <c r="E1274" s="99" t="d">
        <f>POData!AD1266</f>
        <v>1899-12-30</v>
      </c>
      <c r="F1274" s="99" t="d">
        <f>POData!AE1266</f>
        <v>1899-12-30</v>
      </c>
      <c r="G1274" s="99" t="d">
        <f>POData!AL1267</f>
        <v>1899-12-30</v>
      </c>
      <c r="H1274" s="462"/>
      <c r="I1274" s="463"/>
    </row>
    <row r="1275" spans="1:9" ht="15.5" x14ac:dyDescent="0.35">
      <c r="A1275" s="122">
        <f>POData!D1267</f>
        <v>0</v>
      </c>
      <c r="B1275" s="22">
        <f>POData!E1267</f>
        <v>0</v>
      </c>
      <c r="C1275" s="99" t="d">
        <f>POData!F1267</f>
        <v>1899-12-30</v>
      </c>
      <c r="D1275" s="133">
        <f>POData!AC1267</f>
        <v>0</v>
      </c>
      <c r="E1275" s="99" t="d">
        <f>POData!AD1267</f>
        <v>1899-12-30</v>
      </c>
      <c r="F1275" s="99" t="d">
        <f>POData!AE1267</f>
        <v>1899-12-30</v>
      </c>
      <c r="G1275" s="99" t="d">
        <f>POData!AL1268</f>
        <v>1899-12-30</v>
      </c>
      <c r="H1275" s="462"/>
      <c r="I1275" s="463"/>
    </row>
    <row r="1276" spans="1:9" ht="15.5" x14ac:dyDescent="0.35">
      <c r="A1276" s="122">
        <f>POData!D1268</f>
        <v>0</v>
      </c>
      <c r="B1276" s="22">
        <f>POData!E1268</f>
        <v>0</v>
      </c>
      <c r="C1276" s="99" t="d">
        <f>POData!F1268</f>
        <v>1899-12-30</v>
      </c>
      <c r="D1276" s="133">
        <f>POData!AC1268</f>
        <v>0</v>
      </c>
      <c r="E1276" s="99" t="d">
        <f>POData!AD1268</f>
        <v>1899-12-30</v>
      </c>
      <c r="F1276" s="99" t="d">
        <f>POData!AE1268</f>
        <v>1899-12-30</v>
      </c>
      <c r="G1276" s="99" t="d">
        <f>POData!AL1269</f>
        <v>1899-12-30</v>
      </c>
      <c r="H1276" s="462"/>
      <c r="I1276" s="463"/>
    </row>
    <row r="1277" spans="1:9" ht="15.5" x14ac:dyDescent="0.35">
      <c r="A1277" s="122">
        <f>POData!D1269</f>
        <v>0</v>
      </c>
      <c r="B1277" s="22">
        <f>POData!E1269</f>
        <v>0</v>
      </c>
      <c r="C1277" s="99" t="d">
        <f>POData!F1269</f>
        <v>1899-12-30</v>
      </c>
      <c r="D1277" s="133">
        <f>POData!AC1269</f>
        <v>0</v>
      </c>
      <c r="E1277" s="99" t="d">
        <f>POData!AD1269</f>
        <v>1899-12-30</v>
      </c>
      <c r="F1277" s="99" t="d">
        <f>POData!AE1269</f>
        <v>1899-12-30</v>
      </c>
      <c r="G1277" s="99" t="d">
        <f>POData!AL1270</f>
        <v>1899-12-30</v>
      </c>
      <c r="H1277" s="462"/>
      <c r="I1277" s="463"/>
    </row>
    <row r="1278" spans="1:9" ht="15.5" x14ac:dyDescent="0.35">
      <c r="A1278" s="122">
        <f>POData!D1270</f>
        <v>0</v>
      </c>
      <c r="B1278" s="22">
        <f>POData!E1270</f>
        <v>0</v>
      </c>
      <c r="C1278" s="99" t="d">
        <f>POData!F1270</f>
        <v>1899-12-30</v>
      </c>
      <c r="D1278" s="133">
        <f>POData!AC1270</f>
        <v>0</v>
      </c>
      <c r="E1278" s="99" t="d">
        <f>POData!AD1270</f>
        <v>1899-12-30</v>
      </c>
      <c r="F1278" s="99" t="d">
        <f>POData!AE1270</f>
        <v>1899-12-30</v>
      </c>
      <c r="G1278" s="99" t="d">
        <f>POData!AL1271</f>
        <v>1899-12-30</v>
      </c>
      <c r="H1278" s="462"/>
      <c r="I1278" s="463"/>
    </row>
    <row r="1279" spans="1:9" ht="15.5" x14ac:dyDescent="0.35">
      <c r="A1279" s="122">
        <f>POData!D1271</f>
        <v>0</v>
      </c>
      <c r="B1279" s="22">
        <f>POData!E1271</f>
        <v>0</v>
      </c>
      <c r="C1279" s="99" t="d">
        <f>POData!F1271</f>
        <v>1899-12-30</v>
      </c>
      <c r="D1279" s="133">
        <f>POData!AC1271</f>
        <v>0</v>
      </c>
      <c r="E1279" s="99" t="d">
        <f>POData!AD1271</f>
        <v>1899-12-30</v>
      </c>
      <c r="F1279" s="99" t="d">
        <f>POData!AE1271</f>
        <v>1899-12-30</v>
      </c>
      <c r="G1279" s="99" t="d">
        <f>POData!AL1272</f>
        <v>1899-12-30</v>
      </c>
      <c r="H1279" s="462"/>
      <c r="I1279" s="463"/>
    </row>
    <row r="1280" spans="1:9" ht="15.5" x14ac:dyDescent="0.35">
      <c r="A1280" s="122">
        <f>POData!D1272</f>
        <v>0</v>
      </c>
      <c r="B1280" s="22">
        <f>POData!E1272</f>
        <v>0</v>
      </c>
      <c r="C1280" s="99" t="d">
        <f>POData!F1272</f>
        <v>1899-12-30</v>
      </c>
      <c r="D1280" s="133">
        <f>POData!AC1272</f>
        <v>0</v>
      </c>
      <c r="E1280" s="99" t="d">
        <f>POData!AD1272</f>
        <v>1899-12-30</v>
      </c>
      <c r="F1280" s="99" t="d">
        <f>POData!AE1272</f>
        <v>1899-12-30</v>
      </c>
      <c r="G1280" s="99" t="d">
        <f>POData!AL1273</f>
        <v>1899-12-30</v>
      </c>
      <c r="H1280" s="462"/>
      <c r="I1280" s="463"/>
    </row>
    <row r="1281" spans="1:9" ht="15.5" x14ac:dyDescent="0.35">
      <c r="A1281" s="122">
        <f>POData!D1273</f>
        <v>0</v>
      </c>
      <c r="B1281" s="22">
        <f>POData!E1273</f>
        <v>0</v>
      </c>
      <c r="C1281" s="99" t="d">
        <f>POData!F1273</f>
        <v>1899-12-30</v>
      </c>
      <c r="D1281" s="133">
        <f>POData!AC1273</f>
        <v>0</v>
      </c>
      <c r="E1281" s="99" t="d">
        <f>POData!AD1273</f>
        <v>1899-12-30</v>
      </c>
      <c r="F1281" s="99" t="d">
        <f>POData!AE1273</f>
        <v>1899-12-30</v>
      </c>
      <c r="G1281" s="99" t="d">
        <f>POData!AL1274</f>
        <v>1899-12-30</v>
      </c>
      <c r="H1281" s="462"/>
      <c r="I1281" s="463"/>
    </row>
    <row r="1282" spans="1:9" ht="15.5" x14ac:dyDescent="0.35">
      <c r="A1282" s="122">
        <f>POData!D1274</f>
        <v>0</v>
      </c>
      <c r="B1282" s="22">
        <f>POData!E1274</f>
        <v>0</v>
      </c>
      <c r="C1282" s="99" t="d">
        <f>POData!F1274</f>
        <v>1899-12-30</v>
      </c>
      <c r="D1282" s="133">
        <f>POData!AC1274</f>
        <v>0</v>
      </c>
      <c r="E1282" s="99" t="d">
        <f>POData!AD1274</f>
        <v>1899-12-30</v>
      </c>
      <c r="F1282" s="99" t="d">
        <f>POData!AE1274</f>
        <v>1899-12-30</v>
      </c>
      <c r="G1282" s="99" t="d">
        <f>POData!AL1275</f>
        <v>1899-12-30</v>
      </c>
      <c r="H1282" s="462"/>
      <c r="I1282" s="463"/>
    </row>
    <row r="1283" spans="1:9" ht="15.5" x14ac:dyDescent="0.35">
      <c r="A1283" s="122">
        <f>POData!D1275</f>
        <v>0</v>
      </c>
      <c r="B1283" s="22">
        <f>POData!E1275</f>
        <v>0</v>
      </c>
      <c r="C1283" s="99" t="d">
        <f>POData!F1275</f>
        <v>1899-12-30</v>
      </c>
      <c r="D1283" s="133">
        <f>POData!AC1275</f>
        <v>0</v>
      </c>
      <c r="E1283" s="99" t="d">
        <f>POData!AD1275</f>
        <v>1899-12-30</v>
      </c>
      <c r="F1283" s="99" t="d">
        <f>POData!AE1275</f>
        <v>1899-12-30</v>
      </c>
      <c r="G1283" s="99" t="d">
        <f>POData!AL1276</f>
        <v>1899-12-30</v>
      </c>
      <c r="H1283" s="462"/>
      <c r="I1283" s="463"/>
    </row>
    <row r="1284" spans="1:9" ht="15.5" x14ac:dyDescent="0.35">
      <c r="A1284" s="122">
        <f>POData!D1276</f>
        <v>0</v>
      </c>
      <c r="B1284" s="22">
        <f>POData!E1276</f>
        <v>0</v>
      </c>
      <c r="C1284" s="99" t="d">
        <f>POData!F1276</f>
        <v>1899-12-30</v>
      </c>
      <c r="D1284" s="133">
        <f>POData!AC1276</f>
        <v>0</v>
      </c>
      <c r="E1284" s="99" t="d">
        <f>POData!AD1276</f>
        <v>1899-12-30</v>
      </c>
      <c r="F1284" s="99" t="d">
        <f>POData!AE1276</f>
        <v>1899-12-30</v>
      </c>
      <c r="G1284" s="99" t="d">
        <f>POData!AL1277</f>
        <v>1899-12-30</v>
      </c>
      <c r="H1284" s="462"/>
      <c r="I1284" s="463"/>
    </row>
    <row r="1285" spans="1:9" ht="15.5" x14ac:dyDescent="0.35">
      <c r="A1285" s="122">
        <f>POData!D1277</f>
        <v>0</v>
      </c>
      <c r="B1285" s="22">
        <f>POData!E1277</f>
        <v>0</v>
      </c>
      <c r="C1285" s="99" t="d">
        <f>POData!F1277</f>
        <v>1899-12-30</v>
      </c>
      <c r="D1285" s="133">
        <f>POData!AC1277</f>
        <v>0</v>
      </c>
      <c r="E1285" s="99" t="d">
        <f>POData!AD1277</f>
        <v>1899-12-30</v>
      </c>
      <c r="F1285" s="99" t="d">
        <f>POData!AE1277</f>
        <v>1899-12-30</v>
      </c>
      <c r="G1285" s="99" t="d">
        <f>POData!AL1278</f>
        <v>1899-12-30</v>
      </c>
      <c r="H1285" s="462"/>
      <c r="I1285" s="463"/>
    </row>
    <row r="1286" spans="1:9" ht="15.5" x14ac:dyDescent="0.35">
      <c r="A1286" s="122">
        <f>POData!D1278</f>
        <v>0</v>
      </c>
      <c r="B1286" s="22">
        <f>POData!E1278</f>
        <v>0</v>
      </c>
      <c r="C1286" s="99" t="d">
        <f>POData!F1278</f>
        <v>1899-12-30</v>
      </c>
      <c r="D1286" s="133">
        <f>POData!AC1278</f>
        <v>0</v>
      </c>
      <c r="E1286" s="99" t="d">
        <f>POData!AD1278</f>
        <v>1899-12-30</v>
      </c>
      <c r="F1286" s="99" t="d">
        <f>POData!AE1278</f>
        <v>1899-12-30</v>
      </c>
      <c r="G1286" s="99" t="d">
        <f>POData!AL1279</f>
        <v>1899-12-30</v>
      </c>
      <c r="H1286" s="462"/>
      <c r="I1286" s="463"/>
    </row>
    <row r="1287" spans="1:9" ht="15.5" x14ac:dyDescent="0.35">
      <c r="A1287" s="122">
        <f>POData!D1279</f>
        <v>0</v>
      </c>
      <c r="B1287" s="22">
        <f>POData!E1279</f>
        <v>0</v>
      </c>
      <c r="C1287" s="99" t="d">
        <f>POData!F1279</f>
        <v>1899-12-30</v>
      </c>
      <c r="D1287" s="133">
        <f>POData!AC1279</f>
        <v>0</v>
      </c>
      <c r="E1287" s="99" t="d">
        <f>POData!AD1279</f>
        <v>1899-12-30</v>
      </c>
      <c r="F1287" s="99" t="d">
        <f>POData!AE1279</f>
        <v>1899-12-30</v>
      </c>
      <c r="G1287" s="99" t="d">
        <f>POData!AL1280</f>
        <v>1899-12-30</v>
      </c>
      <c r="H1287" s="462"/>
      <c r="I1287" s="463"/>
    </row>
    <row r="1288" spans="1:9" ht="15.5" x14ac:dyDescent="0.35">
      <c r="A1288" s="122">
        <f>POData!D1280</f>
        <v>0</v>
      </c>
      <c r="B1288" s="22">
        <f>POData!E1280</f>
        <v>0</v>
      </c>
      <c r="C1288" s="99" t="d">
        <f>POData!F1280</f>
        <v>1899-12-30</v>
      </c>
      <c r="D1288" s="133">
        <f>POData!AC1280</f>
        <v>0</v>
      </c>
      <c r="E1288" s="99" t="d">
        <f>POData!AD1280</f>
        <v>1899-12-30</v>
      </c>
      <c r="F1288" s="99" t="d">
        <f>POData!AE1280</f>
        <v>1899-12-30</v>
      </c>
      <c r="G1288" s="99" t="d">
        <f>POData!AL1281</f>
        <v>1899-12-30</v>
      </c>
      <c r="H1288" s="462"/>
      <c r="I1288" s="463"/>
    </row>
    <row r="1289" spans="1:9" ht="15.5" x14ac:dyDescent="0.35">
      <c r="A1289" s="122">
        <f>POData!D1281</f>
        <v>0</v>
      </c>
      <c r="B1289" s="22">
        <f>POData!E1281</f>
        <v>0</v>
      </c>
      <c r="C1289" s="99" t="d">
        <f>POData!F1281</f>
        <v>1899-12-30</v>
      </c>
      <c r="D1289" s="133">
        <f>POData!AC1281</f>
        <v>0</v>
      </c>
      <c r="E1289" s="99" t="d">
        <f>POData!AD1281</f>
        <v>1899-12-30</v>
      </c>
      <c r="F1289" s="99" t="d">
        <f>POData!AE1281</f>
        <v>1899-12-30</v>
      </c>
      <c r="G1289" s="99" t="d">
        <f>POData!AL1282</f>
        <v>1899-12-30</v>
      </c>
      <c r="H1289" s="462"/>
      <c r="I1289" s="463"/>
    </row>
    <row r="1290" spans="1:9" ht="15.5" x14ac:dyDescent="0.35">
      <c r="A1290" s="122">
        <f>POData!D1282</f>
        <v>0</v>
      </c>
      <c r="B1290" s="22">
        <f>POData!E1282</f>
        <v>0</v>
      </c>
      <c r="C1290" s="99" t="d">
        <f>POData!F1282</f>
        <v>1899-12-30</v>
      </c>
      <c r="D1290" s="133">
        <f>POData!AC1282</f>
        <v>0</v>
      </c>
      <c r="E1290" s="99" t="d">
        <f>POData!AD1282</f>
        <v>1899-12-30</v>
      </c>
      <c r="F1290" s="99" t="d">
        <f>POData!AE1282</f>
        <v>1899-12-30</v>
      </c>
      <c r="G1290" s="99" t="d">
        <f>POData!AL1283</f>
        <v>1899-12-30</v>
      </c>
      <c r="H1290" s="462"/>
      <c r="I1290" s="463"/>
    </row>
    <row r="1291" spans="1:9" ht="15.5" x14ac:dyDescent="0.35">
      <c r="A1291" s="122">
        <f>POData!D1283</f>
        <v>0</v>
      </c>
      <c r="B1291" s="22">
        <f>POData!E1283</f>
        <v>0</v>
      </c>
      <c r="C1291" s="99" t="d">
        <f>POData!F1283</f>
        <v>1899-12-30</v>
      </c>
      <c r="D1291" s="133">
        <f>POData!AC1283</f>
        <v>0</v>
      </c>
      <c r="E1291" s="99" t="d">
        <f>POData!AD1283</f>
        <v>1899-12-30</v>
      </c>
      <c r="F1291" s="99" t="d">
        <f>POData!AE1283</f>
        <v>1899-12-30</v>
      </c>
      <c r="G1291" s="99" t="d">
        <f>POData!AL1284</f>
        <v>1899-12-30</v>
      </c>
      <c r="H1291" s="462"/>
      <c r="I1291" s="463"/>
    </row>
    <row r="1292" spans="1:9" ht="15.5" x14ac:dyDescent="0.35">
      <c r="A1292" s="122">
        <f>POData!D1284</f>
        <v>0</v>
      </c>
      <c r="B1292" s="22">
        <f>POData!E1284</f>
        <v>0</v>
      </c>
      <c r="C1292" s="99" t="d">
        <f>POData!F1284</f>
        <v>1899-12-30</v>
      </c>
      <c r="D1292" s="133">
        <f>POData!AC1284</f>
        <v>0</v>
      </c>
      <c r="E1292" s="99" t="d">
        <f>POData!AD1284</f>
        <v>1899-12-30</v>
      </c>
      <c r="F1292" s="99" t="d">
        <f>POData!AE1284</f>
        <v>1899-12-30</v>
      </c>
      <c r="G1292" s="99" t="d">
        <f>POData!AL1285</f>
        <v>1899-12-30</v>
      </c>
      <c r="H1292" s="462"/>
      <c r="I1292" s="463"/>
    </row>
    <row r="1293" spans="1:9" ht="15.5" x14ac:dyDescent="0.35">
      <c r="A1293" s="122">
        <f>POData!D1285</f>
        <v>0</v>
      </c>
      <c r="B1293" s="22">
        <f>POData!E1285</f>
        <v>0</v>
      </c>
      <c r="C1293" s="99" t="d">
        <f>POData!F1285</f>
        <v>1899-12-30</v>
      </c>
      <c r="D1293" s="133">
        <f>POData!AC1285</f>
        <v>0</v>
      </c>
      <c r="E1293" s="99" t="d">
        <f>POData!AD1285</f>
        <v>1899-12-30</v>
      </c>
      <c r="F1293" s="99" t="d">
        <f>POData!AE1285</f>
        <v>1899-12-30</v>
      </c>
      <c r="G1293" s="99" t="d">
        <f>POData!AL1286</f>
        <v>1899-12-30</v>
      </c>
      <c r="H1293" s="462"/>
      <c r="I1293" s="463"/>
    </row>
    <row r="1294" spans="1:9" ht="15.5" x14ac:dyDescent="0.35">
      <c r="A1294" s="122">
        <f>POData!D1286</f>
        <v>0</v>
      </c>
      <c r="B1294" s="22">
        <f>POData!E1286</f>
        <v>0</v>
      </c>
      <c r="C1294" s="99" t="d">
        <f>POData!F1286</f>
        <v>1899-12-30</v>
      </c>
      <c r="D1294" s="133">
        <f>POData!AC1286</f>
        <v>0</v>
      </c>
      <c r="E1294" s="99" t="d">
        <f>POData!AD1286</f>
        <v>1899-12-30</v>
      </c>
      <c r="F1294" s="99" t="d">
        <f>POData!AE1286</f>
        <v>1899-12-30</v>
      </c>
      <c r="G1294" s="99" t="d">
        <f>POData!AL1287</f>
        <v>1899-12-30</v>
      </c>
      <c r="H1294" s="462"/>
      <c r="I1294" s="463"/>
    </row>
    <row r="1295" spans="1:9" ht="15.5" x14ac:dyDescent="0.35">
      <c r="A1295" s="122">
        <f>POData!D1287</f>
        <v>0</v>
      </c>
      <c r="B1295" s="22">
        <f>POData!E1287</f>
        <v>0</v>
      </c>
      <c r="C1295" s="99" t="d">
        <f>POData!F1287</f>
        <v>1899-12-30</v>
      </c>
      <c r="D1295" s="133">
        <f>POData!AC1287</f>
        <v>0</v>
      </c>
      <c r="E1295" s="99" t="d">
        <f>POData!AD1287</f>
        <v>1899-12-30</v>
      </c>
      <c r="F1295" s="99" t="d">
        <f>POData!AE1287</f>
        <v>1899-12-30</v>
      </c>
      <c r="G1295" s="99" t="d">
        <f>POData!AL1288</f>
        <v>1899-12-30</v>
      </c>
      <c r="H1295" s="462"/>
      <c r="I1295" s="463"/>
    </row>
    <row r="1296" spans="1:9" ht="15.5" x14ac:dyDescent="0.35">
      <c r="A1296" s="122">
        <f>POData!D1288</f>
        <v>0</v>
      </c>
      <c r="B1296" s="22">
        <f>POData!E1288</f>
        <v>0</v>
      </c>
      <c r="C1296" s="99" t="d">
        <f>POData!F1288</f>
        <v>1899-12-30</v>
      </c>
      <c r="D1296" s="133">
        <f>POData!AC1288</f>
        <v>0</v>
      </c>
      <c r="E1296" s="99" t="d">
        <f>POData!AD1288</f>
        <v>1899-12-30</v>
      </c>
      <c r="F1296" s="99" t="d">
        <f>POData!AE1288</f>
        <v>1899-12-30</v>
      </c>
      <c r="G1296" s="99" t="d">
        <f>POData!AL1289</f>
        <v>1899-12-30</v>
      </c>
      <c r="H1296" s="462"/>
      <c r="I1296" s="463"/>
    </row>
    <row r="1297" spans="1:9" ht="15.5" x14ac:dyDescent="0.35">
      <c r="A1297" s="122">
        <f>POData!D1289</f>
        <v>0</v>
      </c>
      <c r="B1297" s="22">
        <f>POData!E1289</f>
        <v>0</v>
      </c>
      <c r="C1297" s="99" t="d">
        <f>POData!F1289</f>
        <v>1899-12-30</v>
      </c>
      <c r="D1297" s="133">
        <f>POData!AC1289</f>
        <v>0</v>
      </c>
      <c r="E1297" s="99" t="d">
        <f>POData!AD1289</f>
        <v>1899-12-30</v>
      </c>
      <c r="F1297" s="99" t="d">
        <f>POData!AE1289</f>
        <v>1899-12-30</v>
      </c>
      <c r="G1297" s="99" t="d">
        <f>POData!AL1290</f>
        <v>1899-12-30</v>
      </c>
      <c r="H1297" s="462"/>
      <c r="I1297" s="463"/>
    </row>
    <row r="1298" spans="1:9" ht="15.5" x14ac:dyDescent="0.35">
      <c r="A1298" s="122">
        <f>POData!D1290</f>
        <v>0</v>
      </c>
      <c r="B1298" s="22">
        <f>POData!E1290</f>
        <v>0</v>
      </c>
      <c r="C1298" s="99" t="d">
        <f>POData!F1290</f>
        <v>1899-12-30</v>
      </c>
      <c r="D1298" s="133">
        <f>POData!AC1290</f>
        <v>0</v>
      </c>
      <c r="E1298" s="99" t="d">
        <f>POData!AD1290</f>
        <v>1899-12-30</v>
      </c>
      <c r="F1298" s="99" t="d">
        <f>POData!AE1290</f>
        <v>1899-12-30</v>
      </c>
      <c r="G1298" s="99" t="d">
        <f>POData!AL1291</f>
        <v>1899-12-30</v>
      </c>
      <c r="H1298" s="462"/>
      <c r="I1298" s="463"/>
    </row>
    <row r="1299" spans="1:9" ht="15.5" x14ac:dyDescent="0.35">
      <c r="A1299" s="122">
        <f>POData!D1291</f>
        <v>0</v>
      </c>
      <c r="B1299" s="22">
        <f>POData!E1291</f>
        <v>0</v>
      </c>
      <c r="C1299" s="99" t="d">
        <f>POData!F1291</f>
        <v>1899-12-30</v>
      </c>
      <c r="D1299" s="133">
        <f>POData!AC1291</f>
        <v>0</v>
      </c>
      <c r="E1299" s="99" t="d">
        <f>POData!AD1291</f>
        <v>1899-12-30</v>
      </c>
      <c r="F1299" s="99" t="d">
        <f>POData!AE1291</f>
        <v>1899-12-30</v>
      </c>
      <c r="G1299" s="99" t="d">
        <f>POData!AL1292</f>
        <v>1899-12-30</v>
      </c>
      <c r="H1299" s="462"/>
      <c r="I1299" s="463"/>
    </row>
    <row r="1300" spans="1:9" ht="15.5" x14ac:dyDescent="0.35">
      <c r="A1300" s="122">
        <f>POData!D1292</f>
        <v>0</v>
      </c>
      <c r="B1300" s="22">
        <f>POData!E1292</f>
        <v>0</v>
      </c>
      <c r="C1300" s="99" t="d">
        <f>POData!F1292</f>
        <v>1899-12-30</v>
      </c>
      <c r="D1300" s="133">
        <f>POData!AC1292</f>
        <v>0</v>
      </c>
      <c r="E1300" s="99" t="d">
        <f>POData!AD1292</f>
        <v>1899-12-30</v>
      </c>
      <c r="F1300" s="99" t="d">
        <f>POData!AE1292</f>
        <v>1899-12-30</v>
      </c>
      <c r="G1300" s="99" t="d">
        <f>POData!AL1293</f>
        <v>1899-12-30</v>
      </c>
      <c r="H1300" s="462"/>
      <c r="I1300" s="463"/>
    </row>
    <row r="1301" spans="1:9" ht="15.5" x14ac:dyDescent="0.35">
      <c r="A1301" s="122">
        <f>POData!D1293</f>
        <v>0</v>
      </c>
      <c r="B1301" s="22">
        <f>POData!E1293</f>
        <v>0</v>
      </c>
      <c r="C1301" s="99" t="d">
        <f>POData!F1293</f>
        <v>1899-12-30</v>
      </c>
      <c r="D1301" s="133">
        <f>POData!AC1293</f>
        <v>0</v>
      </c>
      <c r="E1301" s="99" t="d">
        <f>POData!AD1293</f>
        <v>1899-12-30</v>
      </c>
      <c r="F1301" s="99" t="d">
        <f>POData!AE1293</f>
        <v>1899-12-30</v>
      </c>
      <c r="G1301" s="99" t="d">
        <f>POData!AL1294</f>
        <v>1899-12-30</v>
      </c>
      <c r="H1301" s="462"/>
      <c r="I1301" s="463"/>
    </row>
    <row r="1302" spans="1:9" ht="15.5" x14ac:dyDescent="0.35">
      <c r="A1302" s="122">
        <f>POData!D1294</f>
        <v>0</v>
      </c>
      <c r="B1302" s="22">
        <f>POData!E1294</f>
        <v>0</v>
      </c>
      <c r="C1302" s="99" t="d">
        <f>POData!F1294</f>
        <v>1899-12-30</v>
      </c>
      <c r="D1302" s="133">
        <f>POData!AC1294</f>
        <v>0</v>
      </c>
      <c r="E1302" s="99" t="d">
        <f>POData!AD1294</f>
        <v>1899-12-30</v>
      </c>
      <c r="F1302" s="99" t="d">
        <f>POData!AE1294</f>
        <v>1899-12-30</v>
      </c>
      <c r="G1302" s="99" t="d">
        <f>POData!AL1295</f>
        <v>1899-12-30</v>
      </c>
      <c r="H1302" s="462"/>
      <c r="I1302" s="463"/>
    </row>
    <row r="1303" spans="1:9" ht="15.5" x14ac:dyDescent="0.35">
      <c r="A1303" s="122">
        <f>POData!D1295</f>
        <v>0</v>
      </c>
      <c r="B1303" s="22">
        <f>POData!E1295</f>
        <v>0</v>
      </c>
      <c r="C1303" s="99" t="d">
        <f>POData!F1295</f>
        <v>1899-12-30</v>
      </c>
      <c r="D1303" s="133">
        <f>POData!AC1295</f>
        <v>0</v>
      </c>
      <c r="E1303" s="99" t="d">
        <f>POData!AD1295</f>
        <v>1899-12-30</v>
      </c>
      <c r="F1303" s="99" t="d">
        <f>POData!AE1295</f>
        <v>1899-12-30</v>
      </c>
      <c r="G1303" s="99" t="d">
        <f>POData!AL1296</f>
        <v>1899-12-30</v>
      </c>
      <c r="H1303" s="462"/>
      <c r="I1303" s="463"/>
    </row>
    <row r="1304" spans="1:9" ht="15.5" x14ac:dyDescent="0.35">
      <c r="A1304" s="122">
        <f>POData!D1296</f>
        <v>0</v>
      </c>
      <c r="B1304" s="22">
        <f>POData!E1296</f>
        <v>0</v>
      </c>
      <c r="C1304" s="99" t="d">
        <f>POData!F1296</f>
        <v>1899-12-30</v>
      </c>
      <c r="D1304" s="133">
        <f>POData!AC1296</f>
        <v>0</v>
      </c>
      <c r="E1304" s="99" t="d">
        <f>POData!AD1296</f>
        <v>1899-12-30</v>
      </c>
      <c r="F1304" s="99" t="d">
        <f>POData!AE1296</f>
        <v>1899-12-30</v>
      </c>
      <c r="G1304" s="99" t="d">
        <f>POData!AL1297</f>
        <v>1899-12-30</v>
      </c>
      <c r="H1304" s="462"/>
      <c r="I1304" s="463"/>
    </row>
    <row r="1305" spans="1:9" ht="15.5" x14ac:dyDescent="0.35">
      <c r="A1305" s="122">
        <f>POData!D1297</f>
        <v>0</v>
      </c>
      <c r="B1305" s="22">
        <f>POData!E1297</f>
        <v>0</v>
      </c>
      <c r="C1305" s="99" t="d">
        <f>POData!F1297</f>
        <v>1899-12-30</v>
      </c>
      <c r="D1305" s="133">
        <f>POData!AC1297</f>
        <v>0</v>
      </c>
      <c r="E1305" s="99" t="d">
        <f>POData!AD1297</f>
        <v>1899-12-30</v>
      </c>
      <c r="F1305" s="99" t="d">
        <f>POData!AE1297</f>
        <v>1899-12-30</v>
      </c>
      <c r="G1305" s="99" t="d">
        <f>POData!AL1298</f>
        <v>1899-12-30</v>
      </c>
      <c r="H1305" s="462"/>
      <c r="I1305" s="463"/>
    </row>
    <row r="1306" spans="1:9" ht="15.5" x14ac:dyDescent="0.35">
      <c r="A1306" s="122">
        <f>POData!D1298</f>
        <v>0</v>
      </c>
      <c r="B1306" s="22">
        <f>POData!E1298</f>
        <v>0</v>
      </c>
      <c r="C1306" s="99" t="d">
        <f>POData!F1298</f>
        <v>1899-12-30</v>
      </c>
      <c r="D1306" s="133">
        <f>POData!AC1298</f>
        <v>0</v>
      </c>
      <c r="E1306" s="99" t="d">
        <f>POData!AD1298</f>
        <v>1899-12-30</v>
      </c>
      <c r="F1306" s="99" t="d">
        <f>POData!AE1298</f>
        <v>1899-12-30</v>
      </c>
      <c r="G1306" s="99" t="d">
        <f>POData!AL1299</f>
        <v>1899-12-30</v>
      </c>
      <c r="H1306" s="462"/>
      <c r="I1306" s="463"/>
    </row>
    <row r="1307" spans="1:9" ht="15.5" x14ac:dyDescent="0.35">
      <c r="A1307" s="122">
        <f>POData!D1299</f>
        <v>0</v>
      </c>
      <c r="B1307" s="22">
        <f>POData!E1299</f>
        <v>0</v>
      </c>
      <c r="C1307" s="99" t="d">
        <f>POData!F1299</f>
        <v>1899-12-30</v>
      </c>
      <c r="D1307" s="133">
        <f>POData!AC1299</f>
        <v>0</v>
      </c>
      <c r="E1307" s="99" t="d">
        <f>POData!AD1299</f>
        <v>1899-12-30</v>
      </c>
      <c r="F1307" s="99" t="d">
        <f>POData!AE1299</f>
        <v>1899-12-30</v>
      </c>
      <c r="G1307" s="99" t="d">
        <f>POData!AL1300</f>
        <v>1899-12-30</v>
      </c>
      <c r="H1307" s="462"/>
      <c r="I1307" s="463"/>
    </row>
    <row r="1308" spans="1:9" ht="15.5" x14ac:dyDescent="0.35">
      <c r="A1308" s="122">
        <f>POData!D1300</f>
        <v>0</v>
      </c>
      <c r="B1308" s="22">
        <f>POData!E1300</f>
        <v>0</v>
      </c>
      <c r="C1308" s="99" t="d">
        <f>POData!F1300</f>
        <v>1899-12-30</v>
      </c>
      <c r="D1308" s="133">
        <f>POData!AC1300</f>
        <v>0</v>
      </c>
      <c r="E1308" s="99" t="d">
        <f>POData!AD1300</f>
        <v>1899-12-30</v>
      </c>
      <c r="F1308" s="99" t="d">
        <f>POData!AE1300</f>
        <v>1899-12-30</v>
      </c>
      <c r="G1308" s="99" t="d">
        <f>POData!AL1301</f>
        <v>1899-12-30</v>
      </c>
      <c r="H1308" s="462"/>
      <c r="I1308" s="463"/>
    </row>
    <row r="1309" spans="1:9" ht="15.5" x14ac:dyDescent="0.35">
      <c r="A1309" s="122">
        <f>POData!D1301</f>
        <v>0</v>
      </c>
      <c r="B1309" s="22">
        <f>POData!E1301</f>
        <v>0</v>
      </c>
      <c r="C1309" s="99" t="d">
        <f>POData!F1301</f>
        <v>1899-12-30</v>
      </c>
      <c r="D1309" s="133">
        <f>POData!AC1301</f>
        <v>0</v>
      </c>
      <c r="E1309" s="99" t="d">
        <f>POData!AD1301</f>
        <v>1899-12-30</v>
      </c>
      <c r="F1309" s="99" t="d">
        <f>POData!AE1301</f>
        <v>1899-12-30</v>
      </c>
      <c r="G1309" s="99" t="d">
        <f>POData!AL1302</f>
        <v>1899-12-30</v>
      </c>
      <c r="H1309" s="462"/>
      <c r="I1309" s="463"/>
    </row>
    <row r="1310" spans="1:9" ht="15.5" x14ac:dyDescent="0.35">
      <c r="A1310" s="122">
        <f>POData!D1302</f>
        <v>0</v>
      </c>
      <c r="B1310" s="22">
        <f>POData!E1302</f>
        <v>0</v>
      </c>
      <c r="C1310" s="99" t="d">
        <f>POData!F1302</f>
        <v>1899-12-30</v>
      </c>
      <c r="D1310" s="133">
        <f>POData!AC1302</f>
        <v>0</v>
      </c>
      <c r="E1310" s="99" t="d">
        <f>POData!AD1302</f>
        <v>1899-12-30</v>
      </c>
      <c r="F1310" s="99" t="d">
        <f>POData!AE1302</f>
        <v>1899-12-30</v>
      </c>
      <c r="G1310" s="99" t="d">
        <f>POData!AL1303</f>
        <v>1899-12-30</v>
      </c>
      <c r="H1310" s="462"/>
      <c r="I1310" s="463"/>
    </row>
    <row r="1311" spans="1:9" ht="15.5" x14ac:dyDescent="0.35">
      <c r="A1311" s="122">
        <f>POData!D1303</f>
        <v>0</v>
      </c>
      <c r="B1311" s="22">
        <f>POData!E1303</f>
        <v>0</v>
      </c>
      <c r="C1311" s="99" t="d">
        <f>POData!F1303</f>
        <v>1899-12-30</v>
      </c>
      <c r="D1311" s="133">
        <f>POData!AC1303</f>
        <v>0</v>
      </c>
      <c r="E1311" s="99" t="d">
        <f>POData!AD1303</f>
        <v>1899-12-30</v>
      </c>
      <c r="F1311" s="99" t="d">
        <f>POData!AE1303</f>
        <v>1899-12-30</v>
      </c>
      <c r="G1311" s="99" t="d">
        <f>POData!AL1304</f>
        <v>1899-12-30</v>
      </c>
      <c r="H1311" s="462"/>
      <c r="I1311" s="463"/>
    </row>
    <row r="1312" spans="1:9" ht="15.5" x14ac:dyDescent="0.35">
      <c r="A1312" s="122">
        <f>POData!D1304</f>
        <v>0</v>
      </c>
      <c r="B1312" s="22">
        <f>POData!E1304</f>
        <v>0</v>
      </c>
      <c r="C1312" s="99" t="d">
        <f>POData!F1304</f>
        <v>1899-12-30</v>
      </c>
      <c r="D1312" s="133">
        <f>POData!AC1304</f>
        <v>0</v>
      </c>
      <c r="E1312" s="99" t="d">
        <f>POData!AD1304</f>
        <v>1899-12-30</v>
      </c>
      <c r="F1312" s="99" t="d">
        <f>POData!AE1304</f>
        <v>1899-12-30</v>
      </c>
      <c r="G1312" s="99" t="d">
        <f>POData!AL1305</f>
        <v>1899-12-30</v>
      </c>
      <c r="H1312" s="462"/>
      <c r="I1312" s="463"/>
    </row>
    <row r="1313" spans="1:9" ht="15.5" x14ac:dyDescent="0.35">
      <c r="A1313" s="122">
        <f>POData!D1305</f>
        <v>0</v>
      </c>
      <c r="B1313" s="22">
        <f>POData!E1305</f>
        <v>0</v>
      </c>
      <c r="C1313" s="99" t="d">
        <f>POData!F1305</f>
        <v>1899-12-30</v>
      </c>
      <c r="D1313" s="133">
        <f>POData!AC1305</f>
        <v>0</v>
      </c>
      <c r="E1313" s="99" t="d">
        <f>POData!AD1305</f>
        <v>1899-12-30</v>
      </c>
      <c r="F1313" s="99" t="d">
        <f>POData!AE1305</f>
        <v>1899-12-30</v>
      </c>
      <c r="G1313" s="99" t="d">
        <f>POData!AL1306</f>
        <v>1899-12-30</v>
      </c>
      <c r="H1313" s="462"/>
      <c r="I1313" s="463"/>
    </row>
    <row r="1314" spans="1:9" ht="15.5" x14ac:dyDescent="0.35">
      <c r="A1314" s="122">
        <f>POData!D1306</f>
        <v>0</v>
      </c>
      <c r="B1314" s="22">
        <f>POData!E1306</f>
        <v>0</v>
      </c>
      <c r="C1314" s="99" t="d">
        <f>POData!F1306</f>
        <v>1899-12-30</v>
      </c>
      <c r="D1314" s="133">
        <f>POData!AC1306</f>
        <v>0</v>
      </c>
      <c r="E1314" s="99" t="d">
        <f>POData!AD1306</f>
        <v>1899-12-30</v>
      </c>
      <c r="F1314" s="99" t="d">
        <f>POData!AE1306</f>
        <v>1899-12-30</v>
      </c>
      <c r="G1314" s="99" t="d">
        <f>POData!AL1307</f>
        <v>1899-12-30</v>
      </c>
      <c r="H1314" s="462"/>
      <c r="I1314" s="463"/>
    </row>
    <row r="1315" spans="1:9" ht="15.5" x14ac:dyDescent="0.35">
      <c r="A1315" s="122">
        <f>POData!D1307</f>
        <v>0</v>
      </c>
      <c r="B1315" s="22">
        <f>POData!E1307</f>
        <v>0</v>
      </c>
      <c r="C1315" s="99" t="d">
        <f>POData!F1307</f>
        <v>1899-12-30</v>
      </c>
      <c r="D1315" s="133">
        <f>POData!AC1307</f>
        <v>0</v>
      </c>
      <c r="E1315" s="99" t="d">
        <f>POData!AD1307</f>
        <v>1899-12-30</v>
      </c>
      <c r="F1315" s="99" t="d">
        <f>POData!AE1307</f>
        <v>1899-12-30</v>
      </c>
      <c r="G1315" s="99" t="d">
        <f>POData!AL1308</f>
        <v>1899-12-30</v>
      </c>
      <c r="H1315" s="462"/>
      <c r="I1315" s="463"/>
    </row>
    <row r="1316" spans="1:9" ht="15.5" x14ac:dyDescent="0.35">
      <c r="A1316" s="122">
        <f>POData!D1308</f>
        <v>0</v>
      </c>
      <c r="B1316" s="22">
        <f>POData!E1308</f>
        <v>0</v>
      </c>
      <c r="C1316" s="99" t="d">
        <f>POData!F1308</f>
        <v>1899-12-30</v>
      </c>
      <c r="D1316" s="133">
        <f>POData!AC1308</f>
        <v>0</v>
      </c>
      <c r="E1316" s="99" t="d">
        <f>POData!AD1308</f>
        <v>1899-12-30</v>
      </c>
      <c r="F1316" s="99" t="d">
        <f>POData!AE1308</f>
        <v>1899-12-30</v>
      </c>
      <c r="G1316" s="99" t="d">
        <f>POData!AL1309</f>
        <v>1899-12-30</v>
      </c>
      <c r="H1316" s="462"/>
      <c r="I1316" s="463"/>
    </row>
    <row r="1317" spans="1:9" ht="15.5" x14ac:dyDescent="0.35">
      <c r="A1317" s="122">
        <f>POData!D1309</f>
        <v>0</v>
      </c>
      <c r="B1317" s="22">
        <f>POData!E1309</f>
        <v>0</v>
      </c>
      <c r="C1317" s="99" t="d">
        <f>POData!F1309</f>
        <v>1899-12-30</v>
      </c>
      <c r="D1317" s="133">
        <f>POData!AC1309</f>
        <v>0</v>
      </c>
      <c r="E1317" s="99" t="d">
        <f>POData!AD1309</f>
        <v>1899-12-30</v>
      </c>
      <c r="F1317" s="99" t="d">
        <f>POData!AE1309</f>
        <v>1899-12-30</v>
      </c>
      <c r="G1317" s="99" t="d">
        <f>POData!AL1310</f>
        <v>1899-12-30</v>
      </c>
      <c r="H1317" s="462"/>
      <c r="I1317" s="463"/>
    </row>
    <row r="1318" spans="1:9" ht="15.5" x14ac:dyDescent="0.35">
      <c r="A1318" s="122">
        <f>POData!D1310</f>
        <v>0</v>
      </c>
      <c r="B1318" s="22">
        <f>POData!E1310</f>
        <v>0</v>
      </c>
      <c r="C1318" s="99" t="d">
        <f>POData!F1310</f>
        <v>1899-12-30</v>
      </c>
      <c r="D1318" s="133">
        <f>POData!AC1310</f>
        <v>0</v>
      </c>
      <c r="E1318" s="99" t="d">
        <f>POData!AD1310</f>
        <v>1899-12-30</v>
      </c>
      <c r="F1318" s="99" t="d">
        <f>POData!AE1310</f>
        <v>1899-12-30</v>
      </c>
      <c r="G1318" s="99" t="d">
        <f>POData!AL1311</f>
        <v>1899-12-30</v>
      </c>
      <c r="H1318" s="462"/>
      <c r="I1318" s="463"/>
    </row>
    <row r="1319" spans="1:9" ht="15.5" x14ac:dyDescent="0.35">
      <c r="A1319" s="122">
        <f>POData!D1311</f>
        <v>0</v>
      </c>
      <c r="B1319" s="22">
        <f>POData!E1311</f>
        <v>0</v>
      </c>
      <c r="C1319" s="99" t="d">
        <f>POData!F1311</f>
        <v>1899-12-30</v>
      </c>
      <c r="D1319" s="133">
        <f>POData!AC1311</f>
        <v>0</v>
      </c>
      <c r="E1319" s="99" t="d">
        <f>POData!AD1311</f>
        <v>1899-12-30</v>
      </c>
      <c r="F1319" s="99" t="d">
        <f>POData!AE1311</f>
        <v>1899-12-30</v>
      </c>
      <c r="G1319" s="99" t="d">
        <f>POData!AL1312</f>
        <v>1899-12-30</v>
      </c>
      <c r="H1319" s="462"/>
      <c r="I1319" s="463"/>
    </row>
    <row r="1320" spans="1:9" ht="15.5" x14ac:dyDescent="0.35">
      <c r="A1320" s="122">
        <f>POData!D1312</f>
        <v>0</v>
      </c>
      <c r="B1320" s="22">
        <f>POData!E1312</f>
        <v>0</v>
      </c>
      <c r="C1320" s="99" t="d">
        <f>POData!F1312</f>
        <v>1899-12-30</v>
      </c>
      <c r="D1320" s="133">
        <f>POData!AC1312</f>
        <v>0</v>
      </c>
      <c r="E1320" s="99" t="d">
        <f>POData!AD1312</f>
        <v>1899-12-30</v>
      </c>
      <c r="F1320" s="99" t="d">
        <f>POData!AE1312</f>
        <v>1899-12-30</v>
      </c>
      <c r="G1320" s="99" t="d">
        <f>POData!AL1313</f>
        <v>1899-12-30</v>
      </c>
      <c r="H1320" s="462"/>
      <c r="I1320" s="463"/>
    </row>
    <row r="1321" spans="1:9" ht="15.5" x14ac:dyDescent="0.35">
      <c r="A1321" s="122">
        <f>POData!D1313</f>
        <v>0</v>
      </c>
      <c r="B1321" s="22">
        <f>POData!E1313</f>
        <v>0</v>
      </c>
      <c r="C1321" s="99" t="d">
        <f>POData!F1313</f>
        <v>1899-12-30</v>
      </c>
      <c r="D1321" s="133">
        <f>POData!AC1313</f>
        <v>0</v>
      </c>
      <c r="E1321" s="99" t="d">
        <f>POData!AD1313</f>
        <v>1899-12-30</v>
      </c>
      <c r="F1321" s="99" t="d">
        <f>POData!AE1313</f>
        <v>1899-12-30</v>
      </c>
      <c r="G1321" s="99" t="d">
        <f>POData!AL1314</f>
        <v>1899-12-30</v>
      </c>
      <c r="H1321" s="462"/>
      <c r="I1321" s="463"/>
    </row>
    <row r="1322" spans="1:9" ht="15.5" x14ac:dyDescent="0.35">
      <c r="A1322" s="122">
        <f>POData!D1314</f>
        <v>0</v>
      </c>
      <c r="B1322" s="22">
        <f>POData!E1314</f>
        <v>0</v>
      </c>
      <c r="C1322" s="99" t="d">
        <f>POData!F1314</f>
        <v>1899-12-30</v>
      </c>
      <c r="D1322" s="133">
        <f>POData!AC1314</f>
        <v>0</v>
      </c>
      <c r="E1322" s="99" t="d">
        <f>POData!AD1314</f>
        <v>1899-12-30</v>
      </c>
      <c r="F1322" s="99" t="d">
        <f>POData!AE1314</f>
        <v>1899-12-30</v>
      </c>
      <c r="G1322" s="99" t="d">
        <f>POData!AL1315</f>
        <v>1899-12-30</v>
      </c>
      <c r="H1322" s="462"/>
      <c r="I1322" s="463"/>
    </row>
    <row r="1323" spans="1:9" ht="15.5" x14ac:dyDescent="0.35">
      <c r="A1323" s="122">
        <f>POData!D1315</f>
        <v>0</v>
      </c>
      <c r="B1323" s="22">
        <f>POData!E1315</f>
        <v>0</v>
      </c>
      <c r="C1323" s="99" t="d">
        <f>POData!F1315</f>
        <v>1899-12-30</v>
      </c>
      <c r="D1323" s="133">
        <f>POData!AC1315</f>
        <v>0</v>
      </c>
      <c r="E1323" s="99" t="d">
        <f>POData!AD1315</f>
        <v>1899-12-30</v>
      </c>
      <c r="F1323" s="99" t="d">
        <f>POData!AE1315</f>
        <v>1899-12-30</v>
      </c>
      <c r="G1323" s="99" t="d">
        <f>POData!AL1316</f>
        <v>1899-12-30</v>
      </c>
      <c r="H1323" s="462"/>
      <c r="I1323" s="463"/>
    </row>
    <row r="1324" spans="1:9" ht="15.5" x14ac:dyDescent="0.35">
      <c r="A1324" s="122">
        <f>POData!D1316</f>
        <v>0</v>
      </c>
      <c r="B1324" s="22">
        <f>POData!E1316</f>
        <v>0</v>
      </c>
      <c r="C1324" s="99" t="d">
        <f>POData!F1316</f>
        <v>1899-12-30</v>
      </c>
      <c r="D1324" s="133">
        <f>POData!AC1316</f>
        <v>0</v>
      </c>
      <c r="E1324" s="99" t="d">
        <f>POData!AD1316</f>
        <v>1899-12-30</v>
      </c>
      <c r="F1324" s="99" t="d">
        <f>POData!AE1316</f>
        <v>1899-12-30</v>
      </c>
      <c r="G1324" s="99" t="d">
        <f>POData!AL1317</f>
        <v>1899-12-30</v>
      </c>
      <c r="H1324" s="462"/>
      <c r="I1324" s="463"/>
    </row>
    <row r="1325" spans="1:9" ht="15.5" x14ac:dyDescent="0.35">
      <c r="A1325" s="122">
        <f>POData!D1317</f>
        <v>0</v>
      </c>
      <c r="B1325" s="22">
        <f>POData!E1317</f>
        <v>0</v>
      </c>
      <c r="C1325" s="99" t="d">
        <f>POData!F1317</f>
        <v>1899-12-30</v>
      </c>
      <c r="D1325" s="133">
        <f>POData!AC1317</f>
        <v>0</v>
      </c>
      <c r="E1325" s="99" t="d">
        <f>POData!AD1317</f>
        <v>1899-12-30</v>
      </c>
      <c r="F1325" s="99" t="d">
        <f>POData!AE1317</f>
        <v>1899-12-30</v>
      </c>
      <c r="G1325" s="99" t="d">
        <f>POData!AL1318</f>
        <v>1899-12-30</v>
      </c>
      <c r="H1325" s="462"/>
      <c r="I1325" s="463"/>
    </row>
    <row r="1326" spans="1:9" ht="15.5" x14ac:dyDescent="0.35">
      <c r="A1326" s="122">
        <f>POData!D1318</f>
        <v>0</v>
      </c>
      <c r="B1326" s="22">
        <f>POData!E1318</f>
        <v>0</v>
      </c>
      <c r="C1326" s="99" t="d">
        <f>POData!F1318</f>
        <v>1899-12-30</v>
      </c>
      <c r="D1326" s="133">
        <f>POData!AC1318</f>
        <v>0</v>
      </c>
      <c r="E1326" s="99" t="d">
        <f>POData!AD1318</f>
        <v>1899-12-30</v>
      </c>
      <c r="F1326" s="99" t="d">
        <f>POData!AE1318</f>
        <v>1899-12-30</v>
      </c>
      <c r="G1326" s="99" t="d">
        <f>POData!AL1319</f>
        <v>1899-12-30</v>
      </c>
      <c r="H1326" s="462"/>
      <c r="I1326" s="463"/>
    </row>
    <row r="1327" spans="1:9" ht="15.5" x14ac:dyDescent="0.35">
      <c r="A1327" s="122">
        <f>POData!D1319</f>
        <v>0</v>
      </c>
      <c r="B1327" s="22">
        <f>POData!E1319</f>
        <v>0</v>
      </c>
      <c r="C1327" s="99" t="d">
        <f>POData!F1319</f>
        <v>1899-12-30</v>
      </c>
      <c r="D1327" s="133">
        <f>POData!AC1319</f>
        <v>0</v>
      </c>
      <c r="E1327" s="99" t="d">
        <f>POData!AD1319</f>
        <v>1899-12-30</v>
      </c>
      <c r="F1327" s="99" t="d">
        <f>POData!AE1319</f>
        <v>1899-12-30</v>
      </c>
      <c r="G1327" s="99" t="d">
        <f>POData!AL1320</f>
        <v>1899-12-30</v>
      </c>
      <c r="H1327" s="462"/>
      <c r="I1327" s="463"/>
    </row>
    <row r="1328" spans="1:9" ht="15.5" x14ac:dyDescent="0.35">
      <c r="A1328" s="122">
        <f>POData!D1320</f>
        <v>0</v>
      </c>
      <c r="B1328" s="22">
        <f>POData!E1320</f>
        <v>0</v>
      </c>
      <c r="C1328" s="99" t="d">
        <f>POData!F1320</f>
        <v>1899-12-30</v>
      </c>
      <c r="D1328" s="133">
        <f>POData!AC1320</f>
        <v>0</v>
      </c>
      <c r="E1328" s="99" t="d">
        <f>POData!AD1320</f>
        <v>1899-12-30</v>
      </c>
      <c r="F1328" s="99" t="d">
        <f>POData!AE1320</f>
        <v>1899-12-30</v>
      </c>
      <c r="G1328" s="99" t="d">
        <f>POData!AL1321</f>
        <v>1899-12-30</v>
      </c>
      <c r="H1328" s="462"/>
      <c r="I1328" s="463"/>
    </row>
    <row r="1329" spans="1:9" ht="15.5" x14ac:dyDescent="0.35">
      <c r="A1329" s="122">
        <f>POData!D1321</f>
        <v>0</v>
      </c>
      <c r="B1329" s="22">
        <f>POData!E1321</f>
        <v>0</v>
      </c>
      <c r="C1329" s="99" t="d">
        <f>POData!F1321</f>
        <v>1899-12-30</v>
      </c>
      <c r="D1329" s="133">
        <f>POData!AC1321</f>
        <v>0</v>
      </c>
      <c r="E1329" s="99" t="d">
        <f>POData!AD1321</f>
        <v>1899-12-30</v>
      </c>
      <c r="F1329" s="99" t="d">
        <f>POData!AE1321</f>
        <v>1899-12-30</v>
      </c>
      <c r="G1329" s="99" t="d">
        <f>POData!AL1322</f>
        <v>1899-12-30</v>
      </c>
      <c r="H1329" s="462"/>
      <c r="I1329" s="463"/>
    </row>
    <row r="1330" spans="1:9" ht="15.5" x14ac:dyDescent="0.35">
      <c r="A1330" s="122">
        <f>POData!D1322</f>
        <v>0</v>
      </c>
      <c r="B1330" s="22">
        <f>POData!E1322</f>
        <v>0</v>
      </c>
      <c r="C1330" s="99" t="d">
        <f>POData!F1322</f>
        <v>1899-12-30</v>
      </c>
      <c r="D1330" s="133">
        <f>POData!AC1322</f>
        <v>0</v>
      </c>
      <c r="E1330" s="99" t="d">
        <f>POData!AD1322</f>
        <v>1899-12-30</v>
      </c>
      <c r="F1330" s="99" t="d">
        <f>POData!AE1322</f>
        <v>1899-12-30</v>
      </c>
      <c r="G1330" s="99" t="d">
        <f>POData!AL1323</f>
        <v>1899-12-30</v>
      </c>
      <c r="H1330" s="462"/>
      <c r="I1330" s="463"/>
    </row>
    <row r="1331" spans="1:9" ht="15.5" x14ac:dyDescent="0.35">
      <c r="A1331" s="122">
        <f>POData!D1323</f>
        <v>0</v>
      </c>
      <c r="B1331" s="22">
        <f>POData!E1323</f>
        <v>0</v>
      </c>
      <c r="C1331" s="99" t="d">
        <f>POData!F1323</f>
        <v>1899-12-30</v>
      </c>
      <c r="D1331" s="133">
        <f>POData!AC1323</f>
        <v>0</v>
      </c>
      <c r="E1331" s="99" t="d">
        <f>POData!AD1323</f>
        <v>1899-12-30</v>
      </c>
      <c r="F1331" s="99" t="d">
        <f>POData!AE1323</f>
        <v>1899-12-30</v>
      </c>
      <c r="G1331" s="99" t="d">
        <f>POData!AL1324</f>
        <v>1899-12-30</v>
      </c>
      <c r="H1331" s="462"/>
      <c r="I1331" s="463"/>
    </row>
    <row r="1332" spans="1:9" ht="15.5" x14ac:dyDescent="0.35">
      <c r="A1332" s="122">
        <f>POData!D1324</f>
        <v>0</v>
      </c>
      <c r="B1332" s="22">
        <f>POData!E1324</f>
        <v>0</v>
      </c>
      <c r="C1332" s="99" t="d">
        <f>POData!F1324</f>
        <v>1899-12-30</v>
      </c>
      <c r="D1332" s="133">
        <f>POData!AC1324</f>
        <v>0</v>
      </c>
      <c r="E1332" s="99" t="d">
        <f>POData!AD1324</f>
        <v>1899-12-30</v>
      </c>
      <c r="F1332" s="99" t="d">
        <f>POData!AE1324</f>
        <v>1899-12-30</v>
      </c>
      <c r="G1332" s="99" t="d">
        <f>POData!AL1325</f>
        <v>1899-12-30</v>
      </c>
      <c r="H1332" s="462"/>
      <c r="I1332" s="463"/>
    </row>
    <row r="1333" spans="1:9" ht="15.5" x14ac:dyDescent="0.35">
      <c r="A1333" s="122">
        <f>POData!D1325</f>
        <v>0</v>
      </c>
      <c r="B1333" s="22">
        <f>POData!E1325</f>
        <v>0</v>
      </c>
      <c r="C1333" s="99" t="d">
        <f>POData!F1325</f>
        <v>1899-12-30</v>
      </c>
      <c r="D1333" s="133">
        <f>POData!AC1325</f>
        <v>0</v>
      </c>
      <c r="E1333" s="99" t="d">
        <f>POData!AD1325</f>
        <v>1899-12-30</v>
      </c>
      <c r="F1333" s="99" t="d">
        <f>POData!AE1325</f>
        <v>1899-12-30</v>
      </c>
      <c r="G1333" s="99" t="d">
        <f>POData!AL1326</f>
        <v>1899-12-30</v>
      </c>
      <c r="H1333" s="462"/>
      <c r="I1333" s="463"/>
    </row>
    <row r="1334" spans="1:9" ht="15.5" x14ac:dyDescent="0.35">
      <c r="A1334" s="122">
        <f>POData!D1326</f>
        <v>0</v>
      </c>
      <c r="B1334" s="22">
        <f>POData!E1326</f>
        <v>0</v>
      </c>
      <c r="C1334" s="99" t="d">
        <f>POData!F1326</f>
        <v>1899-12-30</v>
      </c>
      <c r="D1334" s="133">
        <f>POData!AC1326</f>
        <v>0</v>
      </c>
      <c r="E1334" s="99" t="d">
        <f>POData!AD1326</f>
        <v>1899-12-30</v>
      </c>
      <c r="F1334" s="99" t="d">
        <f>POData!AE1326</f>
        <v>1899-12-30</v>
      </c>
      <c r="G1334" s="99" t="d">
        <f>POData!AL1327</f>
        <v>1899-12-30</v>
      </c>
      <c r="H1334" s="462"/>
      <c r="I1334" s="463"/>
    </row>
    <row r="1335" spans="1:9" ht="15.5" x14ac:dyDescent="0.35">
      <c r="A1335" s="122">
        <f>POData!D1327</f>
        <v>0</v>
      </c>
      <c r="B1335" s="22">
        <f>POData!E1327</f>
        <v>0</v>
      </c>
      <c r="C1335" s="99" t="d">
        <f>POData!F1327</f>
        <v>1899-12-30</v>
      </c>
      <c r="D1335" s="133">
        <f>POData!AC1327</f>
        <v>0</v>
      </c>
      <c r="E1335" s="99" t="d">
        <f>POData!AD1327</f>
        <v>1899-12-30</v>
      </c>
      <c r="F1335" s="99" t="d">
        <f>POData!AE1327</f>
        <v>1899-12-30</v>
      </c>
      <c r="G1335" s="99" t="d">
        <f>POData!AL1328</f>
        <v>1899-12-30</v>
      </c>
      <c r="H1335" s="462"/>
      <c r="I1335" s="463"/>
    </row>
    <row r="1336" spans="1:9" ht="15.5" x14ac:dyDescent="0.35">
      <c r="A1336" s="122">
        <f>POData!D1328</f>
        <v>0</v>
      </c>
      <c r="B1336" s="22">
        <f>POData!E1328</f>
        <v>0</v>
      </c>
      <c r="C1336" s="99" t="d">
        <f>POData!F1328</f>
        <v>1899-12-30</v>
      </c>
      <c r="D1336" s="133">
        <f>POData!AC1328</f>
        <v>0</v>
      </c>
      <c r="E1336" s="99" t="d">
        <f>POData!AD1328</f>
        <v>1899-12-30</v>
      </c>
      <c r="F1336" s="99" t="d">
        <f>POData!AE1328</f>
        <v>1899-12-30</v>
      </c>
      <c r="G1336" s="99" t="d">
        <f>POData!AL1329</f>
        <v>1899-12-30</v>
      </c>
      <c r="H1336" s="462"/>
      <c r="I1336" s="463"/>
    </row>
    <row r="1337" spans="1:9" ht="15.5" x14ac:dyDescent="0.35">
      <c r="A1337" s="122">
        <f>POData!D1329</f>
        <v>0</v>
      </c>
      <c r="B1337" s="22">
        <f>POData!E1329</f>
        <v>0</v>
      </c>
      <c r="C1337" s="99" t="d">
        <f>POData!F1329</f>
        <v>1899-12-30</v>
      </c>
      <c r="D1337" s="133">
        <f>POData!AC1329</f>
        <v>0</v>
      </c>
      <c r="E1337" s="99" t="d">
        <f>POData!AD1329</f>
        <v>1899-12-30</v>
      </c>
      <c r="F1337" s="99" t="d">
        <f>POData!AE1329</f>
        <v>1899-12-30</v>
      </c>
      <c r="G1337" s="99" t="d">
        <f>POData!AL1330</f>
        <v>1899-12-30</v>
      </c>
      <c r="H1337" s="462"/>
      <c r="I1337" s="463"/>
    </row>
    <row r="1338" spans="1:9" ht="15.5" x14ac:dyDescent="0.35">
      <c r="A1338" s="122">
        <f>POData!D1330</f>
        <v>0</v>
      </c>
      <c r="B1338" s="22">
        <f>POData!E1330</f>
        <v>0</v>
      </c>
      <c r="C1338" s="99" t="d">
        <f>POData!F1330</f>
        <v>1899-12-30</v>
      </c>
      <c r="D1338" s="133">
        <f>POData!AC1330</f>
        <v>0</v>
      </c>
      <c r="E1338" s="99" t="d">
        <f>POData!AD1330</f>
        <v>1899-12-30</v>
      </c>
      <c r="F1338" s="99" t="d">
        <f>POData!AE1330</f>
        <v>1899-12-30</v>
      </c>
      <c r="G1338" s="99" t="d">
        <f>POData!AL1331</f>
        <v>1899-12-30</v>
      </c>
      <c r="H1338" s="462"/>
      <c r="I1338" s="463"/>
    </row>
    <row r="1339" spans="1:9" ht="15.5" x14ac:dyDescent="0.35">
      <c r="A1339" s="122">
        <f>POData!D1331</f>
        <v>0</v>
      </c>
      <c r="B1339" s="22">
        <f>POData!E1331</f>
        <v>0</v>
      </c>
      <c r="C1339" s="99" t="d">
        <f>POData!F1331</f>
        <v>1899-12-30</v>
      </c>
      <c r="D1339" s="133">
        <f>POData!AC1331</f>
        <v>0</v>
      </c>
      <c r="E1339" s="99" t="d">
        <f>POData!AD1331</f>
        <v>1899-12-30</v>
      </c>
      <c r="F1339" s="99" t="d">
        <f>POData!AE1331</f>
        <v>1899-12-30</v>
      </c>
      <c r="G1339" s="99" t="d">
        <f>POData!AL1332</f>
        <v>1899-12-30</v>
      </c>
      <c r="H1339" s="462"/>
      <c r="I1339" s="463"/>
    </row>
    <row r="1340" spans="1:9" ht="15.5" x14ac:dyDescent="0.35">
      <c r="A1340" s="122">
        <f>POData!D1332</f>
        <v>0</v>
      </c>
      <c r="B1340" s="22">
        <f>POData!E1332</f>
        <v>0</v>
      </c>
      <c r="C1340" s="99" t="d">
        <f>POData!F1332</f>
        <v>1899-12-30</v>
      </c>
      <c r="D1340" s="133">
        <f>POData!AC1332</f>
        <v>0</v>
      </c>
      <c r="E1340" s="99" t="d">
        <f>POData!AD1332</f>
        <v>1899-12-30</v>
      </c>
      <c r="F1340" s="99" t="d">
        <f>POData!AE1332</f>
        <v>1899-12-30</v>
      </c>
      <c r="G1340" s="99" t="d">
        <f>POData!AL1333</f>
        <v>1899-12-30</v>
      </c>
      <c r="H1340" s="462"/>
      <c r="I1340" s="463"/>
    </row>
    <row r="1341" spans="1:9" ht="15.5" x14ac:dyDescent="0.35">
      <c r="A1341" s="122">
        <f>POData!D1333</f>
        <v>0</v>
      </c>
      <c r="B1341" s="22">
        <f>POData!E1333</f>
        <v>0</v>
      </c>
      <c r="C1341" s="99" t="d">
        <f>POData!F1333</f>
        <v>1899-12-30</v>
      </c>
      <c r="D1341" s="133">
        <f>POData!AC1333</f>
        <v>0</v>
      </c>
      <c r="E1341" s="99" t="d">
        <f>POData!AD1333</f>
        <v>1899-12-30</v>
      </c>
      <c r="F1341" s="99" t="d">
        <f>POData!AE1333</f>
        <v>1899-12-30</v>
      </c>
      <c r="G1341" s="99" t="d">
        <f>POData!AL1334</f>
        <v>1899-12-30</v>
      </c>
      <c r="H1341" s="462"/>
      <c r="I1341" s="463"/>
    </row>
    <row r="1342" spans="1:9" ht="15.5" x14ac:dyDescent="0.35">
      <c r="A1342" s="122">
        <f>POData!D1334</f>
        <v>0</v>
      </c>
      <c r="B1342" s="22">
        <f>POData!E1334</f>
        <v>0</v>
      </c>
      <c r="C1342" s="99" t="d">
        <f>POData!F1334</f>
        <v>1899-12-30</v>
      </c>
      <c r="D1342" s="133">
        <f>POData!AC1334</f>
        <v>0</v>
      </c>
      <c r="E1342" s="99" t="d">
        <f>POData!AD1334</f>
        <v>1899-12-30</v>
      </c>
      <c r="F1342" s="99" t="d">
        <f>POData!AE1334</f>
        <v>1899-12-30</v>
      </c>
      <c r="G1342" s="99" t="d">
        <f>POData!AL1335</f>
        <v>1899-12-30</v>
      </c>
      <c r="H1342" s="462"/>
      <c r="I1342" s="463"/>
    </row>
    <row r="1343" spans="1:9" ht="15.5" x14ac:dyDescent="0.35">
      <c r="A1343" s="122">
        <f>POData!D1335</f>
        <v>0</v>
      </c>
      <c r="B1343" s="22">
        <f>POData!E1335</f>
        <v>0</v>
      </c>
      <c r="C1343" s="99" t="d">
        <f>POData!F1335</f>
        <v>1899-12-30</v>
      </c>
      <c r="D1343" s="133">
        <f>POData!AC1335</f>
        <v>0</v>
      </c>
      <c r="E1343" s="99" t="d">
        <f>POData!AD1335</f>
        <v>1899-12-30</v>
      </c>
      <c r="F1343" s="99" t="d">
        <f>POData!AE1335</f>
        <v>1899-12-30</v>
      </c>
      <c r="G1343" s="99" t="d">
        <f>POData!AL1336</f>
        <v>1899-12-30</v>
      </c>
      <c r="H1343" s="462"/>
      <c r="I1343" s="463"/>
    </row>
    <row r="1344" spans="1:9" ht="15.5" x14ac:dyDescent="0.35">
      <c r="A1344" s="122">
        <f>POData!D1336</f>
        <v>0</v>
      </c>
      <c r="B1344" s="22">
        <f>POData!E1336</f>
        <v>0</v>
      </c>
      <c r="C1344" s="99" t="d">
        <f>POData!F1336</f>
        <v>1899-12-30</v>
      </c>
      <c r="D1344" s="133">
        <f>POData!AC1336</f>
        <v>0</v>
      </c>
      <c r="E1344" s="99" t="d">
        <f>POData!AD1336</f>
        <v>1899-12-30</v>
      </c>
      <c r="F1344" s="99" t="d">
        <f>POData!AE1336</f>
        <v>1899-12-30</v>
      </c>
      <c r="G1344" s="99" t="d">
        <f>POData!AL1337</f>
        <v>1899-12-30</v>
      </c>
      <c r="H1344" s="462"/>
      <c r="I1344" s="463"/>
    </row>
    <row r="1345" spans="1:9" ht="15.5" x14ac:dyDescent="0.35">
      <c r="A1345" s="122">
        <f>POData!D1337</f>
        <v>0</v>
      </c>
      <c r="B1345" s="22">
        <f>POData!E1337</f>
        <v>0</v>
      </c>
      <c r="C1345" s="99" t="d">
        <f>POData!F1337</f>
        <v>1899-12-30</v>
      </c>
      <c r="D1345" s="133">
        <f>POData!AC1337</f>
        <v>0</v>
      </c>
      <c r="E1345" s="99" t="d">
        <f>POData!AD1337</f>
        <v>1899-12-30</v>
      </c>
      <c r="F1345" s="99" t="d">
        <f>POData!AE1337</f>
        <v>1899-12-30</v>
      </c>
      <c r="G1345" s="99" t="d">
        <f>POData!AL1338</f>
        <v>1899-12-30</v>
      </c>
      <c r="H1345" s="462"/>
      <c r="I1345" s="463"/>
    </row>
    <row r="1346" spans="1:9" ht="15.5" x14ac:dyDescent="0.35">
      <c r="A1346" s="122">
        <f>POData!D1338</f>
        <v>0</v>
      </c>
      <c r="B1346" s="22">
        <f>POData!E1338</f>
        <v>0</v>
      </c>
      <c r="C1346" s="99" t="d">
        <f>POData!F1338</f>
        <v>1899-12-30</v>
      </c>
      <c r="D1346" s="133">
        <f>POData!AC1338</f>
        <v>0</v>
      </c>
      <c r="E1346" s="99" t="d">
        <f>POData!AD1338</f>
        <v>1899-12-30</v>
      </c>
      <c r="F1346" s="99" t="d">
        <f>POData!AE1338</f>
        <v>1899-12-30</v>
      </c>
      <c r="G1346" s="99" t="d">
        <f>POData!AL1339</f>
        <v>1899-12-30</v>
      </c>
      <c r="H1346" s="462"/>
      <c r="I1346" s="463"/>
    </row>
    <row r="1347" spans="1:9" ht="15.5" x14ac:dyDescent="0.35">
      <c r="A1347" s="122">
        <f>POData!D1339</f>
        <v>0</v>
      </c>
      <c r="B1347" s="22">
        <f>POData!E1339</f>
        <v>0</v>
      </c>
      <c r="C1347" s="99" t="d">
        <f>POData!F1339</f>
        <v>1899-12-30</v>
      </c>
      <c r="D1347" s="133">
        <f>POData!AC1339</f>
        <v>0</v>
      </c>
      <c r="E1347" s="99" t="d">
        <f>POData!AD1339</f>
        <v>1899-12-30</v>
      </c>
      <c r="F1347" s="99" t="d">
        <f>POData!AE1339</f>
        <v>1899-12-30</v>
      </c>
      <c r="G1347" s="99" t="d">
        <f>POData!AL1340</f>
        <v>1899-12-30</v>
      </c>
      <c r="H1347" s="462"/>
      <c r="I1347" s="463"/>
    </row>
    <row r="1348" spans="1:9" ht="15.5" x14ac:dyDescent="0.35">
      <c r="A1348" s="122">
        <f>POData!D1340</f>
        <v>0</v>
      </c>
      <c r="B1348" s="22">
        <f>POData!E1340</f>
        <v>0</v>
      </c>
      <c r="C1348" s="99" t="d">
        <f>POData!F1340</f>
        <v>1899-12-30</v>
      </c>
      <c r="D1348" s="133">
        <f>POData!AC1340</f>
        <v>0</v>
      </c>
      <c r="E1348" s="99" t="d">
        <f>POData!AD1340</f>
        <v>1899-12-30</v>
      </c>
      <c r="F1348" s="99" t="d">
        <f>POData!AE1340</f>
        <v>1899-12-30</v>
      </c>
      <c r="G1348" s="99" t="d">
        <f>POData!AL1341</f>
        <v>1899-12-30</v>
      </c>
      <c r="H1348" s="462"/>
      <c r="I1348" s="463"/>
    </row>
    <row r="1349" spans="1:9" ht="15.5" x14ac:dyDescent="0.35">
      <c r="A1349" s="122">
        <f>POData!D1341</f>
        <v>0</v>
      </c>
      <c r="B1349" s="22">
        <f>POData!E1341</f>
        <v>0</v>
      </c>
      <c r="C1349" s="99" t="d">
        <f>POData!F1341</f>
        <v>1899-12-30</v>
      </c>
      <c r="D1349" s="133">
        <f>POData!AC1341</f>
        <v>0</v>
      </c>
      <c r="E1349" s="99" t="d">
        <f>POData!AD1341</f>
        <v>1899-12-30</v>
      </c>
      <c r="F1349" s="99" t="d">
        <f>POData!AE1341</f>
        <v>1899-12-30</v>
      </c>
      <c r="G1349" s="99" t="d">
        <f>POData!AL1342</f>
        <v>1899-12-30</v>
      </c>
      <c r="H1349" s="462"/>
      <c r="I1349" s="463"/>
    </row>
    <row r="1350" spans="1:9" ht="15.5" x14ac:dyDescent="0.35">
      <c r="A1350" s="122">
        <f>POData!D1342</f>
        <v>0</v>
      </c>
      <c r="B1350" s="22">
        <f>POData!E1342</f>
        <v>0</v>
      </c>
      <c r="C1350" s="99" t="d">
        <f>POData!F1342</f>
        <v>1899-12-30</v>
      </c>
      <c r="D1350" s="133">
        <f>POData!AC1342</f>
        <v>0</v>
      </c>
      <c r="E1350" s="99" t="d">
        <f>POData!AD1342</f>
        <v>1899-12-30</v>
      </c>
      <c r="F1350" s="99" t="d">
        <f>POData!AE1342</f>
        <v>1899-12-30</v>
      </c>
      <c r="G1350" s="99" t="d">
        <f>POData!AL1343</f>
        <v>1899-12-30</v>
      </c>
      <c r="H1350" s="462"/>
      <c r="I1350" s="463"/>
    </row>
    <row r="1351" spans="1:9" ht="15.5" x14ac:dyDescent="0.35">
      <c r="A1351" s="122">
        <f>POData!D1343</f>
        <v>0</v>
      </c>
      <c r="B1351" s="22">
        <f>POData!E1343</f>
        <v>0</v>
      </c>
      <c r="C1351" s="99" t="d">
        <f>POData!F1343</f>
        <v>1899-12-30</v>
      </c>
      <c r="D1351" s="133">
        <f>POData!AC1343</f>
        <v>0</v>
      </c>
      <c r="E1351" s="99" t="d">
        <f>POData!AD1343</f>
        <v>1899-12-30</v>
      </c>
      <c r="F1351" s="99" t="d">
        <f>POData!AE1343</f>
        <v>1899-12-30</v>
      </c>
      <c r="G1351" s="99" t="d">
        <f>POData!AL1344</f>
        <v>1899-12-30</v>
      </c>
      <c r="H1351" s="462"/>
      <c r="I1351" s="463"/>
    </row>
    <row r="1352" spans="1:9" ht="15.5" x14ac:dyDescent="0.35">
      <c r="A1352" s="122">
        <f>POData!D1344</f>
        <v>0</v>
      </c>
      <c r="B1352" s="22">
        <f>POData!E1344</f>
        <v>0</v>
      </c>
      <c r="C1352" s="99" t="d">
        <f>POData!F1344</f>
        <v>1899-12-30</v>
      </c>
      <c r="D1352" s="133">
        <f>POData!AC1344</f>
        <v>0</v>
      </c>
      <c r="E1352" s="99" t="d">
        <f>POData!AD1344</f>
        <v>1899-12-30</v>
      </c>
      <c r="F1352" s="99" t="d">
        <f>POData!AE1344</f>
        <v>1899-12-30</v>
      </c>
      <c r="G1352" s="99" t="d">
        <f>POData!AL1345</f>
        <v>1899-12-30</v>
      </c>
      <c r="H1352" s="462"/>
      <c r="I1352" s="463"/>
    </row>
    <row r="1353" spans="1:9" ht="15.5" x14ac:dyDescent="0.35">
      <c r="A1353" s="122">
        <f>POData!D1345</f>
        <v>0</v>
      </c>
      <c r="B1353" s="22">
        <f>POData!E1345</f>
        <v>0</v>
      </c>
      <c r="C1353" s="99" t="d">
        <f>POData!F1345</f>
        <v>1899-12-30</v>
      </c>
      <c r="D1353" s="133">
        <f>POData!AC1345</f>
        <v>0</v>
      </c>
      <c r="E1353" s="99" t="d">
        <f>POData!AD1345</f>
        <v>1899-12-30</v>
      </c>
      <c r="F1353" s="99" t="d">
        <f>POData!AE1345</f>
        <v>1899-12-30</v>
      </c>
      <c r="G1353" s="99" t="d">
        <f>POData!AL1346</f>
        <v>1899-12-30</v>
      </c>
      <c r="H1353" s="462"/>
      <c r="I1353" s="463"/>
    </row>
    <row r="1354" spans="1:9" ht="15.5" x14ac:dyDescent="0.35">
      <c r="A1354" s="122">
        <f>POData!D1346</f>
        <v>0</v>
      </c>
      <c r="B1354" s="22">
        <f>POData!E1346</f>
        <v>0</v>
      </c>
      <c r="C1354" s="99" t="d">
        <f>POData!F1346</f>
        <v>1899-12-30</v>
      </c>
      <c r="D1354" s="133">
        <f>POData!AC1346</f>
        <v>0</v>
      </c>
      <c r="E1354" s="99" t="d">
        <f>POData!AD1346</f>
        <v>1899-12-30</v>
      </c>
      <c r="F1354" s="99" t="d">
        <f>POData!AE1346</f>
        <v>1899-12-30</v>
      </c>
      <c r="G1354" s="99" t="d">
        <f>POData!AL1347</f>
        <v>1899-12-30</v>
      </c>
      <c r="H1354" s="462"/>
      <c r="I1354" s="463"/>
    </row>
    <row r="1355" spans="1:9" ht="15.5" x14ac:dyDescent="0.35">
      <c r="A1355" s="122">
        <f>POData!D1347</f>
        <v>0</v>
      </c>
      <c r="B1355" s="22">
        <f>POData!E1347</f>
        <v>0</v>
      </c>
      <c r="C1355" s="99" t="d">
        <f>POData!F1347</f>
        <v>1899-12-30</v>
      </c>
      <c r="D1355" s="133">
        <f>POData!AC1347</f>
        <v>0</v>
      </c>
      <c r="E1355" s="99" t="d">
        <f>POData!AD1347</f>
        <v>1899-12-30</v>
      </c>
      <c r="F1355" s="99" t="d">
        <f>POData!AE1347</f>
        <v>1899-12-30</v>
      </c>
      <c r="G1355" s="99" t="d">
        <f>POData!AL1348</f>
        <v>1899-12-30</v>
      </c>
      <c r="H1355" s="462"/>
      <c r="I1355" s="463"/>
    </row>
    <row r="1356" spans="1:9" ht="15.5" x14ac:dyDescent="0.35">
      <c r="A1356" s="122">
        <f>POData!D1348</f>
        <v>0</v>
      </c>
      <c r="B1356" s="22">
        <f>POData!E1348</f>
        <v>0</v>
      </c>
      <c r="C1356" s="99" t="d">
        <f>POData!F1348</f>
        <v>1899-12-30</v>
      </c>
      <c r="D1356" s="133">
        <f>POData!AC1348</f>
        <v>0</v>
      </c>
      <c r="E1356" s="99" t="d">
        <f>POData!AD1348</f>
        <v>1899-12-30</v>
      </c>
      <c r="F1356" s="99" t="d">
        <f>POData!AE1348</f>
        <v>1899-12-30</v>
      </c>
      <c r="G1356" s="99" t="d">
        <f>POData!AL1349</f>
        <v>1899-12-30</v>
      </c>
      <c r="H1356" s="462"/>
      <c r="I1356" s="463"/>
    </row>
    <row r="1357" spans="1:9" ht="15.5" x14ac:dyDescent="0.35">
      <c r="A1357" s="122">
        <f>POData!D1349</f>
        <v>0</v>
      </c>
      <c r="B1357" s="22">
        <f>POData!E1349</f>
        <v>0</v>
      </c>
      <c r="C1357" s="99" t="d">
        <f>POData!F1349</f>
        <v>1899-12-30</v>
      </c>
      <c r="D1357" s="133">
        <f>POData!AC1349</f>
        <v>0</v>
      </c>
      <c r="E1357" s="99" t="d">
        <f>POData!AD1349</f>
        <v>1899-12-30</v>
      </c>
      <c r="F1357" s="99" t="d">
        <f>POData!AE1349</f>
        <v>1899-12-30</v>
      </c>
      <c r="G1357" s="99" t="d">
        <f>POData!AL1350</f>
        <v>1899-12-30</v>
      </c>
      <c r="H1357" s="462"/>
      <c r="I1357" s="463"/>
    </row>
    <row r="1358" spans="1:9" ht="15.5" x14ac:dyDescent="0.35">
      <c r="A1358" s="122">
        <f>POData!D1350</f>
        <v>0</v>
      </c>
      <c r="B1358" s="22">
        <f>POData!E1350</f>
        <v>0</v>
      </c>
      <c r="C1358" s="99" t="d">
        <f>POData!F1350</f>
        <v>1899-12-30</v>
      </c>
      <c r="D1358" s="133">
        <f>POData!AC1350</f>
        <v>0</v>
      </c>
      <c r="E1358" s="99" t="d">
        <f>POData!AD1350</f>
        <v>1899-12-30</v>
      </c>
      <c r="F1358" s="99" t="d">
        <f>POData!AE1350</f>
        <v>1899-12-30</v>
      </c>
      <c r="G1358" s="99" t="d">
        <f>POData!AL1351</f>
        <v>1899-12-30</v>
      </c>
      <c r="H1358" s="462"/>
      <c r="I1358" s="463"/>
    </row>
    <row r="1359" spans="1:9" ht="15.5" x14ac:dyDescent="0.35">
      <c r="A1359" s="122">
        <f>POData!D1351</f>
        <v>0</v>
      </c>
      <c r="B1359" s="22">
        <f>POData!E1351</f>
        <v>0</v>
      </c>
      <c r="C1359" s="99" t="d">
        <f>POData!F1351</f>
        <v>1899-12-30</v>
      </c>
      <c r="D1359" s="133">
        <f>POData!AC1351</f>
        <v>0</v>
      </c>
      <c r="E1359" s="99" t="d">
        <f>POData!AD1351</f>
        <v>1899-12-30</v>
      </c>
      <c r="F1359" s="99" t="d">
        <f>POData!AE1351</f>
        <v>1899-12-30</v>
      </c>
      <c r="G1359" s="99" t="d">
        <f>POData!AL1352</f>
        <v>1899-12-30</v>
      </c>
      <c r="H1359" s="462"/>
      <c r="I1359" s="463"/>
    </row>
    <row r="1360" spans="1:9" ht="15.5" x14ac:dyDescent="0.35">
      <c r="A1360" s="122">
        <f>POData!D1352</f>
        <v>0</v>
      </c>
      <c r="B1360" s="22">
        <f>POData!E1352</f>
        <v>0</v>
      </c>
      <c r="C1360" s="99" t="d">
        <f>POData!F1352</f>
        <v>1899-12-30</v>
      </c>
      <c r="D1360" s="133">
        <f>POData!AC1352</f>
        <v>0</v>
      </c>
      <c r="E1360" s="99" t="d">
        <f>POData!AD1352</f>
        <v>1899-12-30</v>
      </c>
      <c r="F1360" s="99" t="d">
        <f>POData!AE1352</f>
        <v>1899-12-30</v>
      </c>
      <c r="G1360" s="99" t="d">
        <f>POData!AL1353</f>
        <v>1899-12-30</v>
      </c>
      <c r="H1360" s="462"/>
      <c r="I1360" s="463"/>
    </row>
    <row r="1361" spans="1:9" ht="15.5" x14ac:dyDescent="0.35">
      <c r="A1361" s="122">
        <f>POData!D1353</f>
        <v>0</v>
      </c>
      <c r="B1361" s="22">
        <f>POData!E1353</f>
        <v>0</v>
      </c>
      <c r="C1361" s="99" t="d">
        <f>POData!F1353</f>
        <v>1899-12-30</v>
      </c>
      <c r="D1361" s="133">
        <f>POData!AC1353</f>
        <v>0</v>
      </c>
      <c r="E1361" s="99" t="d">
        <f>POData!AD1353</f>
        <v>1899-12-30</v>
      </c>
      <c r="F1361" s="99" t="d">
        <f>POData!AE1353</f>
        <v>1899-12-30</v>
      </c>
      <c r="G1361" s="99" t="d">
        <f>POData!AL1354</f>
        <v>1899-12-30</v>
      </c>
      <c r="H1361" s="462"/>
      <c r="I1361" s="463"/>
    </row>
    <row r="1362" spans="1:9" ht="15.5" x14ac:dyDescent="0.35">
      <c r="A1362" s="122">
        <f>POData!D1354</f>
        <v>0</v>
      </c>
      <c r="B1362" s="22">
        <f>POData!E1354</f>
        <v>0</v>
      </c>
      <c r="C1362" s="99" t="d">
        <f>POData!F1354</f>
        <v>1899-12-30</v>
      </c>
      <c r="D1362" s="133">
        <f>POData!AC1354</f>
        <v>0</v>
      </c>
      <c r="E1362" s="99" t="d">
        <f>POData!AD1354</f>
        <v>1899-12-30</v>
      </c>
      <c r="F1362" s="99" t="d">
        <f>POData!AE1354</f>
        <v>1899-12-30</v>
      </c>
      <c r="G1362" s="99" t="d">
        <f>POData!AL1355</f>
        <v>1899-12-30</v>
      </c>
      <c r="H1362" s="462"/>
      <c r="I1362" s="463"/>
    </row>
    <row r="1363" spans="1:9" ht="15.5" x14ac:dyDescent="0.35">
      <c r="A1363" s="122">
        <f>POData!D1355</f>
        <v>0</v>
      </c>
      <c r="B1363" s="22">
        <f>POData!E1355</f>
        <v>0</v>
      </c>
      <c r="C1363" s="99" t="d">
        <f>POData!F1355</f>
        <v>1899-12-30</v>
      </c>
      <c r="D1363" s="133">
        <f>POData!AC1355</f>
        <v>0</v>
      </c>
      <c r="E1363" s="99" t="d">
        <f>POData!AD1355</f>
        <v>1899-12-30</v>
      </c>
      <c r="F1363" s="99" t="d">
        <f>POData!AE1355</f>
        <v>1899-12-30</v>
      </c>
      <c r="G1363" s="99" t="d">
        <f>POData!AL1356</f>
        <v>1899-12-30</v>
      </c>
      <c r="H1363" s="462"/>
      <c r="I1363" s="463"/>
    </row>
    <row r="1364" spans="1:9" ht="15.5" x14ac:dyDescent="0.35">
      <c r="A1364" s="122">
        <f>POData!D1356</f>
        <v>0</v>
      </c>
      <c r="B1364" s="22">
        <f>POData!E1356</f>
        <v>0</v>
      </c>
      <c r="C1364" s="99" t="d">
        <f>POData!F1356</f>
        <v>1899-12-30</v>
      </c>
      <c r="D1364" s="133">
        <f>POData!AC1356</f>
        <v>0</v>
      </c>
      <c r="E1364" s="99" t="d">
        <f>POData!AD1356</f>
        <v>1899-12-30</v>
      </c>
      <c r="F1364" s="99" t="d">
        <f>POData!AE1356</f>
        <v>1899-12-30</v>
      </c>
      <c r="G1364" s="99" t="d">
        <f>POData!AL1357</f>
        <v>1899-12-30</v>
      </c>
      <c r="H1364" s="462"/>
      <c r="I1364" s="463"/>
    </row>
    <row r="1365" spans="1:9" ht="15.5" x14ac:dyDescent="0.35">
      <c r="A1365" s="122">
        <f>POData!D1357</f>
        <v>0</v>
      </c>
      <c r="B1365" s="22">
        <f>POData!E1357</f>
        <v>0</v>
      </c>
      <c r="C1365" s="99" t="d">
        <f>POData!F1357</f>
        <v>1899-12-30</v>
      </c>
      <c r="D1365" s="133">
        <f>POData!AC1357</f>
        <v>0</v>
      </c>
      <c r="E1365" s="99" t="d">
        <f>POData!AD1357</f>
        <v>1899-12-30</v>
      </c>
      <c r="F1365" s="99" t="d">
        <f>POData!AE1357</f>
        <v>1899-12-30</v>
      </c>
      <c r="G1365" s="99" t="d">
        <f>POData!AL1358</f>
        <v>1899-12-30</v>
      </c>
      <c r="H1365" s="462"/>
      <c r="I1365" s="463"/>
    </row>
    <row r="1366" spans="1:9" ht="15.5" x14ac:dyDescent="0.35">
      <c r="A1366" s="122">
        <f>POData!D1358</f>
        <v>0</v>
      </c>
      <c r="B1366" s="22">
        <f>POData!E1358</f>
        <v>0</v>
      </c>
      <c r="C1366" s="99" t="d">
        <f>POData!F1358</f>
        <v>1899-12-30</v>
      </c>
      <c r="D1366" s="133">
        <f>POData!AC1358</f>
        <v>0</v>
      </c>
      <c r="E1366" s="99" t="d">
        <f>POData!AD1358</f>
        <v>1899-12-30</v>
      </c>
      <c r="F1366" s="99" t="d">
        <f>POData!AE1358</f>
        <v>1899-12-30</v>
      </c>
      <c r="G1366" s="99" t="d">
        <f>POData!AL1359</f>
        <v>1899-12-30</v>
      </c>
      <c r="H1366" s="462"/>
      <c r="I1366" s="463"/>
    </row>
    <row r="1367" spans="1:9" ht="15.5" x14ac:dyDescent="0.35">
      <c r="A1367" s="122">
        <f>POData!D1359</f>
        <v>0</v>
      </c>
      <c r="B1367" s="22">
        <f>POData!E1359</f>
        <v>0</v>
      </c>
      <c r="C1367" s="99" t="d">
        <f>POData!F1359</f>
        <v>1899-12-30</v>
      </c>
      <c r="D1367" s="133">
        <f>POData!AC1359</f>
        <v>0</v>
      </c>
      <c r="E1367" s="99" t="d">
        <f>POData!AD1359</f>
        <v>1899-12-30</v>
      </c>
      <c r="F1367" s="99" t="d">
        <f>POData!AE1359</f>
        <v>1899-12-30</v>
      </c>
      <c r="G1367" s="99" t="d">
        <f>POData!AL1360</f>
        <v>1899-12-30</v>
      </c>
      <c r="H1367" s="462"/>
      <c r="I1367" s="463"/>
    </row>
    <row r="1368" spans="1:9" ht="15.5" x14ac:dyDescent="0.35">
      <c r="A1368" s="122">
        <f>POData!D1360</f>
        <v>0</v>
      </c>
      <c r="B1368" s="22">
        <f>POData!E1360</f>
        <v>0</v>
      </c>
      <c r="C1368" s="99" t="d">
        <f>POData!F1360</f>
        <v>1899-12-30</v>
      </c>
      <c r="D1368" s="133">
        <f>POData!AC1360</f>
        <v>0</v>
      </c>
      <c r="E1368" s="99" t="d">
        <f>POData!AD1360</f>
        <v>1899-12-30</v>
      </c>
      <c r="F1368" s="99" t="d">
        <f>POData!AE1360</f>
        <v>1899-12-30</v>
      </c>
      <c r="G1368" s="99" t="d">
        <f>POData!AL1361</f>
        <v>1899-12-30</v>
      </c>
      <c r="H1368" s="462"/>
      <c r="I1368" s="463"/>
    </row>
    <row r="1369" spans="1:9" ht="15.5" x14ac:dyDescent="0.35">
      <c r="A1369" s="122">
        <f>POData!D1361</f>
        <v>0</v>
      </c>
      <c r="B1369" s="22">
        <f>POData!E1361</f>
        <v>0</v>
      </c>
      <c r="C1369" s="99" t="d">
        <f>POData!F1361</f>
        <v>1899-12-30</v>
      </c>
      <c r="D1369" s="133">
        <f>POData!AC1361</f>
        <v>0</v>
      </c>
      <c r="E1369" s="99" t="d">
        <f>POData!AD1361</f>
        <v>1899-12-30</v>
      </c>
      <c r="F1369" s="99" t="d">
        <f>POData!AE1361</f>
        <v>1899-12-30</v>
      </c>
      <c r="G1369" s="99" t="d">
        <f>POData!AL1362</f>
        <v>1899-12-30</v>
      </c>
      <c r="H1369" s="462"/>
      <c r="I1369" s="463"/>
    </row>
    <row r="1370" spans="1:9" ht="15.5" x14ac:dyDescent="0.35">
      <c r="A1370" s="122">
        <f>POData!D1362</f>
        <v>0</v>
      </c>
      <c r="B1370" s="22">
        <f>POData!E1362</f>
        <v>0</v>
      </c>
      <c r="C1370" s="99" t="d">
        <f>POData!F1362</f>
        <v>1899-12-30</v>
      </c>
      <c r="D1370" s="133">
        <f>POData!AC1362</f>
        <v>0</v>
      </c>
      <c r="E1370" s="99" t="d">
        <f>POData!AD1362</f>
        <v>1899-12-30</v>
      </c>
      <c r="F1370" s="99" t="d">
        <f>POData!AE1362</f>
        <v>1899-12-30</v>
      </c>
      <c r="G1370" s="99" t="d">
        <f>POData!AL1363</f>
        <v>1899-12-30</v>
      </c>
      <c r="H1370" s="462"/>
      <c r="I1370" s="463"/>
    </row>
    <row r="1371" spans="1:9" ht="15.5" x14ac:dyDescent="0.35">
      <c r="A1371" s="122">
        <f>POData!D1363</f>
        <v>0</v>
      </c>
      <c r="B1371" s="22">
        <f>POData!E1363</f>
        <v>0</v>
      </c>
      <c r="C1371" s="99" t="d">
        <f>POData!F1363</f>
        <v>1899-12-30</v>
      </c>
      <c r="D1371" s="133">
        <f>POData!AC1363</f>
        <v>0</v>
      </c>
      <c r="E1371" s="99" t="d">
        <f>POData!AD1363</f>
        <v>1899-12-30</v>
      </c>
      <c r="F1371" s="99" t="d">
        <f>POData!AE1363</f>
        <v>1899-12-30</v>
      </c>
      <c r="G1371" s="99" t="d">
        <f>POData!AL1364</f>
        <v>1899-12-30</v>
      </c>
      <c r="H1371" s="462"/>
      <c r="I1371" s="463"/>
    </row>
    <row r="1372" spans="1:9" ht="15.5" x14ac:dyDescent="0.35">
      <c r="A1372" s="122">
        <f>POData!D1364</f>
        <v>0</v>
      </c>
      <c r="B1372" s="22">
        <f>POData!E1364</f>
        <v>0</v>
      </c>
      <c r="C1372" s="99" t="d">
        <f>POData!F1364</f>
        <v>1899-12-30</v>
      </c>
      <c r="D1372" s="133">
        <f>POData!AC1364</f>
        <v>0</v>
      </c>
      <c r="E1372" s="99" t="d">
        <f>POData!AD1364</f>
        <v>1899-12-30</v>
      </c>
      <c r="F1372" s="99" t="d">
        <f>POData!AE1364</f>
        <v>1899-12-30</v>
      </c>
      <c r="G1372" s="99" t="d">
        <f>POData!AL1365</f>
        <v>1899-12-30</v>
      </c>
      <c r="H1372" s="462"/>
      <c r="I1372" s="463"/>
    </row>
    <row r="1373" spans="1:9" ht="15.5" x14ac:dyDescent="0.35">
      <c r="A1373" s="122">
        <f>POData!D1365</f>
        <v>0</v>
      </c>
      <c r="B1373" s="22">
        <f>POData!E1365</f>
        <v>0</v>
      </c>
      <c r="C1373" s="99" t="d">
        <f>POData!F1365</f>
        <v>1899-12-30</v>
      </c>
      <c r="D1373" s="133">
        <f>POData!AC1365</f>
        <v>0</v>
      </c>
      <c r="E1373" s="99" t="d">
        <f>POData!AD1365</f>
        <v>1899-12-30</v>
      </c>
      <c r="F1373" s="99" t="d">
        <f>POData!AE1365</f>
        <v>1899-12-30</v>
      </c>
      <c r="G1373" s="99" t="d">
        <f>POData!AL1366</f>
        <v>1899-12-30</v>
      </c>
      <c r="H1373" s="462"/>
      <c r="I1373" s="463"/>
    </row>
    <row r="1374" spans="1:9" ht="15.5" x14ac:dyDescent="0.35">
      <c r="A1374" s="122">
        <f>POData!D1366</f>
        <v>0</v>
      </c>
      <c r="B1374" s="22">
        <f>POData!E1366</f>
        <v>0</v>
      </c>
      <c r="C1374" s="99" t="d">
        <f>POData!F1366</f>
        <v>1899-12-30</v>
      </c>
      <c r="D1374" s="133">
        <f>POData!AC1366</f>
        <v>0</v>
      </c>
      <c r="E1374" s="99" t="d">
        <f>POData!AD1366</f>
        <v>1899-12-30</v>
      </c>
      <c r="F1374" s="99" t="d">
        <f>POData!AE1366</f>
        <v>1899-12-30</v>
      </c>
      <c r="G1374" s="99" t="d">
        <f>POData!AL1367</f>
        <v>1899-12-30</v>
      </c>
      <c r="H1374" s="462"/>
      <c r="I1374" s="463"/>
    </row>
    <row r="1375" spans="1:9" ht="15.5" x14ac:dyDescent="0.35">
      <c r="A1375" s="122">
        <f>POData!D1367</f>
        <v>0</v>
      </c>
      <c r="B1375" s="22">
        <f>POData!E1367</f>
        <v>0</v>
      </c>
      <c r="C1375" s="99" t="d">
        <f>POData!F1367</f>
        <v>1899-12-30</v>
      </c>
      <c r="D1375" s="133">
        <f>POData!AC1367</f>
        <v>0</v>
      </c>
      <c r="E1375" s="99" t="d">
        <f>POData!AD1367</f>
        <v>1899-12-30</v>
      </c>
      <c r="F1375" s="99" t="d">
        <f>POData!AE1367</f>
        <v>1899-12-30</v>
      </c>
      <c r="G1375" s="99" t="d">
        <f>POData!AL1368</f>
        <v>1899-12-30</v>
      </c>
      <c r="H1375" s="462"/>
      <c r="I1375" s="463"/>
    </row>
    <row r="1376" spans="1:9" ht="15.5" x14ac:dyDescent="0.35">
      <c r="A1376" s="122">
        <f>POData!D1368</f>
        <v>0</v>
      </c>
      <c r="B1376" s="22">
        <f>POData!E1368</f>
        <v>0</v>
      </c>
      <c r="C1376" s="99" t="d">
        <f>POData!F1368</f>
        <v>1899-12-30</v>
      </c>
      <c r="D1376" s="133">
        <f>POData!AC1368</f>
        <v>0</v>
      </c>
      <c r="E1376" s="99" t="d">
        <f>POData!AD1368</f>
        <v>1899-12-30</v>
      </c>
      <c r="F1376" s="99" t="d">
        <f>POData!AE1368</f>
        <v>1899-12-30</v>
      </c>
      <c r="G1376" s="99" t="d">
        <f>POData!AL1369</f>
        <v>1899-12-30</v>
      </c>
      <c r="H1376" s="462"/>
      <c r="I1376" s="463"/>
    </row>
    <row r="1377" spans="1:9" ht="15.5" x14ac:dyDescent="0.35">
      <c r="A1377" s="122">
        <f>POData!D1369</f>
        <v>0</v>
      </c>
      <c r="B1377" s="22">
        <f>POData!E1369</f>
        <v>0</v>
      </c>
      <c r="C1377" s="99" t="d">
        <f>POData!F1369</f>
        <v>1899-12-30</v>
      </c>
      <c r="D1377" s="133">
        <f>POData!AC1369</f>
        <v>0</v>
      </c>
      <c r="E1377" s="99" t="d">
        <f>POData!AD1369</f>
        <v>1899-12-30</v>
      </c>
      <c r="F1377" s="99" t="d">
        <f>POData!AE1369</f>
        <v>1899-12-30</v>
      </c>
      <c r="G1377" s="99" t="d">
        <f>POData!AL1370</f>
        <v>1899-12-30</v>
      </c>
      <c r="H1377" s="462"/>
      <c r="I1377" s="463"/>
    </row>
    <row r="1378" spans="1:9" ht="15.5" x14ac:dyDescent="0.35">
      <c r="A1378" s="122">
        <f>POData!D1370</f>
        <v>0</v>
      </c>
      <c r="B1378" s="22">
        <f>POData!E1370</f>
        <v>0</v>
      </c>
      <c r="C1378" s="99" t="d">
        <f>POData!F1370</f>
        <v>1899-12-30</v>
      </c>
      <c r="D1378" s="133">
        <f>POData!AC1370</f>
        <v>0</v>
      </c>
      <c r="E1378" s="99" t="d">
        <f>POData!AD1370</f>
        <v>1899-12-30</v>
      </c>
      <c r="F1378" s="99" t="d">
        <f>POData!AE1370</f>
        <v>1899-12-30</v>
      </c>
      <c r="G1378" s="99" t="d">
        <f>POData!AL1371</f>
        <v>1899-12-30</v>
      </c>
      <c r="H1378" s="462"/>
      <c r="I1378" s="463"/>
    </row>
    <row r="1379" spans="1:9" ht="15.5" x14ac:dyDescent="0.35">
      <c r="A1379" s="122">
        <f>POData!D1371</f>
        <v>0</v>
      </c>
      <c r="B1379" s="22">
        <f>POData!E1371</f>
        <v>0</v>
      </c>
      <c r="C1379" s="99" t="d">
        <f>POData!F1371</f>
        <v>1899-12-30</v>
      </c>
      <c r="D1379" s="133">
        <f>POData!AC1371</f>
        <v>0</v>
      </c>
      <c r="E1379" s="99" t="d">
        <f>POData!AD1371</f>
        <v>1899-12-30</v>
      </c>
      <c r="F1379" s="99" t="d">
        <f>POData!AE1371</f>
        <v>1899-12-30</v>
      </c>
      <c r="G1379" s="99" t="d">
        <f>POData!AL1372</f>
        <v>1899-12-30</v>
      </c>
      <c r="H1379" s="462"/>
      <c r="I1379" s="463"/>
    </row>
    <row r="1380" spans="1:9" ht="15.5" x14ac:dyDescent="0.35">
      <c r="A1380" s="122">
        <f>POData!D1372</f>
        <v>0</v>
      </c>
      <c r="B1380" s="22">
        <f>POData!E1372</f>
        <v>0</v>
      </c>
      <c r="C1380" s="99" t="d">
        <f>POData!F1372</f>
        <v>1899-12-30</v>
      </c>
      <c r="D1380" s="133">
        <f>POData!AC1372</f>
        <v>0</v>
      </c>
      <c r="E1380" s="99" t="d">
        <f>POData!AD1372</f>
        <v>1899-12-30</v>
      </c>
      <c r="F1380" s="99" t="d">
        <f>POData!AE1372</f>
        <v>1899-12-30</v>
      </c>
      <c r="G1380" s="99" t="d">
        <f>POData!AL1373</f>
        <v>1899-12-30</v>
      </c>
      <c r="H1380" s="462"/>
      <c r="I1380" s="463"/>
    </row>
    <row r="1381" spans="1:9" ht="15.5" x14ac:dyDescent="0.35">
      <c r="A1381" s="122">
        <f>POData!D1373</f>
        <v>0</v>
      </c>
      <c r="B1381" s="22">
        <f>POData!E1373</f>
        <v>0</v>
      </c>
      <c r="C1381" s="99" t="d">
        <f>POData!F1373</f>
        <v>1899-12-30</v>
      </c>
      <c r="D1381" s="133">
        <f>POData!AC1373</f>
        <v>0</v>
      </c>
      <c r="E1381" s="99" t="d">
        <f>POData!AD1373</f>
        <v>1899-12-30</v>
      </c>
      <c r="F1381" s="99" t="d">
        <f>POData!AE1373</f>
        <v>1899-12-30</v>
      </c>
      <c r="G1381" s="99" t="d">
        <f>POData!AL1374</f>
        <v>1899-12-30</v>
      </c>
      <c r="H1381" s="462"/>
      <c r="I1381" s="463"/>
    </row>
    <row r="1382" spans="1:9" ht="15.5" x14ac:dyDescent="0.35">
      <c r="A1382" s="122">
        <f>POData!D1374</f>
        <v>0</v>
      </c>
      <c r="B1382" s="22">
        <f>POData!E1374</f>
        <v>0</v>
      </c>
      <c r="C1382" s="99" t="d">
        <f>POData!F1374</f>
        <v>1899-12-30</v>
      </c>
      <c r="D1382" s="133">
        <f>POData!AC1374</f>
        <v>0</v>
      </c>
      <c r="E1382" s="99" t="d">
        <f>POData!AD1374</f>
        <v>1899-12-30</v>
      </c>
      <c r="F1382" s="99" t="d">
        <f>POData!AE1374</f>
        <v>1899-12-30</v>
      </c>
      <c r="G1382" s="99" t="d">
        <f>POData!AL1375</f>
        <v>1899-12-30</v>
      </c>
      <c r="H1382" s="462"/>
      <c r="I1382" s="463"/>
    </row>
    <row r="1383" spans="1:9" ht="15.5" x14ac:dyDescent="0.35">
      <c r="A1383" s="122">
        <f>POData!D1375</f>
        <v>0</v>
      </c>
      <c r="B1383" s="22">
        <f>POData!E1375</f>
        <v>0</v>
      </c>
      <c r="C1383" s="99" t="d">
        <f>POData!F1375</f>
        <v>1899-12-30</v>
      </c>
      <c r="D1383" s="133">
        <f>POData!AC1375</f>
        <v>0</v>
      </c>
      <c r="E1383" s="99" t="d">
        <f>POData!AD1375</f>
        <v>1899-12-30</v>
      </c>
      <c r="F1383" s="99" t="d">
        <f>POData!AE1375</f>
        <v>1899-12-30</v>
      </c>
      <c r="G1383" s="99" t="d">
        <f>POData!AL1376</f>
        <v>1899-12-30</v>
      </c>
      <c r="H1383" s="462"/>
      <c r="I1383" s="463"/>
    </row>
    <row r="1384" spans="1:9" ht="15.5" x14ac:dyDescent="0.35">
      <c r="A1384" s="122">
        <f>POData!D1376</f>
        <v>0</v>
      </c>
      <c r="B1384" s="22">
        <f>POData!E1376</f>
        <v>0</v>
      </c>
      <c r="C1384" s="99" t="d">
        <f>POData!F1376</f>
        <v>1899-12-30</v>
      </c>
      <c r="D1384" s="133">
        <f>POData!AC1376</f>
        <v>0</v>
      </c>
      <c r="E1384" s="99" t="d">
        <f>POData!AD1376</f>
        <v>1899-12-30</v>
      </c>
      <c r="F1384" s="99" t="d">
        <f>POData!AE1376</f>
        <v>1899-12-30</v>
      </c>
      <c r="G1384" s="99" t="d">
        <f>POData!AL1377</f>
        <v>1899-12-30</v>
      </c>
      <c r="H1384" s="462"/>
      <c r="I1384" s="463"/>
    </row>
    <row r="1385" spans="1:9" ht="15.5" x14ac:dyDescent="0.35">
      <c r="A1385" s="122">
        <f>POData!D1377</f>
        <v>0</v>
      </c>
      <c r="B1385" s="22">
        <f>POData!E1377</f>
        <v>0</v>
      </c>
      <c r="C1385" s="99" t="d">
        <f>POData!F1377</f>
        <v>1899-12-30</v>
      </c>
      <c r="D1385" s="133">
        <f>POData!AC1377</f>
        <v>0</v>
      </c>
      <c r="E1385" s="99" t="d">
        <f>POData!AD1377</f>
        <v>1899-12-30</v>
      </c>
      <c r="F1385" s="99" t="d">
        <f>POData!AE1377</f>
        <v>1899-12-30</v>
      </c>
      <c r="G1385" s="99" t="d">
        <f>POData!AL1378</f>
        <v>1899-12-30</v>
      </c>
      <c r="H1385" s="462"/>
      <c r="I1385" s="463"/>
    </row>
    <row r="1386" spans="1:9" ht="15.5" x14ac:dyDescent="0.35">
      <c r="A1386" s="122">
        <f>POData!D1378</f>
        <v>0</v>
      </c>
      <c r="B1386" s="22">
        <f>POData!E1378</f>
        <v>0</v>
      </c>
      <c r="C1386" s="99" t="d">
        <f>POData!F1378</f>
        <v>1899-12-30</v>
      </c>
      <c r="D1386" s="133">
        <f>POData!AC1378</f>
        <v>0</v>
      </c>
      <c r="E1386" s="99" t="d">
        <f>POData!AD1378</f>
        <v>1899-12-30</v>
      </c>
      <c r="F1386" s="99" t="d">
        <f>POData!AE1378</f>
        <v>1899-12-30</v>
      </c>
      <c r="G1386" s="99" t="d">
        <f>POData!AL1379</f>
        <v>1899-12-30</v>
      </c>
      <c r="H1386" s="462"/>
      <c r="I1386" s="463"/>
    </row>
    <row r="1387" spans="1:9" ht="15.5" x14ac:dyDescent="0.35">
      <c r="A1387" s="122">
        <f>POData!D1379</f>
        <v>0</v>
      </c>
      <c r="B1387" s="22">
        <f>POData!E1379</f>
        <v>0</v>
      </c>
      <c r="C1387" s="99" t="d">
        <f>POData!F1379</f>
        <v>1899-12-30</v>
      </c>
      <c r="D1387" s="133">
        <f>POData!AC1379</f>
        <v>0</v>
      </c>
      <c r="E1387" s="99" t="d">
        <f>POData!AD1379</f>
        <v>1899-12-30</v>
      </c>
      <c r="F1387" s="99" t="d">
        <f>POData!AE1379</f>
        <v>1899-12-30</v>
      </c>
      <c r="G1387" s="99" t="d">
        <f>POData!AL1380</f>
        <v>1899-12-30</v>
      </c>
      <c r="H1387" s="462"/>
      <c r="I1387" s="463"/>
    </row>
    <row r="1388" spans="1:9" ht="15.5" x14ac:dyDescent="0.35">
      <c r="A1388" s="122">
        <f>POData!D1380</f>
        <v>0</v>
      </c>
      <c r="B1388" s="22">
        <f>POData!E1380</f>
        <v>0</v>
      </c>
      <c r="C1388" s="99" t="d">
        <f>POData!F1380</f>
        <v>1899-12-30</v>
      </c>
      <c r="D1388" s="133">
        <f>POData!AC1380</f>
        <v>0</v>
      </c>
      <c r="E1388" s="99" t="d">
        <f>POData!AD1380</f>
        <v>1899-12-30</v>
      </c>
      <c r="F1388" s="99" t="d">
        <f>POData!AE1380</f>
        <v>1899-12-30</v>
      </c>
      <c r="G1388" s="99" t="d">
        <f>POData!AL1381</f>
        <v>1899-12-30</v>
      </c>
      <c r="H1388" s="462"/>
      <c r="I1388" s="463"/>
    </row>
    <row r="1389" spans="1:9" ht="15.5" x14ac:dyDescent="0.35">
      <c r="A1389" s="122">
        <f>POData!D1381</f>
        <v>0</v>
      </c>
      <c r="B1389" s="22">
        <f>POData!E1381</f>
        <v>0</v>
      </c>
      <c r="C1389" s="99" t="d">
        <f>POData!F1381</f>
        <v>1899-12-30</v>
      </c>
      <c r="D1389" s="133">
        <f>POData!AC1381</f>
        <v>0</v>
      </c>
      <c r="E1389" s="99" t="d">
        <f>POData!AD1381</f>
        <v>1899-12-30</v>
      </c>
      <c r="F1389" s="99" t="d">
        <f>POData!AE1381</f>
        <v>1899-12-30</v>
      </c>
      <c r="G1389" s="99" t="d">
        <f>POData!AL1382</f>
        <v>1899-12-30</v>
      </c>
      <c r="H1389" s="462"/>
      <c r="I1389" s="463"/>
    </row>
    <row r="1390" spans="1:9" ht="15.5" x14ac:dyDescent="0.35">
      <c r="A1390" s="122">
        <f>POData!D1382</f>
        <v>0</v>
      </c>
      <c r="B1390" s="22">
        <f>POData!E1382</f>
        <v>0</v>
      </c>
      <c r="C1390" s="99" t="d">
        <f>POData!F1382</f>
        <v>1899-12-30</v>
      </c>
      <c r="D1390" s="133">
        <f>POData!AC1382</f>
        <v>0</v>
      </c>
      <c r="E1390" s="99" t="d">
        <f>POData!AD1382</f>
        <v>1899-12-30</v>
      </c>
      <c r="F1390" s="99" t="d">
        <f>POData!AE1382</f>
        <v>1899-12-30</v>
      </c>
      <c r="G1390" s="99" t="d">
        <f>POData!AL1383</f>
        <v>1899-12-30</v>
      </c>
      <c r="H1390" s="462"/>
      <c r="I1390" s="463"/>
    </row>
    <row r="1391" spans="1:9" ht="15.5" x14ac:dyDescent="0.35">
      <c r="A1391" s="122">
        <f>POData!D1383</f>
        <v>0</v>
      </c>
      <c r="B1391" s="22">
        <f>POData!E1383</f>
        <v>0</v>
      </c>
      <c r="C1391" s="99" t="d">
        <f>POData!F1383</f>
        <v>1899-12-30</v>
      </c>
      <c r="D1391" s="133">
        <f>POData!AC1383</f>
        <v>0</v>
      </c>
      <c r="E1391" s="99" t="d">
        <f>POData!AD1383</f>
        <v>1899-12-30</v>
      </c>
      <c r="F1391" s="99" t="d">
        <f>POData!AE1383</f>
        <v>1899-12-30</v>
      </c>
      <c r="G1391" s="99" t="d">
        <f>POData!AL1384</f>
        <v>1899-12-30</v>
      </c>
      <c r="H1391" s="462"/>
      <c r="I1391" s="463"/>
    </row>
    <row r="1392" spans="1:9" ht="15.5" x14ac:dyDescent="0.35">
      <c r="A1392" s="122">
        <f>POData!D1384</f>
        <v>0</v>
      </c>
      <c r="B1392" s="22">
        <f>POData!E1384</f>
        <v>0</v>
      </c>
      <c r="C1392" s="99" t="d">
        <f>POData!F1384</f>
        <v>1899-12-30</v>
      </c>
      <c r="D1392" s="133">
        <f>POData!AC1384</f>
        <v>0</v>
      </c>
      <c r="E1392" s="99" t="d">
        <f>POData!AD1384</f>
        <v>1899-12-30</v>
      </c>
      <c r="F1392" s="99" t="d">
        <f>POData!AE1384</f>
        <v>1899-12-30</v>
      </c>
      <c r="G1392" s="99" t="d">
        <f>POData!AL1385</f>
        <v>1899-12-30</v>
      </c>
      <c r="H1392" s="462"/>
      <c r="I1392" s="463"/>
    </row>
    <row r="1393" spans="1:9" ht="15.5" x14ac:dyDescent="0.35">
      <c r="A1393" s="122">
        <f>POData!D1385</f>
        <v>0</v>
      </c>
      <c r="B1393" s="22">
        <f>POData!E1385</f>
        <v>0</v>
      </c>
      <c r="C1393" s="99" t="d">
        <f>POData!F1385</f>
        <v>1899-12-30</v>
      </c>
      <c r="D1393" s="133">
        <f>POData!AC1385</f>
        <v>0</v>
      </c>
      <c r="E1393" s="99" t="d">
        <f>POData!AD1385</f>
        <v>1899-12-30</v>
      </c>
      <c r="F1393" s="99" t="d">
        <f>POData!AE1385</f>
        <v>1899-12-30</v>
      </c>
      <c r="G1393" s="99" t="d">
        <f>POData!AL1386</f>
        <v>1899-12-30</v>
      </c>
      <c r="H1393" s="462"/>
      <c r="I1393" s="463"/>
    </row>
    <row r="1394" spans="1:9" ht="15.5" x14ac:dyDescent="0.35">
      <c r="A1394" s="122">
        <f>POData!D1386</f>
        <v>0</v>
      </c>
      <c r="B1394" s="22">
        <f>POData!E1386</f>
        <v>0</v>
      </c>
      <c r="C1394" s="99" t="d">
        <f>POData!F1386</f>
        <v>1899-12-30</v>
      </c>
      <c r="D1394" s="133">
        <f>POData!AC1386</f>
        <v>0</v>
      </c>
      <c r="E1394" s="99" t="d">
        <f>POData!AD1386</f>
        <v>1899-12-30</v>
      </c>
      <c r="F1394" s="99" t="d">
        <f>POData!AE1386</f>
        <v>1899-12-30</v>
      </c>
      <c r="G1394" s="99" t="d">
        <f>POData!AL1387</f>
        <v>1899-12-30</v>
      </c>
      <c r="H1394" s="462"/>
      <c r="I1394" s="463"/>
    </row>
    <row r="1395" spans="1:9" ht="15.5" x14ac:dyDescent="0.35">
      <c r="A1395" s="122">
        <f>POData!D1387</f>
        <v>0</v>
      </c>
      <c r="B1395" s="22">
        <f>POData!E1387</f>
        <v>0</v>
      </c>
      <c r="C1395" s="99" t="d">
        <f>POData!F1387</f>
        <v>1899-12-30</v>
      </c>
      <c r="D1395" s="133">
        <f>POData!AC1387</f>
        <v>0</v>
      </c>
      <c r="E1395" s="99" t="d">
        <f>POData!AD1387</f>
        <v>1899-12-30</v>
      </c>
      <c r="F1395" s="99" t="d">
        <f>POData!AE1387</f>
        <v>1899-12-30</v>
      </c>
      <c r="G1395" s="99" t="d">
        <f>POData!AL1388</f>
        <v>1899-12-30</v>
      </c>
      <c r="H1395" s="462"/>
      <c r="I1395" s="463"/>
    </row>
    <row r="1396" spans="1:9" ht="15.5" x14ac:dyDescent="0.35">
      <c r="A1396" s="122">
        <f>POData!D1388</f>
        <v>0</v>
      </c>
      <c r="B1396" s="22">
        <f>POData!E1388</f>
        <v>0</v>
      </c>
      <c r="C1396" s="99" t="d">
        <f>POData!F1388</f>
        <v>1899-12-30</v>
      </c>
      <c r="D1396" s="133">
        <f>POData!AC1388</f>
        <v>0</v>
      </c>
      <c r="E1396" s="99" t="d">
        <f>POData!AD1388</f>
        <v>1899-12-30</v>
      </c>
      <c r="F1396" s="99" t="d">
        <f>POData!AE1388</f>
        <v>1899-12-30</v>
      </c>
      <c r="G1396" s="99" t="d">
        <f>POData!AL1389</f>
        <v>1899-12-30</v>
      </c>
      <c r="H1396" s="462"/>
      <c r="I1396" s="463"/>
    </row>
    <row r="1397" spans="1:9" ht="15.5" x14ac:dyDescent="0.35">
      <c r="A1397" s="122">
        <f>POData!D1389</f>
        <v>0</v>
      </c>
      <c r="B1397" s="22">
        <f>POData!E1389</f>
        <v>0</v>
      </c>
      <c r="C1397" s="99" t="d">
        <f>POData!F1389</f>
        <v>1899-12-30</v>
      </c>
      <c r="D1397" s="133">
        <f>POData!AC1389</f>
        <v>0</v>
      </c>
      <c r="E1397" s="99" t="d">
        <f>POData!AD1389</f>
        <v>1899-12-30</v>
      </c>
      <c r="F1397" s="99" t="d">
        <f>POData!AE1389</f>
        <v>1899-12-30</v>
      </c>
      <c r="G1397" s="99" t="d">
        <f>POData!AL1390</f>
        <v>1899-12-30</v>
      </c>
      <c r="H1397" s="462"/>
      <c r="I1397" s="463"/>
    </row>
    <row r="1398" spans="1:9" ht="15.5" x14ac:dyDescent="0.35">
      <c r="A1398" s="122">
        <f>POData!D1390</f>
        <v>0</v>
      </c>
      <c r="B1398" s="22">
        <f>POData!E1390</f>
        <v>0</v>
      </c>
      <c r="C1398" s="99" t="d">
        <f>POData!F1390</f>
        <v>1899-12-30</v>
      </c>
      <c r="D1398" s="133">
        <f>POData!AC1390</f>
        <v>0</v>
      </c>
      <c r="E1398" s="99" t="d">
        <f>POData!AD1390</f>
        <v>1899-12-30</v>
      </c>
      <c r="F1398" s="99" t="d">
        <f>POData!AE1390</f>
        <v>1899-12-30</v>
      </c>
      <c r="G1398" s="99" t="d">
        <f>POData!AL1391</f>
        <v>1899-12-30</v>
      </c>
      <c r="H1398" s="462"/>
      <c r="I1398" s="463"/>
    </row>
    <row r="1399" spans="1:9" ht="15.5" x14ac:dyDescent="0.35">
      <c r="A1399" s="122">
        <f>POData!D1391</f>
        <v>0</v>
      </c>
      <c r="B1399" s="22">
        <f>POData!E1391</f>
        <v>0</v>
      </c>
      <c r="C1399" s="99" t="d">
        <f>POData!F1391</f>
        <v>1899-12-30</v>
      </c>
      <c r="D1399" s="133">
        <f>POData!AC1391</f>
        <v>0</v>
      </c>
      <c r="E1399" s="99" t="d">
        <f>POData!AD1391</f>
        <v>1899-12-30</v>
      </c>
      <c r="F1399" s="99" t="d">
        <f>POData!AE1391</f>
        <v>1899-12-30</v>
      </c>
      <c r="G1399" s="99" t="d">
        <f>POData!AL1392</f>
        <v>1899-12-30</v>
      </c>
      <c r="H1399" s="462"/>
      <c r="I1399" s="463"/>
    </row>
    <row r="1400" spans="1:9" ht="15.5" x14ac:dyDescent="0.35">
      <c r="A1400" s="122">
        <f>POData!D1392</f>
        <v>0</v>
      </c>
      <c r="B1400" s="22">
        <f>POData!E1392</f>
        <v>0</v>
      </c>
      <c r="C1400" s="99" t="d">
        <f>POData!F1392</f>
        <v>1899-12-30</v>
      </c>
      <c r="D1400" s="133">
        <f>POData!AC1392</f>
        <v>0</v>
      </c>
      <c r="E1400" s="99" t="d">
        <f>POData!AD1392</f>
        <v>1899-12-30</v>
      </c>
      <c r="F1400" s="99" t="d">
        <f>POData!AE1392</f>
        <v>1899-12-30</v>
      </c>
      <c r="G1400" s="99" t="d">
        <f>POData!AL1393</f>
        <v>1899-12-30</v>
      </c>
      <c r="H1400" s="462"/>
      <c r="I1400" s="463"/>
    </row>
    <row r="1401" spans="1:9" ht="15.5" x14ac:dyDescent="0.35">
      <c r="A1401" s="122">
        <f>POData!D1393</f>
        <v>0</v>
      </c>
      <c r="B1401" s="22">
        <f>POData!E1393</f>
        <v>0</v>
      </c>
      <c r="C1401" s="99" t="d">
        <f>POData!F1393</f>
        <v>1899-12-30</v>
      </c>
      <c r="D1401" s="133">
        <f>POData!AC1393</f>
        <v>0</v>
      </c>
      <c r="E1401" s="99" t="d">
        <f>POData!AD1393</f>
        <v>1899-12-30</v>
      </c>
      <c r="F1401" s="99" t="d">
        <f>POData!AE1393</f>
        <v>1899-12-30</v>
      </c>
      <c r="G1401" s="99" t="d">
        <f>POData!AL1394</f>
        <v>1899-12-30</v>
      </c>
      <c r="H1401" s="462"/>
      <c r="I1401" s="463"/>
    </row>
    <row r="1402" spans="1:9" ht="15.5" x14ac:dyDescent="0.35">
      <c r="A1402" s="122">
        <f>POData!D1394</f>
        <v>0</v>
      </c>
      <c r="B1402" s="22">
        <f>POData!E1394</f>
        <v>0</v>
      </c>
      <c r="C1402" s="99" t="d">
        <f>POData!F1394</f>
        <v>1899-12-30</v>
      </c>
      <c r="D1402" s="133">
        <f>POData!AC1394</f>
        <v>0</v>
      </c>
      <c r="E1402" s="99" t="d">
        <f>POData!AD1394</f>
        <v>1899-12-30</v>
      </c>
      <c r="F1402" s="99" t="d">
        <f>POData!AE1394</f>
        <v>1899-12-30</v>
      </c>
      <c r="G1402" s="99" t="d">
        <f>POData!AL1395</f>
        <v>1899-12-30</v>
      </c>
      <c r="H1402" s="462"/>
      <c r="I1402" s="463"/>
    </row>
    <row r="1403" spans="1:9" ht="15.5" x14ac:dyDescent="0.35">
      <c r="A1403" s="122">
        <f>POData!D1395</f>
        <v>0</v>
      </c>
      <c r="B1403" s="22">
        <f>POData!E1395</f>
        <v>0</v>
      </c>
      <c r="C1403" s="99" t="d">
        <f>POData!F1395</f>
        <v>1899-12-30</v>
      </c>
      <c r="D1403" s="133">
        <f>POData!AC1395</f>
        <v>0</v>
      </c>
      <c r="E1403" s="99" t="d">
        <f>POData!AD1395</f>
        <v>1899-12-30</v>
      </c>
      <c r="F1403" s="99" t="d">
        <f>POData!AE1395</f>
        <v>1899-12-30</v>
      </c>
      <c r="G1403" s="99" t="d">
        <f>POData!AL1396</f>
        <v>1899-12-30</v>
      </c>
      <c r="H1403" s="462"/>
      <c r="I1403" s="463"/>
    </row>
    <row r="1404" spans="1:9" ht="15.5" x14ac:dyDescent="0.35">
      <c r="A1404" s="122">
        <f>POData!D1396</f>
        <v>0</v>
      </c>
      <c r="B1404" s="22">
        <f>POData!E1396</f>
        <v>0</v>
      </c>
      <c r="C1404" s="99" t="d">
        <f>POData!F1396</f>
        <v>1899-12-30</v>
      </c>
      <c r="D1404" s="133">
        <f>POData!AC1396</f>
        <v>0</v>
      </c>
      <c r="E1404" s="99" t="d">
        <f>POData!AD1396</f>
        <v>1899-12-30</v>
      </c>
      <c r="F1404" s="99" t="d">
        <f>POData!AE1396</f>
        <v>1899-12-30</v>
      </c>
      <c r="G1404" s="99" t="d">
        <f>POData!AL1397</f>
        <v>1899-12-30</v>
      </c>
      <c r="H1404" s="462"/>
      <c r="I1404" s="463"/>
    </row>
    <row r="1405" spans="1:9" ht="15.5" x14ac:dyDescent="0.35">
      <c r="A1405" s="122">
        <f>POData!D1397</f>
        <v>0</v>
      </c>
      <c r="B1405" s="22">
        <f>POData!E1397</f>
        <v>0</v>
      </c>
      <c r="C1405" s="99" t="d">
        <f>POData!F1397</f>
        <v>1899-12-30</v>
      </c>
      <c r="D1405" s="133">
        <f>POData!AC1397</f>
        <v>0</v>
      </c>
      <c r="E1405" s="99" t="d">
        <f>POData!AD1397</f>
        <v>1899-12-30</v>
      </c>
      <c r="F1405" s="99" t="d">
        <f>POData!AE1397</f>
        <v>1899-12-30</v>
      </c>
      <c r="G1405" s="99" t="d">
        <f>POData!AL1398</f>
        <v>1899-12-30</v>
      </c>
      <c r="H1405" s="462"/>
      <c r="I1405" s="463"/>
    </row>
    <row r="1406" spans="1:9" ht="15.5" x14ac:dyDescent="0.35">
      <c r="A1406" s="122">
        <f>POData!D1398</f>
        <v>0</v>
      </c>
      <c r="B1406" s="22">
        <f>POData!E1398</f>
        <v>0</v>
      </c>
      <c r="C1406" s="99" t="d">
        <f>POData!F1398</f>
        <v>1899-12-30</v>
      </c>
      <c r="D1406" s="133">
        <f>POData!AC1398</f>
        <v>0</v>
      </c>
      <c r="E1406" s="99" t="d">
        <f>POData!AD1398</f>
        <v>1899-12-30</v>
      </c>
      <c r="F1406" s="99" t="d">
        <f>POData!AE1398</f>
        <v>1899-12-30</v>
      </c>
      <c r="G1406" s="99" t="d">
        <f>POData!AL1399</f>
        <v>1899-12-30</v>
      </c>
      <c r="H1406" s="462"/>
      <c r="I1406" s="463"/>
    </row>
    <row r="1407" spans="1:9" ht="15.5" x14ac:dyDescent="0.35">
      <c r="A1407" s="122">
        <f>POData!D1399</f>
        <v>0</v>
      </c>
      <c r="B1407" s="22">
        <f>POData!E1399</f>
        <v>0</v>
      </c>
      <c r="C1407" s="99" t="d">
        <f>POData!F1399</f>
        <v>1899-12-30</v>
      </c>
      <c r="D1407" s="133">
        <f>POData!AC1399</f>
        <v>0</v>
      </c>
      <c r="E1407" s="99" t="d">
        <f>POData!AD1399</f>
        <v>1899-12-30</v>
      </c>
      <c r="F1407" s="99" t="d">
        <f>POData!AE1399</f>
        <v>1899-12-30</v>
      </c>
      <c r="G1407" s="99" t="d">
        <f>POData!AL1400</f>
        <v>1899-12-30</v>
      </c>
      <c r="H1407" s="462"/>
      <c r="I1407" s="463"/>
    </row>
    <row r="1408" spans="1:9" ht="15.5" x14ac:dyDescent="0.35">
      <c r="A1408" s="122">
        <f>POData!D1400</f>
        <v>0</v>
      </c>
      <c r="B1408" s="22">
        <f>POData!E1400</f>
        <v>0</v>
      </c>
      <c r="C1408" s="99" t="d">
        <f>POData!F1400</f>
        <v>1899-12-30</v>
      </c>
      <c r="D1408" s="133">
        <f>POData!AC1400</f>
        <v>0</v>
      </c>
      <c r="E1408" s="99" t="d">
        <f>POData!AD1400</f>
        <v>1899-12-30</v>
      </c>
      <c r="F1408" s="99" t="d">
        <f>POData!AE1400</f>
        <v>1899-12-30</v>
      </c>
      <c r="G1408" s="99" t="d">
        <f>POData!AL1401</f>
        <v>1899-12-30</v>
      </c>
      <c r="H1408" s="462"/>
      <c r="I1408" s="463"/>
    </row>
    <row r="1409" spans="1:9" ht="15.5" x14ac:dyDescent="0.35">
      <c r="A1409" s="122">
        <f>POData!D1401</f>
        <v>0</v>
      </c>
      <c r="B1409" s="22">
        <f>POData!E1401</f>
        <v>0</v>
      </c>
      <c r="C1409" s="99" t="d">
        <f>POData!F1401</f>
        <v>1899-12-30</v>
      </c>
      <c r="D1409" s="133">
        <f>POData!AC1401</f>
        <v>0</v>
      </c>
      <c r="E1409" s="99" t="d">
        <f>POData!AD1401</f>
        <v>1899-12-30</v>
      </c>
      <c r="F1409" s="99" t="d">
        <f>POData!AE1401</f>
        <v>1899-12-30</v>
      </c>
      <c r="G1409" s="99" t="d">
        <f>POData!AL1402</f>
        <v>1899-12-30</v>
      </c>
      <c r="H1409" s="462"/>
      <c r="I1409" s="463"/>
    </row>
    <row r="1410" spans="1:9" ht="15.5" x14ac:dyDescent="0.35">
      <c r="A1410" s="122">
        <f>POData!D1402</f>
        <v>0</v>
      </c>
      <c r="B1410" s="22">
        <f>POData!E1402</f>
        <v>0</v>
      </c>
      <c r="C1410" s="99" t="d">
        <f>POData!F1402</f>
        <v>1899-12-30</v>
      </c>
      <c r="D1410" s="133">
        <f>POData!AC1402</f>
        <v>0</v>
      </c>
      <c r="E1410" s="99" t="d">
        <f>POData!AD1402</f>
        <v>1899-12-30</v>
      </c>
      <c r="F1410" s="99" t="d">
        <f>POData!AE1402</f>
        <v>1899-12-30</v>
      </c>
      <c r="G1410" s="99" t="d">
        <f>POData!AL1403</f>
        <v>1899-12-30</v>
      </c>
      <c r="H1410" s="462"/>
      <c r="I1410" s="463"/>
    </row>
    <row r="1411" spans="1:9" ht="15.5" x14ac:dyDescent="0.35">
      <c r="A1411" s="122">
        <f>POData!D1403</f>
        <v>0</v>
      </c>
      <c r="B1411" s="22">
        <f>POData!E1403</f>
        <v>0</v>
      </c>
      <c r="C1411" s="99" t="d">
        <f>POData!F1403</f>
        <v>1899-12-30</v>
      </c>
      <c r="D1411" s="133">
        <f>POData!AC1403</f>
        <v>0</v>
      </c>
      <c r="E1411" s="99" t="d">
        <f>POData!AD1403</f>
        <v>1899-12-30</v>
      </c>
      <c r="F1411" s="99" t="d">
        <f>POData!AE1403</f>
        <v>1899-12-30</v>
      </c>
      <c r="G1411" s="99" t="d">
        <f>POData!AL1404</f>
        <v>1899-12-30</v>
      </c>
      <c r="H1411" s="462"/>
      <c r="I1411" s="463"/>
    </row>
    <row r="1412" spans="1:9" ht="15.5" x14ac:dyDescent="0.35">
      <c r="A1412" s="122">
        <f>POData!D1404</f>
        <v>0</v>
      </c>
      <c r="B1412" s="22">
        <f>POData!E1404</f>
        <v>0</v>
      </c>
      <c r="C1412" s="99" t="d">
        <f>POData!F1404</f>
        <v>1899-12-30</v>
      </c>
      <c r="D1412" s="133">
        <f>POData!AC1404</f>
        <v>0</v>
      </c>
      <c r="E1412" s="99" t="d">
        <f>POData!AD1404</f>
        <v>1899-12-30</v>
      </c>
      <c r="F1412" s="99" t="d">
        <f>POData!AE1404</f>
        <v>1899-12-30</v>
      </c>
      <c r="G1412" s="99" t="d">
        <f>POData!AL1405</f>
        <v>1899-12-30</v>
      </c>
      <c r="H1412" s="462"/>
      <c r="I1412" s="463"/>
    </row>
    <row r="1413" spans="1:9" ht="15.5" x14ac:dyDescent="0.35">
      <c r="A1413" s="122">
        <f>POData!D1405</f>
        <v>0</v>
      </c>
      <c r="B1413" s="22">
        <f>POData!E1405</f>
        <v>0</v>
      </c>
      <c r="C1413" s="99" t="d">
        <f>POData!F1405</f>
        <v>1899-12-30</v>
      </c>
      <c r="D1413" s="133">
        <f>POData!AC1405</f>
        <v>0</v>
      </c>
      <c r="E1413" s="99" t="d">
        <f>POData!AD1405</f>
        <v>1899-12-30</v>
      </c>
      <c r="F1413" s="99" t="d">
        <f>POData!AE1405</f>
        <v>1899-12-30</v>
      </c>
      <c r="G1413" s="99" t="d">
        <f>POData!AL1406</f>
        <v>1899-12-30</v>
      </c>
      <c r="H1413" s="462"/>
      <c r="I1413" s="463"/>
    </row>
    <row r="1414" spans="1:9" ht="15.5" x14ac:dyDescent="0.35">
      <c r="A1414" s="122">
        <f>POData!D1406</f>
        <v>0</v>
      </c>
      <c r="B1414" s="22">
        <f>POData!E1406</f>
        <v>0</v>
      </c>
      <c r="C1414" s="99" t="d">
        <f>POData!F1406</f>
        <v>1899-12-30</v>
      </c>
      <c r="D1414" s="133">
        <f>POData!AC1406</f>
        <v>0</v>
      </c>
      <c r="E1414" s="99" t="d">
        <f>POData!AD1406</f>
        <v>1899-12-30</v>
      </c>
      <c r="F1414" s="99" t="d">
        <f>POData!AE1406</f>
        <v>1899-12-30</v>
      </c>
      <c r="G1414" s="99" t="d">
        <f>POData!AL1407</f>
        <v>1899-12-30</v>
      </c>
      <c r="H1414" s="462"/>
      <c r="I1414" s="463"/>
    </row>
    <row r="1415" spans="1:9" ht="15.5" x14ac:dyDescent="0.35">
      <c r="A1415" s="122">
        <f>POData!D1407</f>
        <v>0</v>
      </c>
      <c r="B1415" s="22">
        <f>POData!E1407</f>
        <v>0</v>
      </c>
      <c r="C1415" s="99" t="d">
        <f>POData!F1407</f>
        <v>1899-12-30</v>
      </c>
      <c r="D1415" s="133">
        <f>POData!AC1407</f>
        <v>0</v>
      </c>
      <c r="E1415" s="99" t="d">
        <f>POData!AD1407</f>
        <v>1899-12-30</v>
      </c>
      <c r="F1415" s="99" t="d">
        <f>POData!AE1407</f>
        <v>1899-12-30</v>
      </c>
      <c r="G1415" s="99" t="d">
        <f>POData!AL1408</f>
        <v>1899-12-30</v>
      </c>
      <c r="H1415" s="462"/>
      <c r="I1415" s="463"/>
    </row>
    <row r="1416" spans="1:9" ht="15.5" x14ac:dyDescent="0.35">
      <c r="A1416" s="122">
        <f>POData!D1408</f>
        <v>0</v>
      </c>
      <c r="B1416" s="22">
        <f>POData!E1408</f>
        <v>0</v>
      </c>
      <c r="C1416" s="99" t="d">
        <f>POData!F1408</f>
        <v>1899-12-30</v>
      </c>
      <c r="D1416" s="133">
        <f>POData!AC1408</f>
        <v>0</v>
      </c>
      <c r="E1416" s="99" t="d">
        <f>POData!AD1408</f>
        <v>1899-12-30</v>
      </c>
      <c r="F1416" s="99" t="d">
        <f>POData!AE1408</f>
        <v>1899-12-30</v>
      </c>
      <c r="G1416" s="99" t="d">
        <f>POData!AL1409</f>
        <v>1899-12-30</v>
      </c>
      <c r="H1416" s="462"/>
      <c r="I1416" s="463"/>
    </row>
    <row r="1417" spans="1:9" ht="15.5" x14ac:dyDescent="0.35">
      <c r="A1417" s="122">
        <f>POData!D1409</f>
        <v>0</v>
      </c>
      <c r="B1417" s="22">
        <f>POData!E1409</f>
        <v>0</v>
      </c>
      <c r="C1417" s="99" t="d">
        <f>POData!F1409</f>
        <v>1899-12-30</v>
      </c>
      <c r="D1417" s="133">
        <f>POData!AC1409</f>
        <v>0</v>
      </c>
      <c r="E1417" s="99" t="d">
        <f>POData!AD1409</f>
        <v>1899-12-30</v>
      </c>
      <c r="F1417" s="99" t="d">
        <f>POData!AE1409</f>
        <v>1899-12-30</v>
      </c>
      <c r="G1417" s="99" t="d">
        <f>POData!AL1410</f>
        <v>1899-12-30</v>
      </c>
      <c r="H1417" s="462"/>
      <c r="I1417" s="463"/>
    </row>
    <row r="1418" spans="1:9" ht="15.5" x14ac:dyDescent="0.35">
      <c r="A1418" s="122">
        <f>POData!D1410</f>
        <v>0</v>
      </c>
      <c r="B1418" s="22">
        <f>POData!E1410</f>
        <v>0</v>
      </c>
      <c r="C1418" s="99" t="d">
        <f>POData!F1410</f>
        <v>1899-12-30</v>
      </c>
      <c r="D1418" s="133">
        <f>POData!AC1410</f>
        <v>0</v>
      </c>
      <c r="E1418" s="99" t="d">
        <f>POData!AD1410</f>
        <v>1899-12-30</v>
      </c>
      <c r="F1418" s="99" t="d">
        <f>POData!AE1410</f>
        <v>1899-12-30</v>
      </c>
      <c r="G1418" s="99" t="d">
        <f>POData!AL1411</f>
        <v>1899-12-30</v>
      </c>
      <c r="H1418" s="462"/>
      <c r="I1418" s="463"/>
    </row>
    <row r="1419" spans="1:9" ht="15.5" x14ac:dyDescent="0.35">
      <c r="A1419" s="122">
        <f>POData!D1411</f>
        <v>0</v>
      </c>
      <c r="B1419" s="22">
        <f>POData!E1411</f>
        <v>0</v>
      </c>
      <c r="C1419" s="99" t="d">
        <f>POData!F1411</f>
        <v>1899-12-30</v>
      </c>
      <c r="D1419" s="133">
        <f>POData!AC1411</f>
        <v>0</v>
      </c>
      <c r="E1419" s="99" t="d">
        <f>POData!AD1411</f>
        <v>1899-12-30</v>
      </c>
      <c r="F1419" s="99" t="d">
        <f>POData!AE1411</f>
        <v>1899-12-30</v>
      </c>
      <c r="G1419" s="99" t="d">
        <f>POData!AL1412</f>
        <v>1899-12-30</v>
      </c>
      <c r="H1419" s="462"/>
      <c r="I1419" s="463"/>
    </row>
    <row r="1420" spans="1:9" ht="15.5" x14ac:dyDescent="0.35">
      <c r="A1420" s="122">
        <f>POData!D1412</f>
        <v>0</v>
      </c>
      <c r="B1420" s="22">
        <f>POData!E1412</f>
        <v>0</v>
      </c>
      <c r="C1420" s="99" t="d">
        <f>POData!F1412</f>
        <v>1899-12-30</v>
      </c>
      <c r="D1420" s="133">
        <f>POData!AC1412</f>
        <v>0</v>
      </c>
      <c r="E1420" s="99" t="d">
        <f>POData!AD1412</f>
        <v>1899-12-30</v>
      </c>
      <c r="F1420" s="99" t="d">
        <f>POData!AE1412</f>
        <v>1899-12-30</v>
      </c>
      <c r="G1420" s="99" t="d">
        <f>POData!AL1413</f>
        <v>1899-12-30</v>
      </c>
      <c r="H1420" s="462"/>
      <c r="I1420" s="463"/>
    </row>
    <row r="1421" spans="1:9" ht="15.5" x14ac:dyDescent="0.35">
      <c r="A1421" s="122">
        <f>POData!D1413</f>
        <v>0</v>
      </c>
      <c r="B1421" s="22">
        <f>POData!E1413</f>
        <v>0</v>
      </c>
      <c r="C1421" s="99" t="d">
        <f>POData!F1413</f>
        <v>1899-12-30</v>
      </c>
      <c r="D1421" s="133">
        <f>POData!AC1413</f>
        <v>0</v>
      </c>
      <c r="E1421" s="99" t="d">
        <f>POData!AD1413</f>
        <v>1899-12-30</v>
      </c>
      <c r="F1421" s="99" t="d">
        <f>POData!AE1413</f>
        <v>1899-12-30</v>
      </c>
      <c r="G1421" s="99" t="d">
        <f>POData!AL1414</f>
        <v>1899-12-30</v>
      </c>
      <c r="H1421" s="462"/>
      <c r="I1421" s="463"/>
    </row>
    <row r="1422" spans="1:9" ht="15.5" x14ac:dyDescent="0.35">
      <c r="A1422" s="122">
        <f>POData!D1414</f>
        <v>0</v>
      </c>
      <c r="B1422" s="22">
        <f>POData!E1414</f>
        <v>0</v>
      </c>
      <c r="C1422" s="99" t="d">
        <f>POData!F1414</f>
        <v>1899-12-30</v>
      </c>
      <c r="D1422" s="133">
        <f>POData!AC1414</f>
        <v>0</v>
      </c>
      <c r="E1422" s="99" t="d">
        <f>POData!AD1414</f>
        <v>1899-12-30</v>
      </c>
      <c r="F1422" s="99" t="d">
        <f>POData!AE1414</f>
        <v>1899-12-30</v>
      </c>
      <c r="G1422" s="99" t="d">
        <f>POData!AL1415</f>
        <v>1899-12-30</v>
      </c>
      <c r="H1422" s="462"/>
      <c r="I1422" s="463"/>
    </row>
    <row r="1423" spans="1:9" ht="15.5" x14ac:dyDescent="0.35">
      <c r="A1423" s="122">
        <f>POData!D1415</f>
        <v>0</v>
      </c>
      <c r="B1423" s="22">
        <f>POData!E1415</f>
        <v>0</v>
      </c>
      <c r="C1423" s="99" t="d">
        <f>POData!F1415</f>
        <v>1899-12-30</v>
      </c>
      <c r="D1423" s="133">
        <f>POData!AC1415</f>
        <v>0</v>
      </c>
      <c r="E1423" s="99" t="d">
        <f>POData!AD1415</f>
        <v>1899-12-30</v>
      </c>
      <c r="F1423" s="99" t="d">
        <f>POData!AE1415</f>
        <v>1899-12-30</v>
      </c>
      <c r="G1423" s="99" t="d">
        <f>POData!AL1416</f>
        <v>1899-12-30</v>
      </c>
      <c r="H1423" s="462"/>
      <c r="I1423" s="463"/>
    </row>
    <row r="1424" spans="1:9" ht="15.5" x14ac:dyDescent="0.35">
      <c r="A1424" s="122">
        <f>POData!D1416</f>
        <v>0</v>
      </c>
      <c r="B1424" s="22">
        <f>POData!E1416</f>
        <v>0</v>
      </c>
      <c r="C1424" s="99" t="d">
        <f>POData!F1416</f>
        <v>1899-12-30</v>
      </c>
      <c r="D1424" s="133">
        <f>POData!AC1416</f>
        <v>0</v>
      </c>
      <c r="E1424" s="99" t="d">
        <f>POData!AD1416</f>
        <v>1899-12-30</v>
      </c>
      <c r="F1424" s="99" t="d">
        <f>POData!AE1416</f>
        <v>1899-12-30</v>
      </c>
      <c r="G1424" s="99" t="d">
        <f>POData!AL1417</f>
        <v>1899-12-30</v>
      </c>
      <c r="H1424" s="462"/>
      <c r="I1424" s="463"/>
    </row>
    <row r="1425" spans="1:9" ht="15.5" x14ac:dyDescent="0.35">
      <c r="A1425" s="122">
        <f>POData!D1417</f>
        <v>0</v>
      </c>
      <c r="B1425" s="22">
        <f>POData!E1417</f>
        <v>0</v>
      </c>
      <c r="C1425" s="99" t="d">
        <f>POData!F1417</f>
        <v>1899-12-30</v>
      </c>
      <c r="D1425" s="133">
        <f>POData!AC1417</f>
        <v>0</v>
      </c>
      <c r="E1425" s="99" t="d">
        <f>POData!AD1417</f>
        <v>1899-12-30</v>
      </c>
      <c r="F1425" s="99" t="d">
        <f>POData!AE1417</f>
        <v>1899-12-30</v>
      </c>
      <c r="G1425" s="99" t="d">
        <f>POData!AL1418</f>
        <v>1899-12-30</v>
      </c>
      <c r="H1425" s="462"/>
      <c r="I1425" s="463"/>
    </row>
    <row r="1426" spans="1:9" ht="15.5" x14ac:dyDescent="0.35">
      <c r="A1426" s="122">
        <f>POData!D1418</f>
        <v>0</v>
      </c>
      <c r="B1426" s="22">
        <f>POData!E1418</f>
        <v>0</v>
      </c>
      <c r="C1426" s="99" t="d">
        <f>POData!F1418</f>
        <v>1899-12-30</v>
      </c>
      <c r="D1426" s="133">
        <f>POData!AC1418</f>
        <v>0</v>
      </c>
      <c r="E1426" s="99" t="d">
        <f>POData!AD1418</f>
        <v>1899-12-30</v>
      </c>
      <c r="F1426" s="99" t="d">
        <f>POData!AE1418</f>
        <v>1899-12-30</v>
      </c>
      <c r="G1426" s="99" t="d">
        <f>POData!AL1419</f>
        <v>1899-12-30</v>
      </c>
      <c r="H1426" s="462"/>
      <c r="I1426" s="463"/>
    </row>
    <row r="1427" spans="1:9" ht="15.5" x14ac:dyDescent="0.35">
      <c r="A1427" s="122">
        <f>POData!D1419</f>
        <v>0</v>
      </c>
      <c r="B1427" s="22">
        <f>POData!E1419</f>
        <v>0</v>
      </c>
      <c r="C1427" s="99" t="d">
        <f>POData!F1419</f>
        <v>1899-12-30</v>
      </c>
      <c r="D1427" s="133">
        <f>POData!AC1419</f>
        <v>0</v>
      </c>
      <c r="E1427" s="99" t="d">
        <f>POData!AD1419</f>
        <v>1899-12-30</v>
      </c>
      <c r="F1427" s="99" t="d">
        <f>POData!AE1419</f>
        <v>1899-12-30</v>
      </c>
      <c r="G1427" s="99" t="d">
        <f>POData!AL1420</f>
        <v>1899-12-30</v>
      </c>
      <c r="H1427" s="462"/>
      <c r="I1427" s="463"/>
    </row>
    <row r="1428" spans="1:9" ht="15.5" x14ac:dyDescent="0.35">
      <c r="A1428" s="122">
        <f>POData!D1420</f>
        <v>0</v>
      </c>
      <c r="B1428" s="22">
        <f>POData!E1420</f>
        <v>0</v>
      </c>
      <c r="C1428" s="99" t="d">
        <f>POData!F1420</f>
        <v>1899-12-30</v>
      </c>
      <c r="D1428" s="133">
        <f>POData!AC1420</f>
        <v>0</v>
      </c>
      <c r="E1428" s="99" t="d">
        <f>POData!AD1420</f>
        <v>1899-12-30</v>
      </c>
      <c r="F1428" s="99" t="d">
        <f>POData!AE1420</f>
        <v>1899-12-30</v>
      </c>
      <c r="G1428" s="99" t="d">
        <f>POData!AL1421</f>
        <v>1899-12-30</v>
      </c>
      <c r="H1428" s="462"/>
      <c r="I1428" s="463"/>
    </row>
    <row r="1429" spans="1:9" ht="15.5" x14ac:dyDescent="0.35">
      <c r="A1429" s="122">
        <f>POData!D1421</f>
        <v>0</v>
      </c>
      <c r="B1429" s="22">
        <f>POData!E1421</f>
        <v>0</v>
      </c>
      <c r="C1429" s="99" t="d">
        <f>POData!F1421</f>
        <v>1899-12-30</v>
      </c>
      <c r="D1429" s="133">
        <f>POData!AC1421</f>
        <v>0</v>
      </c>
      <c r="E1429" s="99" t="d">
        <f>POData!AD1421</f>
        <v>1899-12-30</v>
      </c>
      <c r="F1429" s="99" t="d">
        <f>POData!AE1421</f>
        <v>1899-12-30</v>
      </c>
      <c r="G1429" s="99" t="d">
        <f>POData!AL1422</f>
        <v>1899-12-30</v>
      </c>
      <c r="H1429" s="462"/>
      <c r="I1429" s="463"/>
    </row>
    <row r="1430" spans="1:9" ht="15.5" x14ac:dyDescent="0.35">
      <c r="A1430" s="122">
        <f>POData!D1422</f>
        <v>0</v>
      </c>
      <c r="B1430" s="22">
        <f>POData!E1422</f>
        <v>0</v>
      </c>
      <c r="C1430" s="99" t="d">
        <f>POData!F1422</f>
        <v>1899-12-30</v>
      </c>
      <c r="D1430" s="133">
        <f>POData!AC1422</f>
        <v>0</v>
      </c>
      <c r="E1430" s="99" t="d">
        <f>POData!AD1422</f>
        <v>1899-12-30</v>
      </c>
      <c r="F1430" s="99" t="d">
        <f>POData!AE1422</f>
        <v>1899-12-30</v>
      </c>
      <c r="G1430" s="99" t="d">
        <f>POData!AL1423</f>
        <v>1899-12-30</v>
      </c>
      <c r="H1430" s="462"/>
      <c r="I1430" s="463"/>
    </row>
    <row r="1431" spans="1:9" ht="15.5" x14ac:dyDescent="0.35">
      <c r="A1431" s="122">
        <f>POData!D1423</f>
        <v>0</v>
      </c>
      <c r="B1431" s="22">
        <f>POData!E1423</f>
        <v>0</v>
      </c>
      <c r="C1431" s="99" t="d">
        <f>POData!F1423</f>
        <v>1899-12-30</v>
      </c>
      <c r="D1431" s="133">
        <f>POData!AC1423</f>
        <v>0</v>
      </c>
      <c r="E1431" s="99" t="d">
        <f>POData!AD1423</f>
        <v>1899-12-30</v>
      </c>
      <c r="F1431" s="99" t="d">
        <f>POData!AE1423</f>
        <v>1899-12-30</v>
      </c>
      <c r="G1431" s="99" t="d">
        <f>POData!AL1424</f>
        <v>1899-12-30</v>
      </c>
      <c r="H1431" s="462"/>
      <c r="I1431" s="463"/>
    </row>
    <row r="1432" spans="1:9" ht="15.5" x14ac:dyDescent="0.35">
      <c r="A1432" s="122">
        <f>POData!D1424</f>
        <v>0</v>
      </c>
      <c r="B1432" s="22">
        <f>POData!E1424</f>
        <v>0</v>
      </c>
      <c r="C1432" s="99" t="d">
        <f>POData!F1424</f>
        <v>1899-12-30</v>
      </c>
      <c r="D1432" s="133">
        <f>POData!AC1424</f>
        <v>0</v>
      </c>
      <c r="E1432" s="99" t="d">
        <f>POData!AD1424</f>
        <v>1899-12-30</v>
      </c>
      <c r="F1432" s="99" t="d">
        <f>POData!AE1424</f>
        <v>1899-12-30</v>
      </c>
      <c r="G1432" s="99" t="d">
        <f>POData!AL1425</f>
        <v>1899-12-30</v>
      </c>
      <c r="H1432" s="462"/>
      <c r="I1432" s="463"/>
    </row>
    <row r="1433" spans="1:9" ht="15.5" x14ac:dyDescent="0.35">
      <c r="A1433" s="122">
        <f>POData!D1425</f>
        <v>0</v>
      </c>
      <c r="B1433" s="22">
        <f>POData!E1425</f>
        <v>0</v>
      </c>
      <c r="C1433" s="99" t="d">
        <f>POData!F1425</f>
        <v>1899-12-30</v>
      </c>
      <c r="D1433" s="133">
        <f>POData!AC1425</f>
        <v>0</v>
      </c>
      <c r="E1433" s="99" t="d">
        <f>POData!AD1425</f>
        <v>1899-12-30</v>
      </c>
      <c r="F1433" s="99" t="d">
        <f>POData!AE1425</f>
        <v>1899-12-30</v>
      </c>
      <c r="G1433" s="99" t="d">
        <f>POData!AL1426</f>
        <v>1899-12-30</v>
      </c>
      <c r="H1433" s="462"/>
      <c r="I1433" s="463"/>
    </row>
    <row r="1434" spans="1:9" ht="15.5" x14ac:dyDescent="0.35">
      <c r="A1434" s="122">
        <f>POData!D1426</f>
        <v>0</v>
      </c>
      <c r="B1434" s="22">
        <f>POData!E1426</f>
        <v>0</v>
      </c>
      <c r="C1434" s="99" t="d">
        <f>POData!F1426</f>
        <v>1899-12-30</v>
      </c>
      <c r="D1434" s="133">
        <f>POData!AC1426</f>
        <v>0</v>
      </c>
      <c r="E1434" s="99" t="d">
        <f>POData!AD1426</f>
        <v>1899-12-30</v>
      </c>
      <c r="F1434" s="99" t="d">
        <f>POData!AE1426</f>
        <v>1899-12-30</v>
      </c>
      <c r="G1434" s="99" t="d">
        <f>POData!AL1427</f>
        <v>1899-12-30</v>
      </c>
      <c r="H1434" s="462"/>
      <c r="I1434" s="463"/>
    </row>
    <row r="1435" spans="1:9" ht="15.5" x14ac:dyDescent="0.35">
      <c r="A1435" s="122">
        <f>POData!D1427</f>
        <v>0</v>
      </c>
      <c r="B1435" s="22">
        <f>POData!E1427</f>
        <v>0</v>
      </c>
      <c r="C1435" s="99" t="d">
        <f>POData!F1427</f>
        <v>1899-12-30</v>
      </c>
      <c r="D1435" s="133">
        <f>POData!AC1427</f>
        <v>0</v>
      </c>
      <c r="E1435" s="99" t="d">
        <f>POData!AD1427</f>
        <v>1899-12-30</v>
      </c>
      <c r="F1435" s="99" t="d">
        <f>POData!AE1427</f>
        <v>1899-12-30</v>
      </c>
      <c r="G1435" s="99" t="d">
        <f>POData!AL1428</f>
        <v>1899-12-30</v>
      </c>
      <c r="H1435" s="462"/>
      <c r="I1435" s="463"/>
    </row>
    <row r="1436" spans="1:9" ht="15.5" x14ac:dyDescent="0.35">
      <c r="A1436" s="122">
        <f>POData!D1428</f>
        <v>0</v>
      </c>
      <c r="B1436" s="22">
        <f>POData!E1428</f>
        <v>0</v>
      </c>
      <c r="C1436" s="99" t="d">
        <f>POData!F1428</f>
        <v>1899-12-30</v>
      </c>
      <c r="D1436" s="133">
        <f>POData!AC1428</f>
        <v>0</v>
      </c>
      <c r="E1436" s="99" t="d">
        <f>POData!AD1428</f>
        <v>1899-12-30</v>
      </c>
      <c r="F1436" s="99" t="d">
        <f>POData!AE1428</f>
        <v>1899-12-30</v>
      </c>
      <c r="G1436" s="99" t="d">
        <f>POData!AL1429</f>
        <v>1899-12-30</v>
      </c>
      <c r="H1436" s="462"/>
      <c r="I1436" s="463"/>
    </row>
    <row r="1437" spans="1:9" ht="15.5" x14ac:dyDescent="0.35">
      <c r="A1437" s="122">
        <f>POData!D1429</f>
        <v>0</v>
      </c>
      <c r="B1437" s="22">
        <f>POData!E1429</f>
        <v>0</v>
      </c>
      <c r="C1437" s="99" t="d">
        <f>POData!F1429</f>
        <v>1899-12-30</v>
      </c>
      <c r="D1437" s="133">
        <f>POData!AC1429</f>
        <v>0</v>
      </c>
      <c r="E1437" s="99" t="d">
        <f>POData!AD1429</f>
        <v>1899-12-30</v>
      </c>
      <c r="F1437" s="99" t="d">
        <f>POData!AE1429</f>
        <v>1899-12-30</v>
      </c>
      <c r="G1437" s="99" t="d">
        <f>POData!AL1430</f>
        <v>1899-12-30</v>
      </c>
      <c r="H1437" s="462"/>
      <c r="I1437" s="463"/>
    </row>
    <row r="1438" spans="1:9" ht="15.5" x14ac:dyDescent="0.35">
      <c r="A1438" s="122">
        <f>POData!D1430</f>
        <v>0</v>
      </c>
      <c r="B1438" s="22">
        <f>POData!E1430</f>
        <v>0</v>
      </c>
      <c r="C1438" s="99" t="d">
        <f>POData!F1430</f>
        <v>1899-12-30</v>
      </c>
      <c r="D1438" s="133">
        <f>POData!AC1430</f>
        <v>0</v>
      </c>
      <c r="E1438" s="99" t="d">
        <f>POData!AD1430</f>
        <v>1899-12-30</v>
      </c>
      <c r="F1438" s="99" t="d">
        <f>POData!AE1430</f>
        <v>1899-12-30</v>
      </c>
      <c r="G1438" s="99" t="d">
        <f>POData!AL1431</f>
        <v>1899-12-30</v>
      </c>
      <c r="H1438" s="462"/>
      <c r="I1438" s="463"/>
    </row>
    <row r="1439" spans="1:9" ht="15.5" x14ac:dyDescent="0.35">
      <c r="A1439" s="122">
        <f>POData!D1431</f>
        <v>0</v>
      </c>
      <c r="B1439" s="22">
        <f>POData!E1431</f>
        <v>0</v>
      </c>
      <c r="C1439" s="99" t="d">
        <f>POData!F1431</f>
        <v>1899-12-30</v>
      </c>
      <c r="D1439" s="133">
        <f>POData!AC1431</f>
        <v>0</v>
      </c>
      <c r="E1439" s="99" t="d">
        <f>POData!AD1431</f>
        <v>1899-12-30</v>
      </c>
      <c r="F1439" s="99" t="d">
        <f>POData!AE1431</f>
        <v>1899-12-30</v>
      </c>
      <c r="G1439" s="99" t="d">
        <f>POData!AL1432</f>
        <v>1899-12-30</v>
      </c>
      <c r="H1439" s="462"/>
      <c r="I1439" s="463"/>
    </row>
    <row r="1440" spans="1:9" ht="15.5" x14ac:dyDescent="0.35">
      <c r="A1440" s="122">
        <f>POData!D1432</f>
        <v>0</v>
      </c>
      <c r="B1440" s="22">
        <f>POData!E1432</f>
        <v>0</v>
      </c>
      <c r="C1440" s="99" t="d">
        <f>POData!F1432</f>
        <v>1899-12-30</v>
      </c>
      <c r="D1440" s="133">
        <f>POData!AC1432</f>
        <v>0</v>
      </c>
      <c r="E1440" s="99" t="d">
        <f>POData!AD1432</f>
        <v>1899-12-30</v>
      </c>
      <c r="F1440" s="99" t="d">
        <f>POData!AE1432</f>
        <v>1899-12-30</v>
      </c>
      <c r="G1440" s="99" t="d">
        <f>POData!AL1433</f>
        <v>1899-12-30</v>
      </c>
      <c r="H1440" s="462"/>
      <c r="I1440" s="463"/>
    </row>
    <row r="1441" spans="1:9" ht="15.5" x14ac:dyDescent="0.35">
      <c r="A1441" s="122">
        <f>POData!D1433</f>
        <v>0</v>
      </c>
      <c r="B1441" s="22">
        <f>POData!E1433</f>
        <v>0</v>
      </c>
      <c r="C1441" s="99" t="d">
        <f>POData!F1433</f>
        <v>1899-12-30</v>
      </c>
      <c r="D1441" s="133">
        <f>POData!AC1433</f>
        <v>0</v>
      </c>
      <c r="E1441" s="99" t="d">
        <f>POData!AD1433</f>
        <v>1899-12-30</v>
      </c>
      <c r="F1441" s="99" t="d">
        <f>POData!AE1433</f>
        <v>1899-12-30</v>
      </c>
      <c r="G1441" s="99" t="d">
        <f>POData!AL1434</f>
        <v>1899-12-30</v>
      </c>
      <c r="H1441" s="462"/>
      <c r="I1441" s="463"/>
    </row>
    <row r="1442" spans="1:9" ht="15.5" x14ac:dyDescent="0.35">
      <c r="A1442" s="122">
        <f>POData!D1434</f>
        <v>0</v>
      </c>
      <c r="B1442" s="22">
        <f>POData!E1434</f>
        <v>0</v>
      </c>
      <c r="C1442" s="99" t="d">
        <f>POData!F1434</f>
        <v>1899-12-30</v>
      </c>
      <c r="D1442" s="133">
        <f>POData!AC1434</f>
        <v>0</v>
      </c>
      <c r="E1442" s="99" t="d">
        <f>POData!AD1434</f>
        <v>1899-12-30</v>
      </c>
      <c r="F1442" s="99" t="d">
        <f>POData!AE1434</f>
        <v>1899-12-30</v>
      </c>
      <c r="G1442" s="99" t="d">
        <f>POData!AL1435</f>
        <v>1899-12-30</v>
      </c>
      <c r="H1442" s="462"/>
      <c r="I1442" s="463"/>
    </row>
    <row r="1443" spans="1:9" ht="15.5" x14ac:dyDescent="0.35">
      <c r="A1443" s="122">
        <f>POData!D1435</f>
        <v>0</v>
      </c>
      <c r="B1443" s="22">
        <f>POData!E1435</f>
        <v>0</v>
      </c>
      <c r="C1443" s="99" t="d">
        <f>POData!F1435</f>
        <v>1899-12-30</v>
      </c>
      <c r="D1443" s="133">
        <f>POData!AC1435</f>
        <v>0</v>
      </c>
      <c r="E1443" s="99" t="d">
        <f>POData!AD1435</f>
        <v>1899-12-30</v>
      </c>
      <c r="F1443" s="99" t="d">
        <f>POData!AE1435</f>
        <v>1899-12-30</v>
      </c>
      <c r="G1443" s="99" t="d">
        <f>POData!AL1436</f>
        <v>1899-12-30</v>
      </c>
      <c r="H1443" s="462"/>
      <c r="I1443" s="463"/>
    </row>
    <row r="1444" spans="1:9" ht="15.5" x14ac:dyDescent="0.35">
      <c r="A1444" s="122">
        <f>POData!D1436</f>
        <v>0</v>
      </c>
      <c r="B1444" s="22">
        <f>POData!E1436</f>
        <v>0</v>
      </c>
      <c r="C1444" s="99" t="d">
        <f>POData!F1436</f>
        <v>1899-12-30</v>
      </c>
      <c r="D1444" s="133">
        <f>POData!AC1436</f>
        <v>0</v>
      </c>
      <c r="E1444" s="99" t="d">
        <f>POData!AD1436</f>
        <v>1899-12-30</v>
      </c>
      <c r="F1444" s="99" t="d">
        <f>POData!AE1436</f>
        <v>1899-12-30</v>
      </c>
      <c r="G1444" s="99" t="d">
        <f>POData!AL1437</f>
        <v>1899-12-30</v>
      </c>
      <c r="H1444" s="462"/>
      <c r="I1444" s="463"/>
    </row>
    <row r="1445" spans="1:9" ht="15.5" x14ac:dyDescent="0.35">
      <c r="A1445" s="122">
        <f>POData!D1437</f>
        <v>0</v>
      </c>
      <c r="B1445" s="22">
        <f>POData!E1437</f>
        <v>0</v>
      </c>
      <c r="C1445" s="99" t="d">
        <f>POData!F1437</f>
        <v>1899-12-30</v>
      </c>
      <c r="D1445" s="133">
        <f>POData!AC1437</f>
        <v>0</v>
      </c>
      <c r="E1445" s="99" t="d">
        <f>POData!AD1437</f>
        <v>1899-12-30</v>
      </c>
      <c r="F1445" s="99" t="d">
        <f>POData!AE1437</f>
        <v>1899-12-30</v>
      </c>
      <c r="G1445" s="99" t="d">
        <f>POData!AL1438</f>
        <v>1899-12-30</v>
      </c>
      <c r="H1445" s="462"/>
      <c r="I1445" s="463"/>
    </row>
    <row r="1446" spans="1:9" ht="15.5" x14ac:dyDescent="0.35">
      <c r="A1446" s="122">
        <f>POData!D1438</f>
        <v>0</v>
      </c>
      <c r="B1446" s="22">
        <f>POData!E1438</f>
        <v>0</v>
      </c>
      <c r="C1446" s="99" t="d">
        <f>POData!F1438</f>
        <v>1899-12-30</v>
      </c>
      <c r="D1446" s="133">
        <f>POData!AC1438</f>
        <v>0</v>
      </c>
      <c r="E1446" s="99" t="d">
        <f>POData!AD1438</f>
        <v>1899-12-30</v>
      </c>
      <c r="F1446" s="99" t="d">
        <f>POData!AE1438</f>
        <v>1899-12-30</v>
      </c>
      <c r="G1446" s="99" t="d">
        <f>POData!AL1439</f>
        <v>1899-12-30</v>
      </c>
      <c r="H1446" s="462"/>
      <c r="I1446" s="463"/>
    </row>
    <row r="1447" spans="1:9" ht="15.5" x14ac:dyDescent="0.35">
      <c r="A1447" s="122">
        <f>POData!D1439</f>
        <v>0</v>
      </c>
      <c r="B1447" s="22">
        <f>POData!E1439</f>
        <v>0</v>
      </c>
      <c r="C1447" s="99" t="d">
        <f>POData!F1439</f>
        <v>1899-12-30</v>
      </c>
      <c r="D1447" s="133">
        <f>POData!AC1439</f>
        <v>0</v>
      </c>
      <c r="E1447" s="99" t="d">
        <f>POData!AD1439</f>
        <v>1899-12-30</v>
      </c>
      <c r="F1447" s="99" t="d">
        <f>POData!AE1439</f>
        <v>1899-12-30</v>
      </c>
      <c r="G1447" s="99" t="d">
        <f>POData!AL1440</f>
        <v>1899-12-30</v>
      </c>
      <c r="H1447" s="462"/>
      <c r="I1447" s="463"/>
    </row>
    <row r="1448" spans="1:9" ht="15.5" x14ac:dyDescent="0.35">
      <c r="A1448" s="122">
        <f>POData!D1440</f>
        <v>0</v>
      </c>
      <c r="B1448" s="22">
        <f>POData!E1440</f>
        <v>0</v>
      </c>
      <c r="C1448" s="99" t="d">
        <f>POData!F1440</f>
        <v>1899-12-30</v>
      </c>
      <c r="D1448" s="133">
        <f>POData!AC1440</f>
        <v>0</v>
      </c>
      <c r="E1448" s="99" t="d">
        <f>POData!AD1440</f>
        <v>1899-12-30</v>
      </c>
      <c r="F1448" s="99" t="d">
        <f>POData!AE1440</f>
        <v>1899-12-30</v>
      </c>
      <c r="G1448" s="99" t="d">
        <f>POData!AL1441</f>
        <v>1899-12-30</v>
      </c>
      <c r="H1448" s="462"/>
      <c r="I1448" s="463"/>
    </row>
    <row r="1449" spans="1:9" ht="15.5" x14ac:dyDescent="0.35">
      <c r="A1449" s="122">
        <f>POData!D1441</f>
        <v>0</v>
      </c>
      <c r="B1449" s="22">
        <f>POData!E1441</f>
        <v>0</v>
      </c>
      <c r="C1449" s="99" t="d">
        <f>POData!F1441</f>
        <v>1899-12-30</v>
      </c>
      <c r="D1449" s="133">
        <f>POData!AC1441</f>
        <v>0</v>
      </c>
      <c r="E1449" s="99" t="d">
        <f>POData!AD1441</f>
        <v>1899-12-30</v>
      </c>
      <c r="F1449" s="99" t="d">
        <f>POData!AE1441</f>
        <v>1899-12-30</v>
      </c>
      <c r="G1449" s="99" t="d">
        <f>POData!AL1442</f>
        <v>1899-12-30</v>
      </c>
      <c r="H1449" s="462"/>
      <c r="I1449" s="463"/>
    </row>
    <row r="1450" spans="1:9" ht="15.5" x14ac:dyDescent="0.35">
      <c r="A1450" s="122">
        <f>POData!D1442</f>
        <v>0</v>
      </c>
      <c r="B1450" s="22">
        <f>POData!E1442</f>
        <v>0</v>
      </c>
      <c r="C1450" s="99" t="d">
        <f>POData!F1442</f>
        <v>1899-12-30</v>
      </c>
      <c r="D1450" s="133">
        <f>POData!AC1442</f>
        <v>0</v>
      </c>
      <c r="E1450" s="99" t="d">
        <f>POData!AD1442</f>
        <v>1899-12-30</v>
      </c>
      <c r="F1450" s="99" t="d">
        <f>POData!AE1442</f>
        <v>1899-12-30</v>
      </c>
      <c r="G1450" s="99" t="d">
        <f>POData!AL1443</f>
        <v>1899-12-30</v>
      </c>
      <c r="H1450" s="462"/>
      <c r="I1450" s="463"/>
    </row>
    <row r="1451" spans="1:9" ht="15.5" x14ac:dyDescent="0.35">
      <c r="A1451" s="122">
        <f>POData!D1443</f>
        <v>0</v>
      </c>
      <c r="B1451" s="22">
        <f>POData!E1443</f>
        <v>0</v>
      </c>
      <c r="C1451" s="99" t="d">
        <f>POData!F1443</f>
        <v>1899-12-30</v>
      </c>
      <c r="D1451" s="133">
        <f>POData!AC1443</f>
        <v>0</v>
      </c>
      <c r="E1451" s="99" t="d">
        <f>POData!AD1443</f>
        <v>1899-12-30</v>
      </c>
      <c r="F1451" s="99" t="d">
        <f>POData!AE1443</f>
        <v>1899-12-30</v>
      </c>
      <c r="G1451" s="99" t="d">
        <f>POData!AL1444</f>
        <v>1899-12-30</v>
      </c>
      <c r="H1451" s="462"/>
      <c r="I1451" s="463"/>
    </row>
    <row r="1452" spans="1:9" ht="15.5" x14ac:dyDescent="0.35">
      <c r="A1452" s="122">
        <f>POData!D1444</f>
        <v>0</v>
      </c>
      <c r="B1452" s="22">
        <f>POData!E1444</f>
        <v>0</v>
      </c>
      <c r="C1452" s="99" t="d">
        <f>POData!F1444</f>
        <v>1899-12-30</v>
      </c>
      <c r="D1452" s="133">
        <f>POData!AC1444</f>
        <v>0</v>
      </c>
      <c r="E1452" s="99" t="d">
        <f>POData!AD1444</f>
        <v>1899-12-30</v>
      </c>
      <c r="F1452" s="99" t="d">
        <f>POData!AE1444</f>
        <v>1899-12-30</v>
      </c>
      <c r="G1452" s="99" t="d">
        <f>POData!AL1445</f>
        <v>1899-12-30</v>
      </c>
      <c r="H1452" s="462"/>
      <c r="I1452" s="463"/>
    </row>
    <row r="1453" spans="1:9" ht="15.5" x14ac:dyDescent="0.35">
      <c r="A1453" s="122">
        <f>POData!D1445</f>
        <v>0</v>
      </c>
      <c r="B1453" s="22">
        <f>POData!E1445</f>
        <v>0</v>
      </c>
      <c r="C1453" s="99" t="d">
        <f>POData!F1445</f>
        <v>1899-12-30</v>
      </c>
      <c r="D1453" s="133">
        <f>POData!AC1445</f>
        <v>0</v>
      </c>
      <c r="E1453" s="99" t="d">
        <f>POData!AD1445</f>
        <v>1899-12-30</v>
      </c>
      <c r="F1453" s="99" t="d">
        <f>POData!AE1445</f>
        <v>1899-12-30</v>
      </c>
      <c r="G1453" s="99" t="d">
        <f>POData!AL1446</f>
        <v>1899-12-30</v>
      </c>
      <c r="H1453" s="462"/>
      <c r="I1453" s="463"/>
    </row>
    <row r="1454" spans="1:9" ht="15.5" x14ac:dyDescent="0.35">
      <c r="A1454" s="122">
        <f>POData!D1446</f>
        <v>0</v>
      </c>
      <c r="B1454" s="22">
        <f>POData!E1446</f>
        <v>0</v>
      </c>
      <c r="C1454" s="99" t="d">
        <f>POData!F1446</f>
        <v>1899-12-30</v>
      </c>
      <c r="D1454" s="133">
        <f>POData!AC1446</f>
        <v>0</v>
      </c>
      <c r="E1454" s="99" t="d">
        <f>POData!AD1446</f>
        <v>1899-12-30</v>
      </c>
      <c r="F1454" s="99" t="d">
        <f>POData!AE1446</f>
        <v>1899-12-30</v>
      </c>
      <c r="G1454" s="99" t="d">
        <f>POData!AL1447</f>
        <v>1899-12-30</v>
      </c>
      <c r="H1454" s="462"/>
      <c r="I1454" s="463"/>
    </row>
    <row r="1455" spans="1:9" ht="15.5" x14ac:dyDescent="0.35">
      <c r="A1455" s="122">
        <f>POData!D1447</f>
        <v>0</v>
      </c>
      <c r="B1455" s="22">
        <f>POData!E1447</f>
        <v>0</v>
      </c>
      <c r="C1455" s="99" t="d">
        <f>POData!F1447</f>
        <v>1899-12-30</v>
      </c>
      <c r="D1455" s="133">
        <f>POData!AC1447</f>
        <v>0</v>
      </c>
      <c r="E1455" s="99" t="d">
        <f>POData!AD1447</f>
        <v>1899-12-30</v>
      </c>
      <c r="F1455" s="99" t="d">
        <f>POData!AE1447</f>
        <v>1899-12-30</v>
      </c>
      <c r="G1455" s="99" t="d">
        <f>POData!AL1448</f>
        <v>1899-12-30</v>
      </c>
      <c r="H1455" s="462"/>
      <c r="I1455" s="463"/>
    </row>
    <row r="1456" spans="1:9" ht="15.5" x14ac:dyDescent="0.35">
      <c r="A1456" s="122">
        <f>POData!D1448</f>
        <v>0</v>
      </c>
      <c r="B1456" s="22">
        <f>POData!E1448</f>
        <v>0</v>
      </c>
      <c r="C1456" s="99" t="d">
        <f>POData!F1448</f>
        <v>1899-12-30</v>
      </c>
      <c r="D1456" s="133">
        <f>POData!AC1448</f>
        <v>0</v>
      </c>
      <c r="E1456" s="99" t="d">
        <f>POData!AD1448</f>
        <v>1899-12-30</v>
      </c>
      <c r="F1456" s="99" t="d">
        <f>POData!AE1448</f>
        <v>1899-12-30</v>
      </c>
      <c r="G1456" s="99" t="d">
        <f>POData!AL1449</f>
        <v>1899-12-30</v>
      </c>
      <c r="H1456" s="462"/>
      <c r="I1456" s="463"/>
    </row>
    <row r="1457" spans="1:9" ht="15.5" x14ac:dyDescent="0.35">
      <c r="A1457" s="122">
        <f>POData!D1449</f>
        <v>0</v>
      </c>
      <c r="B1457" s="22">
        <f>POData!E1449</f>
        <v>0</v>
      </c>
      <c r="C1457" s="99" t="d">
        <f>POData!F1449</f>
        <v>1899-12-30</v>
      </c>
      <c r="D1457" s="133">
        <f>POData!AC1449</f>
        <v>0</v>
      </c>
      <c r="E1457" s="99" t="d">
        <f>POData!AD1449</f>
        <v>1899-12-30</v>
      </c>
      <c r="F1457" s="99" t="d">
        <f>POData!AE1449</f>
        <v>1899-12-30</v>
      </c>
      <c r="G1457" s="99" t="d">
        <f>POData!AL1450</f>
        <v>1899-12-30</v>
      </c>
      <c r="H1457" s="462"/>
      <c r="I1457" s="463"/>
    </row>
    <row r="1458" spans="1:9" ht="15.5" x14ac:dyDescent="0.35">
      <c r="A1458" s="122">
        <f>POData!D1450</f>
        <v>0</v>
      </c>
      <c r="B1458" s="22">
        <f>POData!E1450</f>
        <v>0</v>
      </c>
      <c r="C1458" s="99" t="d">
        <f>POData!F1450</f>
        <v>1899-12-30</v>
      </c>
      <c r="D1458" s="133">
        <f>POData!AC1450</f>
        <v>0</v>
      </c>
      <c r="E1458" s="99" t="d">
        <f>POData!AD1450</f>
        <v>1899-12-30</v>
      </c>
      <c r="F1458" s="99" t="d">
        <f>POData!AE1450</f>
        <v>1899-12-30</v>
      </c>
      <c r="G1458" s="99" t="d">
        <f>POData!AL1451</f>
        <v>1899-12-30</v>
      </c>
      <c r="H1458" s="462"/>
      <c r="I1458" s="463"/>
    </row>
    <row r="1459" spans="1:9" ht="15.5" x14ac:dyDescent="0.35">
      <c r="A1459" s="122">
        <f>POData!D1451</f>
        <v>0</v>
      </c>
      <c r="B1459" s="22">
        <f>POData!E1451</f>
        <v>0</v>
      </c>
      <c r="C1459" s="99" t="d">
        <f>POData!F1451</f>
        <v>1899-12-30</v>
      </c>
      <c r="D1459" s="133">
        <f>POData!AC1451</f>
        <v>0</v>
      </c>
      <c r="E1459" s="99" t="d">
        <f>POData!AD1451</f>
        <v>1899-12-30</v>
      </c>
      <c r="F1459" s="99" t="d">
        <f>POData!AE1451</f>
        <v>1899-12-30</v>
      </c>
      <c r="G1459" s="99" t="d">
        <f>POData!AL1452</f>
        <v>1899-12-30</v>
      </c>
      <c r="H1459" s="462"/>
      <c r="I1459" s="463"/>
    </row>
    <row r="1460" spans="1:9" ht="15.5" x14ac:dyDescent="0.35">
      <c r="A1460" s="122">
        <f>POData!D1452</f>
        <v>0</v>
      </c>
      <c r="B1460" s="22">
        <f>POData!E1452</f>
        <v>0</v>
      </c>
      <c r="C1460" s="99" t="d">
        <f>POData!F1452</f>
        <v>1899-12-30</v>
      </c>
      <c r="D1460" s="133">
        <f>POData!AC1452</f>
        <v>0</v>
      </c>
      <c r="E1460" s="99" t="d">
        <f>POData!AD1452</f>
        <v>1899-12-30</v>
      </c>
      <c r="F1460" s="99" t="d">
        <f>POData!AE1452</f>
        <v>1899-12-30</v>
      </c>
      <c r="G1460" s="99" t="d">
        <f>POData!AL1453</f>
        <v>1899-12-30</v>
      </c>
      <c r="H1460" s="462"/>
      <c r="I1460" s="463"/>
    </row>
    <row r="1461" spans="1:9" ht="15.5" x14ac:dyDescent="0.35">
      <c r="A1461" s="122">
        <f>POData!D1453</f>
        <v>0</v>
      </c>
      <c r="B1461" s="22">
        <f>POData!E1453</f>
        <v>0</v>
      </c>
      <c r="C1461" s="99" t="d">
        <f>POData!F1453</f>
        <v>1899-12-30</v>
      </c>
      <c r="D1461" s="133">
        <f>POData!AC1453</f>
        <v>0</v>
      </c>
      <c r="E1461" s="99" t="d">
        <f>POData!AD1453</f>
        <v>1899-12-30</v>
      </c>
      <c r="F1461" s="99" t="d">
        <f>POData!AE1453</f>
        <v>1899-12-30</v>
      </c>
      <c r="G1461" s="99" t="d">
        <f>POData!AL1454</f>
        <v>1899-12-30</v>
      </c>
      <c r="H1461" s="462"/>
      <c r="I1461" s="463"/>
    </row>
    <row r="1462" spans="1:9" ht="15.5" x14ac:dyDescent="0.35">
      <c r="A1462" s="122">
        <f>POData!D1454</f>
        <v>0</v>
      </c>
      <c r="B1462" s="22">
        <f>POData!E1454</f>
        <v>0</v>
      </c>
      <c r="C1462" s="99" t="d">
        <f>POData!F1454</f>
        <v>1899-12-30</v>
      </c>
      <c r="D1462" s="133">
        <f>POData!AC1454</f>
        <v>0</v>
      </c>
      <c r="E1462" s="99" t="d">
        <f>POData!AD1454</f>
        <v>1899-12-30</v>
      </c>
      <c r="F1462" s="99" t="d">
        <f>POData!AE1454</f>
        <v>1899-12-30</v>
      </c>
      <c r="G1462" s="99" t="d">
        <f>POData!AL1455</f>
        <v>1899-12-30</v>
      </c>
      <c r="H1462" s="462"/>
      <c r="I1462" s="463"/>
    </row>
    <row r="1463" spans="1:9" ht="15.5" x14ac:dyDescent="0.35">
      <c r="A1463" s="122">
        <f>POData!D1455</f>
        <v>0</v>
      </c>
      <c r="B1463" s="22">
        <f>POData!E1455</f>
        <v>0</v>
      </c>
      <c r="C1463" s="99" t="d">
        <f>POData!F1455</f>
        <v>1899-12-30</v>
      </c>
      <c r="D1463" s="133">
        <f>POData!AC1455</f>
        <v>0</v>
      </c>
      <c r="E1463" s="99" t="d">
        <f>POData!AD1455</f>
        <v>1899-12-30</v>
      </c>
      <c r="F1463" s="99" t="d">
        <f>POData!AE1455</f>
        <v>1899-12-30</v>
      </c>
      <c r="G1463" s="99" t="d">
        <f>POData!AL1456</f>
        <v>1899-12-30</v>
      </c>
      <c r="H1463" s="462"/>
      <c r="I1463" s="463"/>
    </row>
    <row r="1464" spans="1:9" ht="15.5" x14ac:dyDescent="0.35">
      <c r="A1464" s="122">
        <f>POData!D1456</f>
        <v>0</v>
      </c>
      <c r="B1464" s="22">
        <f>POData!E1456</f>
        <v>0</v>
      </c>
      <c r="C1464" s="99" t="d">
        <f>POData!F1456</f>
        <v>1899-12-30</v>
      </c>
      <c r="D1464" s="133">
        <f>POData!AC1456</f>
        <v>0</v>
      </c>
      <c r="E1464" s="99" t="d">
        <f>POData!AD1456</f>
        <v>1899-12-30</v>
      </c>
      <c r="F1464" s="99" t="d">
        <f>POData!AE1456</f>
        <v>1899-12-30</v>
      </c>
      <c r="G1464" s="99" t="d">
        <f>POData!AL1457</f>
        <v>1899-12-30</v>
      </c>
      <c r="H1464" s="462"/>
      <c r="I1464" s="463"/>
    </row>
    <row r="1465" spans="1:9" ht="15.5" x14ac:dyDescent="0.35">
      <c r="A1465" s="122">
        <f>POData!D1457</f>
        <v>0</v>
      </c>
      <c r="B1465" s="22">
        <f>POData!E1457</f>
        <v>0</v>
      </c>
      <c r="C1465" s="99" t="d">
        <f>POData!F1457</f>
        <v>1899-12-30</v>
      </c>
      <c r="D1465" s="133">
        <f>POData!AC1457</f>
        <v>0</v>
      </c>
      <c r="E1465" s="99" t="d">
        <f>POData!AD1457</f>
        <v>1899-12-30</v>
      </c>
      <c r="F1465" s="99" t="d">
        <f>POData!AE1457</f>
        <v>1899-12-30</v>
      </c>
      <c r="G1465" s="99" t="d">
        <f>POData!AL1458</f>
        <v>1899-12-30</v>
      </c>
      <c r="H1465" s="462"/>
      <c r="I1465" s="463"/>
    </row>
    <row r="1466" spans="1:9" ht="15.5" x14ac:dyDescent="0.35">
      <c r="A1466" s="122">
        <f>POData!D1458</f>
        <v>0</v>
      </c>
      <c r="B1466" s="22">
        <f>POData!E1458</f>
        <v>0</v>
      </c>
      <c r="C1466" s="99" t="d">
        <f>POData!F1458</f>
        <v>1899-12-30</v>
      </c>
      <c r="D1466" s="133">
        <f>POData!AC1458</f>
        <v>0</v>
      </c>
      <c r="E1466" s="99" t="d">
        <f>POData!AD1458</f>
        <v>1899-12-30</v>
      </c>
      <c r="F1466" s="99" t="d">
        <f>POData!AE1458</f>
        <v>1899-12-30</v>
      </c>
      <c r="G1466" s="99" t="d">
        <f>POData!AL1459</f>
        <v>1899-12-30</v>
      </c>
      <c r="H1466" s="462"/>
      <c r="I1466" s="463"/>
    </row>
    <row r="1467" spans="1:9" ht="15.5" x14ac:dyDescent="0.35">
      <c r="A1467" s="122">
        <f>POData!D1459</f>
        <v>0</v>
      </c>
      <c r="B1467" s="22">
        <f>POData!E1459</f>
        <v>0</v>
      </c>
      <c r="C1467" s="99" t="d">
        <f>POData!F1459</f>
        <v>1899-12-30</v>
      </c>
      <c r="D1467" s="133">
        <f>POData!AC1459</f>
        <v>0</v>
      </c>
      <c r="E1467" s="99" t="d">
        <f>POData!AD1459</f>
        <v>1899-12-30</v>
      </c>
      <c r="F1467" s="99" t="d">
        <f>POData!AE1459</f>
        <v>1899-12-30</v>
      </c>
      <c r="G1467" s="99" t="d">
        <f>POData!AL1460</f>
        <v>1899-12-30</v>
      </c>
      <c r="H1467" s="462"/>
      <c r="I1467" s="463"/>
    </row>
    <row r="1468" spans="1:9" ht="15.5" x14ac:dyDescent="0.35">
      <c r="A1468" s="122">
        <f>POData!D1460</f>
        <v>0</v>
      </c>
      <c r="B1468" s="22">
        <f>POData!E1460</f>
        <v>0</v>
      </c>
      <c r="C1468" s="99" t="d">
        <f>POData!F1460</f>
        <v>1899-12-30</v>
      </c>
      <c r="D1468" s="133">
        <f>POData!AC1460</f>
        <v>0</v>
      </c>
      <c r="E1468" s="99" t="d">
        <f>POData!AD1460</f>
        <v>1899-12-30</v>
      </c>
      <c r="F1468" s="99" t="d">
        <f>POData!AE1460</f>
        <v>1899-12-30</v>
      </c>
      <c r="G1468" s="99" t="d">
        <f>POData!AL1461</f>
        <v>1899-12-30</v>
      </c>
      <c r="H1468" s="462"/>
      <c r="I1468" s="463"/>
    </row>
    <row r="1469" spans="1:9" ht="15.5" x14ac:dyDescent="0.35">
      <c r="A1469" s="122">
        <f>POData!D1461</f>
        <v>0</v>
      </c>
      <c r="B1469" s="22">
        <f>POData!E1461</f>
        <v>0</v>
      </c>
      <c r="C1469" s="99" t="d">
        <f>POData!F1461</f>
        <v>1899-12-30</v>
      </c>
      <c r="D1469" s="133">
        <f>POData!AC1461</f>
        <v>0</v>
      </c>
      <c r="E1469" s="99" t="d">
        <f>POData!AD1461</f>
        <v>1899-12-30</v>
      </c>
      <c r="F1469" s="99" t="d">
        <f>POData!AE1461</f>
        <v>1899-12-30</v>
      </c>
      <c r="G1469" s="99" t="d">
        <f>POData!AL1462</f>
        <v>1899-12-30</v>
      </c>
      <c r="H1469" s="462"/>
      <c r="I1469" s="463"/>
    </row>
    <row r="1470" spans="1:9" ht="15.5" x14ac:dyDescent="0.35">
      <c r="A1470" s="122">
        <f>POData!D1462</f>
        <v>0</v>
      </c>
      <c r="B1470" s="22">
        <f>POData!E1462</f>
        <v>0</v>
      </c>
      <c r="C1470" s="99" t="d">
        <f>POData!F1462</f>
        <v>1899-12-30</v>
      </c>
      <c r="D1470" s="133">
        <f>POData!AC1462</f>
        <v>0</v>
      </c>
      <c r="E1470" s="99" t="d">
        <f>POData!AD1462</f>
        <v>1899-12-30</v>
      </c>
      <c r="F1470" s="99" t="d">
        <f>POData!AE1462</f>
        <v>1899-12-30</v>
      </c>
      <c r="G1470" s="99" t="d">
        <f>POData!AL1463</f>
        <v>1899-12-30</v>
      </c>
      <c r="H1470" s="462"/>
      <c r="I1470" s="463"/>
    </row>
    <row r="1471" spans="1:9" ht="15.5" x14ac:dyDescent="0.35">
      <c r="A1471" s="122">
        <f>POData!D1463</f>
        <v>0</v>
      </c>
      <c r="B1471" s="22">
        <f>POData!E1463</f>
        <v>0</v>
      </c>
      <c r="C1471" s="99" t="d">
        <f>POData!F1463</f>
        <v>1899-12-30</v>
      </c>
      <c r="D1471" s="133">
        <f>POData!AC1463</f>
        <v>0</v>
      </c>
      <c r="E1471" s="99" t="d">
        <f>POData!AD1463</f>
        <v>1899-12-30</v>
      </c>
      <c r="F1471" s="99" t="d">
        <f>POData!AE1463</f>
        <v>1899-12-30</v>
      </c>
      <c r="G1471" s="99" t="d">
        <f>POData!AL1464</f>
        <v>1899-12-30</v>
      </c>
      <c r="H1471" s="462"/>
      <c r="I1471" s="463"/>
    </row>
    <row r="1472" spans="1:9" ht="15.5" x14ac:dyDescent="0.35">
      <c r="A1472" s="122">
        <f>POData!D1464</f>
        <v>0</v>
      </c>
      <c r="B1472" s="22">
        <f>POData!E1464</f>
        <v>0</v>
      </c>
      <c r="C1472" s="99" t="d">
        <f>POData!F1464</f>
        <v>1899-12-30</v>
      </c>
      <c r="D1472" s="133">
        <f>POData!AC1464</f>
        <v>0</v>
      </c>
      <c r="E1472" s="99" t="d">
        <f>POData!AD1464</f>
        <v>1899-12-30</v>
      </c>
      <c r="F1472" s="99" t="d">
        <f>POData!AE1464</f>
        <v>1899-12-30</v>
      </c>
      <c r="G1472" s="99" t="d">
        <f>POData!AL1465</f>
        <v>1899-12-30</v>
      </c>
      <c r="H1472" s="462"/>
      <c r="I1472" s="463"/>
    </row>
    <row r="1473" spans="1:9" ht="15.5" x14ac:dyDescent="0.35">
      <c r="A1473" s="122">
        <f>POData!D1465</f>
        <v>0</v>
      </c>
      <c r="B1473" s="22">
        <f>POData!E1465</f>
        <v>0</v>
      </c>
      <c r="C1473" s="99" t="d">
        <f>POData!F1465</f>
        <v>1899-12-30</v>
      </c>
      <c r="D1473" s="133">
        <f>POData!AC1465</f>
        <v>0</v>
      </c>
      <c r="E1473" s="99" t="d">
        <f>POData!AD1465</f>
        <v>1899-12-30</v>
      </c>
      <c r="F1473" s="99" t="d">
        <f>POData!AE1465</f>
        <v>1899-12-30</v>
      </c>
      <c r="G1473" s="99" t="d">
        <f>POData!AL1466</f>
        <v>1899-12-30</v>
      </c>
      <c r="H1473" s="462"/>
      <c r="I1473" s="463"/>
    </row>
    <row r="1474" spans="1:9" ht="15.5" x14ac:dyDescent="0.35">
      <c r="A1474" s="122">
        <f>POData!D1466</f>
        <v>0</v>
      </c>
      <c r="B1474" s="22">
        <f>POData!E1466</f>
        <v>0</v>
      </c>
      <c r="C1474" s="99" t="d">
        <f>POData!F1466</f>
        <v>1899-12-30</v>
      </c>
      <c r="D1474" s="133">
        <f>POData!AC1466</f>
        <v>0</v>
      </c>
      <c r="E1474" s="99" t="d">
        <f>POData!AD1466</f>
        <v>1899-12-30</v>
      </c>
      <c r="F1474" s="99" t="d">
        <f>POData!AE1466</f>
        <v>1899-12-30</v>
      </c>
      <c r="G1474" s="99" t="d">
        <f>POData!AL1467</f>
        <v>1899-12-30</v>
      </c>
      <c r="H1474" s="462"/>
      <c r="I1474" s="463"/>
    </row>
    <row r="1475" spans="1:9" ht="15.5" x14ac:dyDescent="0.35">
      <c r="A1475" s="122">
        <f>POData!D1467</f>
        <v>0</v>
      </c>
      <c r="B1475" s="22">
        <f>POData!E1467</f>
        <v>0</v>
      </c>
      <c r="C1475" s="99" t="d">
        <f>POData!F1467</f>
        <v>1899-12-30</v>
      </c>
      <c r="D1475" s="133">
        <f>POData!AC1467</f>
        <v>0</v>
      </c>
      <c r="E1475" s="99" t="d">
        <f>POData!AD1467</f>
        <v>1899-12-30</v>
      </c>
      <c r="F1475" s="99" t="d">
        <f>POData!AE1467</f>
        <v>1899-12-30</v>
      </c>
      <c r="G1475" s="99" t="d">
        <f>POData!AL1468</f>
        <v>1899-12-30</v>
      </c>
      <c r="H1475" s="462"/>
      <c r="I1475" s="463"/>
    </row>
    <row r="1476" spans="1:9" ht="15.5" x14ac:dyDescent="0.35">
      <c r="A1476" s="122">
        <f>POData!D1468</f>
        <v>0</v>
      </c>
      <c r="B1476" s="22">
        <f>POData!E1468</f>
        <v>0</v>
      </c>
      <c r="C1476" s="99" t="d">
        <f>POData!F1468</f>
        <v>1899-12-30</v>
      </c>
      <c r="D1476" s="133">
        <f>POData!AC1468</f>
        <v>0</v>
      </c>
      <c r="E1476" s="99" t="d">
        <f>POData!AD1468</f>
        <v>1899-12-30</v>
      </c>
      <c r="F1476" s="99" t="d">
        <f>POData!AE1468</f>
        <v>1899-12-30</v>
      </c>
      <c r="G1476" s="99" t="d">
        <f>POData!AL1469</f>
        <v>1899-12-30</v>
      </c>
      <c r="H1476" s="462"/>
      <c r="I1476" s="463"/>
    </row>
    <row r="1477" spans="1:9" ht="15.5" x14ac:dyDescent="0.35">
      <c r="A1477" s="122">
        <f>POData!D1469</f>
        <v>0</v>
      </c>
      <c r="B1477" s="22">
        <f>POData!E1469</f>
        <v>0</v>
      </c>
      <c r="C1477" s="99" t="d">
        <f>POData!F1469</f>
        <v>1899-12-30</v>
      </c>
      <c r="D1477" s="133">
        <f>POData!AC1469</f>
        <v>0</v>
      </c>
      <c r="E1477" s="99" t="d">
        <f>POData!AD1469</f>
        <v>1899-12-30</v>
      </c>
      <c r="F1477" s="99" t="d">
        <f>POData!AE1469</f>
        <v>1899-12-30</v>
      </c>
      <c r="G1477" s="99" t="d">
        <f>POData!AL1470</f>
        <v>1899-12-30</v>
      </c>
      <c r="H1477" s="462"/>
      <c r="I1477" s="463"/>
    </row>
    <row r="1478" spans="1:9" ht="15.5" x14ac:dyDescent="0.35">
      <c r="A1478" s="122">
        <f>POData!D1470</f>
        <v>0</v>
      </c>
      <c r="B1478" s="22">
        <f>POData!E1470</f>
        <v>0</v>
      </c>
      <c r="C1478" s="99" t="d">
        <f>POData!F1470</f>
        <v>1899-12-30</v>
      </c>
      <c r="D1478" s="133">
        <f>POData!AC1470</f>
        <v>0</v>
      </c>
      <c r="E1478" s="99" t="d">
        <f>POData!AD1470</f>
        <v>1899-12-30</v>
      </c>
      <c r="F1478" s="99" t="d">
        <f>POData!AE1470</f>
        <v>1899-12-30</v>
      </c>
      <c r="G1478" s="99" t="d">
        <f>POData!AL1471</f>
        <v>1899-12-30</v>
      </c>
      <c r="H1478" s="462"/>
      <c r="I1478" s="463"/>
    </row>
    <row r="1479" spans="1:9" ht="15.5" x14ac:dyDescent="0.35">
      <c r="A1479" s="122">
        <f>POData!D1471</f>
        <v>0</v>
      </c>
      <c r="B1479" s="22">
        <f>POData!E1471</f>
        <v>0</v>
      </c>
      <c r="C1479" s="99" t="d">
        <f>POData!F1471</f>
        <v>1899-12-30</v>
      </c>
      <c r="D1479" s="133">
        <f>POData!AC1471</f>
        <v>0</v>
      </c>
      <c r="E1479" s="99" t="d">
        <f>POData!AD1471</f>
        <v>1899-12-30</v>
      </c>
      <c r="F1479" s="99" t="d">
        <f>POData!AE1471</f>
        <v>1899-12-30</v>
      </c>
      <c r="G1479" s="99" t="d">
        <f>POData!AL1472</f>
        <v>1899-12-30</v>
      </c>
      <c r="H1479" s="462"/>
      <c r="I1479" s="463"/>
    </row>
    <row r="1480" spans="1:9" ht="15.5" x14ac:dyDescent="0.35">
      <c r="A1480" s="122">
        <f>POData!D1472</f>
        <v>0</v>
      </c>
      <c r="B1480" s="22">
        <f>POData!E1472</f>
        <v>0</v>
      </c>
      <c r="C1480" s="99" t="d">
        <f>POData!F1472</f>
        <v>1899-12-30</v>
      </c>
      <c r="D1480" s="133">
        <f>POData!AC1472</f>
        <v>0</v>
      </c>
      <c r="E1480" s="99" t="d">
        <f>POData!AD1472</f>
        <v>1899-12-30</v>
      </c>
      <c r="F1480" s="99" t="d">
        <f>POData!AE1472</f>
        <v>1899-12-30</v>
      </c>
      <c r="G1480" s="99" t="d">
        <f>POData!AL1473</f>
        <v>1899-12-30</v>
      </c>
      <c r="H1480" s="462"/>
      <c r="I1480" s="463"/>
    </row>
    <row r="1481" spans="1:9" ht="15.5" x14ac:dyDescent="0.35">
      <c r="A1481" s="122">
        <f>POData!D1473</f>
        <v>0</v>
      </c>
      <c r="B1481" s="22">
        <f>POData!E1473</f>
        <v>0</v>
      </c>
      <c r="C1481" s="99" t="d">
        <f>POData!F1473</f>
        <v>1899-12-30</v>
      </c>
      <c r="D1481" s="133">
        <f>POData!AC1473</f>
        <v>0</v>
      </c>
      <c r="E1481" s="99" t="d">
        <f>POData!AD1473</f>
        <v>1899-12-30</v>
      </c>
      <c r="F1481" s="99" t="d">
        <f>POData!AE1473</f>
        <v>1899-12-30</v>
      </c>
      <c r="G1481" s="99" t="d">
        <f>POData!AL1474</f>
        <v>1899-12-30</v>
      </c>
      <c r="H1481" s="462"/>
      <c r="I1481" s="463"/>
    </row>
    <row r="1482" spans="1:9" ht="15.5" x14ac:dyDescent="0.35">
      <c r="A1482" s="122">
        <f>POData!D1474</f>
        <v>0</v>
      </c>
      <c r="B1482" s="22">
        <f>POData!E1474</f>
        <v>0</v>
      </c>
      <c r="C1482" s="99" t="d">
        <f>POData!F1474</f>
        <v>1899-12-30</v>
      </c>
      <c r="D1482" s="133">
        <f>POData!AC1474</f>
        <v>0</v>
      </c>
      <c r="E1482" s="99" t="d">
        <f>POData!AD1474</f>
        <v>1899-12-30</v>
      </c>
      <c r="F1482" s="99" t="d">
        <f>POData!AE1474</f>
        <v>1899-12-30</v>
      </c>
      <c r="G1482" s="99" t="d">
        <f>POData!AL1475</f>
        <v>1899-12-30</v>
      </c>
      <c r="H1482" s="462"/>
      <c r="I1482" s="463"/>
    </row>
    <row r="1483" spans="1:9" ht="15.5" x14ac:dyDescent="0.35">
      <c r="A1483" s="122">
        <f>POData!D1475</f>
        <v>0</v>
      </c>
      <c r="B1483" s="22">
        <f>POData!E1475</f>
        <v>0</v>
      </c>
      <c r="C1483" s="99" t="d">
        <f>POData!F1475</f>
        <v>1899-12-30</v>
      </c>
      <c r="D1483" s="133">
        <f>POData!AC1475</f>
        <v>0</v>
      </c>
      <c r="E1483" s="99" t="d">
        <f>POData!AD1475</f>
        <v>1899-12-30</v>
      </c>
      <c r="F1483" s="99" t="d">
        <f>POData!AE1475</f>
        <v>1899-12-30</v>
      </c>
      <c r="G1483" s="99" t="d">
        <f>POData!AL1476</f>
        <v>1899-12-30</v>
      </c>
      <c r="H1483" s="462"/>
      <c r="I1483" s="463"/>
    </row>
    <row r="1484" spans="1:9" ht="15.5" x14ac:dyDescent="0.35">
      <c r="A1484" s="122">
        <f>POData!D1476</f>
        <v>0</v>
      </c>
      <c r="B1484" s="22">
        <f>POData!E1476</f>
        <v>0</v>
      </c>
      <c r="C1484" s="99" t="d">
        <f>POData!F1476</f>
        <v>1899-12-30</v>
      </c>
      <c r="D1484" s="133">
        <f>POData!AC1476</f>
        <v>0</v>
      </c>
      <c r="E1484" s="99" t="d">
        <f>POData!AD1476</f>
        <v>1899-12-30</v>
      </c>
      <c r="F1484" s="99" t="d">
        <f>POData!AE1476</f>
        <v>1899-12-30</v>
      </c>
      <c r="G1484" s="99" t="d">
        <f>POData!AL1477</f>
        <v>1899-12-30</v>
      </c>
      <c r="H1484" s="462"/>
      <c r="I1484" s="463"/>
    </row>
    <row r="1485" spans="1:9" ht="15.5" x14ac:dyDescent="0.35">
      <c r="A1485" s="122">
        <f>POData!D1477</f>
        <v>0</v>
      </c>
      <c r="B1485" s="22">
        <f>POData!E1477</f>
        <v>0</v>
      </c>
      <c r="C1485" s="99" t="d">
        <f>POData!F1477</f>
        <v>1899-12-30</v>
      </c>
      <c r="D1485" s="133">
        <f>POData!AC1477</f>
        <v>0</v>
      </c>
      <c r="E1485" s="99" t="d">
        <f>POData!AD1477</f>
        <v>1899-12-30</v>
      </c>
      <c r="F1485" s="99" t="d">
        <f>POData!AE1477</f>
        <v>1899-12-30</v>
      </c>
      <c r="G1485" s="99" t="d">
        <f>POData!AL1478</f>
        <v>1899-12-30</v>
      </c>
      <c r="H1485" s="462"/>
      <c r="I1485" s="463"/>
    </row>
    <row r="1486" spans="1:9" ht="15.5" x14ac:dyDescent="0.35">
      <c r="A1486" s="122">
        <f>POData!D1478</f>
        <v>0</v>
      </c>
      <c r="B1486" s="22">
        <f>POData!E1478</f>
        <v>0</v>
      </c>
      <c r="C1486" s="99" t="d">
        <f>POData!F1478</f>
        <v>1899-12-30</v>
      </c>
      <c r="D1486" s="133">
        <f>POData!AC1478</f>
        <v>0</v>
      </c>
      <c r="E1486" s="99" t="d">
        <f>POData!AD1478</f>
        <v>1899-12-30</v>
      </c>
      <c r="F1486" s="99" t="d">
        <f>POData!AE1478</f>
        <v>1899-12-30</v>
      </c>
      <c r="G1486" s="99" t="d">
        <f>POData!AL1479</f>
        <v>1899-12-30</v>
      </c>
      <c r="H1486" s="462"/>
      <c r="I1486" s="463"/>
    </row>
    <row r="1487" spans="1:9" ht="15.5" x14ac:dyDescent="0.35">
      <c r="A1487" s="122">
        <f>POData!D1479</f>
        <v>0</v>
      </c>
      <c r="B1487" s="22">
        <f>POData!E1479</f>
        <v>0</v>
      </c>
      <c r="C1487" s="99" t="d">
        <f>POData!F1479</f>
        <v>1899-12-30</v>
      </c>
      <c r="D1487" s="133">
        <f>POData!AC1479</f>
        <v>0</v>
      </c>
      <c r="E1487" s="99" t="d">
        <f>POData!AD1479</f>
        <v>1899-12-30</v>
      </c>
      <c r="F1487" s="99" t="d">
        <f>POData!AE1479</f>
        <v>1899-12-30</v>
      </c>
      <c r="G1487" s="99" t="d">
        <f>POData!AL1480</f>
        <v>1899-12-30</v>
      </c>
      <c r="H1487" s="462"/>
      <c r="I1487" s="463"/>
    </row>
    <row r="1488" spans="1:9" ht="15.5" x14ac:dyDescent="0.35">
      <c r="A1488" s="122">
        <f>POData!D1480</f>
        <v>0</v>
      </c>
      <c r="B1488" s="22">
        <f>POData!E1480</f>
        <v>0</v>
      </c>
      <c r="C1488" s="99" t="d">
        <f>POData!F1480</f>
        <v>1899-12-30</v>
      </c>
      <c r="D1488" s="133">
        <f>POData!AC1480</f>
        <v>0</v>
      </c>
      <c r="E1488" s="99" t="d">
        <f>POData!AD1480</f>
        <v>1899-12-30</v>
      </c>
      <c r="F1488" s="99" t="d">
        <f>POData!AE1480</f>
        <v>1899-12-30</v>
      </c>
      <c r="G1488" s="99" t="d">
        <f>POData!AL1481</f>
        <v>1899-12-30</v>
      </c>
      <c r="H1488" s="462"/>
      <c r="I1488" s="463"/>
    </row>
    <row r="1489" spans="1:9" ht="15.5" x14ac:dyDescent="0.35">
      <c r="A1489" s="122">
        <f>POData!D1481</f>
        <v>0</v>
      </c>
      <c r="B1489" s="22">
        <f>POData!E1481</f>
        <v>0</v>
      </c>
      <c r="C1489" s="99" t="d">
        <f>POData!F1481</f>
        <v>1899-12-30</v>
      </c>
      <c r="D1489" s="133">
        <f>POData!AC1481</f>
        <v>0</v>
      </c>
      <c r="E1489" s="99" t="d">
        <f>POData!AD1481</f>
        <v>1899-12-30</v>
      </c>
      <c r="F1489" s="99" t="d">
        <f>POData!AE1481</f>
        <v>1899-12-30</v>
      </c>
      <c r="G1489" s="99" t="d">
        <f>POData!AL1482</f>
        <v>1899-12-30</v>
      </c>
      <c r="H1489" s="462"/>
      <c r="I1489" s="463"/>
    </row>
    <row r="1490" spans="1:9" ht="15.5" x14ac:dyDescent="0.35">
      <c r="A1490" s="122">
        <f>POData!D1482</f>
        <v>0</v>
      </c>
      <c r="B1490" s="22">
        <f>POData!E1482</f>
        <v>0</v>
      </c>
      <c r="C1490" s="99" t="d">
        <f>POData!F1482</f>
        <v>1899-12-30</v>
      </c>
      <c r="D1490" s="133">
        <f>POData!AC1482</f>
        <v>0</v>
      </c>
      <c r="E1490" s="99" t="d">
        <f>POData!AD1482</f>
        <v>1899-12-30</v>
      </c>
      <c r="F1490" s="99" t="d">
        <f>POData!AE1482</f>
        <v>1899-12-30</v>
      </c>
      <c r="G1490" s="99" t="d">
        <f>POData!AL1483</f>
        <v>1899-12-30</v>
      </c>
      <c r="H1490" s="462"/>
      <c r="I1490" s="463"/>
    </row>
    <row r="1491" spans="1:9" ht="15.5" x14ac:dyDescent="0.35">
      <c r="A1491" s="122">
        <f>POData!D1483</f>
        <v>0</v>
      </c>
      <c r="B1491" s="22">
        <f>POData!E1483</f>
        <v>0</v>
      </c>
      <c r="C1491" s="99" t="d">
        <f>POData!F1483</f>
        <v>1899-12-30</v>
      </c>
      <c r="D1491" s="133">
        <f>POData!AC1483</f>
        <v>0</v>
      </c>
      <c r="E1491" s="99" t="d">
        <f>POData!AD1483</f>
        <v>1899-12-30</v>
      </c>
      <c r="F1491" s="99" t="d">
        <f>POData!AE1483</f>
        <v>1899-12-30</v>
      </c>
      <c r="G1491" s="99" t="d">
        <f>POData!AL1484</f>
        <v>1899-12-30</v>
      </c>
      <c r="H1491" s="462"/>
      <c r="I1491" s="463"/>
    </row>
    <row r="1492" spans="1:9" ht="15.5" x14ac:dyDescent="0.35">
      <c r="A1492" s="122">
        <f>POData!D1484</f>
        <v>0</v>
      </c>
      <c r="B1492" s="22">
        <f>POData!E1484</f>
        <v>0</v>
      </c>
      <c r="C1492" s="99" t="d">
        <f>POData!F1484</f>
        <v>1899-12-30</v>
      </c>
      <c r="D1492" s="133">
        <f>POData!AC1484</f>
        <v>0</v>
      </c>
      <c r="E1492" s="99" t="d">
        <f>POData!AD1484</f>
        <v>1899-12-30</v>
      </c>
      <c r="F1492" s="99" t="d">
        <f>POData!AE1484</f>
        <v>1899-12-30</v>
      </c>
      <c r="G1492" s="99" t="d">
        <f>POData!AL1485</f>
        <v>1899-12-30</v>
      </c>
      <c r="H1492" s="462"/>
      <c r="I1492" s="463"/>
    </row>
    <row r="1493" spans="1:9" ht="15.5" x14ac:dyDescent="0.35">
      <c r="A1493" s="122">
        <f>POData!D1485</f>
        <v>0</v>
      </c>
      <c r="B1493" s="22">
        <f>POData!E1485</f>
        <v>0</v>
      </c>
      <c r="C1493" s="99" t="d">
        <f>POData!F1485</f>
        <v>1899-12-30</v>
      </c>
      <c r="D1493" s="133">
        <f>POData!AC1485</f>
        <v>0</v>
      </c>
      <c r="E1493" s="99" t="d">
        <f>POData!AD1485</f>
        <v>1899-12-30</v>
      </c>
      <c r="F1493" s="99" t="d">
        <f>POData!AE1485</f>
        <v>1899-12-30</v>
      </c>
      <c r="G1493" s="99" t="d">
        <f>POData!AL1486</f>
        <v>1899-12-30</v>
      </c>
      <c r="H1493" s="462"/>
      <c r="I1493" s="463"/>
    </row>
    <row r="1494" spans="1:9" ht="15.5" x14ac:dyDescent="0.35">
      <c r="A1494" s="122">
        <f>POData!D1486</f>
        <v>0</v>
      </c>
      <c r="B1494" s="22">
        <f>POData!E1486</f>
        <v>0</v>
      </c>
      <c r="C1494" s="99" t="d">
        <f>POData!F1486</f>
        <v>1899-12-30</v>
      </c>
      <c r="D1494" s="133">
        <f>POData!AC1486</f>
        <v>0</v>
      </c>
      <c r="E1494" s="99" t="d">
        <f>POData!AD1486</f>
        <v>1899-12-30</v>
      </c>
      <c r="F1494" s="99" t="d">
        <f>POData!AE1486</f>
        <v>1899-12-30</v>
      </c>
      <c r="G1494" s="99" t="d">
        <f>POData!AL1487</f>
        <v>1899-12-30</v>
      </c>
      <c r="H1494" s="462"/>
      <c r="I1494" s="463"/>
    </row>
    <row r="1495" spans="1:9" ht="15.5" x14ac:dyDescent="0.35">
      <c r="A1495" s="122">
        <f>POData!D1487</f>
        <v>0</v>
      </c>
      <c r="B1495" s="22">
        <f>POData!E1487</f>
        <v>0</v>
      </c>
      <c r="C1495" s="99" t="d">
        <f>POData!F1487</f>
        <v>1899-12-30</v>
      </c>
      <c r="D1495" s="133">
        <f>POData!AC1487</f>
        <v>0</v>
      </c>
      <c r="E1495" s="99" t="d">
        <f>POData!AD1487</f>
        <v>1899-12-30</v>
      </c>
      <c r="F1495" s="99" t="d">
        <f>POData!AE1487</f>
        <v>1899-12-30</v>
      </c>
      <c r="G1495" s="99" t="d">
        <f>POData!AL1488</f>
        <v>1899-12-30</v>
      </c>
      <c r="H1495" s="462"/>
      <c r="I1495" s="463"/>
    </row>
    <row r="1496" spans="1:9" ht="15.5" x14ac:dyDescent="0.35">
      <c r="A1496" s="122">
        <f>POData!D1488</f>
        <v>0</v>
      </c>
      <c r="B1496" s="22">
        <f>POData!E1488</f>
        <v>0</v>
      </c>
      <c r="C1496" s="99" t="d">
        <f>POData!F1488</f>
        <v>1899-12-30</v>
      </c>
      <c r="D1496" s="133">
        <f>POData!AC1488</f>
        <v>0</v>
      </c>
      <c r="E1496" s="99" t="d">
        <f>POData!AD1488</f>
        <v>1899-12-30</v>
      </c>
      <c r="F1496" s="99" t="d">
        <f>POData!AE1488</f>
        <v>1899-12-30</v>
      </c>
      <c r="G1496" s="99" t="d">
        <f>POData!AL1489</f>
        <v>1899-12-30</v>
      </c>
      <c r="H1496" s="462"/>
      <c r="I1496" s="463"/>
    </row>
    <row r="1497" spans="1:9" ht="15.5" x14ac:dyDescent="0.35">
      <c r="A1497" s="122">
        <f>POData!D1489</f>
        <v>0</v>
      </c>
      <c r="B1497" s="22">
        <f>POData!E1489</f>
        <v>0</v>
      </c>
      <c r="C1497" s="99" t="d">
        <f>POData!F1489</f>
        <v>1899-12-30</v>
      </c>
      <c r="D1497" s="133">
        <f>POData!AC1489</f>
        <v>0</v>
      </c>
      <c r="E1497" s="99" t="d">
        <f>POData!AD1489</f>
        <v>1899-12-30</v>
      </c>
      <c r="F1497" s="99" t="d">
        <f>POData!AE1489</f>
        <v>1899-12-30</v>
      </c>
      <c r="G1497" s="99" t="d">
        <f>POData!AL1490</f>
        <v>1899-12-30</v>
      </c>
      <c r="H1497" s="462"/>
      <c r="I1497" s="463"/>
    </row>
    <row r="1498" spans="1:9" ht="15.5" x14ac:dyDescent="0.35">
      <c r="A1498" s="122">
        <f>POData!D1490</f>
        <v>0</v>
      </c>
      <c r="B1498" s="22">
        <f>POData!E1490</f>
        <v>0</v>
      </c>
      <c r="C1498" s="99" t="d">
        <f>POData!F1490</f>
        <v>1899-12-30</v>
      </c>
      <c r="D1498" s="133">
        <f>POData!AC1490</f>
        <v>0</v>
      </c>
      <c r="E1498" s="99" t="d">
        <f>POData!AD1490</f>
        <v>1899-12-30</v>
      </c>
      <c r="F1498" s="99" t="d">
        <f>POData!AE1490</f>
        <v>1899-12-30</v>
      </c>
      <c r="G1498" s="99" t="d">
        <f>POData!AL1491</f>
        <v>1899-12-30</v>
      </c>
      <c r="H1498" s="462"/>
      <c r="I1498" s="463"/>
    </row>
    <row r="1499" spans="1:9" ht="15.5" x14ac:dyDescent="0.35">
      <c r="A1499" s="122">
        <f>POData!D1491</f>
        <v>0</v>
      </c>
      <c r="B1499" s="22">
        <f>POData!E1491</f>
        <v>0</v>
      </c>
      <c r="C1499" s="99" t="d">
        <f>POData!F1491</f>
        <v>1899-12-30</v>
      </c>
      <c r="D1499" s="133">
        <f>POData!AC1491</f>
        <v>0</v>
      </c>
      <c r="E1499" s="99" t="d">
        <f>POData!AD1491</f>
        <v>1899-12-30</v>
      </c>
      <c r="F1499" s="99" t="d">
        <f>POData!AE1491</f>
        <v>1899-12-30</v>
      </c>
      <c r="G1499" s="99" t="d">
        <f>POData!AL1492</f>
        <v>1899-12-30</v>
      </c>
      <c r="H1499" s="462"/>
      <c r="I1499" s="463"/>
    </row>
    <row r="1500" spans="1:9" ht="15.5" x14ac:dyDescent="0.35">
      <c r="A1500" s="122">
        <f>POData!D1492</f>
        <v>0</v>
      </c>
      <c r="B1500" s="22">
        <f>POData!E1492</f>
        <v>0</v>
      </c>
      <c r="C1500" s="99" t="d">
        <f>POData!F1492</f>
        <v>1899-12-30</v>
      </c>
      <c r="D1500" s="133">
        <f>POData!AC1492</f>
        <v>0</v>
      </c>
      <c r="E1500" s="99" t="d">
        <f>POData!AD1492</f>
        <v>1899-12-30</v>
      </c>
      <c r="F1500" s="99" t="d">
        <f>POData!AE1492</f>
        <v>1899-12-30</v>
      </c>
      <c r="G1500" s="99" t="d">
        <f>POData!AL1493</f>
        <v>1899-12-30</v>
      </c>
      <c r="H1500" s="462"/>
      <c r="I1500" s="463"/>
    </row>
    <row r="1501" spans="1:9" ht="15.5" x14ac:dyDescent="0.35">
      <c r="A1501" s="122">
        <f>POData!D1493</f>
        <v>0</v>
      </c>
      <c r="B1501" s="22">
        <f>POData!E1493</f>
        <v>0</v>
      </c>
      <c r="C1501" s="99" t="d">
        <f>POData!F1493</f>
        <v>1899-12-30</v>
      </c>
      <c r="D1501" s="133">
        <f>POData!AC1493</f>
        <v>0</v>
      </c>
      <c r="E1501" s="99" t="d">
        <f>POData!AD1493</f>
        <v>1899-12-30</v>
      </c>
      <c r="F1501" s="99" t="d">
        <f>POData!AE1493</f>
        <v>1899-12-30</v>
      </c>
      <c r="G1501" s="99" t="d">
        <f>POData!AL1494</f>
        <v>1899-12-30</v>
      </c>
      <c r="H1501" s="462"/>
      <c r="I1501" s="463"/>
    </row>
    <row r="1502" spans="1:9" ht="15.5" x14ac:dyDescent="0.35">
      <c r="A1502" s="122">
        <f>POData!D1494</f>
        <v>0</v>
      </c>
      <c r="B1502" s="22">
        <f>POData!E1494</f>
        <v>0</v>
      </c>
      <c r="C1502" s="99" t="d">
        <f>POData!F1494</f>
        <v>1899-12-30</v>
      </c>
      <c r="D1502" s="133">
        <f>POData!AC1494</f>
        <v>0</v>
      </c>
      <c r="E1502" s="99" t="d">
        <f>POData!AD1494</f>
        <v>1899-12-30</v>
      </c>
      <c r="F1502" s="99" t="d">
        <f>POData!AE1494</f>
        <v>1899-12-30</v>
      </c>
      <c r="G1502" s="99" t="d">
        <f>POData!AL1495</f>
        <v>1899-12-30</v>
      </c>
      <c r="H1502" s="462"/>
      <c r="I1502" s="463"/>
    </row>
    <row r="1503" spans="1:9" ht="15.5" x14ac:dyDescent="0.35">
      <c r="A1503" s="122">
        <f>POData!D1495</f>
        <v>0</v>
      </c>
      <c r="B1503" s="22">
        <f>POData!E1495</f>
        <v>0</v>
      </c>
      <c r="C1503" s="99" t="d">
        <f>POData!F1495</f>
        <v>1899-12-30</v>
      </c>
      <c r="D1503" s="133">
        <f>POData!AC1495</f>
        <v>0</v>
      </c>
      <c r="E1503" s="99" t="d">
        <f>POData!AD1495</f>
        <v>1899-12-30</v>
      </c>
      <c r="F1503" s="99" t="d">
        <f>POData!AE1495</f>
        <v>1899-12-30</v>
      </c>
      <c r="G1503" s="99" t="d">
        <f>POData!AL1496</f>
        <v>1899-12-30</v>
      </c>
      <c r="H1503" s="462"/>
      <c r="I1503" s="463"/>
    </row>
    <row r="1504" spans="1:9" ht="15.5" x14ac:dyDescent="0.35">
      <c r="A1504" s="122">
        <f>POData!D1496</f>
        <v>0</v>
      </c>
      <c r="B1504" s="22">
        <f>POData!E1496</f>
        <v>0</v>
      </c>
      <c r="C1504" s="99" t="d">
        <f>POData!F1496</f>
        <v>1899-12-30</v>
      </c>
      <c r="D1504" s="133">
        <f>POData!AC1496</f>
        <v>0</v>
      </c>
      <c r="E1504" s="99" t="d">
        <f>POData!AD1496</f>
        <v>1899-12-30</v>
      </c>
      <c r="F1504" s="99" t="d">
        <f>POData!AE1496</f>
        <v>1899-12-30</v>
      </c>
      <c r="G1504" s="99" t="d">
        <f>POData!AL1497</f>
        <v>1899-12-30</v>
      </c>
      <c r="H1504" s="462"/>
      <c r="I1504" s="463"/>
    </row>
    <row r="1505" spans="1:9" ht="15.5" x14ac:dyDescent="0.35">
      <c r="A1505" s="122">
        <f>POData!D1497</f>
        <v>0</v>
      </c>
      <c r="B1505" s="22">
        <f>POData!E1497</f>
        <v>0</v>
      </c>
      <c r="C1505" s="99" t="d">
        <f>POData!F1497</f>
        <v>1899-12-30</v>
      </c>
      <c r="D1505" s="133">
        <f>POData!AC1497</f>
        <v>0</v>
      </c>
      <c r="E1505" s="99" t="d">
        <f>POData!AD1497</f>
        <v>1899-12-30</v>
      </c>
      <c r="F1505" s="99" t="d">
        <f>POData!AE1497</f>
        <v>1899-12-30</v>
      </c>
      <c r="G1505" s="99" t="d">
        <f>POData!AL1498</f>
        <v>1899-12-30</v>
      </c>
      <c r="H1505" s="462"/>
      <c r="I1505" s="463"/>
    </row>
    <row r="1506" spans="1:9" ht="15.5" x14ac:dyDescent="0.35">
      <c r="A1506" s="122">
        <f>POData!D1498</f>
        <v>0</v>
      </c>
      <c r="B1506" s="22">
        <f>POData!E1498</f>
        <v>0</v>
      </c>
      <c r="C1506" s="99" t="d">
        <f>POData!F1498</f>
        <v>1899-12-30</v>
      </c>
      <c r="D1506" s="133">
        <f>POData!AC1498</f>
        <v>0</v>
      </c>
      <c r="E1506" s="99" t="d">
        <f>POData!AD1498</f>
        <v>1899-12-30</v>
      </c>
      <c r="F1506" s="99" t="d">
        <f>POData!AE1498</f>
        <v>1899-12-30</v>
      </c>
      <c r="G1506" s="99" t="d">
        <f>POData!AL1499</f>
        <v>1899-12-30</v>
      </c>
      <c r="H1506" s="462"/>
      <c r="I1506" s="463"/>
    </row>
    <row r="1507" spans="1:9" ht="15.5" x14ac:dyDescent="0.35">
      <c r="A1507" s="122">
        <f>POData!D1499</f>
        <v>0</v>
      </c>
      <c r="B1507" s="22">
        <f>POData!E1499</f>
        <v>0</v>
      </c>
      <c r="C1507" s="99" t="d">
        <f>POData!F1499</f>
        <v>1899-12-30</v>
      </c>
      <c r="D1507" s="133">
        <f>POData!AC1499</f>
        <v>0</v>
      </c>
      <c r="E1507" s="99" t="d">
        <f>POData!AD1499</f>
        <v>1899-12-30</v>
      </c>
      <c r="F1507" s="99" t="d">
        <f>POData!AE1499</f>
        <v>1899-12-30</v>
      </c>
      <c r="G1507" s="99" t="d">
        <f>POData!AL1500</f>
        <v>1899-12-30</v>
      </c>
      <c r="H1507" s="462"/>
      <c r="I1507" s="463"/>
    </row>
    <row r="1508" spans="1:9" ht="15.5" x14ac:dyDescent="0.35">
      <c r="A1508" s="122">
        <f>POData!D1500</f>
        <v>0</v>
      </c>
      <c r="B1508" s="22">
        <f>POData!E1500</f>
        <v>0</v>
      </c>
      <c r="C1508" s="99" t="d">
        <f>POData!F1500</f>
        <v>1899-12-30</v>
      </c>
      <c r="D1508" s="133">
        <f>POData!AC1500</f>
        <v>0</v>
      </c>
      <c r="E1508" s="99" t="d">
        <f>POData!AD1500</f>
        <v>1899-12-30</v>
      </c>
      <c r="F1508" s="99" t="d">
        <f>POData!AE1500</f>
        <v>1899-12-30</v>
      </c>
      <c r="G1508" s="99" t="d">
        <f>POData!AL1501</f>
        <v>1899-12-30</v>
      </c>
      <c r="H1508" s="462"/>
      <c r="I1508" s="463"/>
    </row>
    <row r="1509" spans="1:9" ht="15.5" x14ac:dyDescent="0.35">
      <c r="A1509" s="122">
        <f>POData!D1501</f>
        <v>0</v>
      </c>
      <c r="B1509" s="22">
        <f>POData!E1501</f>
        <v>0</v>
      </c>
      <c r="C1509" s="99" t="d">
        <f>POData!F1501</f>
        <v>1899-12-30</v>
      </c>
      <c r="D1509" s="133">
        <f>POData!AC1501</f>
        <v>0</v>
      </c>
      <c r="E1509" s="99" t="d">
        <f>POData!AD1501</f>
        <v>1899-12-30</v>
      </c>
      <c r="F1509" s="99" t="d">
        <f>POData!AE1501</f>
        <v>1899-12-30</v>
      </c>
      <c r="G1509" s="99" t="d">
        <f>POData!AL1502</f>
        <v>1899-12-30</v>
      </c>
      <c r="H1509" s="462"/>
      <c r="I1509" s="463"/>
    </row>
    <row r="1510" spans="1:9" ht="15.5" x14ac:dyDescent="0.35">
      <c r="A1510" s="122">
        <f>POData!D1502</f>
        <v>0</v>
      </c>
      <c r="B1510" s="22">
        <f>POData!E1502</f>
        <v>0</v>
      </c>
      <c r="C1510" s="99" t="d">
        <f>POData!F1502</f>
        <v>1899-12-30</v>
      </c>
      <c r="D1510" s="133">
        <f>POData!AC1502</f>
        <v>0</v>
      </c>
      <c r="E1510" s="99" t="d">
        <f>POData!AD1502</f>
        <v>1899-12-30</v>
      </c>
      <c r="F1510" s="99" t="d">
        <f>POData!AE1502</f>
        <v>1899-12-30</v>
      </c>
      <c r="G1510" s="99" t="d">
        <f>POData!AL1503</f>
        <v>1899-12-30</v>
      </c>
      <c r="H1510" s="462"/>
      <c r="I1510" s="463"/>
    </row>
    <row r="1511" spans="1:9" ht="15.5" x14ac:dyDescent="0.35">
      <c r="A1511" s="122">
        <f>POData!D1503</f>
        <v>0</v>
      </c>
      <c r="B1511" s="22">
        <f>POData!E1503</f>
        <v>0</v>
      </c>
      <c r="C1511" s="99" t="d">
        <f>POData!F1503</f>
        <v>1899-12-30</v>
      </c>
      <c r="D1511" s="133">
        <f>POData!AC1503</f>
        <v>0</v>
      </c>
      <c r="E1511" s="99" t="d">
        <f>POData!AD1503</f>
        <v>1899-12-30</v>
      </c>
      <c r="F1511" s="99" t="d">
        <f>POData!AE1503</f>
        <v>1899-12-30</v>
      </c>
      <c r="G1511" s="99" t="d">
        <f>POData!AL1504</f>
        <v>1899-12-30</v>
      </c>
      <c r="H1511" s="462"/>
      <c r="I1511" s="463"/>
    </row>
    <row r="1512" spans="1:9" ht="15.5" x14ac:dyDescent="0.35">
      <c r="A1512" s="122">
        <f>POData!D1504</f>
        <v>0</v>
      </c>
      <c r="B1512" s="22">
        <f>POData!E1504</f>
        <v>0</v>
      </c>
      <c r="C1512" s="99" t="d">
        <f>POData!F1504</f>
        <v>1899-12-30</v>
      </c>
      <c r="D1512" s="133">
        <f>POData!AC1504</f>
        <v>0</v>
      </c>
      <c r="E1512" s="99" t="d">
        <f>POData!AD1504</f>
        <v>1899-12-30</v>
      </c>
      <c r="F1512" s="99" t="d">
        <f>POData!AE1504</f>
        <v>1899-12-30</v>
      </c>
      <c r="G1512" s="99" t="d">
        <f>POData!AL1505</f>
        <v>1899-12-30</v>
      </c>
      <c r="H1512" s="462"/>
      <c r="I1512" s="463"/>
    </row>
    <row r="1513" spans="1:9" ht="15.5" x14ac:dyDescent="0.35">
      <c r="A1513" s="122">
        <f>POData!D1505</f>
        <v>0</v>
      </c>
      <c r="B1513" s="22">
        <f>POData!E1505</f>
        <v>0</v>
      </c>
      <c r="C1513" s="99" t="d">
        <f>POData!F1505</f>
        <v>1899-12-30</v>
      </c>
      <c r="D1513" s="133">
        <f>POData!AC1505</f>
        <v>0</v>
      </c>
      <c r="E1513" s="99" t="d">
        <f>POData!AD1505</f>
        <v>1899-12-30</v>
      </c>
      <c r="F1513" s="99" t="d">
        <f>POData!AE1505</f>
        <v>1899-12-30</v>
      </c>
      <c r="G1513" s="99" t="d">
        <f>POData!AL1506</f>
        <v>1899-12-30</v>
      </c>
      <c r="H1513" s="462"/>
      <c r="I1513" s="463"/>
    </row>
    <row r="1514" spans="1:9" ht="15.5" x14ac:dyDescent="0.35">
      <c r="A1514" s="122">
        <f>POData!D1506</f>
        <v>0</v>
      </c>
      <c r="B1514" s="22">
        <f>POData!E1506</f>
        <v>0</v>
      </c>
      <c r="C1514" s="99" t="d">
        <f>POData!F1506</f>
        <v>1899-12-30</v>
      </c>
      <c r="D1514" s="133">
        <f>POData!AC1506</f>
        <v>0</v>
      </c>
      <c r="E1514" s="99" t="d">
        <f>POData!AD1506</f>
        <v>1899-12-30</v>
      </c>
      <c r="F1514" s="99" t="d">
        <f>POData!AE1506</f>
        <v>1899-12-30</v>
      </c>
      <c r="G1514" s="99" t="d">
        <f>POData!AL1507</f>
        <v>1899-12-30</v>
      </c>
      <c r="H1514" s="462"/>
      <c r="I1514" s="463"/>
    </row>
    <row r="1515" spans="1:9" ht="15.5" x14ac:dyDescent="0.35">
      <c r="A1515" s="122">
        <f>POData!D1507</f>
        <v>0</v>
      </c>
      <c r="B1515" s="22">
        <f>POData!E1507</f>
        <v>0</v>
      </c>
      <c r="C1515" s="99" t="d">
        <f>POData!F1507</f>
        <v>1899-12-30</v>
      </c>
      <c r="D1515" s="133">
        <f>POData!AC1507</f>
        <v>0</v>
      </c>
      <c r="E1515" s="99" t="d">
        <f>POData!AD1507</f>
        <v>1899-12-30</v>
      </c>
      <c r="F1515" s="99" t="d">
        <f>POData!AE1507</f>
        <v>1899-12-30</v>
      </c>
      <c r="G1515" s="99" t="d">
        <f>POData!AL1508</f>
        <v>1899-12-30</v>
      </c>
      <c r="H1515" s="462"/>
      <c r="I1515" s="463"/>
    </row>
    <row r="1516" spans="1:9" ht="15.5" x14ac:dyDescent="0.35">
      <c r="A1516" s="122">
        <f>POData!D1508</f>
        <v>0</v>
      </c>
      <c r="B1516" s="22">
        <f>POData!E1508</f>
        <v>0</v>
      </c>
      <c r="C1516" s="99" t="d">
        <f>POData!F1508</f>
        <v>1899-12-30</v>
      </c>
      <c r="D1516" s="133">
        <f>POData!AC1508</f>
        <v>0</v>
      </c>
      <c r="E1516" s="99" t="d">
        <f>POData!AD1508</f>
        <v>1899-12-30</v>
      </c>
      <c r="F1516" s="99" t="d">
        <f>POData!AE1508</f>
        <v>1899-12-30</v>
      </c>
      <c r="G1516" s="99" t="d">
        <f>POData!AL1509</f>
        <v>1899-12-30</v>
      </c>
      <c r="H1516" s="462"/>
      <c r="I1516" s="463"/>
    </row>
    <row r="1517" spans="1:9" ht="15.5" x14ac:dyDescent="0.35">
      <c r="A1517" s="122">
        <f>POData!D1509</f>
        <v>0</v>
      </c>
      <c r="B1517" s="22">
        <f>POData!E1509</f>
        <v>0</v>
      </c>
      <c r="C1517" s="99" t="d">
        <f>POData!F1509</f>
        <v>1899-12-30</v>
      </c>
      <c r="D1517" s="133">
        <f>POData!AC1509</f>
        <v>0</v>
      </c>
      <c r="E1517" s="99" t="d">
        <f>POData!AD1509</f>
        <v>1899-12-30</v>
      </c>
      <c r="F1517" s="99" t="d">
        <f>POData!AE1509</f>
        <v>1899-12-30</v>
      </c>
      <c r="G1517" s="99" t="d">
        <f>POData!AL1510</f>
        <v>1899-12-30</v>
      </c>
      <c r="H1517" s="462"/>
      <c r="I1517" s="463"/>
    </row>
    <row r="1518" spans="1:9" ht="15.5" x14ac:dyDescent="0.35">
      <c r="A1518" s="122">
        <f>POData!D1510</f>
        <v>0</v>
      </c>
      <c r="B1518" s="22">
        <f>POData!E1510</f>
        <v>0</v>
      </c>
      <c r="C1518" s="99" t="d">
        <f>POData!F1510</f>
        <v>1899-12-30</v>
      </c>
      <c r="D1518" s="133">
        <f>POData!AC1510</f>
        <v>0</v>
      </c>
      <c r="E1518" s="99" t="d">
        <f>POData!AD1510</f>
        <v>1899-12-30</v>
      </c>
      <c r="F1518" s="99" t="d">
        <f>POData!AE1510</f>
        <v>1899-12-30</v>
      </c>
      <c r="G1518" s="99" t="d">
        <f>POData!AL1511</f>
        <v>1899-12-30</v>
      </c>
      <c r="H1518" s="462"/>
      <c r="I1518" s="463"/>
    </row>
    <row r="1519" spans="1:9" ht="15.5" x14ac:dyDescent="0.35">
      <c r="A1519" s="122">
        <f>POData!D1511</f>
        <v>0</v>
      </c>
      <c r="B1519" s="22">
        <f>POData!E1511</f>
        <v>0</v>
      </c>
      <c r="C1519" s="99" t="d">
        <f>POData!F1511</f>
        <v>1899-12-30</v>
      </c>
      <c r="D1519" s="133">
        <f>POData!AC1511</f>
        <v>0</v>
      </c>
      <c r="E1519" s="99" t="d">
        <f>POData!AD1511</f>
        <v>1899-12-30</v>
      </c>
      <c r="F1519" s="99" t="d">
        <f>POData!AE1511</f>
        <v>1899-12-30</v>
      </c>
      <c r="G1519" s="99" t="d">
        <f>POData!AL1512</f>
        <v>1899-12-30</v>
      </c>
      <c r="H1519" s="462"/>
      <c r="I1519" s="463"/>
    </row>
    <row r="1520" spans="1:9" ht="15.5" x14ac:dyDescent="0.35">
      <c r="A1520" s="122">
        <f>POData!D1512</f>
        <v>0</v>
      </c>
      <c r="B1520" s="22">
        <f>POData!E1512</f>
        <v>0</v>
      </c>
      <c r="C1520" s="99" t="d">
        <f>POData!F1512</f>
        <v>1899-12-30</v>
      </c>
      <c r="D1520" s="133">
        <f>POData!AC1512</f>
        <v>0</v>
      </c>
      <c r="E1520" s="99" t="d">
        <f>POData!AD1512</f>
        <v>1899-12-30</v>
      </c>
      <c r="F1520" s="99" t="d">
        <f>POData!AE1512</f>
        <v>1899-12-30</v>
      </c>
      <c r="G1520" s="99" t="d">
        <f>POData!AL1513</f>
        <v>1899-12-30</v>
      </c>
      <c r="H1520" s="462"/>
      <c r="I1520" s="463"/>
    </row>
    <row r="1521" spans="1:9" ht="15.5" x14ac:dyDescent="0.35">
      <c r="A1521" s="122">
        <f>POData!D1513</f>
        <v>0</v>
      </c>
      <c r="B1521" s="22">
        <f>POData!E1513</f>
        <v>0</v>
      </c>
      <c r="C1521" s="99" t="d">
        <f>POData!F1513</f>
        <v>1899-12-30</v>
      </c>
      <c r="D1521" s="133">
        <f>POData!AC1513</f>
        <v>0</v>
      </c>
      <c r="E1521" s="99" t="d">
        <f>POData!AD1513</f>
        <v>1899-12-30</v>
      </c>
      <c r="F1521" s="99" t="d">
        <f>POData!AE1513</f>
        <v>1899-12-30</v>
      </c>
      <c r="G1521" s="99" t="d">
        <f>POData!AL1514</f>
        <v>1899-12-30</v>
      </c>
      <c r="H1521" s="462"/>
      <c r="I1521" s="463"/>
    </row>
    <row r="1522" spans="1:9" ht="15.5" x14ac:dyDescent="0.35">
      <c r="A1522" s="122">
        <f>POData!D1514</f>
        <v>0</v>
      </c>
      <c r="B1522" s="22">
        <f>POData!E1514</f>
        <v>0</v>
      </c>
      <c r="C1522" s="99" t="d">
        <f>POData!F1514</f>
        <v>1899-12-30</v>
      </c>
      <c r="D1522" s="133">
        <f>POData!AC1514</f>
        <v>0</v>
      </c>
      <c r="E1522" s="99" t="d">
        <f>POData!AD1514</f>
        <v>1899-12-30</v>
      </c>
      <c r="F1522" s="99" t="d">
        <f>POData!AE1514</f>
        <v>1899-12-30</v>
      </c>
      <c r="G1522" s="99" t="d">
        <f>POData!AL1515</f>
        <v>1899-12-30</v>
      </c>
      <c r="H1522" s="462"/>
      <c r="I1522" s="463"/>
    </row>
    <row r="1523" spans="1:9" ht="15.5" x14ac:dyDescent="0.35">
      <c r="A1523" s="122">
        <f>POData!D1515</f>
        <v>0</v>
      </c>
      <c r="B1523" s="22">
        <f>POData!E1515</f>
        <v>0</v>
      </c>
      <c r="C1523" s="99" t="d">
        <f>POData!F1515</f>
        <v>1899-12-30</v>
      </c>
      <c r="D1523" s="133">
        <f>POData!AC1515</f>
        <v>0</v>
      </c>
      <c r="E1523" s="99" t="d">
        <f>POData!AD1515</f>
        <v>1899-12-30</v>
      </c>
      <c r="F1523" s="99" t="d">
        <f>POData!AE1515</f>
        <v>1899-12-30</v>
      </c>
      <c r="G1523" s="99" t="d">
        <f>POData!AL1516</f>
        <v>1899-12-30</v>
      </c>
      <c r="H1523" s="462"/>
      <c r="I1523" s="463"/>
    </row>
    <row r="1524" spans="1:9" ht="15.5" x14ac:dyDescent="0.35">
      <c r="A1524" s="122">
        <f>POData!D1516</f>
        <v>0</v>
      </c>
      <c r="B1524" s="22">
        <f>POData!E1516</f>
        <v>0</v>
      </c>
      <c r="C1524" s="99" t="d">
        <f>POData!F1516</f>
        <v>1899-12-30</v>
      </c>
      <c r="D1524" s="133">
        <f>POData!AC1516</f>
        <v>0</v>
      </c>
      <c r="E1524" s="99" t="d">
        <f>POData!AD1516</f>
        <v>1899-12-30</v>
      </c>
      <c r="F1524" s="99" t="d">
        <f>POData!AE1516</f>
        <v>1899-12-30</v>
      </c>
      <c r="G1524" s="99" t="d">
        <f>POData!AL1517</f>
        <v>1899-12-30</v>
      </c>
      <c r="H1524" s="462"/>
      <c r="I1524" s="463"/>
    </row>
    <row r="1525" spans="1:9" ht="15.5" x14ac:dyDescent="0.35">
      <c r="A1525" s="122">
        <f>POData!D1517</f>
        <v>0</v>
      </c>
      <c r="B1525" s="22">
        <f>POData!E1517</f>
        <v>0</v>
      </c>
      <c r="C1525" s="99" t="d">
        <f>POData!F1517</f>
        <v>1899-12-30</v>
      </c>
      <c r="D1525" s="133">
        <f>POData!AC1517</f>
        <v>0</v>
      </c>
      <c r="E1525" s="99" t="d">
        <f>POData!AD1517</f>
        <v>1899-12-30</v>
      </c>
      <c r="F1525" s="99" t="d">
        <f>POData!AE1517</f>
        <v>1899-12-30</v>
      </c>
      <c r="G1525" s="99" t="d">
        <f>POData!AL1518</f>
        <v>1899-12-30</v>
      </c>
      <c r="H1525" s="462"/>
      <c r="I1525" s="463"/>
    </row>
    <row r="1526" spans="1:9" ht="15.5" x14ac:dyDescent="0.35">
      <c r="A1526" s="122">
        <f>POData!D1518</f>
        <v>0</v>
      </c>
      <c r="B1526" s="22">
        <f>POData!E1518</f>
        <v>0</v>
      </c>
      <c r="C1526" s="99" t="d">
        <f>POData!F1518</f>
        <v>1899-12-30</v>
      </c>
      <c r="D1526" s="133">
        <f>POData!AC1518</f>
        <v>0</v>
      </c>
      <c r="E1526" s="99" t="d">
        <f>POData!AD1518</f>
        <v>1899-12-30</v>
      </c>
      <c r="F1526" s="99" t="d">
        <f>POData!AE1518</f>
        <v>1899-12-30</v>
      </c>
      <c r="G1526" s="99" t="d">
        <f>POData!AL1519</f>
        <v>1899-12-30</v>
      </c>
      <c r="H1526" s="462"/>
      <c r="I1526" s="463"/>
    </row>
    <row r="1527" spans="1:9" ht="15.5" x14ac:dyDescent="0.35">
      <c r="A1527" s="122">
        <f>POData!D1519</f>
        <v>0</v>
      </c>
      <c r="B1527" s="22">
        <f>POData!E1519</f>
        <v>0</v>
      </c>
      <c r="C1527" s="99" t="d">
        <f>POData!F1519</f>
        <v>1899-12-30</v>
      </c>
      <c r="D1527" s="133">
        <f>POData!AC1519</f>
        <v>0</v>
      </c>
      <c r="E1527" s="99" t="d">
        <f>POData!AD1519</f>
        <v>1899-12-30</v>
      </c>
      <c r="F1527" s="99" t="d">
        <f>POData!AE1519</f>
        <v>1899-12-30</v>
      </c>
      <c r="G1527" s="99" t="d">
        <f>POData!AL1520</f>
        <v>1899-12-30</v>
      </c>
      <c r="H1527" s="462"/>
      <c r="I1527" s="463"/>
    </row>
    <row r="1528" spans="1:9" ht="15.5" x14ac:dyDescent="0.35">
      <c r="A1528" s="122">
        <f>POData!D1520</f>
        <v>0</v>
      </c>
      <c r="B1528" s="22">
        <f>POData!E1520</f>
        <v>0</v>
      </c>
      <c r="C1528" s="99" t="d">
        <f>POData!F1520</f>
        <v>1899-12-30</v>
      </c>
      <c r="D1528" s="133">
        <f>POData!AC1520</f>
        <v>0</v>
      </c>
      <c r="E1528" s="99" t="d">
        <f>POData!AD1520</f>
        <v>1899-12-30</v>
      </c>
      <c r="F1528" s="99" t="d">
        <f>POData!AE1520</f>
        <v>1899-12-30</v>
      </c>
      <c r="G1528" s="99" t="d">
        <f>POData!AL1521</f>
        <v>1899-12-30</v>
      </c>
      <c r="H1528" s="462"/>
      <c r="I1528" s="463"/>
    </row>
    <row r="1529" spans="1:9" ht="15.5" x14ac:dyDescent="0.35">
      <c r="A1529" s="122">
        <f>POData!D1521</f>
        <v>0</v>
      </c>
      <c r="B1529" s="22">
        <f>POData!E1521</f>
        <v>0</v>
      </c>
      <c r="C1529" s="99" t="d">
        <f>POData!F1521</f>
        <v>1899-12-30</v>
      </c>
      <c r="D1529" s="133">
        <f>POData!AC1521</f>
        <v>0</v>
      </c>
      <c r="E1529" s="99" t="d">
        <f>POData!AD1521</f>
        <v>1899-12-30</v>
      </c>
      <c r="F1529" s="99" t="d">
        <f>POData!AE1521</f>
        <v>1899-12-30</v>
      </c>
      <c r="G1529" s="99" t="d">
        <f>POData!AL1522</f>
        <v>1899-12-30</v>
      </c>
      <c r="H1529" s="462"/>
      <c r="I1529" s="463"/>
    </row>
    <row r="1530" spans="1:9" ht="15.5" x14ac:dyDescent="0.35">
      <c r="A1530" s="122">
        <f>POData!D1522</f>
        <v>0</v>
      </c>
      <c r="B1530" s="22">
        <f>POData!E1522</f>
        <v>0</v>
      </c>
      <c r="C1530" s="99" t="d">
        <f>POData!F1522</f>
        <v>1899-12-30</v>
      </c>
      <c r="D1530" s="133">
        <f>POData!AC1522</f>
        <v>0</v>
      </c>
      <c r="E1530" s="99" t="d">
        <f>POData!AD1522</f>
        <v>1899-12-30</v>
      </c>
      <c r="F1530" s="99" t="d">
        <f>POData!AE1522</f>
        <v>1899-12-30</v>
      </c>
      <c r="G1530" s="99" t="d">
        <f>POData!AL1523</f>
        <v>1899-12-30</v>
      </c>
      <c r="H1530" s="462"/>
      <c r="I1530" s="463"/>
    </row>
    <row r="1531" spans="1:9" ht="15.5" x14ac:dyDescent="0.35">
      <c r="A1531" s="122">
        <f>POData!D1523</f>
        <v>0</v>
      </c>
      <c r="B1531" s="22">
        <f>POData!E1523</f>
        <v>0</v>
      </c>
      <c r="C1531" s="99" t="d">
        <f>POData!F1523</f>
        <v>1899-12-30</v>
      </c>
      <c r="D1531" s="133">
        <f>POData!AC1523</f>
        <v>0</v>
      </c>
      <c r="E1531" s="99" t="d">
        <f>POData!AD1523</f>
        <v>1899-12-30</v>
      </c>
      <c r="F1531" s="99" t="d">
        <f>POData!AE1523</f>
        <v>1899-12-30</v>
      </c>
      <c r="G1531" s="99" t="d">
        <f>POData!AL1524</f>
        <v>1899-12-30</v>
      </c>
      <c r="H1531" s="462"/>
      <c r="I1531" s="463"/>
    </row>
    <row r="1532" spans="1:9" ht="15.5" x14ac:dyDescent="0.35">
      <c r="A1532" s="122">
        <f>POData!D1524</f>
        <v>0</v>
      </c>
      <c r="B1532" s="22">
        <f>POData!E1524</f>
        <v>0</v>
      </c>
      <c r="C1532" s="99" t="d">
        <f>POData!F1524</f>
        <v>1899-12-30</v>
      </c>
      <c r="D1532" s="133">
        <f>POData!AC1524</f>
        <v>0</v>
      </c>
      <c r="E1532" s="99" t="d">
        <f>POData!AD1524</f>
        <v>1899-12-30</v>
      </c>
      <c r="F1532" s="99" t="d">
        <f>POData!AE1524</f>
        <v>1899-12-30</v>
      </c>
      <c r="G1532" s="99" t="d">
        <f>POData!AL1525</f>
        <v>1899-12-30</v>
      </c>
      <c r="H1532" s="462"/>
      <c r="I1532" s="463"/>
    </row>
    <row r="1533" spans="1:9" ht="15.5" x14ac:dyDescent="0.35">
      <c r="A1533" s="122">
        <f>POData!D1525</f>
        <v>0</v>
      </c>
      <c r="B1533" s="22">
        <f>POData!E1525</f>
        <v>0</v>
      </c>
      <c r="C1533" s="99" t="d">
        <f>POData!F1525</f>
        <v>1899-12-30</v>
      </c>
      <c r="D1533" s="133">
        <f>POData!AC1525</f>
        <v>0</v>
      </c>
      <c r="E1533" s="99" t="d">
        <f>POData!AD1525</f>
        <v>1899-12-30</v>
      </c>
      <c r="F1533" s="99" t="d">
        <f>POData!AE1525</f>
        <v>1899-12-30</v>
      </c>
      <c r="G1533" s="99" t="d">
        <f>POData!AL1526</f>
        <v>1899-12-30</v>
      </c>
      <c r="H1533" s="462"/>
      <c r="I1533" s="463"/>
    </row>
    <row r="1534" spans="1:9" ht="15.5" x14ac:dyDescent="0.35">
      <c r="A1534" s="122">
        <f>POData!D1526</f>
        <v>0</v>
      </c>
      <c r="B1534" s="22">
        <f>POData!E1526</f>
        <v>0</v>
      </c>
      <c r="C1534" s="99" t="d">
        <f>POData!F1526</f>
        <v>1899-12-30</v>
      </c>
      <c r="D1534" s="133">
        <f>POData!AC1526</f>
        <v>0</v>
      </c>
      <c r="E1534" s="99" t="d">
        <f>POData!AD1526</f>
        <v>1899-12-30</v>
      </c>
      <c r="F1534" s="99" t="d">
        <f>POData!AE1526</f>
        <v>1899-12-30</v>
      </c>
      <c r="G1534" s="99" t="d">
        <f>POData!AL1527</f>
        <v>1899-12-30</v>
      </c>
      <c r="H1534" s="462"/>
      <c r="I1534" s="463"/>
    </row>
    <row r="1535" spans="1:9" ht="15.5" x14ac:dyDescent="0.35">
      <c r="A1535" s="122">
        <f>POData!D1527</f>
        <v>0</v>
      </c>
      <c r="B1535" s="22">
        <f>POData!E1527</f>
        <v>0</v>
      </c>
      <c r="C1535" s="99" t="d">
        <f>POData!F1527</f>
        <v>1899-12-30</v>
      </c>
      <c r="D1535" s="133">
        <f>POData!AC1527</f>
        <v>0</v>
      </c>
      <c r="E1535" s="99" t="d">
        <f>POData!AD1527</f>
        <v>1899-12-30</v>
      </c>
      <c r="F1535" s="99" t="d">
        <f>POData!AE1527</f>
        <v>1899-12-30</v>
      </c>
      <c r="G1535" s="99" t="d">
        <f>POData!AL1528</f>
        <v>1899-12-30</v>
      </c>
      <c r="H1535" s="462"/>
      <c r="I1535" s="463"/>
    </row>
    <row r="1536" spans="1:9" ht="15.5" x14ac:dyDescent="0.35">
      <c r="A1536" s="122">
        <f>POData!D1528</f>
        <v>0</v>
      </c>
      <c r="B1536" s="22">
        <f>POData!E1528</f>
        <v>0</v>
      </c>
      <c r="C1536" s="99" t="d">
        <f>POData!F1528</f>
        <v>1899-12-30</v>
      </c>
      <c r="D1536" s="133">
        <f>POData!AC1528</f>
        <v>0</v>
      </c>
      <c r="E1536" s="99" t="d">
        <f>POData!AD1528</f>
        <v>1899-12-30</v>
      </c>
      <c r="F1536" s="99" t="d">
        <f>POData!AE1528</f>
        <v>1899-12-30</v>
      </c>
      <c r="G1536" s="99" t="d">
        <f>POData!AL1529</f>
        <v>1899-12-30</v>
      </c>
      <c r="H1536" s="462"/>
      <c r="I1536" s="463"/>
    </row>
    <row r="1537" spans="1:9" ht="15.5" x14ac:dyDescent="0.35">
      <c r="A1537" s="122">
        <f>POData!D1529</f>
        <v>0</v>
      </c>
      <c r="B1537" s="22">
        <f>POData!E1529</f>
        <v>0</v>
      </c>
      <c r="C1537" s="99" t="d">
        <f>POData!F1529</f>
        <v>1899-12-30</v>
      </c>
      <c r="D1537" s="133">
        <f>POData!AC1529</f>
        <v>0</v>
      </c>
      <c r="E1537" s="99" t="d">
        <f>POData!AD1529</f>
        <v>1899-12-30</v>
      </c>
      <c r="F1537" s="99" t="d">
        <f>POData!AE1529</f>
        <v>1899-12-30</v>
      </c>
      <c r="G1537" s="99" t="d">
        <f>POData!AL1530</f>
        <v>1899-12-30</v>
      </c>
      <c r="H1537" s="462"/>
      <c r="I1537" s="463"/>
    </row>
    <row r="1538" spans="1:9" ht="15.5" x14ac:dyDescent="0.35">
      <c r="A1538" s="122">
        <f>POData!D1530</f>
        <v>0</v>
      </c>
      <c r="B1538" s="22">
        <f>POData!E1530</f>
        <v>0</v>
      </c>
      <c r="C1538" s="99" t="d">
        <f>POData!F1530</f>
        <v>1899-12-30</v>
      </c>
      <c r="D1538" s="133">
        <f>POData!AC1530</f>
        <v>0</v>
      </c>
      <c r="E1538" s="99" t="d">
        <f>POData!AD1530</f>
        <v>1899-12-30</v>
      </c>
      <c r="F1538" s="99" t="d">
        <f>POData!AE1530</f>
        <v>1899-12-30</v>
      </c>
      <c r="G1538" s="99" t="d">
        <f>POData!AL1531</f>
        <v>1899-12-30</v>
      </c>
      <c r="H1538" s="462"/>
      <c r="I1538" s="463"/>
    </row>
    <row r="1539" spans="1:9" ht="15.5" x14ac:dyDescent="0.35">
      <c r="A1539" s="122">
        <f>POData!D1531</f>
        <v>0</v>
      </c>
      <c r="B1539" s="22">
        <f>POData!E1531</f>
        <v>0</v>
      </c>
      <c r="C1539" s="99" t="d">
        <f>POData!F1531</f>
        <v>1899-12-30</v>
      </c>
      <c r="D1539" s="133">
        <f>POData!AC1531</f>
        <v>0</v>
      </c>
      <c r="E1539" s="99" t="d">
        <f>POData!AD1531</f>
        <v>1899-12-30</v>
      </c>
      <c r="F1539" s="99" t="d">
        <f>POData!AE1531</f>
        <v>1899-12-30</v>
      </c>
      <c r="G1539" s="99" t="d">
        <f>POData!AL1532</f>
        <v>1899-12-30</v>
      </c>
      <c r="H1539" s="462"/>
      <c r="I1539" s="463"/>
    </row>
    <row r="1540" spans="1:9" ht="15.5" x14ac:dyDescent="0.35">
      <c r="A1540" s="122">
        <f>POData!D1532</f>
        <v>0</v>
      </c>
      <c r="B1540" s="22">
        <f>POData!E1532</f>
        <v>0</v>
      </c>
      <c r="C1540" s="99" t="d">
        <f>POData!F1532</f>
        <v>1899-12-30</v>
      </c>
      <c r="D1540" s="133">
        <f>POData!AC1532</f>
        <v>0</v>
      </c>
      <c r="E1540" s="99" t="d">
        <f>POData!AD1532</f>
        <v>1899-12-30</v>
      </c>
      <c r="F1540" s="99" t="d">
        <f>POData!AE1532</f>
        <v>1899-12-30</v>
      </c>
      <c r="G1540" s="99" t="d">
        <f>POData!AL1533</f>
        <v>1899-12-30</v>
      </c>
      <c r="H1540" s="462"/>
      <c r="I1540" s="463"/>
    </row>
    <row r="1541" spans="1:9" ht="15.5" x14ac:dyDescent="0.35">
      <c r="A1541" s="122">
        <f>POData!D1533</f>
        <v>0</v>
      </c>
      <c r="B1541" s="22">
        <f>POData!E1533</f>
        <v>0</v>
      </c>
      <c r="C1541" s="99" t="d">
        <f>POData!F1533</f>
        <v>1899-12-30</v>
      </c>
      <c r="D1541" s="133">
        <f>POData!AC1533</f>
        <v>0</v>
      </c>
      <c r="E1541" s="99" t="d">
        <f>POData!AD1533</f>
        <v>1899-12-30</v>
      </c>
      <c r="F1541" s="99" t="d">
        <f>POData!AE1533</f>
        <v>1899-12-30</v>
      </c>
      <c r="G1541" s="99" t="d">
        <f>POData!AL1534</f>
        <v>1899-12-30</v>
      </c>
      <c r="H1541" s="462"/>
      <c r="I1541" s="463"/>
    </row>
    <row r="1542" spans="1:9" ht="15.5" x14ac:dyDescent="0.35">
      <c r="A1542" s="122">
        <f>POData!D1534</f>
        <v>0</v>
      </c>
      <c r="B1542" s="22">
        <f>POData!E1534</f>
        <v>0</v>
      </c>
      <c r="C1542" s="99" t="d">
        <f>POData!F1534</f>
        <v>1899-12-30</v>
      </c>
      <c r="D1542" s="133">
        <f>POData!AC1534</f>
        <v>0</v>
      </c>
      <c r="E1542" s="99" t="d">
        <f>POData!AD1534</f>
        <v>1899-12-30</v>
      </c>
      <c r="F1542" s="99" t="d">
        <f>POData!AE1534</f>
        <v>1899-12-30</v>
      </c>
      <c r="G1542" s="99" t="d">
        <f>POData!AL1535</f>
        <v>1899-12-30</v>
      </c>
      <c r="H1542" s="462"/>
      <c r="I1542" s="463"/>
    </row>
    <row r="1543" spans="1:9" ht="15.5" x14ac:dyDescent="0.35">
      <c r="A1543" s="122">
        <f>POData!D1535</f>
        <v>0</v>
      </c>
      <c r="B1543" s="22">
        <f>POData!E1535</f>
        <v>0</v>
      </c>
      <c r="C1543" s="99" t="d">
        <f>POData!F1535</f>
        <v>1899-12-30</v>
      </c>
      <c r="D1543" s="133">
        <f>POData!AC1535</f>
        <v>0</v>
      </c>
      <c r="E1543" s="99" t="d">
        <f>POData!AD1535</f>
        <v>1899-12-30</v>
      </c>
      <c r="F1543" s="99" t="d">
        <f>POData!AE1535</f>
        <v>1899-12-30</v>
      </c>
      <c r="G1543" s="99" t="d">
        <f>POData!AL1536</f>
        <v>1899-12-30</v>
      </c>
      <c r="H1543" s="462"/>
      <c r="I1543" s="463"/>
    </row>
    <row r="1544" spans="1:9" ht="15.5" x14ac:dyDescent="0.35">
      <c r="A1544" s="122">
        <f>POData!D1536</f>
        <v>0</v>
      </c>
      <c r="B1544" s="22">
        <f>POData!E1536</f>
        <v>0</v>
      </c>
      <c r="C1544" s="99" t="d">
        <f>POData!F1536</f>
        <v>1899-12-30</v>
      </c>
      <c r="D1544" s="133">
        <f>POData!AC1536</f>
        <v>0</v>
      </c>
      <c r="E1544" s="99" t="d">
        <f>POData!AD1536</f>
        <v>1899-12-30</v>
      </c>
      <c r="F1544" s="99" t="d">
        <f>POData!AE1536</f>
        <v>1899-12-30</v>
      </c>
      <c r="G1544" s="99" t="d">
        <f>POData!AL1537</f>
        <v>1899-12-30</v>
      </c>
      <c r="H1544" s="462"/>
      <c r="I1544" s="463"/>
    </row>
    <row r="1545" spans="1:9" ht="15.5" x14ac:dyDescent="0.35">
      <c r="A1545" s="122">
        <f>POData!D1537</f>
        <v>0</v>
      </c>
      <c r="B1545" s="22">
        <f>POData!E1537</f>
        <v>0</v>
      </c>
      <c r="C1545" s="99" t="d">
        <f>POData!F1537</f>
        <v>1899-12-30</v>
      </c>
      <c r="D1545" s="133">
        <f>POData!AC1537</f>
        <v>0</v>
      </c>
      <c r="E1545" s="99" t="d">
        <f>POData!AD1537</f>
        <v>1899-12-30</v>
      </c>
      <c r="F1545" s="99" t="d">
        <f>POData!AE1537</f>
        <v>1899-12-30</v>
      </c>
      <c r="G1545" s="99" t="d">
        <f>POData!AL1538</f>
        <v>1899-12-30</v>
      </c>
      <c r="H1545" s="462"/>
      <c r="I1545" s="463"/>
    </row>
    <row r="1546" spans="1:9" ht="15.5" x14ac:dyDescent="0.35">
      <c r="A1546" s="122">
        <f>POData!D1538</f>
        <v>0</v>
      </c>
      <c r="B1546" s="22">
        <f>POData!E1538</f>
        <v>0</v>
      </c>
      <c r="C1546" s="99" t="d">
        <f>POData!F1538</f>
        <v>1899-12-30</v>
      </c>
      <c r="D1546" s="133">
        <f>POData!AC1538</f>
        <v>0</v>
      </c>
      <c r="E1546" s="99" t="d">
        <f>POData!AD1538</f>
        <v>1899-12-30</v>
      </c>
      <c r="F1546" s="99" t="d">
        <f>POData!AE1538</f>
        <v>1899-12-30</v>
      </c>
      <c r="G1546" s="99" t="d">
        <f>POData!AL1539</f>
        <v>1899-12-30</v>
      </c>
      <c r="H1546" s="462"/>
      <c r="I1546" s="463"/>
    </row>
    <row r="1547" spans="1:9" ht="15.5" x14ac:dyDescent="0.35">
      <c r="A1547" s="122">
        <f>POData!D1539</f>
        <v>0</v>
      </c>
      <c r="B1547" s="22">
        <f>POData!E1539</f>
        <v>0</v>
      </c>
      <c r="C1547" s="99" t="d">
        <f>POData!F1539</f>
        <v>1899-12-30</v>
      </c>
      <c r="D1547" s="133">
        <f>POData!AC1539</f>
        <v>0</v>
      </c>
      <c r="E1547" s="99" t="d">
        <f>POData!AD1539</f>
        <v>1899-12-30</v>
      </c>
      <c r="F1547" s="99" t="d">
        <f>POData!AE1539</f>
        <v>1899-12-30</v>
      </c>
      <c r="G1547" s="99" t="d">
        <f>POData!AL1540</f>
        <v>1899-12-30</v>
      </c>
      <c r="H1547" s="462"/>
      <c r="I1547" s="463"/>
    </row>
    <row r="1548" spans="1:9" ht="15.5" x14ac:dyDescent="0.35">
      <c r="A1548" s="122">
        <f>POData!D1540</f>
        <v>0</v>
      </c>
      <c r="B1548" s="22">
        <f>POData!E1540</f>
        <v>0</v>
      </c>
      <c r="C1548" s="99" t="d">
        <f>POData!F1540</f>
        <v>1899-12-30</v>
      </c>
      <c r="D1548" s="133">
        <f>POData!AC1540</f>
        <v>0</v>
      </c>
      <c r="E1548" s="99" t="d">
        <f>POData!AD1540</f>
        <v>1899-12-30</v>
      </c>
      <c r="F1548" s="99" t="d">
        <f>POData!AE1540</f>
        <v>1899-12-30</v>
      </c>
      <c r="G1548" s="99" t="d">
        <f>POData!AL1541</f>
        <v>1899-12-30</v>
      </c>
      <c r="H1548" s="462"/>
      <c r="I1548" s="463"/>
    </row>
    <row r="1549" spans="1:9" ht="15.5" x14ac:dyDescent="0.35">
      <c r="A1549" s="122">
        <f>POData!D1541</f>
        <v>0</v>
      </c>
      <c r="B1549" s="22">
        <f>POData!E1541</f>
        <v>0</v>
      </c>
      <c r="C1549" s="99" t="d">
        <f>POData!F1541</f>
        <v>1899-12-30</v>
      </c>
      <c r="D1549" s="133">
        <f>POData!AC1541</f>
        <v>0</v>
      </c>
      <c r="E1549" s="99" t="d">
        <f>POData!AD1541</f>
        <v>1899-12-30</v>
      </c>
      <c r="F1549" s="99" t="d">
        <f>POData!AE1541</f>
        <v>1899-12-30</v>
      </c>
      <c r="G1549" s="99" t="d">
        <f>POData!AL1542</f>
        <v>1899-12-30</v>
      </c>
      <c r="H1549" s="462"/>
      <c r="I1549" s="463"/>
    </row>
    <row r="1550" spans="1:9" ht="15.5" x14ac:dyDescent="0.35">
      <c r="A1550" s="122">
        <f>POData!D1542</f>
        <v>0</v>
      </c>
      <c r="B1550" s="22">
        <f>POData!E1542</f>
        <v>0</v>
      </c>
      <c r="C1550" s="99" t="d">
        <f>POData!F1542</f>
        <v>1899-12-30</v>
      </c>
      <c r="D1550" s="133">
        <f>POData!AC1542</f>
        <v>0</v>
      </c>
      <c r="E1550" s="99" t="d">
        <f>POData!AD1542</f>
        <v>1899-12-30</v>
      </c>
      <c r="F1550" s="99" t="d">
        <f>POData!AE1542</f>
        <v>1899-12-30</v>
      </c>
      <c r="G1550" s="99" t="d">
        <f>POData!AL1543</f>
        <v>1899-12-30</v>
      </c>
      <c r="H1550" s="462"/>
      <c r="I1550" s="463"/>
    </row>
    <row r="1551" spans="1:9" ht="15.5" x14ac:dyDescent="0.35">
      <c r="A1551" s="122">
        <f>POData!D1543</f>
        <v>0</v>
      </c>
      <c r="B1551" s="22">
        <f>POData!E1543</f>
        <v>0</v>
      </c>
      <c r="C1551" s="99" t="d">
        <f>POData!F1543</f>
        <v>1899-12-30</v>
      </c>
      <c r="D1551" s="133">
        <f>POData!AC1543</f>
        <v>0</v>
      </c>
      <c r="E1551" s="99" t="d">
        <f>POData!AD1543</f>
        <v>1899-12-30</v>
      </c>
      <c r="F1551" s="99" t="d">
        <f>POData!AE1543</f>
        <v>1899-12-30</v>
      </c>
      <c r="G1551" s="99" t="d">
        <f>POData!AL1544</f>
        <v>1899-12-30</v>
      </c>
      <c r="H1551" s="462"/>
      <c r="I1551" s="463"/>
    </row>
    <row r="1552" spans="1:9" ht="15.5" x14ac:dyDescent="0.35">
      <c r="A1552" s="122">
        <f>POData!D1544</f>
        <v>0</v>
      </c>
      <c r="B1552" s="22">
        <f>POData!E1544</f>
        <v>0</v>
      </c>
      <c r="C1552" s="99" t="d">
        <f>POData!F1544</f>
        <v>1899-12-30</v>
      </c>
      <c r="D1552" s="133">
        <f>POData!AC1544</f>
        <v>0</v>
      </c>
      <c r="E1552" s="99" t="d">
        <f>POData!AD1544</f>
        <v>1899-12-30</v>
      </c>
      <c r="F1552" s="99" t="d">
        <f>POData!AE1544</f>
        <v>1899-12-30</v>
      </c>
      <c r="G1552" s="99" t="d">
        <f>POData!AL1545</f>
        <v>1899-12-30</v>
      </c>
      <c r="H1552" s="462"/>
      <c r="I1552" s="463"/>
    </row>
    <row r="1553" spans="1:9" ht="15.5" x14ac:dyDescent="0.35">
      <c r="A1553" s="122">
        <f>POData!D1545</f>
        <v>0</v>
      </c>
      <c r="B1553" s="22">
        <f>POData!E1545</f>
        <v>0</v>
      </c>
      <c r="C1553" s="99" t="d">
        <f>POData!F1545</f>
        <v>1899-12-30</v>
      </c>
      <c r="D1553" s="133">
        <f>POData!AC1545</f>
        <v>0</v>
      </c>
      <c r="E1553" s="99" t="d">
        <f>POData!AD1545</f>
        <v>1899-12-30</v>
      </c>
      <c r="F1553" s="99" t="d">
        <f>POData!AE1545</f>
        <v>1899-12-30</v>
      </c>
      <c r="G1553" s="99" t="d">
        <f>POData!AL1546</f>
        <v>1899-12-30</v>
      </c>
      <c r="H1553" s="462"/>
      <c r="I1553" s="463"/>
    </row>
    <row r="1554" spans="1:9" ht="15.5" x14ac:dyDescent="0.35">
      <c r="A1554" s="122">
        <f>POData!D1546</f>
        <v>0</v>
      </c>
      <c r="B1554" s="22">
        <f>POData!E1546</f>
        <v>0</v>
      </c>
      <c r="C1554" s="99" t="d">
        <f>POData!F1546</f>
        <v>1899-12-30</v>
      </c>
      <c r="D1554" s="133">
        <f>POData!AC1546</f>
        <v>0</v>
      </c>
      <c r="E1554" s="99" t="d">
        <f>POData!AD1546</f>
        <v>1899-12-30</v>
      </c>
      <c r="F1554" s="99" t="d">
        <f>POData!AE1546</f>
        <v>1899-12-30</v>
      </c>
      <c r="G1554" s="99" t="d">
        <f>POData!AL1547</f>
        <v>1899-12-30</v>
      </c>
      <c r="H1554" s="462"/>
      <c r="I1554" s="463"/>
    </row>
    <row r="1555" spans="1:9" ht="15.5" x14ac:dyDescent="0.35">
      <c r="A1555" s="122">
        <f>POData!D1547</f>
        <v>0</v>
      </c>
      <c r="B1555" s="22">
        <f>POData!E1547</f>
        <v>0</v>
      </c>
      <c r="C1555" s="99" t="d">
        <f>POData!F1547</f>
        <v>1899-12-30</v>
      </c>
      <c r="D1555" s="133">
        <f>POData!AC1547</f>
        <v>0</v>
      </c>
      <c r="E1555" s="99" t="d">
        <f>POData!AD1547</f>
        <v>1899-12-30</v>
      </c>
      <c r="F1555" s="99" t="d">
        <f>POData!AE1547</f>
        <v>1899-12-30</v>
      </c>
      <c r="G1555" s="99" t="d">
        <f>POData!AL1548</f>
        <v>1899-12-30</v>
      </c>
      <c r="H1555" s="462"/>
      <c r="I1555" s="463"/>
    </row>
    <row r="1556" spans="1:9" ht="15.5" x14ac:dyDescent="0.35">
      <c r="A1556" s="122">
        <f>POData!D1548</f>
        <v>0</v>
      </c>
      <c r="B1556" s="22">
        <f>POData!E1548</f>
        <v>0</v>
      </c>
      <c r="C1556" s="99" t="d">
        <f>POData!F1548</f>
        <v>1899-12-30</v>
      </c>
      <c r="D1556" s="133">
        <f>POData!AC1548</f>
        <v>0</v>
      </c>
      <c r="E1556" s="99" t="d">
        <f>POData!AD1548</f>
        <v>1899-12-30</v>
      </c>
      <c r="F1556" s="99" t="d">
        <f>POData!AE1548</f>
        <v>1899-12-30</v>
      </c>
      <c r="G1556" s="99" t="d">
        <f>POData!AL1549</f>
        <v>1899-12-30</v>
      </c>
      <c r="H1556" s="462"/>
      <c r="I1556" s="463"/>
    </row>
    <row r="1557" spans="1:9" ht="15.5" x14ac:dyDescent="0.35">
      <c r="A1557" s="122">
        <f>POData!D1549</f>
        <v>0</v>
      </c>
      <c r="B1557" s="22">
        <f>POData!E1549</f>
        <v>0</v>
      </c>
      <c r="C1557" s="99" t="d">
        <f>POData!F1549</f>
        <v>1899-12-30</v>
      </c>
      <c r="D1557" s="133">
        <f>POData!AC1549</f>
        <v>0</v>
      </c>
      <c r="E1557" s="99" t="d">
        <f>POData!AD1549</f>
        <v>1899-12-30</v>
      </c>
      <c r="F1557" s="99" t="d">
        <f>POData!AE1549</f>
        <v>1899-12-30</v>
      </c>
      <c r="G1557" s="99" t="d">
        <f>POData!AL1550</f>
        <v>1899-12-30</v>
      </c>
      <c r="H1557" s="462"/>
      <c r="I1557" s="463"/>
    </row>
    <row r="1558" spans="1:9" ht="15.5" x14ac:dyDescent="0.35">
      <c r="A1558" s="122">
        <f>POData!D1550</f>
        <v>0</v>
      </c>
      <c r="B1558" s="22">
        <f>POData!E1550</f>
        <v>0</v>
      </c>
      <c r="C1558" s="99" t="d">
        <f>POData!F1550</f>
        <v>1899-12-30</v>
      </c>
      <c r="D1558" s="133">
        <f>POData!AC1550</f>
        <v>0</v>
      </c>
      <c r="E1558" s="99" t="d">
        <f>POData!AD1550</f>
        <v>1899-12-30</v>
      </c>
      <c r="F1558" s="99" t="d">
        <f>POData!AE1550</f>
        <v>1899-12-30</v>
      </c>
      <c r="G1558" s="99" t="d">
        <f>POData!AL1551</f>
        <v>1899-12-30</v>
      </c>
      <c r="H1558" s="462"/>
      <c r="I1558" s="463"/>
    </row>
    <row r="1559" spans="1:9" ht="15.5" x14ac:dyDescent="0.35">
      <c r="A1559" s="122">
        <f>POData!D1551</f>
        <v>0</v>
      </c>
      <c r="B1559" s="22">
        <f>POData!E1551</f>
        <v>0</v>
      </c>
      <c r="C1559" s="99" t="d">
        <f>POData!F1551</f>
        <v>1899-12-30</v>
      </c>
      <c r="D1559" s="133">
        <f>POData!AC1551</f>
        <v>0</v>
      </c>
      <c r="E1559" s="99" t="d">
        <f>POData!AD1551</f>
        <v>1899-12-30</v>
      </c>
      <c r="F1559" s="99" t="d">
        <f>POData!AE1551</f>
        <v>1899-12-30</v>
      </c>
      <c r="G1559" s="99" t="d">
        <f>POData!AL1552</f>
        <v>1899-12-30</v>
      </c>
      <c r="H1559" s="462"/>
      <c r="I1559" s="463"/>
    </row>
    <row r="1560" spans="1:9" ht="15.5" x14ac:dyDescent="0.35">
      <c r="A1560" s="122">
        <f>POData!D1552</f>
        <v>0</v>
      </c>
      <c r="B1560" s="22">
        <f>POData!E1552</f>
        <v>0</v>
      </c>
      <c r="C1560" s="99" t="d">
        <f>POData!F1552</f>
        <v>1899-12-30</v>
      </c>
      <c r="D1560" s="133">
        <f>POData!AC1552</f>
        <v>0</v>
      </c>
      <c r="E1560" s="99" t="d">
        <f>POData!AD1552</f>
        <v>1899-12-30</v>
      </c>
      <c r="F1560" s="99" t="d">
        <f>POData!AE1552</f>
        <v>1899-12-30</v>
      </c>
      <c r="G1560" s="99" t="d">
        <f>POData!AL1553</f>
        <v>1899-12-30</v>
      </c>
      <c r="H1560" s="462"/>
      <c r="I1560" s="463"/>
    </row>
    <row r="1561" spans="1:9" ht="15.5" x14ac:dyDescent="0.35">
      <c r="A1561" s="122">
        <f>POData!D1553</f>
        <v>0</v>
      </c>
      <c r="B1561" s="22">
        <f>POData!E1553</f>
        <v>0</v>
      </c>
      <c r="C1561" s="99" t="d">
        <f>POData!F1553</f>
        <v>1899-12-30</v>
      </c>
      <c r="D1561" s="133">
        <f>POData!AC1553</f>
        <v>0</v>
      </c>
      <c r="E1561" s="99" t="d">
        <f>POData!AD1553</f>
        <v>1899-12-30</v>
      </c>
      <c r="F1561" s="99" t="d">
        <f>POData!AE1553</f>
        <v>1899-12-30</v>
      </c>
      <c r="G1561" s="99" t="d">
        <f>POData!AL1554</f>
        <v>1899-12-30</v>
      </c>
      <c r="H1561" s="462"/>
      <c r="I1561" s="463"/>
    </row>
    <row r="1562" spans="1:9" ht="15.5" x14ac:dyDescent="0.35">
      <c r="A1562" s="122">
        <f>POData!D1554</f>
        <v>0</v>
      </c>
      <c r="B1562" s="22">
        <f>POData!E1554</f>
        <v>0</v>
      </c>
      <c r="C1562" s="99" t="d">
        <f>POData!F1554</f>
        <v>1899-12-30</v>
      </c>
      <c r="D1562" s="133">
        <f>POData!AC1554</f>
        <v>0</v>
      </c>
      <c r="E1562" s="99" t="d">
        <f>POData!AD1554</f>
        <v>1899-12-30</v>
      </c>
      <c r="F1562" s="99" t="d">
        <f>POData!AE1554</f>
        <v>1899-12-30</v>
      </c>
      <c r="G1562" s="99" t="d">
        <f>POData!AL1555</f>
        <v>1899-12-30</v>
      </c>
      <c r="H1562" s="462"/>
      <c r="I1562" s="463"/>
    </row>
    <row r="1563" spans="1:9" ht="15.5" x14ac:dyDescent="0.35">
      <c r="A1563" s="122">
        <f>POData!D1555</f>
        <v>0</v>
      </c>
      <c r="B1563" s="22">
        <f>POData!E1555</f>
        <v>0</v>
      </c>
      <c r="C1563" s="99" t="d">
        <f>POData!F1555</f>
        <v>1899-12-30</v>
      </c>
      <c r="D1563" s="133">
        <f>POData!AC1555</f>
        <v>0</v>
      </c>
      <c r="E1563" s="99" t="d">
        <f>POData!AD1555</f>
        <v>1899-12-30</v>
      </c>
      <c r="F1563" s="99" t="d">
        <f>POData!AE1555</f>
        <v>1899-12-30</v>
      </c>
      <c r="G1563" s="99" t="d">
        <f>POData!AL1556</f>
        <v>1899-12-30</v>
      </c>
      <c r="H1563" s="462"/>
      <c r="I1563" s="463"/>
    </row>
    <row r="1564" spans="1:9" ht="15.5" x14ac:dyDescent="0.35">
      <c r="A1564" s="122">
        <f>POData!D1556</f>
        <v>0</v>
      </c>
      <c r="B1564" s="22">
        <f>POData!E1556</f>
        <v>0</v>
      </c>
      <c r="C1564" s="99" t="d">
        <f>POData!F1556</f>
        <v>1899-12-30</v>
      </c>
      <c r="D1564" s="133">
        <f>POData!AC1556</f>
        <v>0</v>
      </c>
      <c r="E1564" s="99" t="d">
        <f>POData!AD1556</f>
        <v>1899-12-30</v>
      </c>
      <c r="F1564" s="99" t="d">
        <f>POData!AE1556</f>
        <v>1899-12-30</v>
      </c>
      <c r="G1564" s="99" t="d">
        <f>POData!AL1557</f>
        <v>1899-12-30</v>
      </c>
      <c r="H1564" s="462"/>
      <c r="I1564" s="463"/>
    </row>
    <row r="1565" spans="1:9" ht="15.5" x14ac:dyDescent="0.35">
      <c r="A1565" s="122">
        <f>POData!D1557</f>
        <v>0</v>
      </c>
      <c r="B1565" s="22">
        <f>POData!E1557</f>
        <v>0</v>
      </c>
      <c r="C1565" s="99" t="d">
        <f>POData!F1557</f>
        <v>1899-12-30</v>
      </c>
      <c r="D1565" s="133">
        <f>POData!AC1557</f>
        <v>0</v>
      </c>
      <c r="E1565" s="99" t="d">
        <f>POData!AD1557</f>
        <v>1899-12-30</v>
      </c>
      <c r="F1565" s="99" t="d">
        <f>POData!AE1557</f>
        <v>1899-12-30</v>
      </c>
      <c r="G1565" s="99" t="d">
        <f>POData!AL1558</f>
        <v>1899-12-30</v>
      </c>
      <c r="H1565" s="462"/>
      <c r="I1565" s="463"/>
    </row>
    <row r="1566" spans="1:9" ht="15.5" x14ac:dyDescent="0.35">
      <c r="A1566" s="122">
        <f>POData!D1558</f>
        <v>0</v>
      </c>
      <c r="B1566" s="22">
        <f>POData!E1558</f>
        <v>0</v>
      </c>
      <c r="C1566" s="99" t="d">
        <f>POData!F1558</f>
        <v>1899-12-30</v>
      </c>
      <c r="D1566" s="133">
        <f>POData!AC1558</f>
        <v>0</v>
      </c>
      <c r="E1566" s="99" t="d">
        <f>POData!AD1558</f>
        <v>1899-12-30</v>
      </c>
      <c r="F1566" s="99" t="d">
        <f>POData!AE1558</f>
        <v>1899-12-30</v>
      </c>
      <c r="G1566" s="99" t="d">
        <f>POData!AL1559</f>
        <v>1899-12-30</v>
      </c>
      <c r="H1566" s="462"/>
      <c r="I1566" s="463"/>
    </row>
    <row r="1567" spans="1:9" ht="15.5" x14ac:dyDescent="0.35">
      <c r="A1567" s="122">
        <f>POData!D1559</f>
        <v>0</v>
      </c>
      <c r="B1567" s="22">
        <f>POData!E1559</f>
        <v>0</v>
      </c>
      <c r="C1567" s="99" t="d">
        <f>POData!F1559</f>
        <v>1899-12-30</v>
      </c>
      <c r="D1567" s="133">
        <f>POData!AC1559</f>
        <v>0</v>
      </c>
      <c r="E1567" s="99" t="d">
        <f>POData!AD1559</f>
        <v>1899-12-30</v>
      </c>
      <c r="F1567" s="99" t="d">
        <f>POData!AE1559</f>
        <v>1899-12-30</v>
      </c>
      <c r="G1567" s="99" t="d">
        <f>POData!AL1560</f>
        <v>1899-12-30</v>
      </c>
      <c r="H1567" s="462"/>
      <c r="I1567" s="463"/>
    </row>
    <row r="1568" spans="1:9" ht="15.5" x14ac:dyDescent="0.35">
      <c r="A1568" s="122">
        <f>POData!D1560</f>
        <v>0</v>
      </c>
      <c r="B1568" s="22">
        <f>POData!E1560</f>
        <v>0</v>
      </c>
      <c r="C1568" s="99" t="d">
        <f>POData!F1560</f>
        <v>1899-12-30</v>
      </c>
      <c r="D1568" s="133">
        <f>POData!AC1560</f>
        <v>0</v>
      </c>
      <c r="E1568" s="99" t="d">
        <f>POData!AD1560</f>
        <v>1899-12-30</v>
      </c>
      <c r="F1568" s="99" t="d">
        <f>POData!AE1560</f>
        <v>1899-12-30</v>
      </c>
      <c r="G1568" s="99" t="d">
        <f>POData!AL1561</f>
        <v>1899-12-30</v>
      </c>
      <c r="H1568" s="462"/>
      <c r="I1568" s="463"/>
    </row>
    <row r="1569" spans="1:9" ht="15.5" x14ac:dyDescent="0.35">
      <c r="A1569" s="122">
        <f>POData!D1561</f>
        <v>0</v>
      </c>
      <c r="B1569" s="22">
        <f>POData!E1561</f>
        <v>0</v>
      </c>
      <c r="C1569" s="99" t="d">
        <f>POData!F1561</f>
        <v>1899-12-30</v>
      </c>
      <c r="D1569" s="133">
        <f>POData!AC1561</f>
        <v>0</v>
      </c>
      <c r="E1569" s="99" t="d">
        <f>POData!AD1561</f>
        <v>1899-12-30</v>
      </c>
      <c r="F1569" s="99" t="d">
        <f>POData!AE1561</f>
        <v>1899-12-30</v>
      </c>
      <c r="G1569" s="99" t="d">
        <f>POData!AL1562</f>
        <v>1899-12-30</v>
      </c>
      <c r="H1569" s="462"/>
      <c r="I1569" s="463"/>
    </row>
    <row r="1570" spans="1:9" ht="15.5" x14ac:dyDescent="0.35">
      <c r="A1570" s="122">
        <f>POData!D1562</f>
        <v>0</v>
      </c>
      <c r="B1570" s="22">
        <f>POData!E1562</f>
        <v>0</v>
      </c>
      <c r="C1570" s="99" t="d">
        <f>POData!F1562</f>
        <v>1899-12-30</v>
      </c>
      <c r="D1570" s="133">
        <f>POData!AC1562</f>
        <v>0</v>
      </c>
      <c r="E1570" s="99" t="d">
        <f>POData!AD1562</f>
        <v>1899-12-30</v>
      </c>
      <c r="F1570" s="99" t="d">
        <f>POData!AE1562</f>
        <v>1899-12-30</v>
      </c>
      <c r="G1570" s="99" t="d">
        <f>POData!AL1563</f>
        <v>1899-12-30</v>
      </c>
      <c r="H1570" s="462"/>
      <c r="I1570" s="463"/>
    </row>
    <row r="1571" spans="1:9" ht="15.5" x14ac:dyDescent="0.35">
      <c r="A1571" s="122">
        <f>POData!D1563</f>
        <v>0</v>
      </c>
      <c r="B1571" s="22">
        <f>POData!E1563</f>
        <v>0</v>
      </c>
      <c r="C1571" s="99" t="d">
        <f>POData!F1563</f>
        <v>1899-12-30</v>
      </c>
      <c r="D1571" s="133">
        <f>POData!AC1563</f>
        <v>0</v>
      </c>
      <c r="E1571" s="99" t="d">
        <f>POData!AD1563</f>
        <v>1899-12-30</v>
      </c>
      <c r="F1571" s="99" t="d">
        <f>POData!AE1563</f>
        <v>1899-12-30</v>
      </c>
      <c r="G1571" s="99" t="d">
        <f>POData!AL1564</f>
        <v>1899-12-30</v>
      </c>
      <c r="H1571" s="462"/>
      <c r="I1571" s="463"/>
    </row>
    <row r="1572" spans="1:9" ht="15.5" x14ac:dyDescent="0.35">
      <c r="A1572" s="122">
        <f>POData!D1564</f>
        <v>0</v>
      </c>
      <c r="B1572" s="22">
        <f>POData!E1564</f>
        <v>0</v>
      </c>
      <c r="C1572" s="99" t="d">
        <f>POData!F1564</f>
        <v>1899-12-30</v>
      </c>
      <c r="D1572" s="133">
        <f>POData!AC1564</f>
        <v>0</v>
      </c>
      <c r="E1572" s="99" t="d">
        <f>POData!AD1564</f>
        <v>1899-12-30</v>
      </c>
      <c r="F1572" s="99" t="d">
        <f>POData!AE1564</f>
        <v>1899-12-30</v>
      </c>
      <c r="G1572" s="99" t="d">
        <f>POData!AL1565</f>
        <v>1899-12-30</v>
      </c>
      <c r="H1572" s="462"/>
      <c r="I1572" s="463"/>
    </row>
    <row r="1573" spans="1:9" ht="15.5" x14ac:dyDescent="0.35">
      <c r="A1573" s="122">
        <f>POData!D1565</f>
        <v>0</v>
      </c>
      <c r="B1573" s="22">
        <f>POData!E1565</f>
        <v>0</v>
      </c>
      <c r="C1573" s="99" t="d">
        <f>POData!F1565</f>
        <v>1899-12-30</v>
      </c>
      <c r="D1573" s="133">
        <f>POData!AC1565</f>
        <v>0</v>
      </c>
      <c r="E1573" s="99" t="d">
        <f>POData!AD1565</f>
        <v>1899-12-30</v>
      </c>
      <c r="F1573" s="99" t="d">
        <f>POData!AE1565</f>
        <v>1899-12-30</v>
      </c>
      <c r="G1573" s="99" t="d">
        <f>POData!AL1566</f>
        <v>1899-12-30</v>
      </c>
      <c r="H1573" s="462"/>
      <c r="I1573" s="463"/>
    </row>
    <row r="1574" spans="1:9" ht="15.5" x14ac:dyDescent="0.35">
      <c r="A1574" s="122">
        <f>POData!D1566</f>
        <v>0</v>
      </c>
      <c r="B1574" s="22">
        <f>POData!E1566</f>
        <v>0</v>
      </c>
      <c r="C1574" s="99" t="d">
        <f>POData!F1566</f>
        <v>1899-12-30</v>
      </c>
      <c r="D1574" s="133">
        <f>POData!AC1566</f>
        <v>0</v>
      </c>
      <c r="E1574" s="99" t="d">
        <f>POData!AD1566</f>
        <v>1899-12-30</v>
      </c>
      <c r="F1574" s="99" t="d">
        <f>POData!AE1566</f>
        <v>1899-12-30</v>
      </c>
      <c r="G1574" s="99" t="d">
        <f>POData!AL1567</f>
        <v>1899-12-30</v>
      </c>
      <c r="H1574" s="462"/>
      <c r="I1574" s="463"/>
    </row>
    <row r="1575" spans="1:9" ht="15.5" x14ac:dyDescent="0.35">
      <c r="A1575" s="122">
        <f>POData!D1567</f>
        <v>0</v>
      </c>
      <c r="B1575" s="22">
        <f>POData!E1567</f>
        <v>0</v>
      </c>
      <c r="C1575" s="99" t="d">
        <f>POData!F1567</f>
        <v>1899-12-30</v>
      </c>
      <c r="D1575" s="133">
        <f>POData!AC1567</f>
        <v>0</v>
      </c>
      <c r="E1575" s="99" t="d">
        <f>POData!AD1567</f>
        <v>1899-12-30</v>
      </c>
      <c r="F1575" s="99" t="d">
        <f>POData!AE1567</f>
        <v>1899-12-30</v>
      </c>
      <c r="G1575" s="99" t="d">
        <f>POData!AL1568</f>
        <v>1899-12-30</v>
      </c>
      <c r="H1575" s="462"/>
      <c r="I1575" s="463"/>
    </row>
    <row r="1576" spans="1:9" ht="15.5" x14ac:dyDescent="0.35">
      <c r="A1576" s="122">
        <f>POData!D1568</f>
        <v>0</v>
      </c>
      <c r="B1576" s="22">
        <f>POData!E1568</f>
        <v>0</v>
      </c>
      <c r="C1576" s="99" t="d">
        <f>POData!F1568</f>
        <v>1899-12-30</v>
      </c>
      <c r="D1576" s="133">
        <f>POData!AC1568</f>
        <v>0</v>
      </c>
      <c r="E1576" s="99" t="d">
        <f>POData!AD1568</f>
        <v>1899-12-30</v>
      </c>
      <c r="F1576" s="99" t="d">
        <f>POData!AE1568</f>
        <v>1899-12-30</v>
      </c>
      <c r="G1576" s="99" t="d">
        <f>POData!AL1569</f>
        <v>1899-12-30</v>
      </c>
      <c r="H1576" s="462"/>
      <c r="I1576" s="463"/>
    </row>
    <row r="1577" spans="1:9" ht="15.5" x14ac:dyDescent="0.35">
      <c r="A1577" s="122">
        <f>POData!D1569</f>
        <v>0</v>
      </c>
      <c r="B1577" s="22">
        <f>POData!E1569</f>
        <v>0</v>
      </c>
      <c r="C1577" s="99" t="d">
        <f>POData!F1569</f>
        <v>1899-12-30</v>
      </c>
      <c r="D1577" s="133">
        <f>POData!AC1569</f>
        <v>0</v>
      </c>
      <c r="E1577" s="99" t="d">
        <f>POData!AD1569</f>
        <v>1899-12-30</v>
      </c>
      <c r="F1577" s="99" t="d">
        <f>POData!AE1569</f>
        <v>1899-12-30</v>
      </c>
      <c r="G1577" s="99" t="d">
        <f>POData!AL1570</f>
        <v>1899-12-30</v>
      </c>
      <c r="H1577" s="462"/>
      <c r="I1577" s="463"/>
    </row>
    <row r="1578" spans="1:9" ht="15.5" x14ac:dyDescent="0.35">
      <c r="A1578" s="122">
        <f>POData!D1570</f>
        <v>0</v>
      </c>
      <c r="B1578" s="22">
        <f>POData!E1570</f>
        <v>0</v>
      </c>
      <c r="C1578" s="99" t="d">
        <f>POData!F1570</f>
        <v>1899-12-30</v>
      </c>
      <c r="D1578" s="133">
        <f>POData!AC1570</f>
        <v>0</v>
      </c>
      <c r="E1578" s="99" t="d">
        <f>POData!AD1570</f>
        <v>1899-12-30</v>
      </c>
      <c r="F1578" s="99" t="d">
        <f>POData!AE1570</f>
        <v>1899-12-30</v>
      </c>
      <c r="G1578" s="99" t="d">
        <f>POData!AL1571</f>
        <v>1899-12-30</v>
      </c>
      <c r="H1578" s="462"/>
      <c r="I1578" s="463"/>
    </row>
    <row r="1579" spans="1:9" ht="15.5" x14ac:dyDescent="0.35">
      <c r="A1579" s="122">
        <f>POData!D1571</f>
        <v>0</v>
      </c>
      <c r="B1579" s="22">
        <f>POData!E1571</f>
        <v>0</v>
      </c>
      <c r="C1579" s="99" t="d">
        <f>POData!F1571</f>
        <v>1899-12-30</v>
      </c>
      <c r="D1579" s="133">
        <f>POData!AC1571</f>
        <v>0</v>
      </c>
      <c r="E1579" s="99" t="d">
        <f>POData!AD1571</f>
        <v>1899-12-30</v>
      </c>
      <c r="F1579" s="99" t="d">
        <f>POData!AE1571</f>
        <v>1899-12-30</v>
      </c>
      <c r="G1579" s="99" t="d">
        <f>POData!AL1572</f>
        <v>1899-12-30</v>
      </c>
      <c r="H1579" s="462"/>
      <c r="I1579" s="463"/>
    </row>
    <row r="1580" spans="1:9" ht="15.5" x14ac:dyDescent="0.35">
      <c r="A1580" s="122">
        <f>POData!D1572</f>
        <v>0</v>
      </c>
      <c r="B1580" s="22">
        <f>POData!E1572</f>
        <v>0</v>
      </c>
      <c r="C1580" s="99" t="d">
        <f>POData!F1572</f>
        <v>1899-12-30</v>
      </c>
      <c r="D1580" s="133">
        <f>POData!AC1572</f>
        <v>0</v>
      </c>
      <c r="E1580" s="99" t="d">
        <f>POData!AD1572</f>
        <v>1899-12-30</v>
      </c>
      <c r="F1580" s="99" t="d">
        <f>POData!AE1572</f>
        <v>1899-12-30</v>
      </c>
      <c r="G1580" s="99" t="d">
        <f>POData!AL1573</f>
        <v>1899-12-30</v>
      </c>
      <c r="H1580" s="462"/>
      <c r="I1580" s="463"/>
    </row>
    <row r="1581" spans="1:9" ht="15.5" x14ac:dyDescent="0.35">
      <c r="A1581" s="122">
        <f>POData!D1573</f>
        <v>0</v>
      </c>
      <c r="B1581" s="22">
        <f>POData!E1573</f>
        <v>0</v>
      </c>
      <c r="C1581" s="99" t="d">
        <f>POData!F1573</f>
        <v>1899-12-30</v>
      </c>
      <c r="D1581" s="133">
        <f>POData!AC1573</f>
        <v>0</v>
      </c>
      <c r="E1581" s="99" t="d">
        <f>POData!AD1573</f>
        <v>1899-12-30</v>
      </c>
      <c r="F1581" s="99" t="d">
        <f>POData!AE1573</f>
        <v>1899-12-30</v>
      </c>
      <c r="G1581" s="99" t="d">
        <f>POData!AL1574</f>
        <v>1899-12-30</v>
      </c>
      <c r="H1581" s="462"/>
      <c r="I1581" s="463"/>
    </row>
    <row r="1582" spans="1:9" ht="15.5" x14ac:dyDescent="0.35">
      <c r="A1582" s="122">
        <f>POData!D1574</f>
        <v>0</v>
      </c>
      <c r="B1582" s="22">
        <f>POData!E1574</f>
        <v>0</v>
      </c>
      <c r="C1582" s="99" t="d">
        <f>POData!F1574</f>
        <v>1899-12-30</v>
      </c>
      <c r="D1582" s="133">
        <f>POData!AC1574</f>
        <v>0</v>
      </c>
      <c r="E1582" s="99" t="d">
        <f>POData!AD1574</f>
        <v>1899-12-30</v>
      </c>
      <c r="F1582" s="99" t="d">
        <f>POData!AE1574</f>
        <v>1899-12-30</v>
      </c>
      <c r="G1582" s="99" t="d">
        <f>POData!AL1575</f>
        <v>1899-12-30</v>
      </c>
      <c r="H1582" s="462"/>
      <c r="I1582" s="463"/>
    </row>
    <row r="1583" spans="1:9" ht="15.5" x14ac:dyDescent="0.35">
      <c r="A1583" s="122">
        <f>POData!D1575</f>
        <v>0</v>
      </c>
      <c r="B1583" s="22">
        <f>POData!E1575</f>
        <v>0</v>
      </c>
      <c r="C1583" s="99" t="d">
        <f>POData!F1575</f>
        <v>1899-12-30</v>
      </c>
      <c r="D1583" s="133">
        <f>POData!AC1575</f>
        <v>0</v>
      </c>
      <c r="E1583" s="99" t="d">
        <f>POData!AD1575</f>
        <v>1899-12-30</v>
      </c>
      <c r="F1583" s="99" t="d">
        <f>POData!AE1575</f>
        <v>1899-12-30</v>
      </c>
      <c r="G1583" s="99" t="d">
        <f>POData!AL1576</f>
        <v>1899-12-30</v>
      </c>
      <c r="H1583" s="462"/>
      <c r="I1583" s="463"/>
    </row>
    <row r="1584" spans="1:9" ht="15.5" x14ac:dyDescent="0.35">
      <c r="A1584" s="122">
        <f>POData!D1576</f>
        <v>0</v>
      </c>
      <c r="B1584" s="22">
        <f>POData!E1576</f>
        <v>0</v>
      </c>
      <c r="C1584" s="99" t="d">
        <f>POData!F1576</f>
        <v>1899-12-30</v>
      </c>
      <c r="D1584" s="133">
        <f>POData!AC1576</f>
        <v>0</v>
      </c>
      <c r="E1584" s="99" t="d">
        <f>POData!AD1576</f>
        <v>1899-12-30</v>
      </c>
      <c r="F1584" s="99" t="d">
        <f>POData!AE1576</f>
        <v>1899-12-30</v>
      </c>
      <c r="G1584" s="99" t="d">
        <f>POData!AL1577</f>
        <v>1899-12-30</v>
      </c>
      <c r="H1584" s="462"/>
      <c r="I1584" s="463"/>
    </row>
    <row r="1585" spans="1:9" ht="15.5" x14ac:dyDescent="0.35">
      <c r="A1585" s="122">
        <f>POData!D1577</f>
        <v>0</v>
      </c>
      <c r="B1585" s="22">
        <f>POData!E1577</f>
        <v>0</v>
      </c>
      <c r="C1585" s="99" t="d">
        <f>POData!F1577</f>
        <v>1899-12-30</v>
      </c>
      <c r="D1585" s="133">
        <f>POData!AC1577</f>
        <v>0</v>
      </c>
      <c r="E1585" s="99" t="d">
        <f>POData!AD1577</f>
        <v>1899-12-30</v>
      </c>
      <c r="F1585" s="99" t="d">
        <f>POData!AE1577</f>
        <v>1899-12-30</v>
      </c>
      <c r="G1585" s="99" t="d">
        <f>POData!AL1578</f>
        <v>1899-12-30</v>
      </c>
      <c r="H1585" s="462"/>
      <c r="I1585" s="463"/>
    </row>
    <row r="1586" spans="1:9" ht="15.5" x14ac:dyDescent="0.35">
      <c r="A1586" s="122">
        <f>POData!D1578</f>
        <v>0</v>
      </c>
      <c r="B1586" s="22">
        <f>POData!E1578</f>
        <v>0</v>
      </c>
      <c r="C1586" s="99" t="d">
        <f>POData!F1578</f>
        <v>1899-12-30</v>
      </c>
      <c r="D1586" s="133">
        <f>POData!AC1578</f>
        <v>0</v>
      </c>
      <c r="E1586" s="99" t="d">
        <f>POData!AD1578</f>
        <v>1899-12-30</v>
      </c>
      <c r="F1586" s="99" t="d">
        <f>POData!AE1578</f>
        <v>1899-12-30</v>
      </c>
      <c r="G1586" s="99" t="d">
        <f>POData!AL1579</f>
        <v>1899-12-30</v>
      </c>
      <c r="H1586" s="462"/>
      <c r="I1586" s="463"/>
    </row>
    <row r="1587" spans="1:9" ht="15.5" x14ac:dyDescent="0.35">
      <c r="A1587" s="122">
        <f>POData!D1579</f>
        <v>0</v>
      </c>
      <c r="B1587" s="22">
        <f>POData!E1579</f>
        <v>0</v>
      </c>
      <c r="C1587" s="99" t="d">
        <f>POData!F1579</f>
        <v>1899-12-30</v>
      </c>
      <c r="D1587" s="133">
        <f>POData!AC1579</f>
        <v>0</v>
      </c>
      <c r="E1587" s="99" t="d">
        <f>POData!AD1579</f>
        <v>1899-12-30</v>
      </c>
      <c r="F1587" s="99" t="d">
        <f>POData!AE1579</f>
        <v>1899-12-30</v>
      </c>
      <c r="G1587" s="99" t="d">
        <f>POData!AL1580</f>
        <v>1899-12-30</v>
      </c>
      <c r="H1587" s="462"/>
      <c r="I1587" s="463"/>
    </row>
    <row r="1588" spans="1:9" ht="15.5" x14ac:dyDescent="0.35">
      <c r="A1588" s="122">
        <f>POData!D1580</f>
        <v>0</v>
      </c>
      <c r="B1588" s="22">
        <f>POData!E1580</f>
        <v>0</v>
      </c>
      <c r="C1588" s="99" t="d">
        <f>POData!F1580</f>
        <v>1899-12-30</v>
      </c>
      <c r="D1588" s="133">
        <f>POData!AC1580</f>
        <v>0</v>
      </c>
      <c r="E1588" s="99" t="d">
        <f>POData!AD1580</f>
        <v>1899-12-30</v>
      </c>
      <c r="F1588" s="99" t="d">
        <f>POData!AE1580</f>
        <v>1899-12-30</v>
      </c>
      <c r="G1588" s="99" t="d">
        <f>POData!AL1581</f>
        <v>1899-12-30</v>
      </c>
      <c r="H1588" s="462"/>
      <c r="I1588" s="463"/>
    </row>
    <row r="1589" spans="1:9" ht="15.5" x14ac:dyDescent="0.35">
      <c r="A1589" s="122">
        <f>POData!D1581</f>
        <v>0</v>
      </c>
      <c r="B1589" s="22">
        <f>POData!E1581</f>
        <v>0</v>
      </c>
      <c r="C1589" s="99" t="d">
        <f>POData!F1581</f>
        <v>1899-12-30</v>
      </c>
      <c r="D1589" s="133">
        <f>POData!AC1581</f>
        <v>0</v>
      </c>
      <c r="E1589" s="99" t="d">
        <f>POData!AD1581</f>
        <v>1899-12-30</v>
      </c>
      <c r="F1589" s="99" t="d">
        <f>POData!AE1581</f>
        <v>1899-12-30</v>
      </c>
      <c r="G1589" s="99" t="d">
        <f>POData!AL1582</f>
        <v>1899-12-30</v>
      </c>
      <c r="H1589" s="462"/>
      <c r="I1589" s="463"/>
    </row>
    <row r="1590" spans="1:9" ht="15.5" x14ac:dyDescent="0.35">
      <c r="A1590" s="122">
        <f>POData!D1582</f>
        <v>0</v>
      </c>
      <c r="B1590" s="22">
        <f>POData!E1582</f>
        <v>0</v>
      </c>
      <c r="C1590" s="99" t="d">
        <f>POData!F1582</f>
        <v>1899-12-30</v>
      </c>
      <c r="D1590" s="133">
        <f>POData!AC1582</f>
        <v>0</v>
      </c>
      <c r="E1590" s="99" t="d">
        <f>POData!AD1582</f>
        <v>1899-12-30</v>
      </c>
      <c r="F1590" s="99" t="d">
        <f>POData!AE1582</f>
        <v>1899-12-30</v>
      </c>
      <c r="G1590" s="99" t="d">
        <f>POData!AL1583</f>
        <v>1899-12-30</v>
      </c>
      <c r="H1590" s="462"/>
      <c r="I1590" s="463"/>
    </row>
    <row r="1591" spans="1:9" ht="15.5" x14ac:dyDescent="0.35">
      <c r="A1591" s="122">
        <f>POData!D1583</f>
        <v>0</v>
      </c>
      <c r="B1591" s="22">
        <f>POData!E1583</f>
        <v>0</v>
      </c>
      <c r="C1591" s="99" t="d">
        <f>POData!F1583</f>
        <v>1899-12-30</v>
      </c>
      <c r="D1591" s="133">
        <f>POData!AC1583</f>
        <v>0</v>
      </c>
      <c r="E1591" s="99" t="d">
        <f>POData!AD1583</f>
        <v>1899-12-30</v>
      </c>
      <c r="F1591" s="99" t="d">
        <f>POData!AE1583</f>
        <v>1899-12-30</v>
      </c>
      <c r="G1591" s="99" t="d">
        <f>POData!AL1584</f>
        <v>1899-12-30</v>
      </c>
      <c r="H1591" s="462"/>
      <c r="I1591" s="463"/>
    </row>
    <row r="1592" spans="1:9" ht="15.5" x14ac:dyDescent="0.35">
      <c r="A1592" s="122">
        <f>POData!D1584</f>
        <v>0</v>
      </c>
      <c r="B1592" s="22">
        <f>POData!E1584</f>
        <v>0</v>
      </c>
      <c r="C1592" s="99" t="d">
        <f>POData!F1584</f>
        <v>1899-12-30</v>
      </c>
      <c r="D1592" s="133">
        <f>POData!AC1584</f>
        <v>0</v>
      </c>
      <c r="E1592" s="99" t="d">
        <f>POData!AD1584</f>
        <v>1899-12-30</v>
      </c>
      <c r="F1592" s="99" t="d">
        <f>POData!AE1584</f>
        <v>1899-12-30</v>
      </c>
      <c r="G1592" s="99" t="d">
        <f>POData!AL1585</f>
        <v>1899-12-30</v>
      </c>
      <c r="H1592" s="462"/>
      <c r="I1592" s="463"/>
    </row>
    <row r="1593" spans="1:9" ht="15.5" x14ac:dyDescent="0.35">
      <c r="A1593" s="122">
        <f>POData!D1585</f>
        <v>0</v>
      </c>
      <c r="B1593" s="22">
        <f>POData!E1585</f>
        <v>0</v>
      </c>
      <c r="C1593" s="99" t="d">
        <f>POData!F1585</f>
        <v>1899-12-30</v>
      </c>
      <c r="D1593" s="133">
        <f>POData!AC1585</f>
        <v>0</v>
      </c>
      <c r="E1593" s="99" t="d">
        <f>POData!AD1585</f>
        <v>1899-12-30</v>
      </c>
      <c r="F1593" s="99" t="d">
        <f>POData!AE1585</f>
        <v>1899-12-30</v>
      </c>
      <c r="G1593" s="99" t="d">
        <f>POData!AL1586</f>
        <v>1899-12-30</v>
      </c>
      <c r="H1593" s="462"/>
      <c r="I1593" s="463"/>
    </row>
    <row r="1594" spans="1:9" ht="15.5" x14ac:dyDescent="0.35">
      <c r="A1594" s="122">
        <f>POData!D1586</f>
        <v>0</v>
      </c>
      <c r="B1594" s="22">
        <f>POData!E1586</f>
        <v>0</v>
      </c>
      <c r="C1594" s="99" t="d">
        <f>POData!F1586</f>
        <v>1899-12-30</v>
      </c>
      <c r="D1594" s="133">
        <f>POData!AC1586</f>
        <v>0</v>
      </c>
      <c r="E1594" s="99" t="d">
        <f>POData!AD1586</f>
        <v>1899-12-30</v>
      </c>
      <c r="F1594" s="99" t="d">
        <f>POData!AE1586</f>
        <v>1899-12-30</v>
      </c>
      <c r="G1594" s="99" t="d">
        <f>POData!AL1587</f>
        <v>1899-12-30</v>
      </c>
      <c r="H1594" s="462"/>
      <c r="I1594" s="463"/>
    </row>
    <row r="1595" spans="1:9" ht="15.5" x14ac:dyDescent="0.35">
      <c r="A1595" s="122">
        <f>POData!D1587</f>
        <v>0</v>
      </c>
      <c r="B1595" s="22">
        <f>POData!E1587</f>
        <v>0</v>
      </c>
      <c r="C1595" s="99" t="d">
        <f>POData!F1587</f>
        <v>1899-12-30</v>
      </c>
      <c r="D1595" s="133">
        <f>POData!AC1587</f>
        <v>0</v>
      </c>
      <c r="E1595" s="99" t="d">
        <f>POData!AD1587</f>
        <v>1899-12-30</v>
      </c>
      <c r="F1595" s="99" t="d">
        <f>POData!AE1587</f>
        <v>1899-12-30</v>
      </c>
      <c r="G1595" s="99" t="d">
        <f>POData!AL1588</f>
        <v>1899-12-30</v>
      </c>
      <c r="H1595" s="462"/>
      <c r="I1595" s="463"/>
    </row>
    <row r="1596" spans="1:9" ht="15.5" x14ac:dyDescent="0.35">
      <c r="A1596" s="122">
        <f>POData!D1588</f>
        <v>0</v>
      </c>
      <c r="B1596" s="22">
        <f>POData!E1588</f>
        <v>0</v>
      </c>
      <c r="C1596" s="99" t="d">
        <f>POData!F1588</f>
        <v>1899-12-30</v>
      </c>
      <c r="D1596" s="133">
        <f>POData!AC1588</f>
        <v>0</v>
      </c>
      <c r="E1596" s="99" t="d">
        <f>POData!AD1588</f>
        <v>1899-12-30</v>
      </c>
      <c r="F1596" s="99" t="d">
        <f>POData!AE1588</f>
        <v>1899-12-30</v>
      </c>
      <c r="G1596" s="99" t="d">
        <f>POData!AL1589</f>
        <v>1899-12-30</v>
      </c>
      <c r="H1596" s="462"/>
      <c r="I1596" s="463"/>
    </row>
    <row r="1597" spans="1:9" ht="15.5" x14ac:dyDescent="0.35">
      <c r="A1597" s="122">
        <f>POData!D1589</f>
        <v>0</v>
      </c>
      <c r="B1597" s="22">
        <f>POData!E1589</f>
        <v>0</v>
      </c>
      <c r="C1597" s="99" t="d">
        <f>POData!F1589</f>
        <v>1899-12-30</v>
      </c>
      <c r="D1597" s="133">
        <f>POData!AC1589</f>
        <v>0</v>
      </c>
      <c r="E1597" s="99" t="d">
        <f>POData!AD1589</f>
        <v>1899-12-30</v>
      </c>
      <c r="F1597" s="99" t="d">
        <f>POData!AE1589</f>
        <v>1899-12-30</v>
      </c>
      <c r="G1597" s="99" t="d">
        <f>POData!AL1590</f>
        <v>1899-12-30</v>
      </c>
      <c r="H1597" s="462"/>
      <c r="I1597" s="463"/>
    </row>
    <row r="1598" spans="1:9" ht="15.5" x14ac:dyDescent="0.35">
      <c r="A1598" s="122">
        <f>POData!D1590</f>
        <v>0</v>
      </c>
      <c r="B1598" s="22">
        <f>POData!E1590</f>
        <v>0</v>
      </c>
      <c r="C1598" s="99" t="d">
        <f>POData!F1590</f>
        <v>1899-12-30</v>
      </c>
      <c r="D1598" s="133">
        <f>POData!AC1590</f>
        <v>0</v>
      </c>
      <c r="E1598" s="99" t="d">
        <f>POData!AD1590</f>
        <v>1899-12-30</v>
      </c>
      <c r="F1598" s="99" t="d">
        <f>POData!AE1590</f>
        <v>1899-12-30</v>
      </c>
      <c r="G1598" s="99" t="d">
        <f>POData!AL1591</f>
        <v>1899-12-30</v>
      </c>
      <c r="H1598" s="462"/>
      <c r="I1598" s="463"/>
    </row>
    <row r="1599" spans="1:9" ht="15.5" x14ac:dyDescent="0.35">
      <c r="A1599" s="122">
        <f>POData!D1591</f>
        <v>0</v>
      </c>
      <c r="B1599" s="22">
        <f>POData!E1591</f>
        <v>0</v>
      </c>
      <c r="C1599" s="99" t="d">
        <f>POData!F1591</f>
        <v>1899-12-30</v>
      </c>
      <c r="D1599" s="133">
        <f>POData!AC1591</f>
        <v>0</v>
      </c>
      <c r="E1599" s="99" t="d">
        <f>POData!AD1591</f>
        <v>1899-12-30</v>
      </c>
      <c r="F1599" s="99" t="d">
        <f>POData!AE1591</f>
        <v>1899-12-30</v>
      </c>
      <c r="G1599" s="99" t="d">
        <f>POData!AL1592</f>
        <v>1899-12-30</v>
      </c>
      <c r="H1599" s="462"/>
      <c r="I1599" s="463"/>
    </row>
    <row r="1600" spans="1:9" ht="15.5" x14ac:dyDescent="0.35">
      <c r="A1600" s="122">
        <f>POData!D1592</f>
        <v>0</v>
      </c>
      <c r="B1600" s="22">
        <f>POData!E1592</f>
        <v>0</v>
      </c>
      <c r="C1600" s="99" t="d">
        <f>POData!F1592</f>
        <v>1899-12-30</v>
      </c>
      <c r="D1600" s="133">
        <f>POData!AC1592</f>
        <v>0</v>
      </c>
      <c r="E1600" s="99" t="d">
        <f>POData!AD1592</f>
        <v>1899-12-30</v>
      </c>
      <c r="F1600" s="99" t="d">
        <f>POData!AE1592</f>
        <v>1899-12-30</v>
      </c>
      <c r="G1600" s="99" t="d">
        <f>POData!AL1593</f>
        <v>1899-12-30</v>
      </c>
      <c r="H1600" s="462"/>
      <c r="I1600" s="463"/>
    </row>
    <row r="1601" spans="1:9" ht="15.5" x14ac:dyDescent="0.35">
      <c r="A1601" s="122">
        <f>POData!D1593</f>
        <v>0</v>
      </c>
      <c r="B1601" s="22">
        <f>POData!E1593</f>
        <v>0</v>
      </c>
      <c r="C1601" s="99" t="d">
        <f>POData!F1593</f>
        <v>1899-12-30</v>
      </c>
      <c r="D1601" s="133">
        <f>POData!AC1593</f>
        <v>0</v>
      </c>
      <c r="E1601" s="99" t="d">
        <f>POData!AD1593</f>
        <v>1899-12-30</v>
      </c>
      <c r="F1601" s="99" t="d">
        <f>POData!AE1593</f>
        <v>1899-12-30</v>
      </c>
      <c r="G1601" s="99" t="d">
        <f>POData!AL1594</f>
        <v>1899-12-30</v>
      </c>
      <c r="H1601" s="462"/>
      <c r="I1601" s="463"/>
    </row>
    <row r="1602" spans="1:9" ht="15.5" x14ac:dyDescent="0.35">
      <c r="A1602" s="122">
        <f>POData!D1594</f>
        <v>0</v>
      </c>
      <c r="B1602" s="22">
        <f>POData!E1594</f>
        <v>0</v>
      </c>
      <c r="C1602" s="99" t="d">
        <f>POData!F1594</f>
        <v>1899-12-30</v>
      </c>
      <c r="D1602" s="133">
        <f>POData!AC1594</f>
        <v>0</v>
      </c>
      <c r="E1602" s="99" t="d">
        <f>POData!AD1594</f>
        <v>1899-12-30</v>
      </c>
      <c r="F1602" s="99" t="d">
        <f>POData!AE1594</f>
        <v>1899-12-30</v>
      </c>
      <c r="G1602" s="99" t="d">
        <f>POData!AL1595</f>
        <v>1899-12-30</v>
      </c>
      <c r="H1602" s="462"/>
      <c r="I1602" s="463"/>
    </row>
    <row r="1603" spans="1:9" ht="15.5" x14ac:dyDescent="0.35">
      <c r="A1603" s="122">
        <f>POData!D1595</f>
        <v>0</v>
      </c>
      <c r="B1603" s="22">
        <f>POData!E1595</f>
        <v>0</v>
      </c>
      <c r="C1603" s="99" t="d">
        <f>POData!F1595</f>
        <v>1899-12-30</v>
      </c>
      <c r="D1603" s="133">
        <f>POData!AC1595</f>
        <v>0</v>
      </c>
      <c r="E1603" s="99" t="d">
        <f>POData!AD1595</f>
        <v>1899-12-30</v>
      </c>
      <c r="F1603" s="99" t="d">
        <f>POData!AE1595</f>
        <v>1899-12-30</v>
      </c>
      <c r="G1603" s="99" t="d">
        <f>POData!AL1596</f>
        <v>1899-12-30</v>
      </c>
      <c r="H1603" s="462"/>
      <c r="I1603" s="463"/>
    </row>
    <row r="1604" spans="1:9" ht="15.5" x14ac:dyDescent="0.35">
      <c r="A1604" s="122">
        <f>POData!D1596</f>
        <v>0</v>
      </c>
      <c r="B1604" s="22">
        <f>POData!E1596</f>
        <v>0</v>
      </c>
      <c r="C1604" s="99" t="d">
        <f>POData!F1596</f>
        <v>1899-12-30</v>
      </c>
      <c r="D1604" s="133">
        <f>POData!AC1596</f>
        <v>0</v>
      </c>
      <c r="E1604" s="99" t="d">
        <f>POData!AD1596</f>
        <v>1899-12-30</v>
      </c>
      <c r="F1604" s="99" t="d">
        <f>POData!AE1596</f>
        <v>1899-12-30</v>
      </c>
      <c r="G1604" s="99" t="d">
        <f>POData!AL1597</f>
        <v>1899-12-30</v>
      </c>
      <c r="H1604" s="462"/>
      <c r="I1604" s="463"/>
    </row>
    <row r="1605" spans="1:9" ht="15.5" x14ac:dyDescent="0.35">
      <c r="A1605" s="122">
        <f>POData!D1597</f>
        <v>0</v>
      </c>
      <c r="B1605" s="22">
        <f>POData!E1597</f>
        <v>0</v>
      </c>
      <c r="C1605" s="99" t="d">
        <f>POData!F1597</f>
        <v>1899-12-30</v>
      </c>
      <c r="D1605" s="133">
        <f>POData!AC1597</f>
        <v>0</v>
      </c>
      <c r="E1605" s="99" t="d">
        <f>POData!AD1597</f>
        <v>1899-12-30</v>
      </c>
      <c r="F1605" s="99" t="d">
        <f>POData!AE1597</f>
        <v>1899-12-30</v>
      </c>
      <c r="G1605" s="99" t="d">
        <f>POData!AL1598</f>
        <v>1899-12-30</v>
      </c>
      <c r="H1605" s="462"/>
      <c r="I1605" s="463"/>
    </row>
    <row r="1606" spans="1:9" ht="15.5" x14ac:dyDescent="0.35">
      <c r="A1606" s="122">
        <f>POData!D1598</f>
        <v>0</v>
      </c>
      <c r="B1606" s="22">
        <f>POData!E1598</f>
        <v>0</v>
      </c>
      <c r="C1606" s="99" t="d">
        <f>POData!F1598</f>
        <v>1899-12-30</v>
      </c>
      <c r="D1606" s="133">
        <f>POData!AC1598</f>
        <v>0</v>
      </c>
      <c r="E1606" s="99" t="d">
        <f>POData!AD1598</f>
        <v>1899-12-30</v>
      </c>
      <c r="F1606" s="99" t="d">
        <f>POData!AE1598</f>
        <v>1899-12-30</v>
      </c>
      <c r="G1606" s="99" t="d">
        <f>POData!AL1599</f>
        <v>1899-12-30</v>
      </c>
      <c r="H1606" s="462"/>
      <c r="I1606" s="463"/>
    </row>
    <row r="1607" spans="1:9" ht="15.5" x14ac:dyDescent="0.35">
      <c r="A1607" s="122">
        <f>POData!D1599</f>
        <v>0</v>
      </c>
      <c r="B1607" s="22">
        <f>POData!E1599</f>
        <v>0</v>
      </c>
      <c r="C1607" s="99" t="d">
        <f>POData!F1599</f>
        <v>1899-12-30</v>
      </c>
      <c r="D1607" s="133">
        <f>POData!AC1599</f>
        <v>0</v>
      </c>
      <c r="E1607" s="99" t="d">
        <f>POData!AD1599</f>
        <v>1899-12-30</v>
      </c>
      <c r="F1607" s="99" t="d">
        <f>POData!AE1599</f>
        <v>1899-12-30</v>
      </c>
      <c r="G1607" s="99" t="d">
        <f>POData!AL1600</f>
        <v>1899-12-30</v>
      </c>
      <c r="H1607" s="462"/>
      <c r="I1607" s="463"/>
    </row>
    <row r="1608" spans="1:9" ht="15.5" x14ac:dyDescent="0.35">
      <c r="A1608" s="122">
        <f>POData!D1600</f>
        <v>0</v>
      </c>
      <c r="B1608" s="22">
        <f>POData!E1600</f>
        <v>0</v>
      </c>
      <c r="C1608" s="99" t="d">
        <f>POData!F1600</f>
        <v>1899-12-30</v>
      </c>
      <c r="D1608" s="133">
        <f>POData!AC1600</f>
        <v>0</v>
      </c>
      <c r="E1608" s="99" t="d">
        <f>POData!AD1600</f>
        <v>1899-12-30</v>
      </c>
      <c r="F1608" s="99" t="d">
        <f>POData!AE1600</f>
        <v>1899-12-30</v>
      </c>
      <c r="G1608" s="99" t="d">
        <f>POData!AL1601</f>
        <v>1899-12-30</v>
      </c>
      <c r="H1608" s="462"/>
      <c r="I1608" s="463"/>
    </row>
    <row r="1609" spans="1:9" ht="15.5" x14ac:dyDescent="0.35">
      <c r="A1609" s="122">
        <f>POData!D1601</f>
        <v>0</v>
      </c>
      <c r="B1609" s="22">
        <f>POData!E1601</f>
        <v>0</v>
      </c>
      <c r="C1609" s="99" t="d">
        <f>POData!F1601</f>
        <v>1899-12-30</v>
      </c>
      <c r="D1609" s="133">
        <f>POData!AC1601</f>
        <v>0</v>
      </c>
      <c r="E1609" s="99" t="d">
        <f>POData!AD1601</f>
        <v>1899-12-30</v>
      </c>
      <c r="F1609" s="99" t="d">
        <f>POData!AE1601</f>
        <v>1899-12-30</v>
      </c>
      <c r="G1609" s="99" t="d">
        <f>POData!AL1602</f>
        <v>1899-12-30</v>
      </c>
      <c r="H1609" s="462"/>
      <c r="I1609" s="463"/>
    </row>
    <row r="1610" spans="1:9" ht="15.5" x14ac:dyDescent="0.35">
      <c r="A1610" s="122">
        <f>POData!D1602</f>
        <v>0</v>
      </c>
      <c r="B1610" s="22">
        <f>POData!E1602</f>
        <v>0</v>
      </c>
      <c r="C1610" s="99" t="d">
        <f>POData!F1602</f>
        <v>1899-12-30</v>
      </c>
      <c r="D1610" s="133">
        <f>POData!AC1602</f>
        <v>0</v>
      </c>
      <c r="E1610" s="99" t="d">
        <f>POData!AD1602</f>
        <v>1899-12-30</v>
      </c>
      <c r="F1610" s="99" t="d">
        <f>POData!AE1602</f>
        <v>1899-12-30</v>
      </c>
      <c r="G1610" s="99" t="d">
        <f>POData!AL1603</f>
        <v>1899-12-30</v>
      </c>
      <c r="H1610" s="462"/>
      <c r="I1610" s="463"/>
    </row>
    <row r="1611" spans="1:9" ht="15.5" x14ac:dyDescent="0.35">
      <c r="A1611" s="122">
        <f>POData!D1603</f>
        <v>0</v>
      </c>
      <c r="B1611" s="22">
        <f>POData!E1603</f>
        <v>0</v>
      </c>
      <c r="C1611" s="99" t="d">
        <f>POData!F1603</f>
        <v>1899-12-30</v>
      </c>
      <c r="D1611" s="133">
        <f>POData!AC1603</f>
        <v>0</v>
      </c>
      <c r="E1611" s="99" t="d">
        <f>POData!AD1603</f>
        <v>1899-12-30</v>
      </c>
      <c r="F1611" s="99" t="d">
        <f>POData!AE1603</f>
        <v>1899-12-30</v>
      </c>
      <c r="G1611" s="99" t="d">
        <f>POData!AL1604</f>
        <v>1899-12-30</v>
      </c>
      <c r="H1611" s="462"/>
      <c r="I1611" s="463"/>
    </row>
    <row r="1612" spans="1:9" ht="15.5" x14ac:dyDescent="0.35">
      <c r="A1612" s="122">
        <f>POData!D1604</f>
        <v>0</v>
      </c>
      <c r="B1612" s="22">
        <f>POData!E1604</f>
        <v>0</v>
      </c>
      <c r="C1612" s="99" t="d">
        <f>POData!F1604</f>
        <v>1899-12-30</v>
      </c>
      <c r="D1612" s="133">
        <f>POData!AC1604</f>
        <v>0</v>
      </c>
      <c r="E1612" s="99" t="d">
        <f>POData!AD1604</f>
        <v>1899-12-30</v>
      </c>
      <c r="F1612" s="99" t="d">
        <f>POData!AE1604</f>
        <v>1899-12-30</v>
      </c>
      <c r="G1612" s="99" t="d">
        <f>POData!AL1605</f>
        <v>1899-12-30</v>
      </c>
      <c r="H1612" s="462"/>
      <c r="I1612" s="463"/>
    </row>
    <row r="1613" spans="1:9" ht="15.5" x14ac:dyDescent="0.35">
      <c r="A1613" s="122">
        <f>POData!D1605</f>
        <v>0</v>
      </c>
      <c r="B1613" s="22">
        <f>POData!E1605</f>
        <v>0</v>
      </c>
      <c r="C1613" s="99" t="d">
        <f>POData!F1605</f>
        <v>1899-12-30</v>
      </c>
      <c r="D1613" s="133">
        <f>POData!AC1605</f>
        <v>0</v>
      </c>
      <c r="E1613" s="99" t="d">
        <f>POData!AD1605</f>
        <v>1899-12-30</v>
      </c>
      <c r="F1613" s="99" t="d">
        <f>POData!AE1605</f>
        <v>1899-12-30</v>
      </c>
      <c r="G1613" s="99" t="d">
        <f>POData!AL1606</f>
        <v>1899-12-30</v>
      </c>
      <c r="H1613" s="462"/>
      <c r="I1613" s="463"/>
    </row>
    <row r="1614" spans="1:9" ht="15.5" x14ac:dyDescent="0.35">
      <c r="A1614" s="122">
        <f>POData!D1606</f>
        <v>0</v>
      </c>
      <c r="B1614" s="22">
        <f>POData!E1606</f>
        <v>0</v>
      </c>
      <c r="C1614" s="99" t="d">
        <f>POData!F1606</f>
        <v>1899-12-30</v>
      </c>
      <c r="D1614" s="133">
        <f>POData!AC1606</f>
        <v>0</v>
      </c>
      <c r="E1614" s="99" t="d">
        <f>POData!AD1606</f>
        <v>1899-12-30</v>
      </c>
      <c r="F1614" s="99" t="d">
        <f>POData!AE1606</f>
        <v>1899-12-30</v>
      </c>
      <c r="G1614" s="99" t="d">
        <f>POData!AL1607</f>
        <v>1899-12-30</v>
      </c>
      <c r="H1614" s="462"/>
      <c r="I1614" s="463"/>
    </row>
    <row r="1615" spans="1:9" ht="15.5" x14ac:dyDescent="0.35">
      <c r="A1615" s="122">
        <f>POData!D1607</f>
        <v>0</v>
      </c>
      <c r="B1615" s="22">
        <f>POData!E1607</f>
        <v>0</v>
      </c>
      <c r="C1615" s="99" t="d">
        <f>POData!F1607</f>
        <v>1899-12-30</v>
      </c>
      <c r="D1615" s="133">
        <f>POData!AC1607</f>
        <v>0</v>
      </c>
      <c r="E1615" s="99" t="d">
        <f>POData!AD1607</f>
        <v>1899-12-30</v>
      </c>
      <c r="F1615" s="99" t="d">
        <f>POData!AE1607</f>
        <v>1899-12-30</v>
      </c>
      <c r="G1615" s="99" t="d">
        <f>POData!AL1608</f>
        <v>1899-12-30</v>
      </c>
      <c r="H1615" s="462"/>
      <c r="I1615" s="463"/>
    </row>
    <row r="1616" spans="1:9" ht="15.5" x14ac:dyDescent="0.35">
      <c r="A1616" s="122">
        <f>POData!D1608</f>
        <v>0</v>
      </c>
      <c r="B1616" s="22">
        <f>POData!E1608</f>
        <v>0</v>
      </c>
      <c r="C1616" s="99" t="d">
        <f>POData!F1608</f>
        <v>1899-12-30</v>
      </c>
      <c r="D1616" s="133">
        <f>POData!AC1608</f>
        <v>0</v>
      </c>
      <c r="E1616" s="99" t="d">
        <f>POData!AD1608</f>
        <v>1899-12-30</v>
      </c>
      <c r="F1616" s="99" t="d">
        <f>POData!AE1608</f>
        <v>1899-12-30</v>
      </c>
      <c r="G1616" s="99" t="d">
        <f>POData!AL1609</f>
        <v>1899-12-30</v>
      </c>
      <c r="H1616" s="462"/>
      <c r="I1616" s="463"/>
    </row>
    <row r="1617" spans="1:9" ht="15.5" x14ac:dyDescent="0.35">
      <c r="A1617" s="122">
        <f>POData!D1609</f>
        <v>0</v>
      </c>
      <c r="B1617" s="22">
        <f>POData!E1609</f>
        <v>0</v>
      </c>
      <c r="C1617" s="99" t="d">
        <f>POData!F1609</f>
        <v>1899-12-30</v>
      </c>
      <c r="D1617" s="133">
        <f>POData!AC1609</f>
        <v>0</v>
      </c>
      <c r="E1617" s="99" t="d">
        <f>POData!AD1609</f>
        <v>1899-12-30</v>
      </c>
      <c r="F1617" s="99" t="d">
        <f>POData!AE1609</f>
        <v>1899-12-30</v>
      </c>
      <c r="G1617" s="99" t="d">
        <f>POData!AL1610</f>
        <v>1899-12-30</v>
      </c>
      <c r="H1617" s="462"/>
      <c r="I1617" s="463"/>
    </row>
    <row r="1618" spans="1:9" ht="15.5" x14ac:dyDescent="0.35">
      <c r="A1618" s="122">
        <f>POData!D1610</f>
        <v>0</v>
      </c>
      <c r="B1618" s="22">
        <f>POData!E1610</f>
        <v>0</v>
      </c>
      <c r="C1618" s="99" t="d">
        <f>POData!F1610</f>
        <v>1899-12-30</v>
      </c>
      <c r="D1618" s="133">
        <f>POData!AC1610</f>
        <v>0</v>
      </c>
      <c r="E1618" s="99" t="d">
        <f>POData!AD1610</f>
        <v>1899-12-30</v>
      </c>
      <c r="F1618" s="99" t="d">
        <f>POData!AE1610</f>
        <v>1899-12-30</v>
      </c>
      <c r="G1618" s="99" t="d">
        <f>POData!AL1611</f>
        <v>1899-12-30</v>
      </c>
      <c r="H1618" s="462"/>
      <c r="I1618" s="463"/>
    </row>
    <row r="1619" spans="1:9" ht="15.5" x14ac:dyDescent="0.35">
      <c r="A1619" s="122">
        <f>POData!D1611</f>
        <v>0</v>
      </c>
      <c r="B1619" s="22">
        <f>POData!E1611</f>
        <v>0</v>
      </c>
      <c r="C1619" s="99" t="d">
        <f>POData!F1611</f>
        <v>1899-12-30</v>
      </c>
      <c r="D1619" s="133">
        <f>POData!AC1611</f>
        <v>0</v>
      </c>
      <c r="E1619" s="99" t="d">
        <f>POData!AD1611</f>
        <v>1899-12-30</v>
      </c>
      <c r="F1619" s="99" t="d">
        <f>POData!AE1611</f>
        <v>1899-12-30</v>
      </c>
      <c r="G1619" s="99" t="d">
        <f>POData!AL1612</f>
        <v>1899-12-30</v>
      </c>
      <c r="H1619" s="462"/>
      <c r="I1619" s="463"/>
    </row>
    <row r="1620" spans="1:9" ht="15.5" x14ac:dyDescent="0.35">
      <c r="A1620" s="122">
        <f>POData!D1612</f>
        <v>0</v>
      </c>
      <c r="B1620" s="22">
        <f>POData!E1612</f>
        <v>0</v>
      </c>
      <c r="C1620" s="99" t="d">
        <f>POData!F1612</f>
        <v>1899-12-30</v>
      </c>
      <c r="D1620" s="133">
        <f>POData!AC1612</f>
        <v>0</v>
      </c>
      <c r="E1620" s="99" t="d">
        <f>POData!AD1612</f>
        <v>1899-12-30</v>
      </c>
      <c r="F1620" s="99" t="d">
        <f>POData!AE1612</f>
        <v>1899-12-30</v>
      </c>
      <c r="G1620" s="99" t="d">
        <f>POData!AL1613</f>
        <v>1899-12-30</v>
      </c>
      <c r="H1620" s="462"/>
      <c r="I1620" s="463"/>
    </row>
    <row r="1621" spans="1:9" ht="15.5" x14ac:dyDescent="0.35">
      <c r="A1621" s="122">
        <f>POData!D1613</f>
        <v>0</v>
      </c>
      <c r="B1621" s="22">
        <f>POData!E1613</f>
        <v>0</v>
      </c>
      <c r="C1621" s="99" t="d">
        <f>POData!F1613</f>
        <v>1899-12-30</v>
      </c>
      <c r="D1621" s="133">
        <f>POData!AC1613</f>
        <v>0</v>
      </c>
      <c r="E1621" s="99" t="d">
        <f>POData!AD1613</f>
        <v>1899-12-30</v>
      </c>
      <c r="F1621" s="99" t="d">
        <f>POData!AE1613</f>
        <v>1899-12-30</v>
      </c>
      <c r="G1621" s="99" t="d">
        <f>POData!AL1614</f>
        <v>1899-12-30</v>
      </c>
      <c r="H1621" s="462"/>
      <c r="I1621" s="463"/>
    </row>
    <row r="1622" spans="1:9" ht="15.5" x14ac:dyDescent="0.35">
      <c r="A1622" s="122">
        <f>POData!D1614</f>
        <v>0</v>
      </c>
      <c r="B1622" s="22">
        <f>POData!E1614</f>
        <v>0</v>
      </c>
      <c r="C1622" s="99" t="d">
        <f>POData!F1614</f>
        <v>1899-12-30</v>
      </c>
      <c r="D1622" s="133">
        <f>POData!AC1614</f>
        <v>0</v>
      </c>
      <c r="E1622" s="99" t="d">
        <f>POData!AD1614</f>
        <v>1899-12-30</v>
      </c>
      <c r="F1622" s="99" t="d">
        <f>POData!AE1614</f>
        <v>1899-12-30</v>
      </c>
      <c r="G1622" s="99" t="d">
        <f>POData!AL1615</f>
        <v>1899-12-30</v>
      </c>
      <c r="H1622" s="462"/>
      <c r="I1622" s="463"/>
    </row>
    <row r="1623" spans="1:9" ht="15.5" x14ac:dyDescent="0.35">
      <c r="A1623" s="122">
        <f>POData!D1615</f>
        <v>0</v>
      </c>
      <c r="B1623" s="22">
        <f>POData!E1615</f>
        <v>0</v>
      </c>
      <c r="C1623" s="99" t="d">
        <f>POData!F1615</f>
        <v>1899-12-30</v>
      </c>
      <c r="D1623" s="133">
        <f>POData!AC1615</f>
        <v>0</v>
      </c>
      <c r="E1623" s="99" t="d">
        <f>POData!AD1615</f>
        <v>1899-12-30</v>
      </c>
      <c r="F1623" s="99" t="d">
        <f>POData!AE1615</f>
        <v>1899-12-30</v>
      </c>
      <c r="G1623" s="99" t="d">
        <f>POData!AL1616</f>
        <v>1899-12-30</v>
      </c>
      <c r="H1623" s="462"/>
      <c r="I1623" s="463"/>
    </row>
    <row r="1624" spans="1:9" ht="15.5" x14ac:dyDescent="0.35">
      <c r="A1624" s="122">
        <f>POData!D1616</f>
        <v>0</v>
      </c>
      <c r="B1624" s="22">
        <f>POData!E1616</f>
        <v>0</v>
      </c>
      <c r="C1624" s="99" t="d">
        <f>POData!F1616</f>
        <v>1899-12-30</v>
      </c>
      <c r="D1624" s="133">
        <f>POData!AC1616</f>
        <v>0</v>
      </c>
      <c r="E1624" s="99" t="d">
        <f>POData!AD1616</f>
        <v>1899-12-30</v>
      </c>
      <c r="F1624" s="99" t="d">
        <f>POData!AE1616</f>
        <v>1899-12-30</v>
      </c>
      <c r="G1624" s="99" t="d">
        <f>POData!AL1617</f>
        <v>1899-12-30</v>
      </c>
      <c r="H1624" s="462"/>
      <c r="I1624" s="463"/>
    </row>
    <row r="1625" spans="1:9" ht="15.5" x14ac:dyDescent="0.35">
      <c r="A1625" s="122">
        <f>POData!D1617</f>
        <v>0</v>
      </c>
      <c r="B1625" s="22">
        <f>POData!E1617</f>
        <v>0</v>
      </c>
      <c r="C1625" s="99" t="d">
        <f>POData!F1617</f>
        <v>1899-12-30</v>
      </c>
      <c r="D1625" s="133">
        <f>POData!AC1617</f>
        <v>0</v>
      </c>
      <c r="E1625" s="99" t="d">
        <f>POData!AD1617</f>
        <v>1899-12-30</v>
      </c>
      <c r="F1625" s="99" t="d">
        <f>POData!AE1617</f>
        <v>1899-12-30</v>
      </c>
      <c r="G1625" s="99" t="d">
        <f>POData!AL1618</f>
        <v>1899-12-30</v>
      </c>
      <c r="H1625" s="462"/>
      <c r="I1625" s="463"/>
    </row>
    <row r="1626" spans="1:9" ht="15.5" x14ac:dyDescent="0.35">
      <c r="A1626" s="122">
        <f>POData!D1618</f>
        <v>0</v>
      </c>
      <c r="B1626" s="22">
        <f>POData!E1618</f>
        <v>0</v>
      </c>
      <c r="C1626" s="99" t="d">
        <f>POData!F1618</f>
        <v>1899-12-30</v>
      </c>
      <c r="D1626" s="133">
        <f>POData!AC1618</f>
        <v>0</v>
      </c>
      <c r="E1626" s="99" t="d">
        <f>POData!AD1618</f>
        <v>1899-12-30</v>
      </c>
      <c r="F1626" s="99" t="d">
        <f>POData!AE1618</f>
        <v>1899-12-30</v>
      </c>
      <c r="G1626" s="99" t="d">
        <f>POData!AL1619</f>
        <v>1899-12-30</v>
      </c>
      <c r="H1626" s="462"/>
      <c r="I1626" s="463"/>
    </row>
    <row r="1627" spans="1:9" ht="15.5" x14ac:dyDescent="0.35">
      <c r="A1627" s="122">
        <f>POData!D1619</f>
        <v>0</v>
      </c>
      <c r="B1627" s="22">
        <f>POData!E1619</f>
        <v>0</v>
      </c>
      <c r="C1627" s="99" t="d">
        <f>POData!F1619</f>
        <v>1899-12-30</v>
      </c>
      <c r="D1627" s="133">
        <f>POData!AC1619</f>
        <v>0</v>
      </c>
      <c r="E1627" s="99" t="d">
        <f>POData!AD1619</f>
        <v>1899-12-30</v>
      </c>
      <c r="F1627" s="99" t="d">
        <f>POData!AE1619</f>
        <v>1899-12-30</v>
      </c>
      <c r="G1627" s="99" t="d">
        <f>POData!AL1620</f>
        <v>1899-12-30</v>
      </c>
      <c r="H1627" s="462"/>
      <c r="I1627" s="463"/>
    </row>
    <row r="1628" spans="1:9" ht="15.5" x14ac:dyDescent="0.35">
      <c r="A1628" s="122">
        <f>POData!D1620</f>
        <v>0</v>
      </c>
      <c r="B1628" s="22">
        <f>POData!E1620</f>
        <v>0</v>
      </c>
      <c r="C1628" s="99" t="d">
        <f>POData!F1620</f>
        <v>1899-12-30</v>
      </c>
      <c r="D1628" s="133">
        <f>POData!AC1620</f>
        <v>0</v>
      </c>
      <c r="E1628" s="99" t="d">
        <f>POData!AD1620</f>
        <v>1899-12-30</v>
      </c>
      <c r="F1628" s="99" t="d">
        <f>POData!AE1620</f>
        <v>1899-12-30</v>
      </c>
      <c r="G1628" s="99" t="d">
        <f>POData!AL1621</f>
        <v>1899-12-30</v>
      </c>
      <c r="H1628" s="462"/>
      <c r="I1628" s="463"/>
    </row>
    <row r="1629" spans="1:9" ht="15.5" x14ac:dyDescent="0.35">
      <c r="A1629" s="122">
        <f>POData!D1621</f>
        <v>0</v>
      </c>
      <c r="B1629" s="22">
        <f>POData!E1621</f>
        <v>0</v>
      </c>
      <c r="C1629" s="99" t="d">
        <f>POData!F1621</f>
        <v>1899-12-30</v>
      </c>
      <c r="D1629" s="133">
        <f>POData!AC1621</f>
        <v>0</v>
      </c>
      <c r="E1629" s="99" t="d">
        <f>POData!AD1621</f>
        <v>1899-12-30</v>
      </c>
      <c r="F1629" s="99" t="d">
        <f>POData!AE1621</f>
        <v>1899-12-30</v>
      </c>
      <c r="G1629" s="99" t="d">
        <f>POData!AL1622</f>
        <v>1899-12-30</v>
      </c>
      <c r="H1629" s="462"/>
      <c r="I1629" s="463"/>
    </row>
    <row r="1630" spans="1:9" ht="15.5" x14ac:dyDescent="0.35">
      <c r="A1630" s="122">
        <f>POData!D1622</f>
        <v>0</v>
      </c>
      <c r="B1630" s="22">
        <f>POData!E1622</f>
        <v>0</v>
      </c>
      <c r="C1630" s="99" t="d">
        <f>POData!F1622</f>
        <v>1899-12-30</v>
      </c>
      <c r="D1630" s="133">
        <f>POData!AC1622</f>
        <v>0</v>
      </c>
      <c r="E1630" s="99" t="d">
        <f>POData!AD1622</f>
        <v>1899-12-30</v>
      </c>
      <c r="F1630" s="99" t="d">
        <f>POData!AE1622</f>
        <v>1899-12-30</v>
      </c>
      <c r="G1630" s="99" t="d">
        <f>POData!AL1623</f>
        <v>1899-12-30</v>
      </c>
      <c r="H1630" s="462"/>
      <c r="I1630" s="463"/>
    </row>
    <row r="1631" spans="1:9" ht="15.5" x14ac:dyDescent="0.35">
      <c r="A1631" s="122">
        <f>POData!D1623</f>
        <v>0</v>
      </c>
      <c r="B1631" s="22">
        <f>POData!E1623</f>
        <v>0</v>
      </c>
      <c r="C1631" s="99" t="d">
        <f>POData!F1623</f>
        <v>1899-12-30</v>
      </c>
      <c r="D1631" s="133">
        <f>POData!AC1623</f>
        <v>0</v>
      </c>
      <c r="E1631" s="99" t="d">
        <f>POData!AD1623</f>
        <v>1899-12-30</v>
      </c>
      <c r="F1631" s="99" t="d">
        <f>POData!AE1623</f>
        <v>1899-12-30</v>
      </c>
      <c r="G1631" s="99" t="d">
        <f>POData!AL1624</f>
        <v>1899-12-30</v>
      </c>
      <c r="H1631" s="462"/>
      <c r="I1631" s="463"/>
    </row>
    <row r="1632" spans="1:9" ht="15.5" x14ac:dyDescent="0.35">
      <c r="A1632" s="122">
        <f>POData!D1624</f>
        <v>0</v>
      </c>
      <c r="B1632" s="22">
        <f>POData!E1624</f>
        <v>0</v>
      </c>
      <c r="C1632" s="99" t="d">
        <f>POData!F1624</f>
        <v>1899-12-30</v>
      </c>
      <c r="D1632" s="133">
        <f>POData!AC1624</f>
        <v>0</v>
      </c>
      <c r="E1632" s="99" t="d">
        <f>POData!AD1624</f>
        <v>1899-12-30</v>
      </c>
      <c r="F1632" s="99" t="d">
        <f>POData!AE1624</f>
        <v>1899-12-30</v>
      </c>
      <c r="G1632" s="99" t="d">
        <f>POData!AL1625</f>
        <v>1899-12-30</v>
      </c>
      <c r="H1632" s="462"/>
      <c r="I1632" s="463"/>
    </row>
    <row r="1633" spans="1:9" ht="15.5" x14ac:dyDescent="0.35">
      <c r="A1633" s="122">
        <f>POData!D1625</f>
        <v>0</v>
      </c>
      <c r="B1633" s="22">
        <f>POData!E1625</f>
        <v>0</v>
      </c>
      <c r="C1633" s="99" t="d">
        <f>POData!F1625</f>
        <v>1899-12-30</v>
      </c>
      <c r="D1633" s="133">
        <f>POData!AC1625</f>
        <v>0</v>
      </c>
      <c r="E1633" s="99" t="d">
        <f>POData!AD1625</f>
        <v>1899-12-30</v>
      </c>
      <c r="F1633" s="99" t="d">
        <f>POData!AE1625</f>
        <v>1899-12-30</v>
      </c>
      <c r="G1633" s="99" t="d">
        <f>POData!AL1626</f>
        <v>1899-12-30</v>
      </c>
      <c r="H1633" s="462"/>
      <c r="I1633" s="463"/>
    </row>
    <row r="1634" spans="1:9" ht="15.5" x14ac:dyDescent="0.35">
      <c r="A1634" s="122">
        <f>POData!D1626</f>
        <v>0</v>
      </c>
      <c r="B1634" s="22">
        <f>POData!E1626</f>
        <v>0</v>
      </c>
      <c r="C1634" s="99" t="d">
        <f>POData!F1626</f>
        <v>1899-12-30</v>
      </c>
      <c r="D1634" s="133">
        <f>POData!AC1626</f>
        <v>0</v>
      </c>
      <c r="E1634" s="99" t="d">
        <f>POData!AD1626</f>
        <v>1899-12-30</v>
      </c>
      <c r="F1634" s="99" t="d">
        <f>POData!AE1626</f>
        <v>1899-12-30</v>
      </c>
      <c r="G1634" s="99" t="d">
        <f>POData!AL1627</f>
        <v>1899-12-30</v>
      </c>
      <c r="H1634" s="462"/>
      <c r="I1634" s="463"/>
    </row>
    <row r="1635" spans="1:9" ht="15.5" x14ac:dyDescent="0.35">
      <c r="A1635" s="122">
        <f>POData!D1627</f>
        <v>0</v>
      </c>
      <c r="B1635" s="22">
        <f>POData!E1627</f>
        <v>0</v>
      </c>
      <c r="C1635" s="99" t="d">
        <f>POData!F1627</f>
        <v>1899-12-30</v>
      </c>
      <c r="D1635" s="133">
        <f>POData!AC1627</f>
        <v>0</v>
      </c>
      <c r="E1635" s="99" t="d">
        <f>POData!AD1627</f>
        <v>1899-12-30</v>
      </c>
      <c r="F1635" s="99" t="d">
        <f>POData!AE1627</f>
        <v>1899-12-30</v>
      </c>
      <c r="G1635" s="99" t="d">
        <f>POData!AL1628</f>
        <v>1899-12-30</v>
      </c>
      <c r="H1635" s="462"/>
      <c r="I1635" s="463"/>
    </row>
    <row r="1636" spans="1:9" ht="15.5" x14ac:dyDescent="0.35">
      <c r="A1636" s="122">
        <f>POData!D1628</f>
        <v>0</v>
      </c>
      <c r="B1636" s="22">
        <f>POData!E1628</f>
        <v>0</v>
      </c>
      <c r="C1636" s="99" t="d">
        <f>POData!F1628</f>
        <v>1899-12-30</v>
      </c>
      <c r="D1636" s="133">
        <f>POData!AC1628</f>
        <v>0</v>
      </c>
      <c r="E1636" s="99" t="d">
        <f>POData!AD1628</f>
        <v>1899-12-30</v>
      </c>
      <c r="F1636" s="99" t="d">
        <f>POData!AE1628</f>
        <v>1899-12-30</v>
      </c>
      <c r="G1636" s="99" t="d">
        <f>POData!AL1629</f>
        <v>1899-12-30</v>
      </c>
      <c r="H1636" s="462"/>
      <c r="I1636" s="463"/>
    </row>
    <row r="1637" spans="1:9" ht="15.5" x14ac:dyDescent="0.35">
      <c r="A1637" s="122">
        <f>POData!D1629</f>
        <v>0</v>
      </c>
      <c r="B1637" s="22">
        <f>POData!E1629</f>
        <v>0</v>
      </c>
      <c r="C1637" s="99" t="d">
        <f>POData!F1629</f>
        <v>1899-12-30</v>
      </c>
      <c r="D1637" s="133">
        <f>POData!AC1629</f>
        <v>0</v>
      </c>
      <c r="E1637" s="99" t="d">
        <f>POData!AD1629</f>
        <v>1899-12-30</v>
      </c>
      <c r="F1637" s="99" t="d">
        <f>POData!AE1629</f>
        <v>1899-12-30</v>
      </c>
      <c r="G1637" s="99" t="d">
        <f>POData!AL1630</f>
        <v>1899-12-30</v>
      </c>
      <c r="H1637" s="462"/>
      <c r="I1637" s="463"/>
    </row>
    <row r="1638" spans="1:9" ht="15.5" x14ac:dyDescent="0.35">
      <c r="A1638" s="122">
        <f>POData!D1630</f>
        <v>0</v>
      </c>
      <c r="B1638" s="22">
        <f>POData!E1630</f>
        <v>0</v>
      </c>
      <c r="C1638" s="99" t="d">
        <f>POData!F1630</f>
        <v>1899-12-30</v>
      </c>
      <c r="D1638" s="133">
        <f>POData!AC1630</f>
        <v>0</v>
      </c>
      <c r="E1638" s="99" t="d">
        <f>POData!AD1630</f>
        <v>1899-12-30</v>
      </c>
      <c r="F1638" s="99" t="d">
        <f>POData!AE1630</f>
        <v>1899-12-30</v>
      </c>
      <c r="G1638" s="99" t="d">
        <f>POData!AL1631</f>
        <v>1899-12-30</v>
      </c>
      <c r="H1638" s="462"/>
      <c r="I1638" s="463"/>
    </row>
    <row r="1639" spans="1:9" ht="15.5" x14ac:dyDescent="0.35">
      <c r="A1639" s="122">
        <f>POData!D1631</f>
        <v>0</v>
      </c>
      <c r="B1639" s="22">
        <f>POData!E1631</f>
        <v>0</v>
      </c>
      <c r="C1639" s="99" t="d">
        <f>POData!F1631</f>
        <v>1899-12-30</v>
      </c>
      <c r="D1639" s="133">
        <f>POData!AC1631</f>
        <v>0</v>
      </c>
      <c r="E1639" s="99" t="d">
        <f>POData!AD1631</f>
        <v>1899-12-30</v>
      </c>
      <c r="F1639" s="99" t="d">
        <f>POData!AE1631</f>
        <v>1899-12-30</v>
      </c>
      <c r="G1639" s="99" t="d">
        <f>POData!AL1632</f>
        <v>1899-12-30</v>
      </c>
      <c r="H1639" s="462"/>
      <c r="I1639" s="463"/>
    </row>
    <row r="1640" spans="1:9" ht="15.5" x14ac:dyDescent="0.35">
      <c r="A1640" s="122">
        <f>POData!D1632</f>
        <v>0</v>
      </c>
      <c r="B1640" s="22">
        <f>POData!E1632</f>
        <v>0</v>
      </c>
      <c r="C1640" s="99" t="d">
        <f>POData!F1632</f>
        <v>1899-12-30</v>
      </c>
      <c r="D1640" s="133">
        <f>POData!AC1632</f>
        <v>0</v>
      </c>
      <c r="E1640" s="99" t="d">
        <f>POData!AD1632</f>
        <v>1899-12-30</v>
      </c>
      <c r="F1640" s="99" t="d">
        <f>POData!AE1632</f>
        <v>1899-12-30</v>
      </c>
      <c r="G1640" s="99" t="d">
        <f>POData!AL1633</f>
        <v>1899-12-30</v>
      </c>
      <c r="H1640" s="462"/>
      <c r="I1640" s="463"/>
    </row>
    <row r="1641" spans="1:9" ht="15.5" x14ac:dyDescent="0.35">
      <c r="A1641" s="122">
        <f>POData!D1633</f>
        <v>0</v>
      </c>
      <c r="B1641" s="22">
        <f>POData!E1633</f>
        <v>0</v>
      </c>
      <c r="C1641" s="99" t="d">
        <f>POData!F1633</f>
        <v>1899-12-30</v>
      </c>
      <c r="D1641" s="133">
        <f>POData!AC1633</f>
        <v>0</v>
      </c>
      <c r="E1641" s="99" t="d">
        <f>POData!AD1633</f>
        <v>1899-12-30</v>
      </c>
      <c r="F1641" s="99" t="d">
        <f>POData!AE1633</f>
        <v>1899-12-30</v>
      </c>
      <c r="G1641" s="99" t="d">
        <f>POData!AL1634</f>
        <v>1899-12-30</v>
      </c>
      <c r="H1641" s="462"/>
      <c r="I1641" s="463"/>
    </row>
    <row r="1642" spans="1:9" ht="15.5" x14ac:dyDescent="0.35">
      <c r="A1642" s="122">
        <f>POData!D1634</f>
        <v>0</v>
      </c>
      <c r="B1642" s="22">
        <f>POData!E1634</f>
        <v>0</v>
      </c>
      <c r="C1642" s="99" t="d">
        <f>POData!F1634</f>
        <v>1899-12-30</v>
      </c>
      <c r="D1642" s="133">
        <f>POData!AC1634</f>
        <v>0</v>
      </c>
      <c r="E1642" s="99" t="d">
        <f>POData!AD1634</f>
        <v>1899-12-30</v>
      </c>
      <c r="F1642" s="99" t="d">
        <f>POData!AE1634</f>
        <v>1899-12-30</v>
      </c>
      <c r="G1642" s="99" t="d">
        <f>POData!AL1635</f>
        <v>1899-12-30</v>
      </c>
      <c r="H1642" s="462"/>
      <c r="I1642" s="463"/>
    </row>
    <row r="1643" spans="1:9" ht="15.5" x14ac:dyDescent="0.35">
      <c r="A1643" s="122">
        <f>POData!D1635</f>
        <v>0</v>
      </c>
      <c r="B1643" s="22">
        <f>POData!E1635</f>
        <v>0</v>
      </c>
      <c r="C1643" s="99" t="d">
        <f>POData!F1635</f>
        <v>1899-12-30</v>
      </c>
      <c r="D1643" s="133">
        <f>POData!AC1635</f>
        <v>0</v>
      </c>
      <c r="E1643" s="99" t="d">
        <f>POData!AD1635</f>
        <v>1899-12-30</v>
      </c>
      <c r="F1643" s="99" t="d">
        <f>POData!AE1635</f>
        <v>1899-12-30</v>
      </c>
      <c r="G1643" s="99" t="d">
        <f>POData!AL1636</f>
        <v>1899-12-30</v>
      </c>
      <c r="H1643" s="462"/>
      <c r="I1643" s="463"/>
    </row>
    <row r="1644" spans="1:9" ht="15.5" x14ac:dyDescent="0.35">
      <c r="A1644" s="122">
        <f>POData!D1636</f>
        <v>0</v>
      </c>
      <c r="B1644" s="22">
        <f>POData!E1636</f>
        <v>0</v>
      </c>
      <c r="C1644" s="99" t="d">
        <f>POData!F1636</f>
        <v>1899-12-30</v>
      </c>
      <c r="D1644" s="133">
        <f>POData!AC1636</f>
        <v>0</v>
      </c>
      <c r="E1644" s="99" t="d">
        <f>POData!AD1636</f>
        <v>1899-12-30</v>
      </c>
      <c r="F1644" s="99" t="d">
        <f>POData!AE1636</f>
        <v>1899-12-30</v>
      </c>
      <c r="G1644" s="99" t="d">
        <f>POData!AL1637</f>
        <v>1899-12-30</v>
      </c>
      <c r="H1644" s="462"/>
      <c r="I1644" s="463"/>
    </row>
    <row r="1645" spans="1:9" ht="15.5" x14ac:dyDescent="0.35">
      <c r="A1645" s="122">
        <f>POData!D1637</f>
        <v>0</v>
      </c>
      <c r="B1645" s="22">
        <f>POData!E1637</f>
        <v>0</v>
      </c>
      <c r="C1645" s="99" t="d">
        <f>POData!F1637</f>
        <v>1899-12-30</v>
      </c>
      <c r="D1645" s="133">
        <f>POData!AC1637</f>
        <v>0</v>
      </c>
      <c r="E1645" s="99" t="d">
        <f>POData!AD1637</f>
        <v>1899-12-30</v>
      </c>
      <c r="F1645" s="99" t="d">
        <f>POData!AE1637</f>
        <v>1899-12-30</v>
      </c>
      <c r="G1645" s="99" t="d">
        <f>POData!AL1638</f>
        <v>1899-12-30</v>
      </c>
      <c r="H1645" s="462"/>
      <c r="I1645" s="463"/>
    </row>
    <row r="1646" spans="1:9" ht="15.5" x14ac:dyDescent="0.35">
      <c r="A1646" s="122">
        <f>POData!D1638</f>
        <v>0</v>
      </c>
      <c r="B1646" s="22">
        <f>POData!E1638</f>
        <v>0</v>
      </c>
      <c r="C1646" s="99" t="d">
        <f>POData!F1638</f>
        <v>1899-12-30</v>
      </c>
      <c r="D1646" s="133">
        <f>POData!AC1638</f>
        <v>0</v>
      </c>
      <c r="E1646" s="99" t="d">
        <f>POData!AD1638</f>
        <v>1899-12-30</v>
      </c>
      <c r="F1646" s="99" t="d">
        <f>POData!AE1638</f>
        <v>1899-12-30</v>
      </c>
      <c r="G1646" s="99" t="d">
        <f>POData!AL1639</f>
        <v>1899-12-30</v>
      </c>
      <c r="H1646" s="462"/>
      <c r="I1646" s="463"/>
    </row>
    <row r="1647" spans="1:9" ht="15.5" x14ac:dyDescent="0.35">
      <c r="A1647" s="122">
        <f>POData!D1639</f>
        <v>0</v>
      </c>
      <c r="B1647" s="22">
        <f>POData!E1639</f>
        <v>0</v>
      </c>
      <c r="C1647" s="99" t="d">
        <f>POData!F1639</f>
        <v>1899-12-30</v>
      </c>
      <c r="D1647" s="133">
        <f>POData!AC1639</f>
        <v>0</v>
      </c>
      <c r="E1647" s="99" t="d">
        <f>POData!AD1639</f>
        <v>1899-12-30</v>
      </c>
      <c r="F1647" s="99" t="d">
        <f>POData!AE1639</f>
        <v>1899-12-30</v>
      </c>
      <c r="G1647" s="99" t="d">
        <f>POData!AL1640</f>
        <v>1899-12-30</v>
      </c>
      <c r="H1647" s="462"/>
      <c r="I1647" s="463"/>
    </row>
    <row r="1648" spans="1:9" ht="15.5" x14ac:dyDescent="0.35">
      <c r="A1648" s="122">
        <f>POData!D1640</f>
        <v>0</v>
      </c>
      <c r="B1648" s="22">
        <f>POData!E1640</f>
        <v>0</v>
      </c>
      <c r="C1648" s="99" t="d">
        <f>POData!F1640</f>
        <v>1899-12-30</v>
      </c>
      <c r="D1648" s="133">
        <f>POData!AC1640</f>
        <v>0</v>
      </c>
      <c r="E1648" s="99" t="d">
        <f>POData!AD1640</f>
        <v>1899-12-30</v>
      </c>
      <c r="F1648" s="99" t="d">
        <f>POData!AE1640</f>
        <v>1899-12-30</v>
      </c>
      <c r="G1648" s="99" t="d">
        <f>POData!AL1641</f>
        <v>1899-12-30</v>
      </c>
      <c r="H1648" s="462"/>
      <c r="I1648" s="463"/>
    </row>
    <row r="1649" spans="1:9" ht="15.5" x14ac:dyDescent="0.35">
      <c r="A1649" s="122">
        <f>POData!D1641</f>
        <v>0</v>
      </c>
      <c r="B1649" s="22">
        <f>POData!E1641</f>
        <v>0</v>
      </c>
      <c r="C1649" s="99" t="d">
        <f>POData!F1641</f>
        <v>1899-12-30</v>
      </c>
      <c r="D1649" s="133">
        <f>POData!AC1641</f>
        <v>0</v>
      </c>
      <c r="E1649" s="99" t="d">
        <f>POData!AD1641</f>
        <v>1899-12-30</v>
      </c>
      <c r="F1649" s="99" t="d">
        <f>POData!AE1641</f>
        <v>1899-12-30</v>
      </c>
      <c r="G1649" s="99" t="d">
        <f>POData!AL1642</f>
        <v>1899-12-30</v>
      </c>
      <c r="H1649" s="462"/>
      <c r="I1649" s="463"/>
    </row>
    <row r="1650" spans="1:9" ht="15.5" x14ac:dyDescent="0.35">
      <c r="A1650" s="122">
        <f>POData!D1642</f>
        <v>0</v>
      </c>
      <c r="B1650" s="22">
        <f>POData!E1642</f>
        <v>0</v>
      </c>
      <c r="C1650" s="99" t="d">
        <f>POData!F1642</f>
        <v>1899-12-30</v>
      </c>
      <c r="D1650" s="133">
        <f>POData!AC1642</f>
        <v>0</v>
      </c>
      <c r="E1650" s="99" t="d">
        <f>POData!AD1642</f>
        <v>1899-12-30</v>
      </c>
      <c r="F1650" s="99" t="d">
        <f>POData!AE1642</f>
        <v>1899-12-30</v>
      </c>
      <c r="G1650" s="99" t="d">
        <f>POData!AL1643</f>
        <v>1899-12-30</v>
      </c>
      <c r="H1650" s="462"/>
      <c r="I1650" s="463"/>
    </row>
    <row r="1651" spans="1:9" ht="15.5" x14ac:dyDescent="0.35">
      <c r="A1651" s="122">
        <f>POData!D1643</f>
        <v>0</v>
      </c>
      <c r="B1651" s="22">
        <f>POData!E1643</f>
        <v>0</v>
      </c>
      <c r="C1651" s="99" t="d">
        <f>POData!F1643</f>
        <v>1899-12-30</v>
      </c>
      <c r="D1651" s="133">
        <f>POData!AC1643</f>
        <v>0</v>
      </c>
      <c r="E1651" s="99" t="d">
        <f>POData!AD1643</f>
        <v>1899-12-30</v>
      </c>
      <c r="F1651" s="99" t="d">
        <f>POData!AE1643</f>
        <v>1899-12-30</v>
      </c>
      <c r="G1651" s="99" t="d">
        <f>POData!AL1644</f>
        <v>1899-12-30</v>
      </c>
      <c r="H1651" s="462"/>
      <c r="I1651" s="463"/>
    </row>
    <row r="1652" spans="1:9" ht="15.5" x14ac:dyDescent="0.35">
      <c r="A1652" s="122">
        <f>POData!D1644</f>
        <v>0</v>
      </c>
      <c r="B1652" s="22">
        <f>POData!E1644</f>
        <v>0</v>
      </c>
      <c r="C1652" s="99" t="d">
        <f>POData!F1644</f>
        <v>1899-12-30</v>
      </c>
      <c r="D1652" s="133">
        <f>POData!AC1644</f>
        <v>0</v>
      </c>
      <c r="E1652" s="99" t="d">
        <f>POData!AD1644</f>
        <v>1899-12-30</v>
      </c>
      <c r="F1652" s="99" t="d">
        <f>POData!AE1644</f>
        <v>1899-12-30</v>
      </c>
      <c r="G1652" s="99" t="d">
        <f>POData!AL1645</f>
        <v>1899-12-30</v>
      </c>
      <c r="H1652" s="462"/>
      <c r="I1652" s="463"/>
    </row>
    <row r="1653" spans="1:9" ht="15.5" x14ac:dyDescent="0.35">
      <c r="A1653" s="122">
        <f>POData!D1645</f>
        <v>0</v>
      </c>
      <c r="B1653" s="22">
        <f>POData!E1645</f>
        <v>0</v>
      </c>
      <c r="C1653" s="99" t="d">
        <f>POData!F1645</f>
        <v>1899-12-30</v>
      </c>
      <c r="D1653" s="133">
        <f>POData!AC1645</f>
        <v>0</v>
      </c>
      <c r="E1653" s="99" t="d">
        <f>POData!AD1645</f>
        <v>1899-12-30</v>
      </c>
      <c r="F1653" s="99" t="d">
        <f>POData!AE1645</f>
        <v>1899-12-30</v>
      </c>
      <c r="G1653" s="99" t="d">
        <f>POData!AL1646</f>
        <v>1899-12-30</v>
      </c>
      <c r="H1653" s="462"/>
      <c r="I1653" s="463"/>
    </row>
    <row r="1654" spans="1:9" ht="15.5" x14ac:dyDescent="0.35">
      <c r="A1654" s="122">
        <f>POData!D1646</f>
        <v>0</v>
      </c>
      <c r="B1654" s="22">
        <f>POData!E1646</f>
        <v>0</v>
      </c>
      <c r="C1654" s="99" t="d">
        <f>POData!F1646</f>
        <v>1899-12-30</v>
      </c>
      <c r="D1654" s="133">
        <f>POData!AC1646</f>
        <v>0</v>
      </c>
      <c r="E1654" s="99" t="d">
        <f>POData!AD1646</f>
        <v>1899-12-30</v>
      </c>
      <c r="F1654" s="99" t="d">
        <f>POData!AE1646</f>
        <v>1899-12-30</v>
      </c>
      <c r="G1654" s="99" t="d">
        <f>POData!AL1647</f>
        <v>1899-12-30</v>
      </c>
      <c r="H1654" s="462"/>
      <c r="I1654" s="463"/>
    </row>
    <row r="1655" spans="1:9" ht="15.5" x14ac:dyDescent="0.35">
      <c r="A1655" s="122">
        <f>POData!D1647</f>
        <v>0</v>
      </c>
      <c r="B1655" s="22">
        <f>POData!E1647</f>
        <v>0</v>
      </c>
      <c r="C1655" s="99" t="d">
        <f>POData!F1647</f>
        <v>1899-12-30</v>
      </c>
      <c r="D1655" s="133">
        <f>POData!AC1647</f>
        <v>0</v>
      </c>
      <c r="E1655" s="99" t="d">
        <f>POData!AD1647</f>
        <v>1899-12-30</v>
      </c>
      <c r="F1655" s="99" t="d">
        <f>POData!AE1647</f>
        <v>1899-12-30</v>
      </c>
      <c r="G1655" s="99" t="d">
        <f>POData!AL1648</f>
        <v>1899-12-30</v>
      </c>
      <c r="H1655" s="462"/>
      <c r="I1655" s="463"/>
    </row>
    <row r="1656" spans="1:9" ht="15.5" x14ac:dyDescent="0.35">
      <c r="A1656" s="122">
        <f>POData!D1648</f>
        <v>0</v>
      </c>
      <c r="B1656" s="22">
        <f>POData!E1648</f>
        <v>0</v>
      </c>
      <c r="C1656" s="99" t="d">
        <f>POData!F1648</f>
        <v>1899-12-30</v>
      </c>
      <c r="D1656" s="133">
        <f>POData!AC1648</f>
        <v>0</v>
      </c>
      <c r="E1656" s="99" t="d">
        <f>POData!AD1648</f>
        <v>1899-12-30</v>
      </c>
      <c r="F1656" s="99" t="d">
        <f>POData!AE1648</f>
        <v>1899-12-30</v>
      </c>
      <c r="G1656" s="99" t="d">
        <f>POData!AL1649</f>
        <v>1899-12-30</v>
      </c>
      <c r="H1656" s="462"/>
      <c r="I1656" s="463"/>
    </row>
    <row r="1657" spans="1:9" ht="15.5" x14ac:dyDescent="0.35">
      <c r="A1657" s="122">
        <f>POData!D1649</f>
        <v>0</v>
      </c>
      <c r="B1657" s="22">
        <f>POData!E1649</f>
        <v>0</v>
      </c>
      <c r="C1657" s="99" t="d">
        <f>POData!F1649</f>
        <v>1899-12-30</v>
      </c>
      <c r="D1657" s="133">
        <f>POData!AC1649</f>
        <v>0</v>
      </c>
      <c r="E1657" s="99" t="d">
        <f>POData!AD1649</f>
        <v>1899-12-30</v>
      </c>
      <c r="F1657" s="99" t="d">
        <f>POData!AE1649</f>
        <v>1899-12-30</v>
      </c>
      <c r="G1657" s="99" t="d">
        <f>POData!AL1650</f>
        <v>1899-12-30</v>
      </c>
      <c r="H1657" s="462"/>
      <c r="I1657" s="463"/>
    </row>
    <row r="1658" spans="1:9" ht="15.5" x14ac:dyDescent="0.35">
      <c r="A1658" s="122">
        <f>POData!D1650</f>
        <v>0</v>
      </c>
      <c r="B1658" s="22">
        <f>POData!E1650</f>
        <v>0</v>
      </c>
      <c r="C1658" s="99" t="d">
        <f>POData!F1650</f>
        <v>1899-12-30</v>
      </c>
      <c r="D1658" s="133">
        <f>POData!AC1650</f>
        <v>0</v>
      </c>
      <c r="E1658" s="99" t="d">
        <f>POData!AD1650</f>
        <v>1899-12-30</v>
      </c>
      <c r="F1658" s="99" t="d">
        <f>POData!AE1650</f>
        <v>1899-12-30</v>
      </c>
      <c r="G1658" s="99" t="d">
        <f>POData!AL1651</f>
        <v>1899-12-30</v>
      </c>
      <c r="H1658" s="462"/>
      <c r="I1658" s="463"/>
    </row>
    <row r="1659" spans="1:9" ht="15.5" x14ac:dyDescent="0.35">
      <c r="A1659" s="122">
        <f>POData!D1651</f>
        <v>0</v>
      </c>
      <c r="B1659" s="22">
        <f>POData!E1651</f>
        <v>0</v>
      </c>
      <c r="C1659" s="99" t="d">
        <f>POData!F1651</f>
        <v>1899-12-30</v>
      </c>
      <c r="D1659" s="133">
        <f>POData!AC1651</f>
        <v>0</v>
      </c>
      <c r="E1659" s="99" t="d">
        <f>POData!AD1651</f>
        <v>1899-12-30</v>
      </c>
      <c r="F1659" s="99" t="d">
        <f>POData!AE1651</f>
        <v>1899-12-30</v>
      </c>
      <c r="G1659" s="99" t="d">
        <f>POData!AL1652</f>
        <v>1899-12-30</v>
      </c>
      <c r="H1659" s="462"/>
      <c r="I1659" s="463"/>
    </row>
    <row r="1660" spans="1:9" ht="15.5" x14ac:dyDescent="0.35">
      <c r="A1660" s="122">
        <f>POData!D1652</f>
        <v>0</v>
      </c>
      <c r="B1660" s="22">
        <f>POData!E1652</f>
        <v>0</v>
      </c>
      <c r="C1660" s="99" t="d">
        <f>POData!F1652</f>
        <v>1899-12-30</v>
      </c>
      <c r="D1660" s="133">
        <f>POData!AC1652</f>
        <v>0</v>
      </c>
      <c r="E1660" s="99" t="d">
        <f>POData!AD1652</f>
        <v>1899-12-30</v>
      </c>
      <c r="F1660" s="99" t="d">
        <f>POData!AE1652</f>
        <v>1899-12-30</v>
      </c>
      <c r="G1660" s="99" t="d">
        <f>POData!AL1653</f>
        <v>1899-12-30</v>
      </c>
      <c r="H1660" s="462"/>
      <c r="I1660" s="463"/>
    </row>
    <row r="1661" spans="1:9" ht="15.5" x14ac:dyDescent="0.35">
      <c r="A1661" s="122">
        <f>POData!D1653</f>
        <v>0</v>
      </c>
      <c r="B1661" s="22">
        <f>POData!E1653</f>
        <v>0</v>
      </c>
      <c r="C1661" s="99" t="d">
        <f>POData!F1653</f>
        <v>1899-12-30</v>
      </c>
      <c r="D1661" s="133">
        <f>POData!AC1653</f>
        <v>0</v>
      </c>
      <c r="E1661" s="99" t="d">
        <f>POData!AD1653</f>
        <v>1899-12-30</v>
      </c>
      <c r="F1661" s="99" t="d">
        <f>POData!AE1653</f>
        <v>1899-12-30</v>
      </c>
      <c r="G1661" s="99" t="d">
        <f>POData!AL1654</f>
        <v>1899-12-30</v>
      </c>
      <c r="H1661" s="462"/>
      <c r="I1661" s="463"/>
    </row>
    <row r="1662" spans="1:9" ht="15.5" x14ac:dyDescent="0.35">
      <c r="A1662" s="122">
        <f>POData!D1654</f>
        <v>0</v>
      </c>
      <c r="B1662" s="22">
        <f>POData!E1654</f>
        <v>0</v>
      </c>
      <c r="C1662" s="99" t="d">
        <f>POData!F1654</f>
        <v>1899-12-30</v>
      </c>
      <c r="D1662" s="133">
        <f>POData!AC1654</f>
        <v>0</v>
      </c>
      <c r="E1662" s="99" t="d">
        <f>POData!AD1654</f>
        <v>1899-12-30</v>
      </c>
      <c r="F1662" s="99" t="d">
        <f>POData!AE1654</f>
        <v>1899-12-30</v>
      </c>
      <c r="G1662" s="99" t="d">
        <f>POData!AL1655</f>
        <v>1899-12-30</v>
      </c>
      <c r="H1662" s="462"/>
      <c r="I1662" s="463"/>
    </row>
    <row r="1663" spans="1:9" ht="15.5" x14ac:dyDescent="0.35">
      <c r="A1663" s="122">
        <f>POData!D1655</f>
        <v>0</v>
      </c>
      <c r="B1663" s="22">
        <f>POData!E1655</f>
        <v>0</v>
      </c>
      <c r="C1663" s="99" t="d">
        <f>POData!F1655</f>
        <v>1899-12-30</v>
      </c>
      <c r="D1663" s="133">
        <f>POData!AC1655</f>
        <v>0</v>
      </c>
      <c r="E1663" s="99" t="d">
        <f>POData!AD1655</f>
        <v>1899-12-30</v>
      </c>
      <c r="F1663" s="99" t="d">
        <f>POData!AE1655</f>
        <v>1899-12-30</v>
      </c>
      <c r="G1663" s="99" t="d">
        <f>POData!AL1656</f>
        <v>1899-12-30</v>
      </c>
      <c r="H1663" s="462"/>
      <c r="I1663" s="463"/>
    </row>
    <row r="1664" spans="1:9" ht="15.5" x14ac:dyDescent="0.35">
      <c r="A1664" s="122">
        <f>POData!D1656</f>
        <v>0</v>
      </c>
      <c r="B1664" s="22">
        <f>POData!E1656</f>
        <v>0</v>
      </c>
      <c r="C1664" s="99" t="d">
        <f>POData!F1656</f>
        <v>1899-12-30</v>
      </c>
      <c r="D1664" s="133">
        <f>POData!AC1656</f>
        <v>0</v>
      </c>
      <c r="E1664" s="99" t="d">
        <f>POData!AD1656</f>
        <v>1899-12-30</v>
      </c>
      <c r="F1664" s="99" t="d">
        <f>POData!AE1656</f>
        <v>1899-12-30</v>
      </c>
      <c r="G1664" s="99" t="d">
        <f>POData!AL1657</f>
        <v>1899-12-30</v>
      </c>
      <c r="H1664" s="462"/>
      <c r="I1664" s="463"/>
    </row>
    <row r="1665" spans="1:9" ht="15.5" x14ac:dyDescent="0.35">
      <c r="A1665" s="122">
        <f>POData!D1657</f>
        <v>0</v>
      </c>
      <c r="B1665" s="22">
        <f>POData!E1657</f>
        <v>0</v>
      </c>
      <c r="C1665" s="99" t="d">
        <f>POData!F1657</f>
        <v>1899-12-30</v>
      </c>
      <c r="D1665" s="133">
        <f>POData!AC1657</f>
        <v>0</v>
      </c>
      <c r="E1665" s="99" t="d">
        <f>POData!AD1657</f>
        <v>1899-12-30</v>
      </c>
      <c r="F1665" s="99" t="d">
        <f>POData!AE1657</f>
        <v>1899-12-30</v>
      </c>
      <c r="G1665" s="99" t="d">
        <f>POData!AL1658</f>
        <v>1899-12-30</v>
      </c>
      <c r="H1665" s="462"/>
      <c r="I1665" s="463"/>
    </row>
    <row r="1666" spans="1:9" ht="15.5" x14ac:dyDescent="0.35">
      <c r="A1666" s="122">
        <f>POData!D1658</f>
        <v>0</v>
      </c>
      <c r="B1666" s="22">
        <f>POData!E1658</f>
        <v>0</v>
      </c>
      <c r="C1666" s="99" t="d">
        <f>POData!F1658</f>
        <v>1899-12-30</v>
      </c>
      <c r="D1666" s="133">
        <f>POData!AC1658</f>
        <v>0</v>
      </c>
      <c r="E1666" s="99" t="d">
        <f>POData!AD1658</f>
        <v>1899-12-30</v>
      </c>
      <c r="F1666" s="99" t="d">
        <f>POData!AE1658</f>
        <v>1899-12-30</v>
      </c>
      <c r="G1666" s="99" t="d">
        <f>POData!AL1659</f>
        <v>1899-12-30</v>
      </c>
      <c r="H1666" s="462"/>
      <c r="I1666" s="463"/>
    </row>
    <row r="1667" spans="1:9" ht="15.5" x14ac:dyDescent="0.35">
      <c r="A1667" s="122">
        <f>POData!D1659</f>
        <v>0</v>
      </c>
      <c r="B1667" s="22">
        <f>POData!E1659</f>
        <v>0</v>
      </c>
      <c r="C1667" s="99" t="d">
        <f>POData!F1659</f>
        <v>1899-12-30</v>
      </c>
      <c r="D1667" s="133">
        <f>POData!AC1659</f>
        <v>0</v>
      </c>
      <c r="E1667" s="99" t="d">
        <f>POData!AD1659</f>
        <v>1899-12-30</v>
      </c>
      <c r="F1667" s="99" t="d">
        <f>POData!AE1659</f>
        <v>1899-12-30</v>
      </c>
      <c r="G1667" s="99" t="d">
        <f>POData!AL1660</f>
        <v>1899-12-30</v>
      </c>
      <c r="H1667" s="462"/>
      <c r="I1667" s="463"/>
    </row>
    <row r="1668" spans="1:9" ht="15.5" x14ac:dyDescent="0.35">
      <c r="A1668" s="122">
        <f>POData!D1660</f>
        <v>0</v>
      </c>
      <c r="B1668" s="22">
        <f>POData!E1660</f>
        <v>0</v>
      </c>
      <c r="C1668" s="99" t="d">
        <f>POData!F1660</f>
        <v>1899-12-30</v>
      </c>
      <c r="D1668" s="133">
        <f>POData!AC1660</f>
        <v>0</v>
      </c>
      <c r="E1668" s="99" t="d">
        <f>POData!AD1660</f>
        <v>1899-12-30</v>
      </c>
      <c r="F1668" s="99" t="d">
        <f>POData!AE1660</f>
        <v>1899-12-30</v>
      </c>
      <c r="G1668" s="99" t="d">
        <f>POData!AL1661</f>
        <v>1899-12-30</v>
      </c>
      <c r="H1668" s="462"/>
      <c r="I1668" s="463"/>
    </row>
    <row r="1669" spans="1:9" ht="15.5" x14ac:dyDescent="0.35">
      <c r="A1669" s="122">
        <f>POData!D1661</f>
        <v>0</v>
      </c>
      <c r="B1669" s="22">
        <f>POData!E1661</f>
        <v>0</v>
      </c>
      <c r="C1669" s="99" t="d">
        <f>POData!F1661</f>
        <v>1899-12-30</v>
      </c>
      <c r="D1669" s="133">
        <f>POData!AC1661</f>
        <v>0</v>
      </c>
      <c r="E1669" s="99" t="d">
        <f>POData!AD1661</f>
        <v>1899-12-30</v>
      </c>
      <c r="F1669" s="99" t="d">
        <f>POData!AE1661</f>
        <v>1899-12-30</v>
      </c>
      <c r="G1669" s="99" t="d">
        <f>POData!AL1662</f>
        <v>1899-12-30</v>
      </c>
      <c r="H1669" s="462"/>
      <c r="I1669" s="463"/>
    </row>
    <row r="1670" spans="1:9" ht="15.5" x14ac:dyDescent="0.35">
      <c r="A1670" s="122">
        <f>POData!D1662</f>
        <v>0</v>
      </c>
      <c r="B1670" s="22">
        <f>POData!E1662</f>
        <v>0</v>
      </c>
      <c r="C1670" s="99" t="d">
        <f>POData!F1662</f>
        <v>1899-12-30</v>
      </c>
      <c r="D1670" s="133">
        <f>POData!AC1662</f>
        <v>0</v>
      </c>
      <c r="E1670" s="99" t="d">
        <f>POData!AD1662</f>
        <v>1899-12-30</v>
      </c>
      <c r="F1670" s="99" t="d">
        <f>POData!AE1662</f>
        <v>1899-12-30</v>
      </c>
      <c r="G1670" s="99" t="d">
        <f>POData!AL1663</f>
        <v>1899-12-30</v>
      </c>
      <c r="H1670" s="462"/>
      <c r="I1670" s="463"/>
    </row>
    <row r="1671" spans="1:9" ht="15.5" x14ac:dyDescent="0.35">
      <c r="A1671" s="122">
        <f>POData!D1663</f>
        <v>0</v>
      </c>
      <c r="B1671" s="22">
        <f>POData!E1663</f>
        <v>0</v>
      </c>
      <c r="C1671" s="99" t="d">
        <f>POData!F1663</f>
        <v>1899-12-30</v>
      </c>
      <c r="D1671" s="133">
        <f>POData!AC1663</f>
        <v>0</v>
      </c>
      <c r="E1671" s="99" t="d">
        <f>POData!AD1663</f>
        <v>1899-12-30</v>
      </c>
      <c r="F1671" s="99" t="d">
        <f>POData!AE1663</f>
        <v>1899-12-30</v>
      </c>
      <c r="G1671" s="99" t="d">
        <f>POData!AL1664</f>
        <v>1899-12-30</v>
      </c>
      <c r="H1671" s="462"/>
      <c r="I1671" s="463"/>
    </row>
    <row r="1672" spans="1:9" ht="15.5" x14ac:dyDescent="0.35">
      <c r="A1672" s="122">
        <f>POData!D1664</f>
        <v>0</v>
      </c>
      <c r="B1672" s="22">
        <f>POData!E1664</f>
        <v>0</v>
      </c>
      <c r="C1672" s="99" t="d">
        <f>POData!F1664</f>
        <v>1899-12-30</v>
      </c>
      <c r="D1672" s="133">
        <f>POData!AC1664</f>
        <v>0</v>
      </c>
      <c r="E1672" s="99" t="d">
        <f>POData!AD1664</f>
        <v>1899-12-30</v>
      </c>
      <c r="F1672" s="99" t="d">
        <f>POData!AE1664</f>
        <v>1899-12-30</v>
      </c>
      <c r="G1672" s="99" t="d">
        <f>POData!AL1665</f>
        <v>1899-12-30</v>
      </c>
      <c r="H1672" s="462"/>
      <c r="I1672" s="463"/>
    </row>
    <row r="1673" spans="1:9" ht="15.5" x14ac:dyDescent="0.35">
      <c r="A1673" s="122">
        <f>POData!D1665</f>
        <v>0</v>
      </c>
      <c r="B1673" s="22">
        <f>POData!E1665</f>
        <v>0</v>
      </c>
      <c r="C1673" s="99" t="d">
        <f>POData!F1665</f>
        <v>1899-12-30</v>
      </c>
      <c r="D1673" s="133">
        <f>POData!AC1665</f>
        <v>0</v>
      </c>
      <c r="E1673" s="99" t="d">
        <f>POData!AD1665</f>
        <v>1899-12-30</v>
      </c>
      <c r="F1673" s="99" t="d">
        <f>POData!AE1665</f>
        <v>1899-12-30</v>
      </c>
      <c r="G1673" s="99" t="d">
        <f>POData!AL1666</f>
        <v>1899-12-30</v>
      </c>
      <c r="H1673" s="462"/>
      <c r="I1673" s="463"/>
    </row>
    <row r="1674" spans="1:9" ht="15.5" x14ac:dyDescent="0.35">
      <c r="A1674" s="122">
        <f>POData!D1666</f>
        <v>0</v>
      </c>
      <c r="B1674" s="22">
        <f>POData!E1666</f>
        <v>0</v>
      </c>
      <c r="C1674" s="99" t="d">
        <f>POData!F1666</f>
        <v>1899-12-30</v>
      </c>
      <c r="D1674" s="133">
        <f>POData!AC1666</f>
        <v>0</v>
      </c>
      <c r="E1674" s="99" t="d">
        <f>POData!AD1666</f>
        <v>1899-12-30</v>
      </c>
      <c r="F1674" s="99" t="d">
        <f>POData!AE1666</f>
        <v>1899-12-30</v>
      </c>
      <c r="G1674" s="99" t="d">
        <f>POData!AL1667</f>
        <v>1899-12-30</v>
      </c>
      <c r="H1674" s="462"/>
      <c r="I1674" s="463"/>
    </row>
    <row r="1675" spans="1:9" ht="15.5" x14ac:dyDescent="0.35">
      <c r="A1675" s="122">
        <f>POData!D1667</f>
        <v>0</v>
      </c>
      <c r="B1675" s="22">
        <f>POData!E1667</f>
        <v>0</v>
      </c>
      <c r="C1675" s="99" t="d">
        <f>POData!F1667</f>
        <v>1899-12-30</v>
      </c>
      <c r="D1675" s="133">
        <f>POData!AC1667</f>
        <v>0</v>
      </c>
      <c r="E1675" s="99" t="d">
        <f>POData!AD1667</f>
        <v>1899-12-30</v>
      </c>
      <c r="F1675" s="99" t="d">
        <f>POData!AE1667</f>
        <v>1899-12-30</v>
      </c>
      <c r="G1675" s="99" t="d">
        <f>POData!AL1668</f>
        <v>1899-12-30</v>
      </c>
      <c r="H1675" s="462"/>
      <c r="I1675" s="463"/>
    </row>
    <row r="1676" spans="1:9" ht="15.5" x14ac:dyDescent="0.35">
      <c r="A1676" s="122">
        <f>POData!D1668</f>
        <v>0</v>
      </c>
      <c r="B1676" s="22">
        <f>POData!E1668</f>
        <v>0</v>
      </c>
      <c r="C1676" s="99" t="d">
        <f>POData!F1668</f>
        <v>1899-12-30</v>
      </c>
      <c r="D1676" s="133">
        <f>POData!AC1668</f>
        <v>0</v>
      </c>
      <c r="E1676" s="99" t="d">
        <f>POData!AD1668</f>
        <v>1899-12-30</v>
      </c>
      <c r="F1676" s="99" t="d">
        <f>POData!AE1668</f>
        <v>1899-12-30</v>
      </c>
      <c r="G1676" s="99" t="d">
        <f>POData!AL1669</f>
        <v>1899-12-30</v>
      </c>
      <c r="H1676" s="462"/>
      <c r="I1676" s="463"/>
    </row>
    <row r="1677" spans="1:9" ht="15.5" x14ac:dyDescent="0.35">
      <c r="A1677" s="122">
        <f>POData!D1669</f>
        <v>0</v>
      </c>
      <c r="B1677" s="22">
        <f>POData!E1669</f>
        <v>0</v>
      </c>
      <c r="C1677" s="99" t="d">
        <f>POData!F1669</f>
        <v>1899-12-30</v>
      </c>
      <c r="D1677" s="133">
        <f>POData!AC1669</f>
        <v>0</v>
      </c>
      <c r="E1677" s="99" t="d">
        <f>POData!AD1669</f>
        <v>1899-12-30</v>
      </c>
      <c r="F1677" s="99" t="d">
        <f>POData!AE1669</f>
        <v>1899-12-30</v>
      </c>
      <c r="G1677" s="99" t="d">
        <f>POData!AL1670</f>
        <v>1899-12-30</v>
      </c>
      <c r="H1677" s="462"/>
      <c r="I1677" s="463"/>
    </row>
    <row r="1678" spans="1:9" ht="15.5" x14ac:dyDescent="0.35">
      <c r="A1678" s="122">
        <f>POData!D1670</f>
        <v>0</v>
      </c>
      <c r="B1678" s="22">
        <f>POData!E1670</f>
        <v>0</v>
      </c>
      <c r="C1678" s="99" t="d">
        <f>POData!F1670</f>
        <v>1899-12-30</v>
      </c>
      <c r="D1678" s="133">
        <f>POData!AC1670</f>
        <v>0</v>
      </c>
      <c r="E1678" s="99" t="d">
        <f>POData!AD1670</f>
        <v>1899-12-30</v>
      </c>
      <c r="F1678" s="99" t="d">
        <f>POData!AE1670</f>
        <v>1899-12-30</v>
      </c>
      <c r="G1678" s="99" t="d">
        <f>POData!AL1671</f>
        <v>1899-12-30</v>
      </c>
      <c r="H1678" s="462"/>
      <c r="I1678" s="463"/>
    </row>
    <row r="1679" spans="1:9" ht="15.5" x14ac:dyDescent="0.35">
      <c r="A1679" s="122">
        <f>POData!D1671</f>
        <v>0</v>
      </c>
      <c r="B1679" s="22">
        <f>POData!E1671</f>
        <v>0</v>
      </c>
      <c r="C1679" s="99" t="d">
        <f>POData!F1671</f>
        <v>1899-12-30</v>
      </c>
      <c r="D1679" s="133">
        <f>POData!AC1671</f>
        <v>0</v>
      </c>
      <c r="E1679" s="99" t="d">
        <f>POData!AD1671</f>
        <v>1899-12-30</v>
      </c>
      <c r="F1679" s="99" t="d">
        <f>POData!AE1671</f>
        <v>1899-12-30</v>
      </c>
      <c r="G1679" s="99" t="d">
        <f>POData!AL1672</f>
        <v>1899-12-30</v>
      </c>
      <c r="H1679" s="462"/>
      <c r="I1679" s="463"/>
    </row>
    <row r="1680" spans="1:9" ht="15.5" x14ac:dyDescent="0.35">
      <c r="A1680" s="122">
        <f>POData!D1672</f>
        <v>0</v>
      </c>
      <c r="B1680" s="22">
        <f>POData!E1672</f>
        <v>0</v>
      </c>
      <c r="C1680" s="99" t="d">
        <f>POData!F1672</f>
        <v>1899-12-30</v>
      </c>
      <c r="D1680" s="133">
        <f>POData!AC1672</f>
        <v>0</v>
      </c>
      <c r="E1680" s="99" t="d">
        <f>POData!AD1672</f>
        <v>1899-12-30</v>
      </c>
      <c r="F1680" s="99" t="d">
        <f>POData!AE1672</f>
        <v>1899-12-30</v>
      </c>
      <c r="G1680" s="99" t="d">
        <f>POData!AL1673</f>
        <v>1899-12-30</v>
      </c>
      <c r="H1680" s="462"/>
      <c r="I1680" s="463"/>
    </row>
    <row r="1681" spans="1:9" ht="15.5" x14ac:dyDescent="0.35">
      <c r="A1681" s="122">
        <f>POData!D1673</f>
        <v>0</v>
      </c>
      <c r="B1681" s="22">
        <f>POData!E1673</f>
        <v>0</v>
      </c>
      <c r="C1681" s="99" t="d">
        <f>POData!F1673</f>
        <v>1899-12-30</v>
      </c>
      <c r="D1681" s="133">
        <f>POData!AC1673</f>
        <v>0</v>
      </c>
      <c r="E1681" s="99" t="d">
        <f>POData!AD1673</f>
        <v>1899-12-30</v>
      </c>
      <c r="F1681" s="99" t="d">
        <f>POData!AE1673</f>
        <v>1899-12-30</v>
      </c>
      <c r="G1681" s="99" t="d">
        <f>POData!AL1674</f>
        <v>1899-12-30</v>
      </c>
      <c r="H1681" s="462"/>
      <c r="I1681" s="463"/>
    </row>
    <row r="1682" spans="1:9" ht="15.5" x14ac:dyDescent="0.35">
      <c r="A1682" s="122">
        <f>POData!D1674</f>
        <v>0</v>
      </c>
      <c r="B1682" s="22">
        <f>POData!E1674</f>
        <v>0</v>
      </c>
      <c r="C1682" s="99" t="d">
        <f>POData!F1674</f>
        <v>1899-12-30</v>
      </c>
      <c r="D1682" s="133">
        <f>POData!AC1674</f>
        <v>0</v>
      </c>
      <c r="E1682" s="99" t="d">
        <f>POData!AD1674</f>
        <v>1899-12-30</v>
      </c>
      <c r="F1682" s="99" t="d">
        <f>POData!AE1674</f>
        <v>1899-12-30</v>
      </c>
      <c r="G1682" s="99" t="d">
        <f>POData!AL1675</f>
        <v>1899-12-30</v>
      </c>
      <c r="H1682" s="462"/>
      <c r="I1682" s="463"/>
    </row>
    <row r="1683" spans="1:9" ht="15.5" x14ac:dyDescent="0.35">
      <c r="A1683" s="122">
        <f>POData!D1675</f>
        <v>0</v>
      </c>
      <c r="B1683" s="22">
        <f>POData!E1675</f>
        <v>0</v>
      </c>
      <c r="C1683" s="99" t="d">
        <f>POData!F1675</f>
        <v>1899-12-30</v>
      </c>
      <c r="D1683" s="133">
        <f>POData!AC1675</f>
        <v>0</v>
      </c>
      <c r="E1683" s="99" t="d">
        <f>POData!AD1675</f>
        <v>1899-12-30</v>
      </c>
      <c r="F1683" s="99" t="d">
        <f>POData!AE1675</f>
        <v>1899-12-30</v>
      </c>
      <c r="G1683" s="99" t="d">
        <f>POData!AL1676</f>
        <v>1899-12-30</v>
      </c>
      <c r="H1683" s="462"/>
      <c r="I1683" s="463"/>
    </row>
    <row r="1684" spans="1:9" ht="15.5" x14ac:dyDescent="0.35">
      <c r="A1684" s="122">
        <f>POData!D1676</f>
        <v>0</v>
      </c>
      <c r="B1684" s="22">
        <f>POData!E1676</f>
        <v>0</v>
      </c>
      <c r="C1684" s="99" t="d">
        <f>POData!F1676</f>
        <v>1899-12-30</v>
      </c>
      <c r="D1684" s="133">
        <f>POData!AC1676</f>
        <v>0</v>
      </c>
      <c r="E1684" s="99" t="d">
        <f>POData!AD1676</f>
        <v>1899-12-30</v>
      </c>
      <c r="F1684" s="99" t="d">
        <f>POData!AE1676</f>
        <v>1899-12-30</v>
      </c>
      <c r="G1684" s="99" t="d">
        <f>POData!AL1677</f>
        <v>1899-12-30</v>
      </c>
      <c r="H1684" s="462"/>
      <c r="I1684" s="463"/>
    </row>
    <row r="1685" spans="1:9" ht="15.5" x14ac:dyDescent="0.35">
      <c r="A1685" s="122">
        <f>POData!D1677</f>
        <v>0</v>
      </c>
      <c r="B1685" s="22">
        <f>POData!E1677</f>
        <v>0</v>
      </c>
      <c r="C1685" s="99" t="d">
        <f>POData!F1677</f>
        <v>1899-12-30</v>
      </c>
      <c r="D1685" s="133">
        <f>POData!AC1677</f>
        <v>0</v>
      </c>
      <c r="E1685" s="99" t="d">
        <f>POData!AD1677</f>
        <v>1899-12-30</v>
      </c>
      <c r="F1685" s="99" t="d">
        <f>POData!AE1677</f>
        <v>1899-12-30</v>
      </c>
      <c r="G1685" s="99" t="d">
        <f>POData!AL1678</f>
        <v>1899-12-30</v>
      </c>
      <c r="H1685" s="462"/>
      <c r="I1685" s="463"/>
    </row>
    <row r="1686" spans="1:9" ht="15.5" x14ac:dyDescent="0.35">
      <c r="A1686" s="122">
        <f>POData!D1678</f>
        <v>0</v>
      </c>
      <c r="B1686" s="22">
        <f>POData!E1678</f>
        <v>0</v>
      </c>
      <c r="C1686" s="99" t="d">
        <f>POData!F1678</f>
        <v>1899-12-30</v>
      </c>
      <c r="D1686" s="133">
        <f>POData!AC1678</f>
        <v>0</v>
      </c>
      <c r="E1686" s="99" t="d">
        <f>POData!AD1678</f>
        <v>1899-12-30</v>
      </c>
      <c r="F1686" s="99" t="d">
        <f>POData!AE1678</f>
        <v>1899-12-30</v>
      </c>
      <c r="G1686" s="99" t="d">
        <f>POData!AL1679</f>
        <v>1899-12-30</v>
      </c>
      <c r="H1686" s="462"/>
      <c r="I1686" s="463"/>
    </row>
    <row r="1687" spans="1:9" ht="15.5" x14ac:dyDescent="0.35">
      <c r="A1687" s="122">
        <f>POData!D1679</f>
        <v>0</v>
      </c>
      <c r="B1687" s="22">
        <f>POData!E1679</f>
        <v>0</v>
      </c>
      <c r="C1687" s="99" t="d">
        <f>POData!F1679</f>
        <v>1899-12-30</v>
      </c>
      <c r="D1687" s="133">
        <f>POData!AC1679</f>
        <v>0</v>
      </c>
      <c r="E1687" s="99" t="d">
        <f>POData!AD1679</f>
        <v>1899-12-30</v>
      </c>
      <c r="F1687" s="99" t="d">
        <f>POData!AE1679</f>
        <v>1899-12-30</v>
      </c>
      <c r="G1687" s="99" t="d">
        <f>POData!AL1680</f>
        <v>1899-12-30</v>
      </c>
      <c r="H1687" s="462"/>
      <c r="I1687" s="463"/>
    </row>
    <row r="1688" spans="1:9" ht="15.5" x14ac:dyDescent="0.35">
      <c r="A1688" s="122">
        <f>POData!D1680</f>
        <v>0</v>
      </c>
      <c r="B1688" s="22">
        <f>POData!E1680</f>
        <v>0</v>
      </c>
      <c r="C1688" s="99" t="d">
        <f>POData!F1680</f>
        <v>1899-12-30</v>
      </c>
      <c r="D1688" s="133">
        <f>POData!AC1680</f>
        <v>0</v>
      </c>
      <c r="E1688" s="99" t="d">
        <f>POData!AD1680</f>
        <v>1899-12-30</v>
      </c>
      <c r="F1688" s="99" t="d">
        <f>POData!AE1680</f>
        <v>1899-12-30</v>
      </c>
      <c r="G1688" s="99" t="d">
        <f>POData!AL1681</f>
        <v>1899-12-30</v>
      </c>
      <c r="H1688" s="462"/>
      <c r="I1688" s="463"/>
    </row>
    <row r="1689" spans="1:9" ht="15.5" x14ac:dyDescent="0.35">
      <c r="A1689" s="122">
        <f>POData!D1681</f>
        <v>0</v>
      </c>
      <c r="B1689" s="22">
        <f>POData!E1681</f>
        <v>0</v>
      </c>
      <c r="C1689" s="99" t="d">
        <f>POData!F1681</f>
        <v>1899-12-30</v>
      </c>
      <c r="D1689" s="133">
        <f>POData!AC1681</f>
        <v>0</v>
      </c>
      <c r="E1689" s="99" t="d">
        <f>POData!AD1681</f>
        <v>1899-12-30</v>
      </c>
      <c r="F1689" s="99" t="d">
        <f>POData!AE1681</f>
        <v>1899-12-30</v>
      </c>
      <c r="G1689" s="99" t="d">
        <f>POData!AL1682</f>
        <v>1899-12-30</v>
      </c>
      <c r="H1689" s="462"/>
      <c r="I1689" s="463"/>
    </row>
    <row r="1690" spans="1:9" ht="15.5" x14ac:dyDescent="0.35">
      <c r="A1690" s="122">
        <f>POData!D1682</f>
        <v>0</v>
      </c>
      <c r="B1690" s="22">
        <f>POData!E1682</f>
        <v>0</v>
      </c>
      <c r="C1690" s="99" t="d">
        <f>POData!F1682</f>
        <v>1899-12-30</v>
      </c>
      <c r="D1690" s="133">
        <f>POData!AC1682</f>
        <v>0</v>
      </c>
      <c r="E1690" s="99" t="d">
        <f>POData!AD1682</f>
        <v>1899-12-30</v>
      </c>
      <c r="F1690" s="99" t="d">
        <f>POData!AE1682</f>
        <v>1899-12-30</v>
      </c>
      <c r="G1690" s="99" t="d">
        <f>POData!AL1683</f>
        <v>1899-12-30</v>
      </c>
      <c r="H1690" s="462"/>
      <c r="I1690" s="463"/>
    </row>
    <row r="1691" spans="1:9" ht="15.5" x14ac:dyDescent="0.35">
      <c r="A1691" s="122">
        <f>POData!D1683</f>
        <v>0</v>
      </c>
      <c r="B1691" s="22">
        <f>POData!E1683</f>
        <v>0</v>
      </c>
      <c r="C1691" s="99" t="d">
        <f>POData!F1683</f>
        <v>1899-12-30</v>
      </c>
      <c r="D1691" s="133">
        <f>POData!AC1683</f>
        <v>0</v>
      </c>
      <c r="E1691" s="99" t="d">
        <f>POData!AD1683</f>
        <v>1899-12-30</v>
      </c>
      <c r="F1691" s="99" t="d">
        <f>POData!AE1683</f>
        <v>1899-12-30</v>
      </c>
      <c r="G1691" s="99" t="d">
        <f>POData!AL1684</f>
        <v>1899-12-30</v>
      </c>
      <c r="H1691" s="462"/>
      <c r="I1691" s="463"/>
    </row>
    <row r="1692" spans="1:9" ht="15.5" x14ac:dyDescent="0.35">
      <c r="A1692" s="122">
        <f>POData!D1684</f>
        <v>0</v>
      </c>
      <c r="B1692" s="22">
        <f>POData!E1684</f>
        <v>0</v>
      </c>
      <c r="C1692" s="99" t="d">
        <f>POData!F1684</f>
        <v>1899-12-30</v>
      </c>
      <c r="D1692" s="133">
        <f>POData!AC1684</f>
        <v>0</v>
      </c>
      <c r="E1692" s="99" t="d">
        <f>POData!AD1684</f>
        <v>1899-12-30</v>
      </c>
      <c r="F1692" s="99" t="d">
        <f>POData!AE1684</f>
        <v>1899-12-30</v>
      </c>
      <c r="G1692" s="99" t="d">
        <f>POData!AL1685</f>
        <v>1899-12-30</v>
      </c>
      <c r="H1692" s="462"/>
      <c r="I1692" s="463"/>
    </row>
    <row r="1693" spans="1:9" ht="15.5" x14ac:dyDescent="0.35">
      <c r="A1693" s="122">
        <f>POData!D1685</f>
        <v>0</v>
      </c>
      <c r="B1693" s="22">
        <f>POData!E1685</f>
        <v>0</v>
      </c>
      <c r="C1693" s="99" t="d">
        <f>POData!F1685</f>
        <v>1899-12-30</v>
      </c>
      <c r="D1693" s="133">
        <f>POData!AC1685</f>
        <v>0</v>
      </c>
      <c r="E1693" s="99" t="d">
        <f>POData!AD1685</f>
        <v>1899-12-30</v>
      </c>
      <c r="F1693" s="99" t="d">
        <f>POData!AE1685</f>
        <v>1899-12-30</v>
      </c>
      <c r="G1693" s="99" t="d">
        <f>POData!AL1686</f>
        <v>1899-12-30</v>
      </c>
      <c r="H1693" s="462"/>
      <c r="I1693" s="463"/>
    </row>
    <row r="1694" spans="1:9" ht="15.5" x14ac:dyDescent="0.35">
      <c r="A1694" s="122">
        <f>POData!D1686</f>
        <v>0</v>
      </c>
      <c r="B1694" s="22">
        <f>POData!E1686</f>
        <v>0</v>
      </c>
      <c r="C1694" s="99" t="d">
        <f>POData!F1686</f>
        <v>1899-12-30</v>
      </c>
      <c r="D1694" s="133">
        <f>POData!AC1686</f>
        <v>0</v>
      </c>
      <c r="E1694" s="99" t="d">
        <f>POData!AD1686</f>
        <v>1899-12-30</v>
      </c>
      <c r="F1694" s="99" t="d">
        <f>POData!AE1686</f>
        <v>1899-12-30</v>
      </c>
      <c r="G1694" s="99" t="d">
        <f>POData!AL1687</f>
        <v>1899-12-30</v>
      </c>
      <c r="H1694" s="462"/>
      <c r="I1694" s="463"/>
    </row>
    <row r="1695" spans="1:9" ht="15.5" x14ac:dyDescent="0.35">
      <c r="A1695" s="122">
        <f>POData!D1687</f>
        <v>0</v>
      </c>
      <c r="B1695" s="22">
        <f>POData!E1687</f>
        <v>0</v>
      </c>
      <c r="C1695" s="99" t="d">
        <f>POData!F1687</f>
        <v>1899-12-30</v>
      </c>
      <c r="D1695" s="133">
        <f>POData!AC1687</f>
        <v>0</v>
      </c>
      <c r="E1695" s="99" t="d">
        <f>POData!AD1687</f>
        <v>1899-12-30</v>
      </c>
      <c r="F1695" s="99" t="d">
        <f>POData!AE1687</f>
        <v>1899-12-30</v>
      </c>
      <c r="G1695" s="99" t="d">
        <f>POData!AL1688</f>
        <v>1899-12-30</v>
      </c>
      <c r="H1695" s="462"/>
      <c r="I1695" s="463"/>
    </row>
    <row r="1696" spans="1:9" ht="15.5" x14ac:dyDescent="0.35">
      <c r="A1696" s="122">
        <f>POData!D1688</f>
        <v>0</v>
      </c>
      <c r="B1696" s="22">
        <f>POData!E1688</f>
        <v>0</v>
      </c>
      <c r="C1696" s="99" t="d">
        <f>POData!F1688</f>
        <v>1899-12-30</v>
      </c>
      <c r="D1696" s="133">
        <f>POData!AC1688</f>
        <v>0</v>
      </c>
      <c r="E1696" s="99" t="d">
        <f>POData!AD1688</f>
        <v>1899-12-30</v>
      </c>
      <c r="F1696" s="99" t="d">
        <f>POData!AE1688</f>
        <v>1899-12-30</v>
      </c>
      <c r="G1696" s="99" t="d">
        <f>POData!AL1689</f>
        <v>1899-12-30</v>
      </c>
      <c r="H1696" s="462"/>
      <c r="I1696" s="463"/>
    </row>
    <row r="1697" spans="1:9" ht="15.5" x14ac:dyDescent="0.35">
      <c r="A1697" s="122">
        <f>POData!D1689</f>
        <v>0</v>
      </c>
      <c r="B1697" s="22">
        <f>POData!E1689</f>
        <v>0</v>
      </c>
      <c r="C1697" s="99" t="d">
        <f>POData!F1689</f>
        <v>1899-12-30</v>
      </c>
      <c r="D1697" s="133">
        <f>POData!AC1689</f>
        <v>0</v>
      </c>
      <c r="E1697" s="99" t="d">
        <f>POData!AD1689</f>
        <v>1899-12-30</v>
      </c>
      <c r="F1697" s="99" t="d">
        <f>POData!AE1689</f>
        <v>1899-12-30</v>
      </c>
      <c r="G1697" s="99" t="d">
        <f>POData!AL1690</f>
        <v>1899-12-30</v>
      </c>
      <c r="H1697" s="462"/>
      <c r="I1697" s="463"/>
    </row>
    <row r="1698" spans="1:9" ht="15.5" x14ac:dyDescent="0.35">
      <c r="A1698" s="122">
        <f>POData!D1690</f>
        <v>0</v>
      </c>
      <c r="B1698" s="22">
        <f>POData!E1690</f>
        <v>0</v>
      </c>
      <c r="C1698" s="99" t="d">
        <f>POData!F1690</f>
        <v>1899-12-30</v>
      </c>
      <c r="D1698" s="133">
        <f>POData!AC1690</f>
        <v>0</v>
      </c>
      <c r="E1698" s="99" t="d">
        <f>POData!AD1690</f>
        <v>1899-12-30</v>
      </c>
      <c r="F1698" s="99" t="d">
        <f>POData!AE1690</f>
        <v>1899-12-30</v>
      </c>
      <c r="G1698" s="99" t="d">
        <f>POData!AL1691</f>
        <v>1899-12-30</v>
      </c>
      <c r="H1698" s="462"/>
      <c r="I1698" s="463"/>
    </row>
    <row r="1699" spans="1:9" ht="15.5" x14ac:dyDescent="0.35">
      <c r="A1699" s="122">
        <f>POData!D1691</f>
        <v>0</v>
      </c>
      <c r="B1699" s="22">
        <f>POData!E1691</f>
        <v>0</v>
      </c>
      <c r="C1699" s="99" t="d">
        <f>POData!F1691</f>
        <v>1899-12-30</v>
      </c>
      <c r="D1699" s="133">
        <f>POData!AC1691</f>
        <v>0</v>
      </c>
      <c r="E1699" s="99" t="d">
        <f>POData!AD1691</f>
        <v>1899-12-30</v>
      </c>
      <c r="F1699" s="99" t="d">
        <f>POData!AE1691</f>
        <v>1899-12-30</v>
      </c>
      <c r="G1699" s="99" t="d">
        <f>POData!AL1692</f>
        <v>1899-12-30</v>
      </c>
      <c r="H1699" s="462"/>
      <c r="I1699" s="463"/>
    </row>
    <row r="1700" spans="1:9" ht="15.5" x14ac:dyDescent="0.35">
      <c r="A1700" s="122">
        <f>POData!D1692</f>
        <v>0</v>
      </c>
      <c r="B1700" s="22">
        <f>POData!E1692</f>
        <v>0</v>
      </c>
      <c r="C1700" s="99" t="d">
        <f>POData!F1692</f>
        <v>1899-12-30</v>
      </c>
      <c r="D1700" s="133">
        <f>POData!AC1692</f>
        <v>0</v>
      </c>
      <c r="E1700" s="99" t="d">
        <f>POData!AD1692</f>
        <v>1899-12-30</v>
      </c>
      <c r="F1700" s="99" t="d">
        <f>POData!AE1692</f>
        <v>1899-12-30</v>
      </c>
      <c r="G1700" s="99" t="d">
        <f>POData!AL1693</f>
        <v>1899-12-30</v>
      </c>
      <c r="H1700" s="462"/>
      <c r="I1700" s="463"/>
    </row>
    <row r="1701" spans="1:9" ht="15.5" x14ac:dyDescent="0.35">
      <c r="A1701" s="122">
        <f>POData!D1693</f>
        <v>0</v>
      </c>
      <c r="B1701" s="22">
        <f>POData!E1693</f>
        <v>0</v>
      </c>
      <c r="C1701" s="99" t="d">
        <f>POData!F1693</f>
        <v>1899-12-30</v>
      </c>
      <c r="D1701" s="133">
        <f>POData!AC1693</f>
        <v>0</v>
      </c>
      <c r="E1701" s="99" t="d">
        <f>POData!AD1693</f>
        <v>1899-12-30</v>
      </c>
      <c r="F1701" s="99" t="d">
        <f>POData!AE1693</f>
        <v>1899-12-30</v>
      </c>
      <c r="G1701" s="99" t="d">
        <f>POData!AL1694</f>
        <v>1899-12-30</v>
      </c>
      <c r="H1701" s="462"/>
      <c r="I1701" s="463"/>
    </row>
    <row r="1702" spans="1:9" ht="15.5" x14ac:dyDescent="0.35">
      <c r="A1702" s="122">
        <f>POData!D1694</f>
        <v>0</v>
      </c>
      <c r="B1702" s="22">
        <f>POData!E1694</f>
        <v>0</v>
      </c>
      <c r="C1702" s="99" t="d">
        <f>POData!F1694</f>
        <v>1899-12-30</v>
      </c>
      <c r="D1702" s="133">
        <f>POData!AC1694</f>
        <v>0</v>
      </c>
      <c r="E1702" s="99" t="d">
        <f>POData!AD1694</f>
        <v>1899-12-30</v>
      </c>
      <c r="F1702" s="99" t="d">
        <f>POData!AE1694</f>
        <v>1899-12-30</v>
      </c>
      <c r="G1702" s="99" t="d">
        <f>POData!AL1695</f>
        <v>1899-12-30</v>
      </c>
      <c r="H1702" s="462"/>
      <c r="I1702" s="463"/>
    </row>
    <row r="1703" spans="1:9" ht="15.5" x14ac:dyDescent="0.35">
      <c r="A1703" s="122">
        <f>POData!D1695</f>
        <v>0</v>
      </c>
      <c r="B1703" s="22">
        <f>POData!E1695</f>
        <v>0</v>
      </c>
      <c r="C1703" s="99" t="d">
        <f>POData!F1695</f>
        <v>1899-12-30</v>
      </c>
      <c r="D1703" s="133">
        <f>POData!AC1695</f>
        <v>0</v>
      </c>
      <c r="E1703" s="99" t="d">
        <f>POData!AD1695</f>
        <v>1899-12-30</v>
      </c>
      <c r="F1703" s="99" t="d">
        <f>POData!AE1695</f>
        <v>1899-12-30</v>
      </c>
      <c r="G1703" s="99" t="d">
        <f>POData!AL1696</f>
        <v>1899-12-30</v>
      </c>
      <c r="H1703" s="462"/>
      <c r="I1703" s="463"/>
    </row>
    <row r="1704" spans="1:9" ht="15.5" x14ac:dyDescent="0.35">
      <c r="A1704" s="122">
        <f>POData!D1696</f>
        <v>0</v>
      </c>
      <c r="B1704" s="22">
        <f>POData!E1696</f>
        <v>0</v>
      </c>
      <c r="C1704" s="99" t="d">
        <f>POData!F1696</f>
        <v>1899-12-30</v>
      </c>
      <c r="D1704" s="133">
        <f>POData!AC1696</f>
        <v>0</v>
      </c>
      <c r="E1704" s="99" t="d">
        <f>POData!AD1696</f>
        <v>1899-12-30</v>
      </c>
      <c r="F1704" s="99" t="d">
        <f>POData!AE1696</f>
        <v>1899-12-30</v>
      </c>
      <c r="G1704" s="99" t="d">
        <f>POData!AL1697</f>
        <v>1899-12-30</v>
      </c>
      <c r="H1704" s="462"/>
      <c r="I1704" s="463"/>
    </row>
    <row r="1705" spans="1:9" ht="15.5" x14ac:dyDescent="0.35">
      <c r="A1705" s="122">
        <f>POData!D1697</f>
        <v>0</v>
      </c>
      <c r="B1705" s="22">
        <f>POData!E1697</f>
        <v>0</v>
      </c>
      <c r="C1705" s="99" t="d">
        <f>POData!F1697</f>
        <v>1899-12-30</v>
      </c>
      <c r="D1705" s="133">
        <f>POData!AC1697</f>
        <v>0</v>
      </c>
      <c r="E1705" s="99" t="d">
        <f>POData!AD1697</f>
        <v>1899-12-30</v>
      </c>
      <c r="F1705" s="99" t="d">
        <f>POData!AE1697</f>
        <v>1899-12-30</v>
      </c>
      <c r="G1705" s="99" t="d">
        <f>POData!AL1698</f>
        <v>1899-12-30</v>
      </c>
      <c r="H1705" s="462"/>
      <c r="I1705" s="463"/>
    </row>
    <row r="1706" spans="1:9" ht="15.5" x14ac:dyDescent="0.35">
      <c r="A1706" s="122">
        <f>POData!D1698</f>
        <v>0</v>
      </c>
      <c r="B1706" s="22">
        <f>POData!E1698</f>
        <v>0</v>
      </c>
      <c r="C1706" s="99" t="d">
        <f>POData!F1698</f>
        <v>1899-12-30</v>
      </c>
      <c r="D1706" s="133">
        <f>POData!AC1698</f>
        <v>0</v>
      </c>
      <c r="E1706" s="99" t="d">
        <f>POData!AD1698</f>
        <v>1899-12-30</v>
      </c>
      <c r="F1706" s="99" t="d">
        <f>POData!AE1698</f>
        <v>1899-12-30</v>
      </c>
      <c r="G1706" s="99" t="d">
        <f>POData!AL1699</f>
        <v>1899-12-30</v>
      </c>
      <c r="H1706" s="462"/>
      <c r="I1706" s="463"/>
    </row>
    <row r="1707" spans="1:9" ht="15.5" x14ac:dyDescent="0.35">
      <c r="A1707" s="122">
        <f>POData!D1699</f>
        <v>0</v>
      </c>
      <c r="B1707" s="22">
        <f>POData!E1699</f>
        <v>0</v>
      </c>
      <c r="C1707" s="99" t="d">
        <f>POData!F1699</f>
        <v>1899-12-30</v>
      </c>
      <c r="D1707" s="133">
        <f>POData!AC1699</f>
        <v>0</v>
      </c>
      <c r="E1707" s="99" t="d">
        <f>POData!AD1699</f>
        <v>1899-12-30</v>
      </c>
      <c r="F1707" s="99" t="d">
        <f>POData!AE1699</f>
        <v>1899-12-30</v>
      </c>
      <c r="G1707" s="99" t="d">
        <f>POData!AL1700</f>
        <v>1899-12-30</v>
      </c>
      <c r="H1707" s="462"/>
      <c r="I1707" s="463"/>
    </row>
    <row r="1708" spans="1:9" ht="15.5" x14ac:dyDescent="0.35">
      <c r="A1708" s="122">
        <f>POData!D1700</f>
        <v>0</v>
      </c>
      <c r="B1708" s="22">
        <f>POData!E1700</f>
        <v>0</v>
      </c>
      <c r="C1708" s="99" t="d">
        <f>POData!F1700</f>
        <v>1899-12-30</v>
      </c>
      <c r="D1708" s="133">
        <f>POData!AC1700</f>
        <v>0</v>
      </c>
      <c r="E1708" s="99" t="d">
        <f>POData!AD1700</f>
        <v>1899-12-30</v>
      </c>
      <c r="F1708" s="99" t="d">
        <f>POData!AE1700</f>
        <v>1899-12-30</v>
      </c>
      <c r="G1708" s="99" t="d">
        <f>POData!AL1701</f>
        <v>1899-12-30</v>
      </c>
      <c r="H1708" s="462"/>
      <c r="I1708" s="463"/>
    </row>
    <row r="1709" spans="1:9" ht="15.5" x14ac:dyDescent="0.35">
      <c r="A1709" s="122">
        <f>POData!D1701</f>
        <v>0</v>
      </c>
      <c r="B1709" s="22">
        <f>POData!E1701</f>
        <v>0</v>
      </c>
      <c r="C1709" s="99" t="d">
        <f>POData!F1701</f>
        <v>1899-12-30</v>
      </c>
      <c r="D1709" s="133">
        <f>POData!AC1701</f>
        <v>0</v>
      </c>
      <c r="E1709" s="99" t="d">
        <f>POData!AD1701</f>
        <v>1899-12-30</v>
      </c>
      <c r="F1709" s="99" t="d">
        <f>POData!AE1701</f>
        <v>1899-12-30</v>
      </c>
      <c r="G1709" s="99" t="d">
        <f>POData!AL1702</f>
        <v>1899-12-30</v>
      </c>
      <c r="H1709" s="462"/>
      <c r="I1709" s="463"/>
    </row>
    <row r="1710" spans="1:9" ht="15.5" x14ac:dyDescent="0.35">
      <c r="A1710" s="122">
        <f>POData!D1702</f>
        <v>0</v>
      </c>
      <c r="B1710" s="22">
        <f>POData!E1702</f>
        <v>0</v>
      </c>
      <c r="C1710" s="99" t="d">
        <f>POData!F1702</f>
        <v>1899-12-30</v>
      </c>
      <c r="D1710" s="133">
        <f>POData!AC1702</f>
        <v>0</v>
      </c>
      <c r="E1710" s="99" t="d">
        <f>POData!AD1702</f>
        <v>1899-12-30</v>
      </c>
      <c r="F1710" s="99" t="d">
        <f>POData!AE1702</f>
        <v>1899-12-30</v>
      </c>
      <c r="G1710" s="99" t="d">
        <f>POData!AL1703</f>
        <v>1899-12-30</v>
      </c>
      <c r="H1710" s="462"/>
      <c r="I1710" s="463"/>
    </row>
    <row r="1711" spans="1:9" ht="15.5" x14ac:dyDescent="0.35">
      <c r="A1711" s="122">
        <f>POData!D1703</f>
        <v>0</v>
      </c>
      <c r="B1711" s="22">
        <f>POData!E1703</f>
        <v>0</v>
      </c>
      <c r="C1711" s="99" t="d">
        <f>POData!F1703</f>
        <v>1899-12-30</v>
      </c>
      <c r="D1711" s="133">
        <f>POData!AC1703</f>
        <v>0</v>
      </c>
      <c r="E1711" s="99" t="d">
        <f>POData!AD1703</f>
        <v>1899-12-30</v>
      </c>
      <c r="F1711" s="99" t="d">
        <f>POData!AE1703</f>
        <v>1899-12-30</v>
      </c>
      <c r="G1711" s="99" t="d">
        <f>POData!AL1704</f>
        <v>1899-12-30</v>
      </c>
      <c r="H1711" s="462"/>
      <c r="I1711" s="463"/>
    </row>
    <row r="1712" spans="1:9" ht="15.5" x14ac:dyDescent="0.35">
      <c r="A1712" s="122">
        <f>POData!D1704</f>
        <v>0</v>
      </c>
      <c r="B1712" s="22">
        <f>POData!E1704</f>
        <v>0</v>
      </c>
      <c r="C1712" s="99" t="d">
        <f>POData!F1704</f>
        <v>1899-12-30</v>
      </c>
      <c r="D1712" s="133">
        <f>POData!AC1704</f>
        <v>0</v>
      </c>
      <c r="E1712" s="99" t="d">
        <f>POData!AD1704</f>
        <v>1899-12-30</v>
      </c>
      <c r="F1712" s="99" t="d">
        <f>POData!AE1704</f>
        <v>1899-12-30</v>
      </c>
      <c r="G1712" s="99" t="d">
        <f>POData!AL1705</f>
        <v>1899-12-30</v>
      </c>
      <c r="H1712" s="462"/>
      <c r="I1712" s="463"/>
    </row>
    <row r="1713" spans="1:9" ht="15.5" x14ac:dyDescent="0.35">
      <c r="A1713" s="122">
        <f>POData!D1705</f>
        <v>0</v>
      </c>
      <c r="B1713" s="22">
        <f>POData!E1705</f>
        <v>0</v>
      </c>
      <c r="C1713" s="99" t="d">
        <f>POData!F1705</f>
        <v>1899-12-30</v>
      </c>
      <c r="D1713" s="133">
        <f>POData!AC1705</f>
        <v>0</v>
      </c>
      <c r="E1713" s="99" t="d">
        <f>POData!AD1705</f>
        <v>1899-12-30</v>
      </c>
      <c r="F1713" s="99" t="d">
        <f>POData!AE1705</f>
        <v>1899-12-30</v>
      </c>
      <c r="G1713" s="99" t="d">
        <f>POData!AL1706</f>
        <v>1899-12-30</v>
      </c>
      <c r="H1713" s="462"/>
      <c r="I1713" s="463"/>
    </row>
    <row r="1714" spans="1:9" ht="15.5" x14ac:dyDescent="0.35">
      <c r="A1714" s="122">
        <f>POData!D1706</f>
        <v>0</v>
      </c>
      <c r="B1714" s="22">
        <f>POData!E1706</f>
        <v>0</v>
      </c>
      <c r="C1714" s="99" t="d">
        <f>POData!F1706</f>
        <v>1899-12-30</v>
      </c>
      <c r="D1714" s="133">
        <f>POData!AC1706</f>
        <v>0</v>
      </c>
      <c r="E1714" s="99" t="d">
        <f>POData!AD1706</f>
        <v>1899-12-30</v>
      </c>
      <c r="F1714" s="99" t="d">
        <f>POData!AE1706</f>
        <v>1899-12-30</v>
      </c>
      <c r="G1714" s="99" t="d">
        <f>POData!AL1707</f>
        <v>1899-12-30</v>
      </c>
      <c r="H1714" s="462"/>
      <c r="I1714" s="463"/>
    </row>
    <row r="1715" spans="1:9" ht="15.5" x14ac:dyDescent="0.35">
      <c r="A1715" s="122">
        <f>POData!D1707</f>
        <v>0</v>
      </c>
      <c r="B1715" s="22">
        <f>POData!E1707</f>
        <v>0</v>
      </c>
      <c r="C1715" s="99" t="d">
        <f>POData!F1707</f>
        <v>1899-12-30</v>
      </c>
      <c r="D1715" s="133">
        <f>POData!AC1707</f>
        <v>0</v>
      </c>
      <c r="E1715" s="99" t="d">
        <f>POData!AD1707</f>
        <v>1899-12-30</v>
      </c>
      <c r="F1715" s="99" t="d">
        <f>POData!AE1707</f>
        <v>1899-12-30</v>
      </c>
      <c r="G1715" s="99" t="d">
        <f>POData!AL1708</f>
        <v>1899-12-30</v>
      </c>
      <c r="H1715" s="462"/>
      <c r="I1715" s="463"/>
    </row>
    <row r="1716" spans="1:9" ht="15.5" x14ac:dyDescent="0.35">
      <c r="A1716" s="122">
        <f>POData!D1708</f>
        <v>0</v>
      </c>
      <c r="B1716" s="22">
        <f>POData!E1708</f>
        <v>0</v>
      </c>
      <c r="C1716" s="99" t="d">
        <f>POData!F1708</f>
        <v>1899-12-30</v>
      </c>
      <c r="D1716" s="133">
        <f>POData!AC1708</f>
        <v>0</v>
      </c>
      <c r="E1716" s="99" t="d">
        <f>POData!AD1708</f>
        <v>1899-12-30</v>
      </c>
      <c r="F1716" s="99" t="d">
        <f>POData!AE1708</f>
        <v>1899-12-30</v>
      </c>
      <c r="G1716" s="99" t="d">
        <f>POData!AL1709</f>
        <v>1899-12-30</v>
      </c>
      <c r="H1716" s="462"/>
      <c r="I1716" s="463"/>
    </row>
    <row r="1717" spans="1:9" ht="15.5" x14ac:dyDescent="0.35">
      <c r="A1717" s="122">
        <f>POData!D1709</f>
        <v>0</v>
      </c>
      <c r="B1717" s="22">
        <f>POData!E1709</f>
        <v>0</v>
      </c>
      <c r="C1717" s="99" t="d">
        <f>POData!F1709</f>
        <v>1899-12-30</v>
      </c>
      <c r="D1717" s="133">
        <f>POData!AC1709</f>
        <v>0</v>
      </c>
      <c r="E1717" s="99" t="d">
        <f>POData!AD1709</f>
        <v>1899-12-30</v>
      </c>
      <c r="F1717" s="99" t="d">
        <f>POData!AE1709</f>
        <v>1899-12-30</v>
      </c>
      <c r="G1717" s="99" t="d">
        <f>POData!AL1710</f>
        <v>1899-12-30</v>
      </c>
      <c r="H1717" s="462"/>
      <c r="I1717" s="463"/>
    </row>
    <row r="1718" spans="1:9" ht="15.5" x14ac:dyDescent="0.35">
      <c r="A1718" s="122">
        <f>POData!D1710</f>
        <v>0</v>
      </c>
      <c r="B1718" s="22">
        <f>POData!E1710</f>
        <v>0</v>
      </c>
      <c r="C1718" s="99" t="d">
        <f>POData!F1710</f>
        <v>1899-12-30</v>
      </c>
      <c r="D1718" s="133">
        <f>POData!AC1710</f>
        <v>0</v>
      </c>
      <c r="E1718" s="99" t="d">
        <f>POData!AD1710</f>
        <v>1899-12-30</v>
      </c>
      <c r="F1718" s="99" t="d">
        <f>POData!AE1710</f>
        <v>1899-12-30</v>
      </c>
      <c r="G1718" s="99" t="d">
        <f>POData!AL1711</f>
        <v>1899-12-30</v>
      </c>
      <c r="H1718" s="462"/>
      <c r="I1718" s="463"/>
    </row>
    <row r="1719" spans="1:9" ht="15.5" x14ac:dyDescent="0.35">
      <c r="A1719" s="122">
        <f>POData!D1711</f>
        <v>0</v>
      </c>
      <c r="B1719" s="22">
        <f>POData!E1711</f>
        <v>0</v>
      </c>
      <c r="C1719" s="99" t="d">
        <f>POData!F1711</f>
        <v>1899-12-30</v>
      </c>
      <c r="D1719" s="133">
        <f>POData!AC1711</f>
        <v>0</v>
      </c>
      <c r="E1719" s="99" t="d">
        <f>POData!AD1711</f>
        <v>1899-12-30</v>
      </c>
      <c r="F1719" s="99" t="d">
        <f>POData!AE1711</f>
        <v>1899-12-30</v>
      </c>
      <c r="G1719" s="99" t="d">
        <f>POData!AL1712</f>
        <v>1899-12-30</v>
      </c>
      <c r="H1719" s="462"/>
      <c r="I1719" s="463"/>
    </row>
    <row r="1720" spans="1:9" ht="15.5" x14ac:dyDescent="0.35">
      <c r="A1720" s="122">
        <f>POData!D1712</f>
        <v>0</v>
      </c>
      <c r="B1720" s="22">
        <f>POData!E1712</f>
        <v>0</v>
      </c>
      <c r="C1720" s="99" t="d">
        <f>POData!F1712</f>
        <v>1899-12-30</v>
      </c>
      <c r="D1720" s="133">
        <f>POData!AC1712</f>
        <v>0</v>
      </c>
      <c r="E1720" s="99" t="d">
        <f>POData!AD1712</f>
        <v>1899-12-30</v>
      </c>
      <c r="F1720" s="99" t="d">
        <f>POData!AE1712</f>
        <v>1899-12-30</v>
      </c>
      <c r="G1720" s="99" t="d">
        <f>POData!AL1713</f>
        <v>1899-12-30</v>
      </c>
      <c r="H1720" s="462"/>
      <c r="I1720" s="463"/>
    </row>
    <row r="1721" spans="1:9" ht="15.5" x14ac:dyDescent="0.35">
      <c r="A1721" s="122">
        <f>POData!D1713</f>
        <v>0</v>
      </c>
      <c r="B1721" s="22">
        <f>POData!E1713</f>
        <v>0</v>
      </c>
      <c r="C1721" s="99" t="d">
        <f>POData!F1713</f>
        <v>1899-12-30</v>
      </c>
      <c r="D1721" s="133">
        <f>POData!AC1713</f>
        <v>0</v>
      </c>
      <c r="E1721" s="99" t="d">
        <f>POData!AD1713</f>
        <v>1899-12-30</v>
      </c>
      <c r="F1721" s="99" t="d">
        <f>POData!AE1713</f>
        <v>1899-12-30</v>
      </c>
      <c r="G1721" s="99" t="d">
        <f>POData!AL1714</f>
        <v>1899-12-30</v>
      </c>
      <c r="H1721" s="462"/>
      <c r="I1721" s="463"/>
    </row>
    <row r="1722" spans="1:9" ht="15.5" x14ac:dyDescent="0.35">
      <c r="A1722" s="122">
        <f>POData!D1714</f>
        <v>0</v>
      </c>
      <c r="B1722" s="22">
        <f>POData!E1714</f>
        <v>0</v>
      </c>
      <c r="C1722" s="99" t="d">
        <f>POData!F1714</f>
        <v>1899-12-30</v>
      </c>
      <c r="D1722" s="133">
        <f>POData!AC1714</f>
        <v>0</v>
      </c>
      <c r="E1722" s="99" t="d">
        <f>POData!AD1714</f>
        <v>1899-12-30</v>
      </c>
      <c r="F1722" s="99" t="d">
        <f>POData!AE1714</f>
        <v>1899-12-30</v>
      </c>
      <c r="G1722" s="99" t="d">
        <f>POData!AL1715</f>
        <v>1899-12-30</v>
      </c>
      <c r="H1722" s="462"/>
      <c r="I1722" s="463"/>
    </row>
    <row r="1723" spans="1:9" ht="15.5" x14ac:dyDescent="0.35">
      <c r="A1723" s="122">
        <f>POData!D1715</f>
        <v>0</v>
      </c>
      <c r="B1723" s="22">
        <f>POData!E1715</f>
        <v>0</v>
      </c>
      <c r="C1723" s="99" t="d">
        <f>POData!F1715</f>
        <v>1899-12-30</v>
      </c>
      <c r="D1723" s="133">
        <f>POData!AC1715</f>
        <v>0</v>
      </c>
      <c r="E1723" s="99" t="d">
        <f>POData!AD1715</f>
        <v>1899-12-30</v>
      </c>
      <c r="F1723" s="99" t="d">
        <f>POData!AE1715</f>
        <v>1899-12-30</v>
      </c>
      <c r="G1723" s="99" t="d">
        <f>POData!AL1716</f>
        <v>1899-12-30</v>
      </c>
      <c r="H1723" s="462"/>
      <c r="I1723" s="463"/>
    </row>
    <row r="1724" spans="1:9" ht="15.5" x14ac:dyDescent="0.35">
      <c r="A1724" s="122">
        <f>POData!D1716</f>
        <v>0</v>
      </c>
      <c r="B1724" s="22">
        <f>POData!E1716</f>
        <v>0</v>
      </c>
      <c r="C1724" s="99" t="d">
        <f>POData!F1716</f>
        <v>1899-12-30</v>
      </c>
      <c r="D1724" s="133">
        <f>POData!AC1716</f>
        <v>0</v>
      </c>
      <c r="E1724" s="99" t="d">
        <f>POData!AD1716</f>
        <v>1899-12-30</v>
      </c>
      <c r="F1724" s="99" t="d">
        <f>POData!AE1716</f>
        <v>1899-12-30</v>
      </c>
      <c r="G1724" s="99" t="d">
        <f>POData!AL1717</f>
        <v>1899-12-30</v>
      </c>
      <c r="H1724" s="462"/>
      <c r="I1724" s="463"/>
    </row>
    <row r="1725" spans="1:9" ht="15.5" x14ac:dyDescent="0.35">
      <c r="A1725" s="122">
        <f>POData!D1717</f>
        <v>0</v>
      </c>
      <c r="B1725" s="22">
        <f>POData!E1717</f>
        <v>0</v>
      </c>
      <c r="C1725" s="99" t="d">
        <f>POData!F1717</f>
        <v>1899-12-30</v>
      </c>
      <c r="D1725" s="133">
        <f>POData!AC1717</f>
        <v>0</v>
      </c>
      <c r="E1725" s="99" t="d">
        <f>POData!AD1717</f>
        <v>1899-12-30</v>
      </c>
      <c r="F1725" s="99" t="d">
        <f>POData!AE1717</f>
        <v>1899-12-30</v>
      </c>
      <c r="G1725" s="99" t="d">
        <f>POData!AL1718</f>
        <v>1899-12-30</v>
      </c>
      <c r="H1725" s="462"/>
      <c r="I1725" s="463"/>
    </row>
    <row r="1726" spans="1:9" ht="15.5" x14ac:dyDescent="0.35">
      <c r="A1726" s="122">
        <f>POData!D1718</f>
        <v>0</v>
      </c>
      <c r="B1726" s="22">
        <f>POData!E1718</f>
        <v>0</v>
      </c>
      <c r="C1726" s="99" t="d">
        <f>POData!F1718</f>
        <v>1899-12-30</v>
      </c>
      <c r="D1726" s="133">
        <f>POData!AC1718</f>
        <v>0</v>
      </c>
      <c r="E1726" s="99" t="d">
        <f>POData!AD1718</f>
        <v>1899-12-30</v>
      </c>
      <c r="F1726" s="99" t="d">
        <f>POData!AE1718</f>
        <v>1899-12-30</v>
      </c>
      <c r="G1726" s="99" t="d">
        <f>POData!AL1719</f>
        <v>1899-12-30</v>
      </c>
      <c r="H1726" s="462"/>
      <c r="I1726" s="463"/>
    </row>
    <row r="1727" spans="1:9" ht="15.5" x14ac:dyDescent="0.35">
      <c r="A1727" s="122">
        <f>POData!D1719</f>
        <v>0</v>
      </c>
      <c r="B1727" s="22">
        <f>POData!E1719</f>
        <v>0</v>
      </c>
      <c r="C1727" s="99" t="d">
        <f>POData!F1719</f>
        <v>1899-12-30</v>
      </c>
      <c r="D1727" s="133">
        <f>POData!AC1719</f>
        <v>0</v>
      </c>
      <c r="E1727" s="99" t="d">
        <f>POData!AD1719</f>
        <v>1899-12-30</v>
      </c>
      <c r="F1727" s="99" t="d">
        <f>POData!AE1719</f>
        <v>1899-12-30</v>
      </c>
      <c r="G1727" s="99" t="d">
        <f>POData!AL1720</f>
        <v>1899-12-30</v>
      </c>
      <c r="H1727" s="462"/>
      <c r="I1727" s="463"/>
    </row>
    <row r="1728" spans="1:9" ht="15.5" x14ac:dyDescent="0.35">
      <c r="A1728" s="122">
        <f>POData!D1720</f>
        <v>0</v>
      </c>
      <c r="B1728" s="22">
        <f>POData!E1720</f>
        <v>0</v>
      </c>
      <c r="C1728" s="99" t="d">
        <f>POData!F1720</f>
        <v>1899-12-30</v>
      </c>
      <c r="D1728" s="133">
        <f>POData!AC1720</f>
        <v>0</v>
      </c>
      <c r="E1728" s="99" t="d">
        <f>POData!AD1720</f>
        <v>1899-12-30</v>
      </c>
      <c r="F1728" s="99" t="d">
        <f>POData!AE1720</f>
        <v>1899-12-30</v>
      </c>
      <c r="G1728" s="99" t="d">
        <f>POData!AL1721</f>
        <v>1899-12-30</v>
      </c>
      <c r="H1728" s="462"/>
      <c r="I1728" s="463"/>
    </row>
    <row r="1729" spans="1:9" ht="15.5" x14ac:dyDescent="0.35">
      <c r="A1729" s="122">
        <f>POData!D1721</f>
        <v>0</v>
      </c>
      <c r="B1729" s="22">
        <f>POData!E1721</f>
        <v>0</v>
      </c>
      <c r="C1729" s="99" t="d">
        <f>POData!F1721</f>
        <v>1899-12-30</v>
      </c>
      <c r="D1729" s="133">
        <f>POData!AC1721</f>
        <v>0</v>
      </c>
      <c r="E1729" s="99" t="d">
        <f>POData!AD1721</f>
        <v>1899-12-30</v>
      </c>
      <c r="F1729" s="99" t="d">
        <f>POData!AE1721</f>
        <v>1899-12-30</v>
      </c>
      <c r="G1729" s="99" t="d">
        <f>POData!AL1722</f>
        <v>1899-12-30</v>
      </c>
      <c r="H1729" s="462"/>
      <c r="I1729" s="463"/>
    </row>
    <row r="1730" spans="1:9" ht="15.5" x14ac:dyDescent="0.35">
      <c r="A1730" s="122">
        <f>POData!D1722</f>
        <v>0</v>
      </c>
      <c r="B1730" s="22">
        <f>POData!E1722</f>
        <v>0</v>
      </c>
      <c r="C1730" s="99" t="d">
        <f>POData!F1722</f>
        <v>1899-12-30</v>
      </c>
      <c r="D1730" s="133">
        <f>POData!AC1722</f>
        <v>0</v>
      </c>
      <c r="E1730" s="99" t="d">
        <f>POData!AD1722</f>
        <v>1899-12-30</v>
      </c>
      <c r="F1730" s="99" t="d">
        <f>POData!AE1722</f>
        <v>1899-12-30</v>
      </c>
      <c r="G1730" s="99" t="d">
        <f>POData!AL1723</f>
        <v>1899-12-30</v>
      </c>
      <c r="H1730" s="462"/>
      <c r="I1730" s="463"/>
    </row>
    <row r="1731" spans="1:9" ht="15.5" x14ac:dyDescent="0.35">
      <c r="A1731" s="122">
        <f>POData!D1723</f>
        <v>0</v>
      </c>
      <c r="B1731" s="22">
        <f>POData!E1723</f>
        <v>0</v>
      </c>
      <c r="C1731" s="99" t="d">
        <f>POData!F1723</f>
        <v>1899-12-30</v>
      </c>
      <c r="D1731" s="133">
        <f>POData!AC1723</f>
        <v>0</v>
      </c>
      <c r="E1731" s="99" t="d">
        <f>POData!AD1723</f>
        <v>1899-12-30</v>
      </c>
      <c r="F1731" s="99" t="d">
        <f>POData!AE1723</f>
        <v>1899-12-30</v>
      </c>
      <c r="G1731" s="99" t="d">
        <f>POData!AL1724</f>
        <v>1899-12-30</v>
      </c>
      <c r="H1731" s="462"/>
      <c r="I1731" s="463"/>
    </row>
    <row r="1732" spans="1:9" ht="15.5" x14ac:dyDescent="0.35">
      <c r="A1732" s="122">
        <f>POData!D1724</f>
        <v>0</v>
      </c>
      <c r="B1732" s="22">
        <f>POData!E1724</f>
        <v>0</v>
      </c>
      <c r="C1732" s="99" t="d">
        <f>POData!F1724</f>
        <v>1899-12-30</v>
      </c>
      <c r="D1732" s="133">
        <f>POData!AC1724</f>
        <v>0</v>
      </c>
      <c r="E1732" s="99" t="d">
        <f>POData!AD1724</f>
        <v>1899-12-30</v>
      </c>
      <c r="F1732" s="99" t="d">
        <f>POData!AE1724</f>
        <v>1899-12-30</v>
      </c>
      <c r="G1732" s="99" t="d">
        <f>POData!AL1725</f>
        <v>1899-12-30</v>
      </c>
      <c r="H1732" s="462"/>
      <c r="I1732" s="463"/>
    </row>
    <row r="1733" spans="1:9" ht="15.5" x14ac:dyDescent="0.35">
      <c r="A1733" s="122">
        <f>POData!D1725</f>
        <v>0</v>
      </c>
      <c r="B1733" s="22">
        <f>POData!E1725</f>
        <v>0</v>
      </c>
      <c r="C1733" s="99" t="d">
        <f>POData!F1725</f>
        <v>1899-12-30</v>
      </c>
      <c r="D1733" s="133">
        <f>POData!AC1725</f>
        <v>0</v>
      </c>
      <c r="E1733" s="99" t="d">
        <f>POData!AD1725</f>
        <v>1899-12-30</v>
      </c>
      <c r="F1733" s="99" t="d">
        <f>POData!AE1725</f>
        <v>1899-12-30</v>
      </c>
      <c r="G1733" s="99" t="d">
        <f>POData!AL1726</f>
        <v>1899-12-30</v>
      </c>
      <c r="H1733" s="462"/>
      <c r="I1733" s="463"/>
    </row>
    <row r="1734" spans="1:9" ht="15.5" x14ac:dyDescent="0.35">
      <c r="A1734" s="122">
        <f>POData!D1726</f>
        <v>0</v>
      </c>
      <c r="B1734" s="22">
        <f>POData!E1726</f>
        <v>0</v>
      </c>
      <c r="C1734" s="99" t="d">
        <f>POData!F1726</f>
        <v>1899-12-30</v>
      </c>
      <c r="D1734" s="133">
        <f>POData!AC1726</f>
        <v>0</v>
      </c>
      <c r="E1734" s="99" t="d">
        <f>POData!AD1726</f>
        <v>1899-12-30</v>
      </c>
      <c r="F1734" s="99" t="d">
        <f>POData!AE1726</f>
        <v>1899-12-30</v>
      </c>
      <c r="G1734" s="99" t="d">
        <f>POData!AL1727</f>
        <v>1899-12-30</v>
      </c>
      <c r="H1734" s="462"/>
      <c r="I1734" s="463"/>
    </row>
    <row r="1735" spans="1:9" ht="15.5" x14ac:dyDescent="0.35">
      <c r="A1735" s="122">
        <f>POData!D1727</f>
        <v>0</v>
      </c>
      <c r="B1735" s="22">
        <f>POData!E1727</f>
        <v>0</v>
      </c>
      <c r="C1735" s="99" t="d">
        <f>POData!F1727</f>
        <v>1899-12-30</v>
      </c>
      <c r="D1735" s="133">
        <f>POData!AC1727</f>
        <v>0</v>
      </c>
      <c r="E1735" s="99" t="d">
        <f>POData!AD1727</f>
        <v>1899-12-30</v>
      </c>
      <c r="F1735" s="99" t="d">
        <f>POData!AE1727</f>
        <v>1899-12-30</v>
      </c>
      <c r="G1735" s="99" t="d">
        <f>POData!AL1728</f>
        <v>1899-12-30</v>
      </c>
      <c r="H1735" s="462"/>
      <c r="I1735" s="463"/>
    </row>
    <row r="1736" spans="1:9" ht="15.5" x14ac:dyDescent="0.35">
      <c r="A1736" s="122">
        <f>POData!D1728</f>
        <v>0</v>
      </c>
      <c r="B1736" s="22">
        <f>POData!E1728</f>
        <v>0</v>
      </c>
      <c r="C1736" s="99" t="d">
        <f>POData!F1728</f>
        <v>1899-12-30</v>
      </c>
      <c r="D1736" s="133">
        <f>POData!AC1728</f>
        <v>0</v>
      </c>
      <c r="E1736" s="99" t="d">
        <f>POData!AD1728</f>
        <v>1899-12-30</v>
      </c>
      <c r="F1736" s="99" t="d">
        <f>POData!AE1728</f>
        <v>1899-12-30</v>
      </c>
      <c r="G1736" s="99" t="d">
        <f>POData!AL1729</f>
        <v>1899-12-30</v>
      </c>
      <c r="H1736" s="462"/>
      <c r="I1736" s="463"/>
    </row>
    <row r="1737" spans="1:9" ht="15.5" x14ac:dyDescent="0.35">
      <c r="A1737" s="122">
        <f>POData!D1729</f>
        <v>0</v>
      </c>
      <c r="B1737" s="22">
        <f>POData!E1729</f>
        <v>0</v>
      </c>
      <c r="C1737" s="99" t="d">
        <f>POData!F1729</f>
        <v>1899-12-30</v>
      </c>
      <c r="D1737" s="133">
        <f>POData!AC1729</f>
        <v>0</v>
      </c>
      <c r="E1737" s="99" t="d">
        <f>POData!AD1729</f>
        <v>1899-12-30</v>
      </c>
      <c r="F1737" s="99" t="d">
        <f>POData!AE1729</f>
        <v>1899-12-30</v>
      </c>
      <c r="G1737" s="99" t="d">
        <f>POData!AL1730</f>
        <v>1899-12-30</v>
      </c>
      <c r="H1737" s="462"/>
      <c r="I1737" s="463"/>
    </row>
    <row r="1738" spans="1:9" ht="15.5" x14ac:dyDescent="0.35">
      <c r="A1738" s="122">
        <f>POData!D1730</f>
        <v>0</v>
      </c>
      <c r="B1738" s="22">
        <f>POData!E1730</f>
        <v>0</v>
      </c>
      <c r="C1738" s="99" t="d">
        <f>POData!F1730</f>
        <v>1899-12-30</v>
      </c>
      <c r="D1738" s="133">
        <f>POData!AC1730</f>
        <v>0</v>
      </c>
      <c r="E1738" s="99" t="d">
        <f>POData!AD1730</f>
        <v>1899-12-30</v>
      </c>
      <c r="F1738" s="99" t="d">
        <f>POData!AE1730</f>
        <v>1899-12-30</v>
      </c>
      <c r="G1738" s="99" t="d">
        <f>POData!AL1731</f>
        <v>1899-12-30</v>
      </c>
      <c r="H1738" s="462"/>
      <c r="I1738" s="463"/>
    </row>
    <row r="1739" spans="1:9" ht="15.5" x14ac:dyDescent="0.35">
      <c r="A1739" s="122">
        <f>POData!D1731</f>
        <v>0</v>
      </c>
      <c r="B1739" s="22">
        <f>POData!E1731</f>
        <v>0</v>
      </c>
      <c r="C1739" s="99" t="d">
        <f>POData!F1731</f>
        <v>1899-12-30</v>
      </c>
      <c r="D1739" s="133">
        <f>POData!AC1731</f>
        <v>0</v>
      </c>
      <c r="E1739" s="99" t="d">
        <f>POData!AD1731</f>
        <v>1899-12-30</v>
      </c>
      <c r="F1739" s="99" t="d">
        <f>POData!AE1731</f>
        <v>1899-12-30</v>
      </c>
      <c r="G1739" s="99" t="d">
        <f>POData!AL1732</f>
        <v>1899-12-30</v>
      </c>
      <c r="H1739" s="462"/>
      <c r="I1739" s="463"/>
    </row>
    <row r="1740" spans="1:9" ht="15.5" x14ac:dyDescent="0.35">
      <c r="A1740" s="122">
        <f>POData!D1732</f>
        <v>0</v>
      </c>
      <c r="B1740" s="22">
        <f>POData!E1732</f>
        <v>0</v>
      </c>
      <c r="C1740" s="99" t="d">
        <f>POData!F1732</f>
        <v>1899-12-30</v>
      </c>
      <c r="D1740" s="133">
        <f>POData!AC1732</f>
        <v>0</v>
      </c>
      <c r="E1740" s="99" t="d">
        <f>POData!AD1732</f>
        <v>1899-12-30</v>
      </c>
      <c r="F1740" s="99" t="d">
        <f>POData!AE1732</f>
        <v>1899-12-30</v>
      </c>
      <c r="G1740" s="99" t="d">
        <f>POData!AL1733</f>
        <v>1899-12-30</v>
      </c>
      <c r="H1740" s="462"/>
      <c r="I1740" s="463"/>
    </row>
    <row r="1741" spans="1:9" ht="15.5" x14ac:dyDescent="0.35">
      <c r="A1741" s="122">
        <f>POData!D1733</f>
        <v>0</v>
      </c>
      <c r="B1741" s="22">
        <f>POData!E1733</f>
        <v>0</v>
      </c>
      <c r="C1741" s="99" t="d">
        <f>POData!F1733</f>
        <v>1899-12-30</v>
      </c>
      <c r="D1741" s="133">
        <f>POData!AC1733</f>
        <v>0</v>
      </c>
      <c r="E1741" s="99" t="d">
        <f>POData!AD1733</f>
        <v>1899-12-30</v>
      </c>
      <c r="F1741" s="99" t="d">
        <f>POData!AE1733</f>
        <v>1899-12-30</v>
      </c>
      <c r="G1741" s="99" t="d">
        <f>POData!AL1734</f>
        <v>1899-12-30</v>
      </c>
      <c r="H1741" s="462"/>
      <c r="I1741" s="463"/>
    </row>
    <row r="1742" spans="1:9" ht="15.5" x14ac:dyDescent="0.35">
      <c r="A1742" s="122">
        <f>POData!D1734</f>
        <v>0</v>
      </c>
      <c r="B1742" s="22">
        <f>POData!E1734</f>
        <v>0</v>
      </c>
      <c r="C1742" s="99" t="d">
        <f>POData!F1734</f>
        <v>1899-12-30</v>
      </c>
      <c r="D1742" s="133">
        <f>POData!AC1734</f>
        <v>0</v>
      </c>
      <c r="E1742" s="99" t="d">
        <f>POData!AD1734</f>
        <v>1899-12-30</v>
      </c>
      <c r="F1742" s="99" t="d">
        <f>POData!AE1734</f>
        <v>1899-12-30</v>
      </c>
      <c r="G1742" s="99" t="d">
        <f>POData!AL1735</f>
        <v>1899-12-30</v>
      </c>
      <c r="H1742" s="462"/>
      <c r="I1742" s="463"/>
    </row>
    <row r="1743" spans="1:9" ht="15.5" x14ac:dyDescent="0.35">
      <c r="A1743" s="122">
        <f>POData!D1735</f>
        <v>0</v>
      </c>
      <c r="B1743" s="22">
        <f>POData!E1735</f>
        <v>0</v>
      </c>
      <c r="C1743" s="99" t="d">
        <f>POData!F1735</f>
        <v>1899-12-30</v>
      </c>
      <c r="D1743" s="133">
        <f>POData!AC1735</f>
        <v>0</v>
      </c>
      <c r="E1743" s="99" t="d">
        <f>POData!AD1735</f>
        <v>1899-12-30</v>
      </c>
      <c r="F1743" s="99" t="d">
        <f>POData!AE1735</f>
        <v>1899-12-30</v>
      </c>
      <c r="G1743" s="99" t="d">
        <f>POData!AL1736</f>
        <v>1899-12-30</v>
      </c>
      <c r="H1743" s="462"/>
      <c r="I1743" s="463"/>
    </row>
    <row r="1744" spans="1:9" ht="15.5" x14ac:dyDescent="0.35">
      <c r="A1744" s="122">
        <f>POData!D1736</f>
        <v>0</v>
      </c>
      <c r="B1744" s="22">
        <f>POData!E1736</f>
        <v>0</v>
      </c>
      <c r="C1744" s="99" t="d">
        <f>POData!F1736</f>
        <v>1899-12-30</v>
      </c>
      <c r="D1744" s="133">
        <f>POData!AC1736</f>
        <v>0</v>
      </c>
      <c r="E1744" s="99" t="d">
        <f>POData!AD1736</f>
        <v>1899-12-30</v>
      </c>
      <c r="F1744" s="99" t="d">
        <f>POData!AE1736</f>
        <v>1899-12-30</v>
      </c>
      <c r="G1744" s="99" t="d">
        <f>POData!AL1737</f>
        <v>1899-12-30</v>
      </c>
      <c r="H1744" s="462"/>
      <c r="I1744" s="463"/>
    </row>
    <row r="1745" spans="1:9" ht="15.5" x14ac:dyDescent="0.35">
      <c r="A1745" s="122">
        <f>POData!D1737</f>
        <v>0</v>
      </c>
      <c r="B1745" s="22">
        <f>POData!E1737</f>
        <v>0</v>
      </c>
      <c r="C1745" s="99" t="d">
        <f>POData!F1737</f>
        <v>1899-12-30</v>
      </c>
      <c r="D1745" s="133">
        <f>POData!AC1737</f>
        <v>0</v>
      </c>
      <c r="E1745" s="99" t="d">
        <f>POData!AD1737</f>
        <v>1899-12-30</v>
      </c>
      <c r="F1745" s="99" t="d">
        <f>POData!AE1737</f>
        <v>1899-12-30</v>
      </c>
      <c r="G1745" s="99" t="d">
        <f>POData!AL1738</f>
        <v>1899-12-30</v>
      </c>
      <c r="H1745" s="462"/>
      <c r="I1745" s="463"/>
    </row>
    <row r="1746" spans="1:9" ht="15.5" x14ac:dyDescent="0.35">
      <c r="A1746" s="122">
        <f>POData!D1738</f>
        <v>0</v>
      </c>
      <c r="B1746" s="22">
        <f>POData!E1738</f>
        <v>0</v>
      </c>
      <c r="C1746" s="99" t="d">
        <f>POData!F1738</f>
        <v>1899-12-30</v>
      </c>
      <c r="D1746" s="133">
        <f>POData!AC1738</f>
        <v>0</v>
      </c>
      <c r="E1746" s="99" t="d">
        <f>POData!AD1738</f>
        <v>1899-12-30</v>
      </c>
      <c r="F1746" s="99" t="d">
        <f>POData!AE1738</f>
        <v>1899-12-30</v>
      </c>
      <c r="G1746" s="99" t="d">
        <f>POData!AL1739</f>
        <v>1899-12-30</v>
      </c>
      <c r="H1746" s="462"/>
      <c r="I1746" s="463"/>
    </row>
    <row r="1747" spans="1:9" ht="15.5" x14ac:dyDescent="0.35">
      <c r="A1747" s="122">
        <f>POData!D1739</f>
        <v>0</v>
      </c>
      <c r="B1747" s="22">
        <f>POData!E1739</f>
        <v>0</v>
      </c>
      <c r="C1747" s="99" t="d">
        <f>POData!F1739</f>
        <v>1899-12-30</v>
      </c>
      <c r="D1747" s="133">
        <f>POData!AC1739</f>
        <v>0</v>
      </c>
      <c r="E1747" s="99" t="d">
        <f>POData!AD1739</f>
        <v>1899-12-30</v>
      </c>
      <c r="F1747" s="99" t="d">
        <f>POData!AE1739</f>
        <v>1899-12-30</v>
      </c>
      <c r="G1747" s="99" t="d">
        <f>POData!AL1740</f>
        <v>1899-12-30</v>
      </c>
      <c r="H1747" s="462"/>
      <c r="I1747" s="463"/>
    </row>
    <row r="1748" spans="1:9" ht="15.5" x14ac:dyDescent="0.35">
      <c r="A1748" s="122">
        <f>POData!D1740</f>
        <v>0</v>
      </c>
      <c r="B1748" s="22">
        <f>POData!E1740</f>
        <v>0</v>
      </c>
      <c r="C1748" s="99" t="d">
        <f>POData!F1740</f>
        <v>1899-12-30</v>
      </c>
      <c r="D1748" s="133">
        <f>POData!AC1740</f>
        <v>0</v>
      </c>
      <c r="E1748" s="99" t="d">
        <f>POData!AD1740</f>
        <v>1899-12-30</v>
      </c>
      <c r="F1748" s="99" t="d">
        <f>POData!AE1740</f>
        <v>1899-12-30</v>
      </c>
      <c r="G1748" s="99" t="d">
        <f>POData!AL1741</f>
        <v>1899-12-30</v>
      </c>
      <c r="H1748" s="462"/>
      <c r="I1748" s="463"/>
    </row>
    <row r="1749" spans="1:9" ht="15.5" x14ac:dyDescent="0.35">
      <c r="A1749" s="122">
        <f>POData!D1741</f>
        <v>0</v>
      </c>
      <c r="B1749" s="22">
        <f>POData!E1741</f>
        <v>0</v>
      </c>
      <c r="C1749" s="99" t="d">
        <f>POData!F1741</f>
        <v>1899-12-30</v>
      </c>
      <c r="D1749" s="133">
        <f>POData!AC1741</f>
        <v>0</v>
      </c>
      <c r="E1749" s="99" t="d">
        <f>POData!AD1741</f>
        <v>1899-12-30</v>
      </c>
      <c r="F1749" s="99" t="d">
        <f>POData!AE1741</f>
        <v>1899-12-30</v>
      </c>
      <c r="G1749" s="99" t="d">
        <f>POData!AL1742</f>
        <v>1899-12-30</v>
      </c>
      <c r="H1749" s="462"/>
      <c r="I1749" s="463"/>
    </row>
    <row r="1750" spans="1:9" ht="15.5" x14ac:dyDescent="0.35">
      <c r="A1750" s="122">
        <f>POData!D1742</f>
        <v>0</v>
      </c>
      <c r="B1750" s="22">
        <f>POData!E1742</f>
        <v>0</v>
      </c>
      <c r="C1750" s="99" t="d">
        <f>POData!F1742</f>
        <v>1899-12-30</v>
      </c>
      <c r="D1750" s="133">
        <f>POData!AC1742</f>
        <v>0</v>
      </c>
      <c r="E1750" s="99" t="d">
        <f>POData!AD1742</f>
        <v>1899-12-30</v>
      </c>
      <c r="F1750" s="99" t="d">
        <f>POData!AE1742</f>
        <v>1899-12-30</v>
      </c>
      <c r="G1750" s="99" t="d">
        <f>POData!AL1743</f>
        <v>1899-12-30</v>
      </c>
      <c r="H1750" s="462"/>
      <c r="I1750" s="463"/>
    </row>
    <row r="1751" spans="1:9" ht="15.5" x14ac:dyDescent="0.35">
      <c r="A1751" s="122">
        <f>POData!D1743</f>
        <v>0</v>
      </c>
      <c r="B1751" s="22">
        <f>POData!E1743</f>
        <v>0</v>
      </c>
      <c r="C1751" s="99" t="d">
        <f>POData!F1743</f>
        <v>1899-12-30</v>
      </c>
      <c r="D1751" s="133">
        <f>POData!AC1743</f>
        <v>0</v>
      </c>
      <c r="E1751" s="99" t="d">
        <f>POData!AD1743</f>
        <v>1899-12-30</v>
      </c>
      <c r="F1751" s="99" t="d">
        <f>POData!AE1743</f>
        <v>1899-12-30</v>
      </c>
      <c r="G1751" s="99" t="d">
        <f>POData!AL1744</f>
        <v>1899-12-30</v>
      </c>
      <c r="H1751" s="462"/>
      <c r="I1751" s="463"/>
    </row>
    <row r="1752" spans="1:9" ht="15.5" x14ac:dyDescent="0.35">
      <c r="A1752" s="122">
        <f>POData!D1744</f>
        <v>0</v>
      </c>
      <c r="B1752" s="22">
        <f>POData!E1744</f>
        <v>0</v>
      </c>
      <c r="C1752" s="99" t="d">
        <f>POData!F1744</f>
        <v>1899-12-30</v>
      </c>
      <c r="D1752" s="133">
        <f>POData!AC1744</f>
        <v>0</v>
      </c>
      <c r="E1752" s="99" t="d">
        <f>POData!AD1744</f>
        <v>1899-12-30</v>
      </c>
      <c r="F1752" s="99" t="d">
        <f>POData!AE1744</f>
        <v>1899-12-30</v>
      </c>
      <c r="G1752" s="99" t="d">
        <f>POData!AL1745</f>
        <v>1899-12-30</v>
      </c>
      <c r="H1752" s="462"/>
      <c r="I1752" s="463"/>
    </row>
    <row r="1753" spans="1:9" ht="15.5" x14ac:dyDescent="0.35">
      <c r="A1753" s="122">
        <f>POData!D1745</f>
        <v>0</v>
      </c>
      <c r="B1753" s="22">
        <f>POData!E1745</f>
        <v>0</v>
      </c>
      <c r="C1753" s="99" t="d">
        <f>POData!F1745</f>
        <v>1899-12-30</v>
      </c>
      <c r="D1753" s="133">
        <f>POData!AC1745</f>
        <v>0</v>
      </c>
      <c r="E1753" s="99" t="d">
        <f>POData!AD1745</f>
        <v>1899-12-30</v>
      </c>
      <c r="F1753" s="99" t="d">
        <f>POData!AE1745</f>
        <v>1899-12-30</v>
      </c>
      <c r="G1753" s="99" t="d">
        <f>POData!AL1746</f>
        <v>1899-12-30</v>
      </c>
      <c r="H1753" s="462"/>
      <c r="I1753" s="463"/>
    </row>
    <row r="1754" spans="1:9" ht="15.5" x14ac:dyDescent="0.35">
      <c r="A1754" s="122">
        <f>POData!D1746</f>
        <v>0</v>
      </c>
      <c r="B1754" s="22">
        <f>POData!E1746</f>
        <v>0</v>
      </c>
      <c r="C1754" s="99" t="d">
        <f>POData!F1746</f>
        <v>1899-12-30</v>
      </c>
      <c r="D1754" s="133">
        <f>POData!AC1746</f>
        <v>0</v>
      </c>
      <c r="E1754" s="99" t="d">
        <f>POData!AD1746</f>
        <v>1899-12-30</v>
      </c>
      <c r="F1754" s="99" t="d">
        <f>POData!AE1746</f>
        <v>1899-12-30</v>
      </c>
      <c r="G1754" s="99" t="d">
        <f>POData!AL1747</f>
        <v>1899-12-30</v>
      </c>
      <c r="H1754" s="462"/>
      <c r="I1754" s="463"/>
    </row>
    <row r="1755" spans="1:9" ht="15.5" x14ac:dyDescent="0.35">
      <c r="A1755" s="122">
        <f>POData!D1747</f>
        <v>0</v>
      </c>
      <c r="B1755" s="22">
        <f>POData!E1747</f>
        <v>0</v>
      </c>
      <c r="C1755" s="99" t="d">
        <f>POData!F1747</f>
        <v>1899-12-30</v>
      </c>
      <c r="D1755" s="133">
        <f>POData!AC1747</f>
        <v>0</v>
      </c>
      <c r="E1755" s="99" t="d">
        <f>POData!AD1747</f>
        <v>1899-12-30</v>
      </c>
      <c r="F1755" s="99" t="d">
        <f>POData!AE1747</f>
        <v>1899-12-30</v>
      </c>
      <c r="G1755" s="99" t="d">
        <f>POData!AL1748</f>
        <v>1899-12-30</v>
      </c>
      <c r="H1755" s="462"/>
      <c r="I1755" s="463"/>
    </row>
    <row r="1756" spans="1:9" ht="15.5" x14ac:dyDescent="0.35">
      <c r="A1756" s="122">
        <f>POData!D1748</f>
        <v>0</v>
      </c>
      <c r="B1756" s="22">
        <f>POData!E1748</f>
        <v>0</v>
      </c>
      <c r="C1756" s="99" t="d">
        <f>POData!F1748</f>
        <v>1899-12-30</v>
      </c>
      <c r="D1756" s="133">
        <f>POData!AC1748</f>
        <v>0</v>
      </c>
      <c r="E1756" s="99" t="d">
        <f>POData!AD1748</f>
        <v>1899-12-30</v>
      </c>
      <c r="F1756" s="99" t="d">
        <f>POData!AE1748</f>
        <v>1899-12-30</v>
      </c>
      <c r="G1756" s="99" t="d">
        <f>POData!AL1749</f>
        <v>1899-12-30</v>
      </c>
      <c r="H1756" s="462"/>
      <c r="I1756" s="463"/>
    </row>
    <row r="1757" spans="1:9" ht="15.5" x14ac:dyDescent="0.35">
      <c r="A1757" s="122">
        <f>POData!D1749</f>
        <v>0</v>
      </c>
      <c r="B1757" s="22">
        <f>POData!E1749</f>
        <v>0</v>
      </c>
      <c r="C1757" s="99" t="d">
        <f>POData!F1749</f>
        <v>1899-12-30</v>
      </c>
      <c r="D1757" s="133">
        <f>POData!AC1749</f>
        <v>0</v>
      </c>
      <c r="E1757" s="99" t="d">
        <f>POData!AD1749</f>
        <v>1899-12-30</v>
      </c>
      <c r="F1757" s="99" t="d">
        <f>POData!AE1749</f>
        <v>1899-12-30</v>
      </c>
      <c r="G1757" s="99" t="d">
        <f>POData!AL1750</f>
        <v>1899-12-30</v>
      </c>
      <c r="H1757" s="462"/>
      <c r="I1757" s="463"/>
    </row>
    <row r="1758" spans="1:9" ht="15.5" x14ac:dyDescent="0.35">
      <c r="A1758" s="122">
        <f>POData!D1750</f>
        <v>0</v>
      </c>
      <c r="B1758" s="22">
        <f>POData!E1750</f>
        <v>0</v>
      </c>
      <c r="C1758" s="99" t="d">
        <f>POData!F1750</f>
        <v>1899-12-30</v>
      </c>
      <c r="D1758" s="133">
        <f>POData!AC1750</f>
        <v>0</v>
      </c>
      <c r="E1758" s="99" t="d">
        <f>POData!AD1750</f>
        <v>1899-12-30</v>
      </c>
      <c r="F1758" s="99" t="d">
        <f>POData!AE1750</f>
        <v>1899-12-30</v>
      </c>
      <c r="G1758" s="99" t="d">
        <f>POData!AL1751</f>
        <v>1899-12-30</v>
      </c>
      <c r="H1758" s="462"/>
      <c r="I1758" s="463"/>
    </row>
    <row r="1759" spans="1:9" ht="15.5" x14ac:dyDescent="0.35">
      <c r="A1759" s="122">
        <f>POData!D1751</f>
        <v>0</v>
      </c>
      <c r="B1759" s="22">
        <f>POData!E1751</f>
        <v>0</v>
      </c>
      <c r="C1759" s="99" t="d">
        <f>POData!F1751</f>
        <v>1899-12-30</v>
      </c>
      <c r="D1759" s="133">
        <f>POData!AC1751</f>
        <v>0</v>
      </c>
      <c r="E1759" s="99" t="d">
        <f>POData!AD1751</f>
        <v>1899-12-30</v>
      </c>
      <c r="F1759" s="99" t="d">
        <f>POData!AE1751</f>
        <v>1899-12-30</v>
      </c>
      <c r="G1759" s="99" t="d">
        <f>POData!AL1752</f>
        <v>1899-12-30</v>
      </c>
      <c r="H1759" s="462"/>
      <c r="I1759" s="463"/>
    </row>
    <row r="1760" spans="1:9" ht="15.5" x14ac:dyDescent="0.35">
      <c r="A1760" s="122">
        <f>POData!D1752</f>
        <v>0</v>
      </c>
      <c r="B1760" s="22">
        <f>POData!E1752</f>
        <v>0</v>
      </c>
      <c r="C1760" s="99" t="d">
        <f>POData!F1752</f>
        <v>1899-12-30</v>
      </c>
      <c r="D1760" s="133">
        <f>POData!AC1752</f>
        <v>0</v>
      </c>
      <c r="E1760" s="99" t="d">
        <f>POData!AD1752</f>
        <v>1899-12-30</v>
      </c>
      <c r="F1760" s="99" t="d">
        <f>POData!AE1752</f>
        <v>1899-12-30</v>
      </c>
      <c r="G1760" s="99" t="d">
        <f>POData!AL1753</f>
        <v>1899-12-30</v>
      </c>
      <c r="H1760" s="462"/>
      <c r="I1760" s="463"/>
    </row>
    <row r="1761" spans="1:9" ht="15.5" x14ac:dyDescent="0.35">
      <c r="A1761" s="122">
        <f>POData!D1753</f>
        <v>0</v>
      </c>
      <c r="B1761" s="22">
        <f>POData!E1753</f>
        <v>0</v>
      </c>
      <c r="C1761" s="99" t="d">
        <f>POData!F1753</f>
        <v>1899-12-30</v>
      </c>
      <c r="D1761" s="133">
        <f>POData!AC1753</f>
        <v>0</v>
      </c>
      <c r="E1761" s="99" t="d">
        <f>POData!AD1753</f>
        <v>1899-12-30</v>
      </c>
      <c r="F1761" s="99" t="d">
        <f>POData!AE1753</f>
        <v>1899-12-30</v>
      </c>
      <c r="G1761" s="99" t="d">
        <f>POData!AL1754</f>
        <v>1899-12-30</v>
      </c>
      <c r="H1761" s="462"/>
      <c r="I1761" s="463"/>
    </row>
    <row r="1762" spans="1:9" ht="15.5" x14ac:dyDescent="0.35">
      <c r="A1762" s="122">
        <f>POData!D1754</f>
        <v>0</v>
      </c>
      <c r="B1762" s="22">
        <f>POData!E1754</f>
        <v>0</v>
      </c>
      <c r="C1762" s="99" t="d">
        <f>POData!F1754</f>
        <v>1899-12-30</v>
      </c>
      <c r="D1762" s="133">
        <f>POData!AC1754</f>
        <v>0</v>
      </c>
      <c r="E1762" s="99" t="d">
        <f>POData!AD1754</f>
        <v>1899-12-30</v>
      </c>
      <c r="F1762" s="99" t="d">
        <f>POData!AE1754</f>
        <v>1899-12-30</v>
      </c>
      <c r="G1762" s="99" t="d">
        <f>POData!AL1755</f>
        <v>1899-12-30</v>
      </c>
      <c r="H1762" s="462"/>
      <c r="I1762" s="463"/>
    </row>
    <row r="1763" spans="1:9" ht="15.5" x14ac:dyDescent="0.35">
      <c r="A1763" s="122">
        <f>POData!D1755</f>
        <v>0</v>
      </c>
      <c r="B1763" s="22">
        <f>POData!E1755</f>
        <v>0</v>
      </c>
      <c r="C1763" s="99" t="d">
        <f>POData!F1755</f>
        <v>1899-12-30</v>
      </c>
      <c r="D1763" s="133">
        <f>POData!AC1755</f>
        <v>0</v>
      </c>
      <c r="E1763" s="99" t="d">
        <f>POData!AD1755</f>
        <v>1899-12-30</v>
      </c>
      <c r="F1763" s="99" t="d">
        <f>POData!AE1755</f>
        <v>1899-12-30</v>
      </c>
      <c r="G1763" s="99" t="d">
        <f>POData!AL1756</f>
        <v>1899-12-30</v>
      </c>
      <c r="H1763" s="462"/>
      <c r="I1763" s="463"/>
    </row>
    <row r="1764" spans="1:9" ht="15.5" x14ac:dyDescent="0.35">
      <c r="A1764" s="122">
        <f>POData!D1756</f>
        <v>0</v>
      </c>
      <c r="B1764" s="22">
        <f>POData!E1756</f>
        <v>0</v>
      </c>
      <c r="C1764" s="99" t="d">
        <f>POData!F1756</f>
        <v>1899-12-30</v>
      </c>
      <c r="D1764" s="133">
        <f>POData!AC1756</f>
        <v>0</v>
      </c>
      <c r="E1764" s="99" t="d">
        <f>POData!AD1756</f>
        <v>1899-12-30</v>
      </c>
      <c r="F1764" s="99" t="d">
        <f>POData!AE1756</f>
        <v>1899-12-30</v>
      </c>
      <c r="G1764" s="99" t="d">
        <f>POData!AL1757</f>
        <v>1899-12-30</v>
      </c>
      <c r="H1764" s="462"/>
      <c r="I1764" s="463"/>
    </row>
    <row r="1765" spans="1:9" ht="15.5" x14ac:dyDescent="0.35">
      <c r="A1765" s="122">
        <f>POData!D1757</f>
        <v>0</v>
      </c>
      <c r="B1765" s="22">
        <f>POData!E1757</f>
        <v>0</v>
      </c>
      <c r="C1765" s="99" t="d">
        <f>POData!F1757</f>
        <v>1899-12-30</v>
      </c>
      <c r="D1765" s="133">
        <f>POData!AC1757</f>
        <v>0</v>
      </c>
      <c r="E1765" s="99" t="d">
        <f>POData!AD1757</f>
        <v>1899-12-30</v>
      </c>
      <c r="F1765" s="99" t="d">
        <f>POData!AE1757</f>
        <v>1899-12-30</v>
      </c>
      <c r="G1765" s="99" t="d">
        <f>POData!AL1758</f>
        <v>1899-12-30</v>
      </c>
      <c r="H1765" s="462"/>
      <c r="I1765" s="463"/>
    </row>
    <row r="1766" spans="1:9" ht="15.5" x14ac:dyDescent="0.35">
      <c r="A1766" s="122">
        <f>POData!D1758</f>
        <v>0</v>
      </c>
      <c r="B1766" s="22">
        <f>POData!E1758</f>
        <v>0</v>
      </c>
      <c r="C1766" s="99" t="d">
        <f>POData!F1758</f>
        <v>1899-12-30</v>
      </c>
      <c r="D1766" s="133">
        <f>POData!AC1758</f>
        <v>0</v>
      </c>
      <c r="E1766" s="99" t="d">
        <f>POData!AD1758</f>
        <v>1899-12-30</v>
      </c>
      <c r="F1766" s="99" t="d">
        <f>POData!AE1758</f>
        <v>1899-12-30</v>
      </c>
      <c r="G1766" s="99" t="d">
        <f>POData!AL1759</f>
        <v>1899-12-30</v>
      </c>
      <c r="H1766" s="462"/>
      <c r="I1766" s="463"/>
    </row>
    <row r="1767" spans="1:9" ht="15.5" x14ac:dyDescent="0.35">
      <c r="A1767" s="122">
        <f>POData!D1759</f>
        <v>0</v>
      </c>
      <c r="B1767" s="22">
        <f>POData!E1759</f>
        <v>0</v>
      </c>
      <c r="C1767" s="99" t="d">
        <f>POData!F1759</f>
        <v>1899-12-30</v>
      </c>
      <c r="D1767" s="133">
        <f>POData!AC1759</f>
        <v>0</v>
      </c>
      <c r="E1767" s="99" t="d">
        <f>POData!AD1759</f>
        <v>1899-12-30</v>
      </c>
      <c r="F1767" s="99" t="d">
        <f>POData!AE1759</f>
        <v>1899-12-30</v>
      </c>
      <c r="G1767" s="99" t="d">
        <f>POData!AL1760</f>
        <v>1899-12-30</v>
      </c>
      <c r="H1767" s="462"/>
      <c r="I1767" s="463"/>
    </row>
    <row r="1768" spans="1:9" ht="15.5" x14ac:dyDescent="0.35">
      <c r="A1768" s="122">
        <f>POData!D1760</f>
        <v>0</v>
      </c>
      <c r="B1768" s="22">
        <f>POData!E1760</f>
        <v>0</v>
      </c>
      <c r="C1768" s="99" t="d">
        <f>POData!F1760</f>
        <v>1899-12-30</v>
      </c>
      <c r="D1768" s="133">
        <f>POData!AC1760</f>
        <v>0</v>
      </c>
      <c r="E1768" s="99" t="d">
        <f>POData!AD1760</f>
        <v>1899-12-30</v>
      </c>
      <c r="F1768" s="99" t="d">
        <f>POData!AE1760</f>
        <v>1899-12-30</v>
      </c>
      <c r="G1768" s="99" t="d">
        <f>POData!AL1761</f>
        <v>1899-12-30</v>
      </c>
      <c r="H1768" s="462"/>
      <c r="I1768" s="463"/>
    </row>
    <row r="1769" spans="1:9" ht="15.5" x14ac:dyDescent="0.35">
      <c r="A1769" s="122">
        <f>POData!D1761</f>
        <v>0</v>
      </c>
      <c r="B1769" s="22">
        <f>POData!E1761</f>
        <v>0</v>
      </c>
      <c r="C1769" s="99" t="d">
        <f>POData!F1761</f>
        <v>1899-12-30</v>
      </c>
      <c r="D1769" s="133">
        <f>POData!AC1761</f>
        <v>0</v>
      </c>
      <c r="E1769" s="99" t="d">
        <f>POData!AD1761</f>
        <v>1899-12-30</v>
      </c>
      <c r="F1769" s="99" t="d">
        <f>POData!AE1761</f>
        <v>1899-12-30</v>
      </c>
      <c r="G1769" s="99" t="d">
        <f>POData!AL1762</f>
        <v>1899-12-30</v>
      </c>
      <c r="H1769" s="462"/>
      <c r="I1769" s="463"/>
    </row>
    <row r="1770" spans="1:9" ht="15.5" x14ac:dyDescent="0.35">
      <c r="A1770" s="122">
        <f>POData!D1762</f>
        <v>0</v>
      </c>
      <c r="B1770" s="22">
        <f>POData!E1762</f>
        <v>0</v>
      </c>
      <c r="C1770" s="99" t="d">
        <f>POData!F1762</f>
        <v>1899-12-30</v>
      </c>
      <c r="D1770" s="133">
        <f>POData!AC1762</f>
        <v>0</v>
      </c>
      <c r="E1770" s="99" t="d">
        <f>POData!AD1762</f>
        <v>1899-12-30</v>
      </c>
      <c r="F1770" s="99" t="d">
        <f>POData!AE1762</f>
        <v>1899-12-30</v>
      </c>
      <c r="G1770" s="99" t="d">
        <f>POData!AL1763</f>
        <v>1899-12-30</v>
      </c>
      <c r="H1770" s="462"/>
      <c r="I1770" s="463"/>
    </row>
    <row r="1771" spans="1:9" ht="15.5" x14ac:dyDescent="0.35">
      <c r="A1771" s="122">
        <f>POData!D1763</f>
        <v>0</v>
      </c>
      <c r="B1771" s="22">
        <f>POData!E1763</f>
        <v>0</v>
      </c>
      <c r="C1771" s="99" t="d">
        <f>POData!F1763</f>
        <v>1899-12-30</v>
      </c>
      <c r="D1771" s="133">
        <f>POData!AC1763</f>
        <v>0</v>
      </c>
      <c r="E1771" s="99" t="d">
        <f>POData!AD1763</f>
        <v>1899-12-30</v>
      </c>
      <c r="F1771" s="99" t="d">
        <f>POData!AE1763</f>
        <v>1899-12-30</v>
      </c>
      <c r="G1771" s="99" t="d">
        <f>POData!AL1764</f>
        <v>1899-12-30</v>
      </c>
      <c r="H1771" s="462"/>
      <c r="I1771" s="463"/>
    </row>
    <row r="1772" spans="1:9" ht="15.5" x14ac:dyDescent="0.35">
      <c r="A1772" s="122">
        <f>POData!D1764</f>
        <v>0</v>
      </c>
      <c r="B1772" s="22">
        <f>POData!E1764</f>
        <v>0</v>
      </c>
      <c r="C1772" s="99" t="d">
        <f>POData!F1764</f>
        <v>1899-12-30</v>
      </c>
      <c r="D1772" s="133">
        <f>POData!AC1764</f>
        <v>0</v>
      </c>
      <c r="E1772" s="99" t="d">
        <f>POData!AD1764</f>
        <v>1899-12-30</v>
      </c>
      <c r="F1772" s="99" t="d">
        <f>POData!AE1764</f>
        <v>1899-12-30</v>
      </c>
      <c r="G1772" s="99" t="d">
        <f>POData!AL1765</f>
        <v>1899-12-30</v>
      </c>
      <c r="H1772" s="462"/>
      <c r="I1772" s="463"/>
    </row>
    <row r="1773" spans="1:9" ht="15.5" x14ac:dyDescent="0.35">
      <c r="A1773" s="122">
        <f>POData!D1765</f>
        <v>0</v>
      </c>
      <c r="B1773" s="22">
        <f>POData!E1765</f>
        <v>0</v>
      </c>
      <c r="C1773" s="99" t="d">
        <f>POData!F1765</f>
        <v>1899-12-30</v>
      </c>
      <c r="D1773" s="133">
        <f>POData!AC1765</f>
        <v>0</v>
      </c>
      <c r="E1773" s="99" t="d">
        <f>POData!AD1765</f>
        <v>1899-12-30</v>
      </c>
      <c r="F1773" s="99" t="d">
        <f>POData!AE1765</f>
        <v>1899-12-30</v>
      </c>
      <c r="G1773" s="99" t="d">
        <f>POData!AL1766</f>
        <v>1899-12-30</v>
      </c>
      <c r="H1773" s="462"/>
      <c r="I1773" s="463"/>
    </row>
    <row r="1774" spans="1:9" ht="15.5" x14ac:dyDescent="0.35">
      <c r="A1774" s="122">
        <f>POData!D1766</f>
        <v>0</v>
      </c>
      <c r="B1774" s="22">
        <f>POData!E1766</f>
        <v>0</v>
      </c>
      <c r="C1774" s="99" t="d">
        <f>POData!F1766</f>
        <v>1899-12-30</v>
      </c>
      <c r="D1774" s="133">
        <f>POData!AC1766</f>
        <v>0</v>
      </c>
      <c r="E1774" s="99" t="d">
        <f>POData!AD1766</f>
        <v>1899-12-30</v>
      </c>
      <c r="F1774" s="99" t="d">
        <f>POData!AE1766</f>
        <v>1899-12-30</v>
      </c>
      <c r="G1774" s="99" t="d">
        <f>POData!AL1767</f>
        <v>1899-12-30</v>
      </c>
      <c r="H1774" s="462"/>
      <c r="I1774" s="463"/>
    </row>
    <row r="1775" spans="1:9" ht="15.5" x14ac:dyDescent="0.35">
      <c r="A1775" s="122">
        <f>POData!D1767</f>
        <v>0</v>
      </c>
      <c r="B1775" s="22">
        <f>POData!E1767</f>
        <v>0</v>
      </c>
      <c r="C1775" s="99" t="d">
        <f>POData!F1767</f>
        <v>1899-12-30</v>
      </c>
      <c r="D1775" s="133">
        <f>POData!AC1767</f>
        <v>0</v>
      </c>
      <c r="E1775" s="99" t="d">
        <f>POData!AD1767</f>
        <v>1899-12-30</v>
      </c>
      <c r="F1775" s="99" t="d">
        <f>POData!AE1767</f>
        <v>1899-12-30</v>
      </c>
      <c r="G1775" s="99" t="d">
        <f>POData!AL1768</f>
        <v>1899-12-30</v>
      </c>
      <c r="H1775" s="462"/>
      <c r="I1775" s="463"/>
    </row>
    <row r="1776" spans="1:9" ht="15.5" x14ac:dyDescent="0.35">
      <c r="A1776" s="122">
        <f>POData!D1768</f>
        <v>0</v>
      </c>
      <c r="B1776" s="22">
        <f>POData!E1768</f>
        <v>0</v>
      </c>
      <c r="C1776" s="99" t="d">
        <f>POData!F1768</f>
        <v>1899-12-30</v>
      </c>
      <c r="D1776" s="133">
        <f>POData!AC1768</f>
        <v>0</v>
      </c>
      <c r="E1776" s="99" t="d">
        <f>POData!AD1768</f>
        <v>1899-12-30</v>
      </c>
      <c r="F1776" s="99" t="d">
        <f>POData!AE1768</f>
        <v>1899-12-30</v>
      </c>
      <c r="G1776" s="99" t="d">
        <f>POData!AL1769</f>
        <v>1899-12-30</v>
      </c>
      <c r="H1776" s="462"/>
      <c r="I1776" s="463"/>
    </row>
    <row r="1777" spans="1:9" ht="15.5" x14ac:dyDescent="0.35">
      <c r="A1777" s="122">
        <f>POData!D1769</f>
        <v>0</v>
      </c>
      <c r="B1777" s="22">
        <f>POData!E1769</f>
        <v>0</v>
      </c>
      <c r="C1777" s="99" t="d">
        <f>POData!F1769</f>
        <v>1899-12-30</v>
      </c>
      <c r="D1777" s="133">
        <f>POData!AC1769</f>
        <v>0</v>
      </c>
      <c r="E1777" s="99" t="d">
        <f>POData!AD1769</f>
        <v>1899-12-30</v>
      </c>
      <c r="F1777" s="99" t="d">
        <f>POData!AE1769</f>
        <v>1899-12-30</v>
      </c>
      <c r="G1777" s="99" t="d">
        <f>POData!AL1770</f>
        <v>1899-12-30</v>
      </c>
      <c r="H1777" s="462"/>
      <c r="I1777" s="463"/>
    </row>
    <row r="1778" spans="1:9" ht="15.5" x14ac:dyDescent="0.35">
      <c r="A1778" s="122">
        <f>POData!D1770</f>
        <v>0</v>
      </c>
      <c r="B1778" s="22">
        <f>POData!E1770</f>
        <v>0</v>
      </c>
      <c r="C1778" s="99" t="d">
        <f>POData!F1770</f>
        <v>1899-12-30</v>
      </c>
      <c r="D1778" s="133">
        <f>POData!AC1770</f>
        <v>0</v>
      </c>
      <c r="E1778" s="99" t="d">
        <f>POData!AD1770</f>
        <v>1899-12-30</v>
      </c>
      <c r="F1778" s="99" t="d">
        <f>POData!AE1770</f>
        <v>1899-12-30</v>
      </c>
      <c r="G1778" s="99" t="d">
        <f>POData!AL1771</f>
        <v>1899-12-30</v>
      </c>
      <c r="H1778" s="462"/>
      <c r="I1778" s="463"/>
    </row>
    <row r="1779" spans="1:9" ht="15.5" x14ac:dyDescent="0.35">
      <c r="A1779" s="122">
        <f>POData!D1771</f>
        <v>0</v>
      </c>
      <c r="B1779" s="22">
        <f>POData!E1771</f>
        <v>0</v>
      </c>
      <c r="C1779" s="99" t="d">
        <f>POData!F1771</f>
        <v>1899-12-30</v>
      </c>
      <c r="D1779" s="133">
        <f>POData!AC1771</f>
        <v>0</v>
      </c>
      <c r="E1779" s="99" t="d">
        <f>POData!AD1771</f>
        <v>1899-12-30</v>
      </c>
      <c r="F1779" s="99" t="d">
        <f>POData!AE1771</f>
        <v>1899-12-30</v>
      </c>
      <c r="G1779" s="99" t="d">
        <f>POData!AL1772</f>
        <v>1899-12-30</v>
      </c>
      <c r="H1779" s="462"/>
      <c r="I1779" s="463"/>
    </row>
    <row r="1780" spans="1:9" ht="15.5" x14ac:dyDescent="0.35">
      <c r="A1780" s="122">
        <f>POData!D1772</f>
        <v>0</v>
      </c>
      <c r="B1780" s="22">
        <f>POData!E1772</f>
        <v>0</v>
      </c>
      <c r="C1780" s="99" t="d">
        <f>POData!F1772</f>
        <v>1899-12-30</v>
      </c>
      <c r="D1780" s="133">
        <f>POData!AC1772</f>
        <v>0</v>
      </c>
      <c r="E1780" s="99" t="d">
        <f>POData!AD1772</f>
        <v>1899-12-30</v>
      </c>
      <c r="F1780" s="99" t="d">
        <f>POData!AE1772</f>
        <v>1899-12-30</v>
      </c>
      <c r="G1780" s="99" t="d">
        <f>POData!AL1773</f>
        <v>1899-12-30</v>
      </c>
      <c r="H1780" s="462"/>
      <c r="I1780" s="463"/>
    </row>
    <row r="1781" spans="1:9" ht="15.5" x14ac:dyDescent="0.35">
      <c r="A1781" s="122">
        <f>POData!D1773</f>
        <v>0</v>
      </c>
      <c r="B1781" s="22">
        <f>POData!E1773</f>
        <v>0</v>
      </c>
      <c r="C1781" s="99" t="d">
        <f>POData!F1773</f>
        <v>1899-12-30</v>
      </c>
      <c r="D1781" s="133">
        <f>POData!AC1773</f>
        <v>0</v>
      </c>
      <c r="E1781" s="99" t="d">
        <f>POData!AD1773</f>
        <v>1899-12-30</v>
      </c>
      <c r="F1781" s="99" t="d">
        <f>POData!AE1773</f>
        <v>1899-12-30</v>
      </c>
      <c r="G1781" s="99" t="d">
        <f>POData!AL1774</f>
        <v>1899-12-30</v>
      </c>
      <c r="H1781" s="462"/>
      <c r="I1781" s="463"/>
    </row>
    <row r="1782" spans="1:9" ht="15.5" x14ac:dyDescent="0.35">
      <c r="A1782" s="122">
        <f>POData!D1774</f>
        <v>0</v>
      </c>
      <c r="B1782" s="22">
        <f>POData!E1774</f>
        <v>0</v>
      </c>
      <c r="C1782" s="99" t="d">
        <f>POData!F1774</f>
        <v>1899-12-30</v>
      </c>
      <c r="D1782" s="133">
        <f>POData!AC1774</f>
        <v>0</v>
      </c>
      <c r="E1782" s="99" t="d">
        <f>POData!AD1774</f>
        <v>1899-12-30</v>
      </c>
      <c r="F1782" s="99" t="d">
        <f>POData!AE1774</f>
        <v>1899-12-30</v>
      </c>
      <c r="G1782" s="99" t="d">
        <f>POData!AL1775</f>
        <v>1899-12-30</v>
      </c>
      <c r="H1782" s="462"/>
      <c r="I1782" s="463"/>
    </row>
    <row r="1783" spans="1:9" ht="15.5" x14ac:dyDescent="0.35">
      <c r="A1783" s="122">
        <f>POData!D1775</f>
        <v>0</v>
      </c>
      <c r="B1783" s="22">
        <f>POData!E1775</f>
        <v>0</v>
      </c>
      <c r="C1783" s="99" t="d">
        <f>POData!F1775</f>
        <v>1899-12-30</v>
      </c>
      <c r="D1783" s="133">
        <f>POData!AC1775</f>
        <v>0</v>
      </c>
      <c r="E1783" s="99" t="d">
        <f>POData!AD1775</f>
        <v>1899-12-30</v>
      </c>
      <c r="F1783" s="99" t="d">
        <f>POData!AE1775</f>
        <v>1899-12-30</v>
      </c>
      <c r="G1783" s="99" t="d">
        <f>POData!AL1776</f>
        <v>1899-12-30</v>
      </c>
      <c r="H1783" s="462"/>
      <c r="I1783" s="463"/>
    </row>
    <row r="1784" spans="1:9" ht="15.5" x14ac:dyDescent="0.35">
      <c r="A1784" s="122">
        <f>POData!D1776</f>
        <v>0</v>
      </c>
      <c r="B1784" s="22">
        <f>POData!E1776</f>
        <v>0</v>
      </c>
      <c r="C1784" s="99" t="d">
        <f>POData!F1776</f>
        <v>1899-12-30</v>
      </c>
      <c r="D1784" s="133">
        <f>POData!AC1776</f>
        <v>0</v>
      </c>
      <c r="E1784" s="99" t="d">
        <f>POData!AD1776</f>
        <v>1899-12-30</v>
      </c>
      <c r="F1784" s="99" t="d">
        <f>POData!AE1776</f>
        <v>1899-12-30</v>
      </c>
      <c r="G1784" s="99" t="d">
        <f>POData!AL1777</f>
        <v>1899-12-30</v>
      </c>
      <c r="H1784" s="462"/>
      <c r="I1784" s="463"/>
    </row>
    <row r="1785" spans="1:9" ht="15.5" x14ac:dyDescent="0.35">
      <c r="A1785" s="122">
        <f>POData!D1777</f>
        <v>0</v>
      </c>
      <c r="B1785" s="22">
        <f>POData!E1777</f>
        <v>0</v>
      </c>
      <c r="C1785" s="99" t="d">
        <f>POData!F1777</f>
        <v>1899-12-30</v>
      </c>
      <c r="D1785" s="133">
        <f>POData!AC1777</f>
        <v>0</v>
      </c>
      <c r="E1785" s="99" t="d">
        <f>POData!AD1777</f>
        <v>1899-12-30</v>
      </c>
      <c r="F1785" s="99" t="d">
        <f>POData!AE1777</f>
        <v>1899-12-30</v>
      </c>
      <c r="G1785" s="99" t="d">
        <f>POData!AL1778</f>
        <v>1899-12-30</v>
      </c>
      <c r="H1785" s="462"/>
      <c r="I1785" s="463"/>
    </row>
    <row r="1786" spans="1:9" ht="15.5" x14ac:dyDescent="0.35">
      <c r="A1786" s="122">
        <f>POData!D1778</f>
        <v>0</v>
      </c>
      <c r="B1786" s="22">
        <f>POData!E1778</f>
        <v>0</v>
      </c>
      <c r="C1786" s="99" t="d">
        <f>POData!F1778</f>
        <v>1899-12-30</v>
      </c>
      <c r="D1786" s="133">
        <f>POData!AC1778</f>
        <v>0</v>
      </c>
      <c r="E1786" s="99" t="d">
        <f>POData!AD1778</f>
        <v>1899-12-30</v>
      </c>
      <c r="F1786" s="99" t="d">
        <f>POData!AE1778</f>
        <v>1899-12-30</v>
      </c>
      <c r="G1786" s="99" t="d">
        <f>POData!AL1779</f>
        <v>1899-12-30</v>
      </c>
      <c r="H1786" s="462"/>
      <c r="I1786" s="463"/>
    </row>
    <row r="1787" spans="1:9" ht="15.5" x14ac:dyDescent="0.35">
      <c r="A1787" s="122">
        <f>POData!D1779</f>
        <v>0</v>
      </c>
      <c r="B1787" s="22">
        <f>POData!E1779</f>
        <v>0</v>
      </c>
      <c r="C1787" s="99" t="d">
        <f>POData!F1779</f>
        <v>1899-12-30</v>
      </c>
      <c r="D1787" s="133">
        <f>POData!AC1779</f>
        <v>0</v>
      </c>
      <c r="E1787" s="99" t="d">
        <f>POData!AD1779</f>
        <v>1899-12-30</v>
      </c>
      <c r="F1787" s="99" t="d">
        <f>POData!AE1779</f>
        <v>1899-12-30</v>
      </c>
      <c r="G1787" s="99" t="d">
        <f>POData!AL1780</f>
        <v>1899-12-30</v>
      </c>
      <c r="H1787" s="462"/>
      <c r="I1787" s="463"/>
    </row>
    <row r="1788" spans="1:9" ht="15.5" x14ac:dyDescent="0.35">
      <c r="A1788" s="122">
        <f>POData!D1780</f>
        <v>0</v>
      </c>
      <c r="B1788" s="22">
        <f>POData!E1780</f>
        <v>0</v>
      </c>
      <c r="C1788" s="99" t="d">
        <f>POData!F1780</f>
        <v>1899-12-30</v>
      </c>
      <c r="D1788" s="133">
        <f>POData!AC1780</f>
        <v>0</v>
      </c>
      <c r="E1788" s="99" t="d">
        <f>POData!AD1780</f>
        <v>1899-12-30</v>
      </c>
      <c r="F1788" s="99" t="d">
        <f>POData!AE1780</f>
        <v>1899-12-30</v>
      </c>
      <c r="G1788" s="99" t="d">
        <f>POData!AL1781</f>
        <v>1899-12-30</v>
      </c>
      <c r="H1788" s="462"/>
      <c r="I1788" s="463"/>
    </row>
    <row r="1789" spans="1:9" ht="15.5" x14ac:dyDescent="0.35">
      <c r="A1789" s="122">
        <f>POData!D1781</f>
        <v>0</v>
      </c>
      <c r="B1789" s="22">
        <f>POData!E1781</f>
        <v>0</v>
      </c>
      <c r="C1789" s="99" t="d">
        <f>POData!F1781</f>
        <v>1899-12-30</v>
      </c>
      <c r="D1789" s="133">
        <f>POData!AC1781</f>
        <v>0</v>
      </c>
      <c r="E1789" s="99" t="d">
        <f>POData!AD1781</f>
        <v>1899-12-30</v>
      </c>
      <c r="F1789" s="99" t="d">
        <f>POData!AE1781</f>
        <v>1899-12-30</v>
      </c>
      <c r="G1789" s="99" t="d">
        <f>POData!AL1782</f>
        <v>1899-12-30</v>
      </c>
      <c r="H1789" s="462"/>
      <c r="I1789" s="463"/>
    </row>
    <row r="1790" spans="1:9" ht="15.5" x14ac:dyDescent="0.35">
      <c r="A1790" s="122">
        <f>POData!D1782</f>
        <v>0</v>
      </c>
      <c r="B1790" s="22">
        <f>POData!E1782</f>
        <v>0</v>
      </c>
      <c r="C1790" s="99" t="d">
        <f>POData!F1782</f>
        <v>1899-12-30</v>
      </c>
      <c r="D1790" s="133">
        <f>POData!AC1782</f>
        <v>0</v>
      </c>
      <c r="E1790" s="99" t="d">
        <f>POData!AD1782</f>
        <v>1899-12-30</v>
      </c>
      <c r="F1790" s="99" t="d">
        <f>POData!AE1782</f>
        <v>1899-12-30</v>
      </c>
      <c r="G1790" s="99" t="d">
        <f>POData!AL1783</f>
        <v>1899-12-30</v>
      </c>
      <c r="H1790" s="462"/>
      <c r="I1790" s="463"/>
    </row>
    <row r="1791" spans="1:9" ht="15.5" x14ac:dyDescent="0.35">
      <c r="A1791" s="122">
        <f>POData!D1783</f>
        <v>0</v>
      </c>
      <c r="B1791" s="22">
        <f>POData!E1783</f>
        <v>0</v>
      </c>
      <c r="C1791" s="99" t="d">
        <f>POData!F1783</f>
        <v>1899-12-30</v>
      </c>
      <c r="D1791" s="133">
        <f>POData!AC1783</f>
        <v>0</v>
      </c>
      <c r="E1791" s="99" t="d">
        <f>POData!AD1783</f>
        <v>1899-12-30</v>
      </c>
      <c r="F1791" s="99" t="d">
        <f>POData!AE1783</f>
        <v>1899-12-30</v>
      </c>
      <c r="G1791" s="99" t="d">
        <f>POData!AL1784</f>
        <v>1899-12-30</v>
      </c>
      <c r="H1791" s="462"/>
      <c r="I1791" s="463"/>
    </row>
    <row r="1792" spans="1:9" ht="15.5" x14ac:dyDescent="0.35">
      <c r="A1792" s="122">
        <f>POData!D1784</f>
        <v>0</v>
      </c>
      <c r="B1792" s="22">
        <f>POData!E1784</f>
        <v>0</v>
      </c>
      <c r="C1792" s="99" t="d">
        <f>POData!F1784</f>
        <v>1899-12-30</v>
      </c>
      <c r="D1792" s="133">
        <f>POData!AC1784</f>
        <v>0</v>
      </c>
      <c r="E1792" s="99" t="d">
        <f>POData!AD1784</f>
        <v>1899-12-30</v>
      </c>
      <c r="F1792" s="99" t="d">
        <f>POData!AE1784</f>
        <v>1899-12-30</v>
      </c>
      <c r="G1792" s="99" t="d">
        <f>POData!AL1785</f>
        <v>1899-12-30</v>
      </c>
      <c r="H1792" s="462"/>
      <c r="I1792" s="463"/>
    </row>
    <row r="1793" spans="1:9" ht="15.5" x14ac:dyDescent="0.35">
      <c r="A1793" s="122">
        <f>POData!D1785</f>
        <v>0</v>
      </c>
      <c r="B1793" s="22">
        <f>POData!E1785</f>
        <v>0</v>
      </c>
      <c r="C1793" s="99" t="d">
        <f>POData!F1785</f>
        <v>1899-12-30</v>
      </c>
      <c r="D1793" s="133">
        <f>POData!AC1785</f>
        <v>0</v>
      </c>
      <c r="E1793" s="99" t="d">
        <f>POData!AD1785</f>
        <v>1899-12-30</v>
      </c>
      <c r="F1793" s="99" t="d">
        <f>POData!AE1785</f>
        <v>1899-12-30</v>
      </c>
      <c r="G1793" s="99" t="d">
        <f>POData!AL1786</f>
        <v>1899-12-30</v>
      </c>
      <c r="H1793" s="462"/>
      <c r="I1793" s="463"/>
    </row>
    <row r="1794" spans="1:9" ht="15.5" x14ac:dyDescent="0.35">
      <c r="A1794" s="122">
        <f>POData!D1786</f>
        <v>0</v>
      </c>
      <c r="B1794" s="22">
        <f>POData!E1786</f>
        <v>0</v>
      </c>
      <c r="C1794" s="99" t="d">
        <f>POData!F1786</f>
        <v>1899-12-30</v>
      </c>
      <c r="D1794" s="133">
        <f>POData!AC1786</f>
        <v>0</v>
      </c>
      <c r="E1794" s="99" t="d">
        <f>POData!AD1786</f>
        <v>1899-12-30</v>
      </c>
      <c r="F1794" s="99" t="d">
        <f>POData!AE1786</f>
        <v>1899-12-30</v>
      </c>
      <c r="G1794" s="99" t="d">
        <f>POData!AL1787</f>
        <v>1899-12-30</v>
      </c>
      <c r="H1794" s="462"/>
      <c r="I1794" s="463"/>
    </row>
    <row r="1795" spans="1:9" ht="15.5" x14ac:dyDescent="0.35">
      <c r="A1795" s="122">
        <f>POData!D1787</f>
        <v>0</v>
      </c>
      <c r="B1795" s="22">
        <f>POData!E1787</f>
        <v>0</v>
      </c>
      <c r="C1795" s="99" t="d">
        <f>POData!F1787</f>
        <v>1899-12-30</v>
      </c>
      <c r="D1795" s="133">
        <f>POData!AC1787</f>
        <v>0</v>
      </c>
      <c r="E1795" s="99" t="d">
        <f>POData!AD1787</f>
        <v>1899-12-30</v>
      </c>
      <c r="F1795" s="99" t="d">
        <f>POData!AE1787</f>
        <v>1899-12-30</v>
      </c>
      <c r="G1795" s="99" t="d">
        <f>POData!AL1788</f>
        <v>1899-12-30</v>
      </c>
      <c r="H1795" s="462"/>
      <c r="I1795" s="463"/>
    </row>
    <row r="1796" spans="1:9" ht="15.5" x14ac:dyDescent="0.35">
      <c r="A1796" s="122">
        <f>POData!D1788</f>
        <v>0</v>
      </c>
      <c r="B1796" s="22">
        <f>POData!E1788</f>
        <v>0</v>
      </c>
      <c r="C1796" s="99" t="d">
        <f>POData!F1788</f>
        <v>1899-12-30</v>
      </c>
      <c r="D1796" s="133">
        <f>POData!AC1788</f>
        <v>0</v>
      </c>
      <c r="E1796" s="99" t="d">
        <f>POData!AD1788</f>
        <v>1899-12-30</v>
      </c>
      <c r="F1796" s="99" t="d">
        <f>POData!AE1788</f>
        <v>1899-12-30</v>
      </c>
      <c r="G1796" s="99" t="d">
        <f>POData!AL1789</f>
        <v>1899-12-30</v>
      </c>
      <c r="H1796" s="462"/>
      <c r="I1796" s="463"/>
    </row>
    <row r="1797" spans="1:9" ht="15.5" x14ac:dyDescent="0.35">
      <c r="A1797" s="122">
        <f>POData!D1789</f>
        <v>0</v>
      </c>
      <c r="B1797" s="22">
        <f>POData!E1789</f>
        <v>0</v>
      </c>
      <c r="C1797" s="99" t="d">
        <f>POData!F1789</f>
        <v>1899-12-30</v>
      </c>
      <c r="D1797" s="133">
        <f>POData!AC1789</f>
        <v>0</v>
      </c>
      <c r="E1797" s="99" t="d">
        <f>POData!AD1789</f>
        <v>1899-12-30</v>
      </c>
      <c r="F1797" s="99" t="d">
        <f>POData!AE1789</f>
        <v>1899-12-30</v>
      </c>
      <c r="G1797" s="99" t="d">
        <f>POData!AL1790</f>
        <v>1899-12-30</v>
      </c>
      <c r="H1797" s="462"/>
      <c r="I1797" s="463"/>
    </row>
    <row r="1798" spans="1:9" ht="15.5" x14ac:dyDescent="0.35">
      <c r="A1798" s="122">
        <f>POData!D1790</f>
        <v>0</v>
      </c>
      <c r="B1798" s="22">
        <f>POData!E1790</f>
        <v>0</v>
      </c>
      <c r="C1798" s="99" t="d">
        <f>POData!F1790</f>
        <v>1899-12-30</v>
      </c>
      <c r="D1798" s="133">
        <f>POData!AC1790</f>
        <v>0</v>
      </c>
      <c r="E1798" s="99" t="d">
        <f>POData!AD1790</f>
        <v>1899-12-30</v>
      </c>
      <c r="F1798" s="99" t="d">
        <f>POData!AE1790</f>
        <v>1899-12-30</v>
      </c>
      <c r="G1798" s="99" t="d">
        <f>POData!AL1791</f>
        <v>1899-12-30</v>
      </c>
      <c r="H1798" s="462"/>
      <c r="I1798" s="463"/>
    </row>
    <row r="1799" spans="1:9" ht="15.5" x14ac:dyDescent="0.35">
      <c r="A1799" s="122">
        <f>POData!D1791</f>
        <v>0</v>
      </c>
      <c r="B1799" s="22">
        <f>POData!E1791</f>
        <v>0</v>
      </c>
      <c r="C1799" s="99" t="d">
        <f>POData!F1791</f>
        <v>1899-12-30</v>
      </c>
      <c r="D1799" s="133">
        <f>POData!AC1791</f>
        <v>0</v>
      </c>
      <c r="E1799" s="99" t="d">
        <f>POData!AD1791</f>
        <v>1899-12-30</v>
      </c>
      <c r="F1799" s="99" t="d">
        <f>POData!AE1791</f>
        <v>1899-12-30</v>
      </c>
      <c r="G1799" s="99" t="d">
        <f>POData!AL1792</f>
        <v>1899-12-30</v>
      </c>
      <c r="H1799" s="462"/>
      <c r="I1799" s="463"/>
    </row>
    <row r="1800" spans="1:9" ht="15.5" x14ac:dyDescent="0.35">
      <c r="A1800" s="122">
        <f>POData!D1792</f>
        <v>0</v>
      </c>
      <c r="B1800" s="22">
        <f>POData!E1792</f>
        <v>0</v>
      </c>
      <c r="C1800" s="99" t="d">
        <f>POData!F1792</f>
        <v>1899-12-30</v>
      </c>
      <c r="D1800" s="133">
        <f>POData!AC1792</f>
        <v>0</v>
      </c>
      <c r="E1800" s="99" t="d">
        <f>POData!AD1792</f>
        <v>1899-12-30</v>
      </c>
      <c r="F1800" s="99" t="d">
        <f>POData!AE1792</f>
        <v>1899-12-30</v>
      </c>
      <c r="G1800" s="99" t="d">
        <f>POData!AL1793</f>
        <v>1899-12-30</v>
      </c>
      <c r="H1800" s="462"/>
      <c r="I1800" s="463"/>
    </row>
    <row r="1801" spans="1:9" ht="15.5" x14ac:dyDescent="0.35">
      <c r="A1801" s="122">
        <f>POData!D1793</f>
        <v>0</v>
      </c>
      <c r="B1801" s="22">
        <f>POData!E1793</f>
        <v>0</v>
      </c>
      <c r="C1801" s="99" t="d">
        <f>POData!F1793</f>
        <v>1899-12-30</v>
      </c>
      <c r="D1801" s="133">
        <f>POData!AC1793</f>
        <v>0</v>
      </c>
      <c r="E1801" s="99" t="d">
        <f>POData!AD1793</f>
        <v>1899-12-30</v>
      </c>
      <c r="F1801" s="99" t="d">
        <f>POData!AE1793</f>
        <v>1899-12-30</v>
      </c>
      <c r="G1801" s="99" t="d">
        <f>POData!AL1794</f>
        <v>1899-12-30</v>
      </c>
      <c r="H1801" s="462"/>
      <c r="I1801" s="463"/>
    </row>
    <row r="1802" spans="1:9" ht="15.5" x14ac:dyDescent="0.35">
      <c r="A1802" s="122">
        <f>POData!D1794</f>
        <v>0</v>
      </c>
      <c r="B1802" s="22">
        <f>POData!E1794</f>
        <v>0</v>
      </c>
      <c r="C1802" s="99" t="d">
        <f>POData!F1794</f>
        <v>1899-12-30</v>
      </c>
      <c r="D1802" s="133">
        <f>POData!AC1794</f>
        <v>0</v>
      </c>
      <c r="E1802" s="99" t="d">
        <f>POData!AD1794</f>
        <v>1899-12-30</v>
      </c>
      <c r="F1802" s="99" t="d">
        <f>POData!AE1794</f>
        <v>1899-12-30</v>
      </c>
      <c r="G1802" s="99" t="d">
        <f>POData!AL1795</f>
        <v>1899-12-30</v>
      </c>
      <c r="H1802" s="462"/>
      <c r="I1802" s="463"/>
    </row>
    <row r="1803" spans="1:9" ht="15.5" x14ac:dyDescent="0.35">
      <c r="A1803" s="122">
        <f>POData!D1795</f>
        <v>0</v>
      </c>
      <c r="B1803" s="22">
        <f>POData!E1795</f>
        <v>0</v>
      </c>
      <c r="C1803" s="99" t="d">
        <f>POData!F1795</f>
        <v>1899-12-30</v>
      </c>
      <c r="D1803" s="133">
        <f>POData!AC1795</f>
        <v>0</v>
      </c>
      <c r="E1803" s="99" t="d">
        <f>POData!AD1795</f>
        <v>1899-12-30</v>
      </c>
      <c r="F1803" s="99" t="d">
        <f>POData!AE1795</f>
        <v>1899-12-30</v>
      </c>
      <c r="G1803" s="99" t="d">
        <f>POData!AL1796</f>
        <v>1899-12-30</v>
      </c>
      <c r="H1803" s="462"/>
      <c r="I1803" s="463"/>
    </row>
    <row r="1804" spans="1:9" ht="15.5" x14ac:dyDescent="0.35">
      <c r="A1804" s="122">
        <f>POData!D1796</f>
        <v>0</v>
      </c>
      <c r="B1804" s="22">
        <f>POData!E1796</f>
        <v>0</v>
      </c>
      <c r="C1804" s="99" t="d">
        <f>POData!F1796</f>
        <v>1899-12-30</v>
      </c>
      <c r="D1804" s="133">
        <f>POData!AC1796</f>
        <v>0</v>
      </c>
      <c r="E1804" s="99" t="d">
        <f>POData!AD1796</f>
        <v>1899-12-30</v>
      </c>
      <c r="F1804" s="99" t="d">
        <f>POData!AE1796</f>
        <v>1899-12-30</v>
      </c>
      <c r="G1804" s="99" t="d">
        <f>POData!AL1797</f>
        <v>1899-12-30</v>
      </c>
      <c r="H1804" s="462"/>
      <c r="I1804" s="463"/>
    </row>
    <row r="1805" spans="1:9" ht="15.5" x14ac:dyDescent="0.35">
      <c r="A1805" s="122">
        <f>POData!D1797</f>
        <v>0</v>
      </c>
      <c r="B1805" s="22">
        <f>POData!E1797</f>
        <v>0</v>
      </c>
      <c r="C1805" s="99" t="d">
        <f>POData!F1797</f>
        <v>1899-12-30</v>
      </c>
      <c r="D1805" s="133">
        <f>POData!AC1797</f>
        <v>0</v>
      </c>
      <c r="E1805" s="99" t="d">
        <f>POData!AD1797</f>
        <v>1899-12-30</v>
      </c>
      <c r="F1805" s="99" t="d">
        <f>POData!AE1797</f>
        <v>1899-12-30</v>
      </c>
      <c r="G1805" s="99" t="d">
        <f>POData!AL1798</f>
        <v>1899-12-30</v>
      </c>
      <c r="H1805" s="462"/>
      <c r="I1805" s="463"/>
    </row>
    <row r="1806" spans="1:9" ht="15.5" x14ac:dyDescent="0.35">
      <c r="A1806" s="122">
        <f>POData!D1798</f>
        <v>0</v>
      </c>
      <c r="B1806" s="22">
        <f>POData!E1798</f>
        <v>0</v>
      </c>
      <c r="C1806" s="99" t="d">
        <f>POData!F1798</f>
        <v>1899-12-30</v>
      </c>
      <c r="D1806" s="133">
        <f>POData!AC1798</f>
        <v>0</v>
      </c>
      <c r="E1806" s="99" t="d">
        <f>POData!AD1798</f>
        <v>1899-12-30</v>
      </c>
      <c r="F1806" s="99" t="d">
        <f>POData!AE1798</f>
        <v>1899-12-30</v>
      </c>
      <c r="G1806" s="99" t="d">
        <f>POData!AL1799</f>
        <v>1899-12-30</v>
      </c>
      <c r="H1806" s="462"/>
      <c r="I1806" s="463"/>
    </row>
    <row r="1807" spans="1:9" ht="15.5" x14ac:dyDescent="0.35">
      <c r="A1807" s="122">
        <f>POData!D1799</f>
        <v>0</v>
      </c>
      <c r="B1807" s="22">
        <f>POData!E1799</f>
        <v>0</v>
      </c>
      <c r="C1807" s="99" t="d">
        <f>POData!F1799</f>
        <v>1899-12-30</v>
      </c>
      <c r="D1807" s="133">
        <f>POData!AC1799</f>
        <v>0</v>
      </c>
      <c r="E1807" s="99" t="d">
        <f>POData!AD1799</f>
        <v>1899-12-30</v>
      </c>
      <c r="F1807" s="99" t="d">
        <f>POData!AE1799</f>
        <v>1899-12-30</v>
      </c>
      <c r="G1807" s="99" t="d">
        <f>POData!AL1800</f>
        <v>1899-12-30</v>
      </c>
      <c r="H1807" s="462"/>
      <c r="I1807" s="463"/>
    </row>
    <row r="1808" spans="1:9" ht="15.5" x14ac:dyDescent="0.35">
      <c r="A1808" s="122">
        <f>POData!D1800</f>
        <v>0</v>
      </c>
      <c r="B1808" s="22">
        <f>POData!E1800</f>
        <v>0</v>
      </c>
      <c r="C1808" s="99" t="d">
        <f>POData!F1800</f>
        <v>1899-12-30</v>
      </c>
      <c r="D1808" s="133">
        <f>POData!AC1800</f>
        <v>0</v>
      </c>
      <c r="E1808" s="99" t="d">
        <f>POData!AD1800</f>
        <v>1899-12-30</v>
      </c>
      <c r="F1808" s="99" t="d">
        <f>POData!AE1800</f>
        <v>1899-12-30</v>
      </c>
      <c r="G1808" s="99" t="d">
        <f>POData!AL1801</f>
        <v>1899-12-30</v>
      </c>
      <c r="H1808" s="462"/>
      <c r="I1808" s="463"/>
    </row>
    <row r="1809" spans="1:9" ht="15.5" x14ac:dyDescent="0.35">
      <c r="A1809" s="122">
        <f>POData!D1801</f>
        <v>0</v>
      </c>
      <c r="B1809" s="22">
        <f>POData!E1801</f>
        <v>0</v>
      </c>
      <c r="C1809" s="99" t="d">
        <f>POData!F1801</f>
        <v>1899-12-30</v>
      </c>
      <c r="D1809" s="133">
        <f>POData!AC1801</f>
        <v>0</v>
      </c>
      <c r="E1809" s="99" t="d">
        <f>POData!AD1801</f>
        <v>1899-12-30</v>
      </c>
      <c r="F1809" s="99" t="d">
        <f>POData!AE1801</f>
        <v>1899-12-30</v>
      </c>
      <c r="G1809" s="99" t="d">
        <f>POData!AL1802</f>
        <v>1899-12-30</v>
      </c>
      <c r="H1809" s="462"/>
      <c r="I1809" s="463"/>
    </row>
    <row r="1810" spans="1:9" ht="15.5" x14ac:dyDescent="0.35">
      <c r="A1810" s="122">
        <f>POData!D1802</f>
        <v>0</v>
      </c>
      <c r="B1810" s="22">
        <f>POData!E1802</f>
        <v>0</v>
      </c>
      <c r="C1810" s="99" t="d">
        <f>POData!F1802</f>
        <v>1899-12-30</v>
      </c>
      <c r="D1810" s="133">
        <f>POData!AC1802</f>
        <v>0</v>
      </c>
      <c r="E1810" s="99" t="d">
        <f>POData!AD1802</f>
        <v>1899-12-30</v>
      </c>
      <c r="F1810" s="99" t="d">
        <f>POData!AE1802</f>
        <v>1899-12-30</v>
      </c>
      <c r="G1810" s="99" t="d">
        <f>POData!AL1803</f>
        <v>1899-12-30</v>
      </c>
      <c r="H1810" s="462"/>
      <c r="I1810" s="463"/>
    </row>
    <row r="1811" spans="1:9" ht="15.5" x14ac:dyDescent="0.35">
      <c r="A1811" s="122">
        <f>POData!D1803</f>
        <v>0</v>
      </c>
      <c r="B1811" s="22">
        <f>POData!E1803</f>
        <v>0</v>
      </c>
      <c r="C1811" s="99" t="d">
        <f>POData!F1803</f>
        <v>1899-12-30</v>
      </c>
      <c r="D1811" s="133">
        <f>POData!AC1803</f>
        <v>0</v>
      </c>
      <c r="E1811" s="99" t="d">
        <f>POData!AD1803</f>
        <v>1899-12-30</v>
      </c>
      <c r="F1811" s="99" t="d">
        <f>POData!AE1803</f>
        <v>1899-12-30</v>
      </c>
      <c r="G1811" s="99" t="d">
        <f>POData!AL1804</f>
        <v>1899-12-30</v>
      </c>
      <c r="H1811" s="462"/>
      <c r="I1811" s="463"/>
    </row>
    <row r="1812" spans="1:9" ht="15.5" x14ac:dyDescent="0.35">
      <c r="A1812" s="122">
        <f>POData!D1804</f>
        <v>0</v>
      </c>
      <c r="B1812" s="22">
        <f>POData!E1804</f>
        <v>0</v>
      </c>
      <c r="C1812" s="99" t="d">
        <f>POData!F1804</f>
        <v>1899-12-30</v>
      </c>
      <c r="D1812" s="133">
        <f>POData!AC1804</f>
        <v>0</v>
      </c>
      <c r="E1812" s="99" t="d">
        <f>POData!AD1804</f>
        <v>1899-12-30</v>
      </c>
      <c r="F1812" s="99" t="d">
        <f>POData!AE1804</f>
        <v>1899-12-30</v>
      </c>
      <c r="G1812" s="99" t="d">
        <f>POData!AL1805</f>
        <v>1899-12-30</v>
      </c>
      <c r="H1812" s="462"/>
      <c r="I1812" s="463"/>
    </row>
    <row r="1813" spans="1:9" ht="15.5" x14ac:dyDescent="0.35">
      <c r="A1813" s="122">
        <f>POData!D1805</f>
        <v>0</v>
      </c>
      <c r="B1813" s="22">
        <f>POData!E1805</f>
        <v>0</v>
      </c>
      <c r="C1813" s="99" t="d">
        <f>POData!F1805</f>
        <v>1899-12-30</v>
      </c>
      <c r="D1813" s="133">
        <f>POData!AC1805</f>
        <v>0</v>
      </c>
      <c r="E1813" s="99" t="d">
        <f>POData!AD1805</f>
        <v>1899-12-30</v>
      </c>
      <c r="F1813" s="99" t="d">
        <f>POData!AE1805</f>
        <v>1899-12-30</v>
      </c>
      <c r="G1813" s="99" t="d">
        <f>POData!AL1806</f>
        <v>1899-12-30</v>
      </c>
      <c r="H1813" s="462"/>
      <c r="I1813" s="463"/>
    </row>
    <row r="1814" spans="1:9" ht="15.5" x14ac:dyDescent="0.35">
      <c r="A1814" s="122">
        <f>POData!D1806</f>
        <v>0</v>
      </c>
      <c r="B1814" s="22">
        <f>POData!E1806</f>
        <v>0</v>
      </c>
      <c r="C1814" s="99" t="d">
        <f>POData!F1806</f>
        <v>1899-12-30</v>
      </c>
      <c r="D1814" s="133">
        <f>POData!AC1806</f>
        <v>0</v>
      </c>
      <c r="E1814" s="99" t="d">
        <f>POData!AD1806</f>
        <v>1899-12-30</v>
      </c>
      <c r="F1814" s="99" t="d">
        <f>POData!AE1806</f>
        <v>1899-12-30</v>
      </c>
      <c r="G1814" s="99" t="d">
        <f>POData!AL1807</f>
        <v>1899-12-30</v>
      </c>
      <c r="H1814" s="462"/>
      <c r="I1814" s="463"/>
    </row>
    <row r="1815" spans="1:9" ht="15.5" x14ac:dyDescent="0.35">
      <c r="A1815" s="122">
        <f>POData!D1807</f>
        <v>0</v>
      </c>
      <c r="B1815" s="22">
        <f>POData!E1807</f>
        <v>0</v>
      </c>
      <c r="C1815" s="99" t="d">
        <f>POData!F1807</f>
        <v>1899-12-30</v>
      </c>
      <c r="D1815" s="133">
        <f>POData!AC1807</f>
        <v>0</v>
      </c>
      <c r="E1815" s="99" t="d">
        <f>POData!AD1807</f>
        <v>1899-12-30</v>
      </c>
      <c r="F1815" s="99" t="d">
        <f>POData!AE1807</f>
        <v>1899-12-30</v>
      </c>
      <c r="G1815" s="99" t="d">
        <f>POData!AL1808</f>
        <v>1899-12-30</v>
      </c>
      <c r="H1815" s="462"/>
      <c r="I1815" s="463"/>
    </row>
    <row r="1816" spans="1:9" ht="15.5" x14ac:dyDescent="0.35">
      <c r="A1816" s="122">
        <f>POData!D1808</f>
        <v>0</v>
      </c>
      <c r="B1816" s="22">
        <f>POData!E1808</f>
        <v>0</v>
      </c>
      <c r="C1816" s="99" t="d">
        <f>POData!F1808</f>
        <v>1899-12-30</v>
      </c>
      <c r="D1816" s="133">
        <f>POData!AC1808</f>
        <v>0</v>
      </c>
      <c r="E1816" s="99" t="d">
        <f>POData!AD1808</f>
        <v>1899-12-30</v>
      </c>
      <c r="F1816" s="99" t="d">
        <f>POData!AE1808</f>
        <v>1899-12-30</v>
      </c>
      <c r="G1816" s="99" t="d">
        <f>POData!AL1809</f>
        <v>1899-12-30</v>
      </c>
      <c r="H1816" s="462"/>
      <c r="I1816" s="463"/>
    </row>
    <row r="1817" spans="1:9" ht="15.5" x14ac:dyDescent="0.35">
      <c r="A1817" s="122">
        <f>POData!D1809</f>
        <v>0</v>
      </c>
      <c r="B1817" s="22">
        <f>POData!E1809</f>
        <v>0</v>
      </c>
      <c r="C1817" s="99" t="d">
        <f>POData!F1809</f>
        <v>1899-12-30</v>
      </c>
      <c r="D1817" s="133">
        <f>POData!AC1809</f>
        <v>0</v>
      </c>
      <c r="E1817" s="99" t="d">
        <f>POData!AD1809</f>
        <v>1899-12-30</v>
      </c>
      <c r="F1817" s="99" t="d">
        <f>POData!AE1809</f>
        <v>1899-12-30</v>
      </c>
      <c r="G1817" s="99" t="d">
        <f>POData!AL1810</f>
        <v>1899-12-30</v>
      </c>
      <c r="H1817" s="462"/>
      <c r="I1817" s="463"/>
    </row>
    <row r="1818" spans="1:9" ht="15.5" x14ac:dyDescent="0.35">
      <c r="A1818" s="122">
        <f>POData!D1810</f>
        <v>0</v>
      </c>
      <c r="B1818" s="22">
        <f>POData!E1810</f>
        <v>0</v>
      </c>
      <c r="C1818" s="99" t="d">
        <f>POData!F1810</f>
        <v>1899-12-30</v>
      </c>
      <c r="D1818" s="133">
        <f>POData!AC1810</f>
        <v>0</v>
      </c>
      <c r="E1818" s="99" t="d">
        <f>POData!AD1810</f>
        <v>1899-12-30</v>
      </c>
      <c r="F1818" s="99" t="d">
        <f>POData!AE1810</f>
        <v>1899-12-30</v>
      </c>
      <c r="G1818" s="99" t="d">
        <f>POData!AL1811</f>
        <v>1899-12-30</v>
      </c>
      <c r="H1818" s="462"/>
      <c r="I1818" s="463"/>
    </row>
    <row r="1819" spans="1:9" ht="15.5" x14ac:dyDescent="0.35">
      <c r="A1819" s="122">
        <f>POData!D1811</f>
        <v>0</v>
      </c>
      <c r="B1819" s="22">
        <f>POData!E1811</f>
        <v>0</v>
      </c>
      <c r="C1819" s="99" t="d">
        <f>POData!F1811</f>
        <v>1899-12-30</v>
      </c>
      <c r="D1819" s="133">
        <f>POData!AC1811</f>
        <v>0</v>
      </c>
      <c r="E1819" s="99" t="d">
        <f>POData!AD1811</f>
        <v>1899-12-30</v>
      </c>
      <c r="F1819" s="99" t="d">
        <f>POData!AE1811</f>
        <v>1899-12-30</v>
      </c>
      <c r="G1819" s="99" t="d">
        <f>POData!AL1812</f>
        <v>1899-12-30</v>
      </c>
      <c r="H1819" s="462"/>
      <c r="I1819" s="463"/>
    </row>
    <row r="1820" spans="1:9" ht="15.5" x14ac:dyDescent="0.35">
      <c r="A1820" s="122">
        <f>POData!D1812</f>
        <v>0</v>
      </c>
      <c r="B1820" s="22">
        <f>POData!E1812</f>
        <v>0</v>
      </c>
      <c r="C1820" s="99" t="d">
        <f>POData!F1812</f>
        <v>1899-12-30</v>
      </c>
      <c r="D1820" s="133">
        <f>POData!AC1812</f>
        <v>0</v>
      </c>
      <c r="E1820" s="99" t="d">
        <f>POData!AD1812</f>
        <v>1899-12-30</v>
      </c>
      <c r="F1820" s="99" t="d">
        <f>POData!AE1812</f>
        <v>1899-12-30</v>
      </c>
      <c r="G1820" s="99" t="d">
        <f>POData!AL1813</f>
        <v>1899-12-30</v>
      </c>
      <c r="H1820" s="462"/>
      <c r="I1820" s="463"/>
    </row>
    <row r="1821" spans="1:9" ht="15.5" x14ac:dyDescent="0.35">
      <c r="A1821" s="122">
        <f>POData!D1813</f>
        <v>0</v>
      </c>
      <c r="B1821" s="22">
        <f>POData!E1813</f>
        <v>0</v>
      </c>
      <c r="C1821" s="99" t="d">
        <f>POData!F1813</f>
        <v>1899-12-30</v>
      </c>
      <c r="D1821" s="133">
        <f>POData!AC1813</f>
        <v>0</v>
      </c>
      <c r="E1821" s="99" t="d">
        <f>POData!AD1813</f>
        <v>1899-12-30</v>
      </c>
      <c r="F1821" s="99" t="d">
        <f>POData!AE1813</f>
        <v>1899-12-30</v>
      </c>
      <c r="G1821" s="99" t="d">
        <f>POData!AL1814</f>
        <v>1899-12-30</v>
      </c>
      <c r="H1821" s="462"/>
      <c r="I1821" s="463"/>
    </row>
    <row r="1822" spans="1:9" ht="15.5" x14ac:dyDescent="0.35">
      <c r="A1822" s="122">
        <f>POData!D1814</f>
        <v>0</v>
      </c>
      <c r="B1822" s="22">
        <f>POData!E1814</f>
        <v>0</v>
      </c>
      <c r="C1822" s="99" t="d">
        <f>POData!F1814</f>
        <v>1899-12-30</v>
      </c>
      <c r="D1822" s="133">
        <f>POData!AC1814</f>
        <v>0</v>
      </c>
      <c r="E1822" s="99" t="d">
        <f>POData!AD1814</f>
        <v>1899-12-30</v>
      </c>
      <c r="F1822" s="99" t="d">
        <f>POData!AE1814</f>
        <v>1899-12-30</v>
      </c>
      <c r="G1822" s="99" t="d">
        <f>POData!AL1815</f>
        <v>1899-12-30</v>
      </c>
      <c r="H1822" s="462"/>
      <c r="I1822" s="463"/>
    </row>
    <row r="1823" spans="1:9" ht="15.5" x14ac:dyDescent="0.35">
      <c r="A1823" s="122">
        <f>POData!D1815</f>
        <v>0</v>
      </c>
      <c r="B1823" s="22">
        <f>POData!E1815</f>
        <v>0</v>
      </c>
      <c r="C1823" s="99" t="d">
        <f>POData!F1815</f>
        <v>1899-12-30</v>
      </c>
      <c r="D1823" s="133">
        <f>POData!AC1815</f>
        <v>0</v>
      </c>
      <c r="E1823" s="99" t="d">
        <f>POData!AD1815</f>
        <v>1899-12-30</v>
      </c>
      <c r="F1823" s="99" t="d">
        <f>POData!AE1815</f>
        <v>1899-12-30</v>
      </c>
      <c r="G1823" s="99" t="d">
        <f>POData!AL1816</f>
        <v>1899-12-30</v>
      </c>
      <c r="H1823" s="462"/>
      <c r="I1823" s="463"/>
    </row>
    <row r="1824" spans="1:9" ht="15.5" x14ac:dyDescent="0.35">
      <c r="A1824" s="122">
        <f>POData!D1816</f>
        <v>0</v>
      </c>
      <c r="B1824" s="22">
        <f>POData!E1816</f>
        <v>0</v>
      </c>
      <c r="C1824" s="99" t="d">
        <f>POData!F1816</f>
        <v>1899-12-30</v>
      </c>
      <c r="D1824" s="133">
        <f>POData!AC1816</f>
        <v>0</v>
      </c>
      <c r="E1824" s="99" t="d">
        <f>POData!AD1816</f>
        <v>1899-12-30</v>
      </c>
      <c r="F1824" s="99" t="d">
        <f>POData!AE1816</f>
        <v>1899-12-30</v>
      </c>
      <c r="G1824" s="99" t="d">
        <f>POData!AL1817</f>
        <v>1899-12-30</v>
      </c>
      <c r="H1824" s="462"/>
      <c r="I1824" s="463"/>
    </row>
    <row r="1825" spans="1:9" ht="15.5" x14ac:dyDescent="0.35">
      <c r="A1825" s="122">
        <f>POData!D1817</f>
        <v>0</v>
      </c>
      <c r="B1825" s="22">
        <f>POData!E1817</f>
        <v>0</v>
      </c>
      <c r="C1825" s="99" t="d">
        <f>POData!F1817</f>
        <v>1899-12-30</v>
      </c>
      <c r="D1825" s="133">
        <f>POData!AC1817</f>
        <v>0</v>
      </c>
      <c r="E1825" s="99" t="d">
        <f>POData!AD1817</f>
        <v>1899-12-30</v>
      </c>
      <c r="F1825" s="99" t="d">
        <f>POData!AE1817</f>
        <v>1899-12-30</v>
      </c>
      <c r="G1825" s="99" t="d">
        <f>POData!AL1818</f>
        <v>1899-12-30</v>
      </c>
      <c r="H1825" s="462"/>
      <c r="I1825" s="463"/>
    </row>
    <row r="1826" spans="1:9" ht="15.5" x14ac:dyDescent="0.35">
      <c r="A1826" s="122">
        <f>POData!D1818</f>
        <v>0</v>
      </c>
      <c r="B1826" s="22">
        <f>POData!E1818</f>
        <v>0</v>
      </c>
      <c r="C1826" s="99" t="d">
        <f>POData!F1818</f>
        <v>1899-12-30</v>
      </c>
      <c r="D1826" s="133">
        <f>POData!AC1818</f>
        <v>0</v>
      </c>
      <c r="E1826" s="99" t="d">
        <f>POData!AD1818</f>
        <v>1899-12-30</v>
      </c>
      <c r="F1826" s="99" t="d">
        <f>POData!AE1818</f>
        <v>1899-12-30</v>
      </c>
      <c r="G1826" s="99" t="d">
        <f>POData!AL1819</f>
        <v>1899-12-30</v>
      </c>
      <c r="H1826" s="462"/>
      <c r="I1826" s="463"/>
    </row>
    <row r="1827" spans="1:9" ht="15.5" x14ac:dyDescent="0.35">
      <c r="A1827" s="122">
        <f>POData!D1819</f>
        <v>0</v>
      </c>
      <c r="B1827" s="22">
        <f>POData!E1819</f>
        <v>0</v>
      </c>
      <c r="C1827" s="99" t="d">
        <f>POData!F1819</f>
        <v>1899-12-30</v>
      </c>
      <c r="D1827" s="133">
        <f>POData!AC1819</f>
        <v>0</v>
      </c>
      <c r="E1827" s="99" t="d">
        <f>POData!AD1819</f>
        <v>1899-12-30</v>
      </c>
      <c r="F1827" s="99" t="d">
        <f>POData!AE1819</f>
        <v>1899-12-30</v>
      </c>
      <c r="G1827" s="99" t="d">
        <f>POData!AL1820</f>
        <v>1899-12-30</v>
      </c>
      <c r="H1827" s="462"/>
      <c r="I1827" s="463"/>
    </row>
    <row r="1828" spans="1:9" ht="15.5" x14ac:dyDescent="0.35">
      <c r="A1828" s="122">
        <f>POData!D1820</f>
        <v>0</v>
      </c>
      <c r="B1828" s="22">
        <f>POData!E1820</f>
        <v>0</v>
      </c>
      <c r="C1828" s="99" t="d">
        <f>POData!F1820</f>
        <v>1899-12-30</v>
      </c>
      <c r="D1828" s="133">
        <f>POData!AC1820</f>
        <v>0</v>
      </c>
      <c r="E1828" s="99" t="d">
        <f>POData!AD1820</f>
        <v>1899-12-30</v>
      </c>
      <c r="F1828" s="99" t="d">
        <f>POData!AE1820</f>
        <v>1899-12-30</v>
      </c>
      <c r="G1828" s="99" t="d">
        <f>POData!AL1821</f>
        <v>1899-12-30</v>
      </c>
      <c r="H1828" s="462"/>
      <c r="I1828" s="463"/>
    </row>
    <row r="1829" spans="1:9" ht="15.5" x14ac:dyDescent="0.35">
      <c r="A1829" s="122">
        <f>POData!D1821</f>
        <v>0</v>
      </c>
      <c r="B1829" s="22">
        <f>POData!E1821</f>
        <v>0</v>
      </c>
      <c r="C1829" s="99" t="d">
        <f>POData!F1821</f>
        <v>1899-12-30</v>
      </c>
      <c r="D1829" s="133">
        <f>POData!AC1821</f>
        <v>0</v>
      </c>
      <c r="E1829" s="99" t="d">
        <f>POData!AD1821</f>
        <v>1899-12-30</v>
      </c>
      <c r="F1829" s="99" t="d">
        <f>POData!AE1821</f>
        <v>1899-12-30</v>
      </c>
      <c r="G1829" s="99" t="d">
        <f>POData!AL1822</f>
        <v>1899-12-30</v>
      </c>
      <c r="H1829" s="462"/>
      <c r="I1829" s="463"/>
    </row>
    <row r="1830" spans="1:9" ht="15.5" x14ac:dyDescent="0.35">
      <c r="A1830" s="122">
        <f>POData!D1822</f>
        <v>0</v>
      </c>
      <c r="B1830" s="22">
        <f>POData!E1822</f>
        <v>0</v>
      </c>
      <c r="C1830" s="99" t="d">
        <f>POData!F1822</f>
        <v>1899-12-30</v>
      </c>
      <c r="D1830" s="133">
        <f>POData!AC1822</f>
        <v>0</v>
      </c>
      <c r="E1830" s="99" t="d">
        <f>POData!AD1822</f>
        <v>1899-12-30</v>
      </c>
      <c r="F1830" s="99" t="d">
        <f>POData!AE1822</f>
        <v>1899-12-30</v>
      </c>
      <c r="G1830" s="99" t="d">
        <f>POData!AL1823</f>
        <v>1899-12-30</v>
      </c>
      <c r="H1830" s="462"/>
      <c r="I1830" s="463"/>
    </row>
    <row r="1831" spans="1:9" ht="15.5" x14ac:dyDescent="0.35">
      <c r="A1831" s="122">
        <f>POData!D1823</f>
        <v>0</v>
      </c>
      <c r="B1831" s="22">
        <f>POData!E1823</f>
        <v>0</v>
      </c>
      <c r="C1831" s="99" t="d">
        <f>POData!F1823</f>
        <v>1899-12-30</v>
      </c>
      <c r="D1831" s="133">
        <f>POData!AC1823</f>
        <v>0</v>
      </c>
      <c r="E1831" s="99" t="d">
        <f>POData!AD1823</f>
        <v>1899-12-30</v>
      </c>
      <c r="F1831" s="99" t="d">
        <f>POData!AE1823</f>
        <v>1899-12-30</v>
      </c>
      <c r="G1831" s="99" t="d">
        <f>POData!AL1824</f>
        <v>1899-12-30</v>
      </c>
      <c r="H1831" s="462"/>
      <c r="I1831" s="463"/>
    </row>
    <row r="1832" spans="1:9" ht="15.5" x14ac:dyDescent="0.35">
      <c r="A1832" s="122">
        <f>POData!D1824</f>
        <v>0</v>
      </c>
      <c r="B1832" s="22">
        <f>POData!E1824</f>
        <v>0</v>
      </c>
      <c r="C1832" s="99" t="d">
        <f>POData!F1824</f>
        <v>1899-12-30</v>
      </c>
      <c r="D1832" s="133">
        <f>POData!AC1824</f>
        <v>0</v>
      </c>
      <c r="E1832" s="99" t="d">
        <f>POData!AD1824</f>
        <v>1899-12-30</v>
      </c>
      <c r="F1832" s="99" t="d">
        <f>POData!AE1824</f>
        <v>1899-12-30</v>
      </c>
      <c r="G1832" s="99" t="d">
        <f>POData!AL1825</f>
        <v>1899-12-30</v>
      </c>
      <c r="H1832" s="462"/>
      <c r="I1832" s="463"/>
    </row>
    <row r="1833" spans="1:9" ht="15.5" x14ac:dyDescent="0.35">
      <c r="A1833" s="122">
        <f>POData!D1825</f>
        <v>0</v>
      </c>
      <c r="B1833" s="22">
        <f>POData!E1825</f>
        <v>0</v>
      </c>
      <c r="C1833" s="99" t="d">
        <f>POData!F1825</f>
        <v>1899-12-30</v>
      </c>
      <c r="D1833" s="133">
        <f>POData!AC1825</f>
        <v>0</v>
      </c>
      <c r="E1833" s="99" t="d">
        <f>POData!AD1825</f>
        <v>1899-12-30</v>
      </c>
      <c r="F1833" s="99" t="d">
        <f>POData!AE1825</f>
        <v>1899-12-30</v>
      </c>
      <c r="G1833" s="99" t="d">
        <f>POData!AL1826</f>
        <v>1899-12-30</v>
      </c>
      <c r="H1833" s="462"/>
      <c r="I1833" s="463"/>
    </row>
    <row r="1834" spans="1:9" ht="15.5" x14ac:dyDescent="0.35">
      <c r="A1834" s="122">
        <f>POData!D1826</f>
        <v>0</v>
      </c>
      <c r="B1834" s="22">
        <f>POData!E1826</f>
        <v>0</v>
      </c>
      <c r="C1834" s="99" t="d">
        <f>POData!F1826</f>
        <v>1899-12-30</v>
      </c>
      <c r="D1834" s="133">
        <f>POData!AC1826</f>
        <v>0</v>
      </c>
      <c r="E1834" s="99" t="d">
        <f>POData!AD1826</f>
        <v>1899-12-30</v>
      </c>
      <c r="F1834" s="99" t="d">
        <f>POData!AE1826</f>
        <v>1899-12-30</v>
      </c>
      <c r="G1834" s="99" t="d">
        <f>POData!AL1827</f>
        <v>1899-12-30</v>
      </c>
      <c r="H1834" s="462"/>
      <c r="I1834" s="463"/>
    </row>
    <row r="1835" spans="1:9" ht="15.5" x14ac:dyDescent="0.35">
      <c r="A1835" s="122">
        <f>POData!D1827</f>
        <v>0</v>
      </c>
      <c r="B1835" s="22">
        <f>POData!E1827</f>
        <v>0</v>
      </c>
      <c r="C1835" s="99" t="d">
        <f>POData!F1827</f>
        <v>1899-12-30</v>
      </c>
      <c r="D1835" s="133">
        <f>POData!AC1827</f>
        <v>0</v>
      </c>
      <c r="E1835" s="99" t="d">
        <f>POData!AD1827</f>
        <v>1899-12-30</v>
      </c>
      <c r="F1835" s="99" t="d">
        <f>POData!AE1827</f>
        <v>1899-12-30</v>
      </c>
      <c r="G1835" s="99" t="d">
        <f>POData!AL1828</f>
        <v>1899-12-30</v>
      </c>
      <c r="H1835" s="462"/>
      <c r="I1835" s="463"/>
    </row>
    <row r="1836" spans="1:9" ht="15.5" x14ac:dyDescent="0.35">
      <c r="A1836" s="122">
        <f>POData!D1828</f>
        <v>0</v>
      </c>
      <c r="B1836" s="22">
        <f>POData!E1828</f>
        <v>0</v>
      </c>
      <c r="C1836" s="99" t="d">
        <f>POData!F1828</f>
        <v>1899-12-30</v>
      </c>
      <c r="D1836" s="133">
        <f>POData!AC1828</f>
        <v>0</v>
      </c>
      <c r="E1836" s="99" t="d">
        <f>POData!AD1828</f>
        <v>1899-12-30</v>
      </c>
      <c r="F1836" s="99" t="d">
        <f>POData!AE1828</f>
        <v>1899-12-30</v>
      </c>
      <c r="G1836" s="99" t="d">
        <f>POData!AL1829</f>
        <v>1899-12-30</v>
      </c>
      <c r="H1836" s="462"/>
      <c r="I1836" s="463"/>
    </row>
    <row r="1837" spans="1:9" ht="15.5" x14ac:dyDescent="0.35">
      <c r="A1837" s="122">
        <f>POData!D1829</f>
        <v>0</v>
      </c>
      <c r="B1837" s="22">
        <f>POData!E1829</f>
        <v>0</v>
      </c>
      <c r="C1837" s="99" t="d">
        <f>POData!F1829</f>
        <v>1899-12-30</v>
      </c>
      <c r="D1837" s="133">
        <f>POData!AC1829</f>
        <v>0</v>
      </c>
      <c r="E1837" s="99" t="d">
        <f>POData!AD1829</f>
        <v>1899-12-30</v>
      </c>
      <c r="F1837" s="99" t="d">
        <f>POData!AE1829</f>
        <v>1899-12-30</v>
      </c>
      <c r="G1837" s="99" t="d">
        <f>POData!AL1830</f>
        <v>1899-12-30</v>
      </c>
      <c r="H1837" s="462"/>
      <c r="I1837" s="463"/>
    </row>
    <row r="1838" spans="1:9" ht="15.5" x14ac:dyDescent="0.35">
      <c r="A1838" s="122">
        <f>POData!D1830</f>
        <v>0</v>
      </c>
      <c r="B1838" s="22">
        <f>POData!E1830</f>
        <v>0</v>
      </c>
      <c r="C1838" s="99" t="d">
        <f>POData!F1830</f>
        <v>1899-12-30</v>
      </c>
      <c r="D1838" s="133">
        <f>POData!AC1830</f>
        <v>0</v>
      </c>
      <c r="E1838" s="99" t="d">
        <f>POData!AD1830</f>
        <v>1899-12-30</v>
      </c>
      <c r="F1838" s="99" t="d">
        <f>POData!AE1830</f>
        <v>1899-12-30</v>
      </c>
      <c r="G1838" s="99" t="d">
        <f>POData!AL1831</f>
        <v>1899-12-30</v>
      </c>
      <c r="H1838" s="462"/>
      <c r="I1838" s="463"/>
    </row>
    <row r="1839" spans="1:9" ht="15.5" x14ac:dyDescent="0.35">
      <c r="A1839" s="122">
        <f>POData!D1831</f>
        <v>0</v>
      </c>
      <c r="B1839" s="22">
        <f>POData!E1831</f>
        <v>0</v>
      </c>
      <c r="C1839" s="99" t="d">
        <f>POData!F1831</f>
        <v>1899-12-30</v>
      </c>
      <c r="D1839" s="133">
        <f>POData!AC1831</f>
        <v>0</v>
      </c>
      <c r="E1839" s="99" t="d">
        <f>POData!AD1831</f>
        <v>1899-12-30</v>
      </c>
      <c r="F1839" s="99" t="d">
        <f>POData!AE1831</f>
        <v>1899-12-30</v>
      </c>
      <c r="G1839" s="99" t="d">
        <f>POData!AL1832</f>
        <v>1899-12-30</v>
      </c>
      <c r="H1839" s="462"/>
      <c r="I1839" s="463"/>
    </row>
    <row r="1840" spans="1:9" ht="15.5" x14ac:dyDescent="0.35">
      <c r="A1840" s="122">
        <f>POData!D1832</f>
        <v>0</v>
      </c>
      <c r="B1840" s="22">
        <f>POData!E1832</f>
        <v>0</v>
      </c>
      <c r="C1840" s="99" t="d">
        <f>POData!F1832</f>
        <v>1899-12-30</v>
      </c>
      <c r="D1840" s="133">
        <f>POData!AC1832</f>
        <v>0</v>
      </c>
      <c r="E1840" s="99" t="d">
        <f>POData!AD1832</f>
        <v>1899-12-30</v>
      </c>
      <c r="F1840" s="99" t="d">
        <f>POData!AE1832</f>
        <v>1899-12-30</v>
      </c>
      <c r="G1840" s="99" t="d">
        <f>POData!AL1833</f>
        <v>1899-12-30</v>
      </c>
      <c r="H1840" s="462"/>
      <c r="I1840" s="463"/>
    </row>
    <row r="1841" spans="1:9" ht="15.5" x14ac:dyDescent="0.35">
      <c r="A1841" s="122">
        <f>POData!D1833</f>
        <v>0</v>
      </c>
      <c r="B1841" s="22">
        <f>POData!E1833</f>
        <v>0</v>
      </c>
      <c r="C1841" s="99" t="d">
        <f>POData!F1833</f>
        <v>1899-12-30</v>
      </c>
      <c r="D1841" s="133">
        <f>POData!AC1833</f>
        <v>0</v>
      </c>
      <c r="E1841" s="99" t="d">
        <f>POData!AD1833</f>
        <v>1899-12-30</v>
      </c>
      <c r="F1841" s="99" t="d">
        <f>POData!AE1833</f>
        <v>1899-12-30</v>
      </c>
      <c r="G1841" s="99" t="d">
        <f>POData!AL1834</f>
        <v>1899-12-30</v>
      </c>
      <c r="H1841" s="462"/>
      <c r="I1841" s="463"/>
    </row>
    <row r="1842" spans="1:9" ht="15.5" x14ac:dyDescent="0.35">
      <c r="A1842" s="122">
        <f>POData!D1834</f>
        <v>0</v>
      </c>
      <c r="B1842" s="22">
        <f>POData!E1834</f>
        <v>0</v>
      </c>
      <c r="C1842" s="99" t="d">
        <f>POData!F1834</f>
        <v>1899-12-30</v>
      </c>
      <c r="D1842" s="133">
        <f>POData!AC1834</f>
        <v>0</v>
      </c>
      <c r="E1842" s="99" t="d">
        <f>POData!AD1834</f>
        <v>1899-12-30</v>
      </c>
      <c r="F1842" s="99" t="d">
        <f>POData!AE1834</f>
        <v>1899-12-30</v>
      </c>
      <c r="G1842" s="99" t="d">
        <f>POData!AL1835</f>
        <v>1899-12-30</v>
      </c>
      <c r="H1842" s="462"/>
      <c r="I1842" s="463"/>
    </row>
    <row r="1843" spans="1:9" ht="15.5" x14ac:dyDescent="0.35">
      <c r="A1843" s="122">
        <f>POData!D1835</f>
        <v>0</v>
      </c>
      <c r="B1843" s="22">
        <f>POData!E1835</f>
        <v>0</v>
      </c>
      <c r="C1843" s="99" t="d">
        <f>POData!F1835</f>
        <v>1899-12-30</v>
      </c>
      <c r="D1843" s="133">
        <f>POData!AC1835</f>
        <v>0</v>
      </c>
      <c r="E1843" s="99" t="d">
        <f>POData!AD1835</f>
        <v>1899-12-30</v>
      </c>
      <c r="F1843" s="99" t="d">
        <f>POData!AE1835</f>
        <v>1899-12-30</v>
      </c>
      <c r="G1843" s="99" t="d">
        <f>POData!AL1836</f>
        <v>1899-12-30</v>
      </c>
      <c r="H1843" s="462"/>
      <c r="I1843" s="463"/>
    </row>
    <row r="1844" spans="1:9" ht="15.5" x14ac:dyDescent="0.35">
      <c r="A1844" s="122">
        <f>POData!D1836</f>
        <v>0</v>
      </c>
      <c r="B1844" s="22">
        <f>POData!E1836</f>
        <v>0</v>
      </c>
      <c r="C1844" s="99" t="d">
        <f>POData!F1836</f>
        <v>1899-12-30</v>
      </c>
      <c r="D1844" s="133">
        <f>POData!AC1836</f>
        <v>0</v>
      </c>
      <c r="E1844" s="99" t="d">
        <f>POData!AD1836</f>
        <v>1899-12-30</v>
      </c>
      <c r="F1844" s="99" t="d">
        <f>POData!AE1836</f>
        <v>1899-12-30</v>
      </c>
      <c r="G1844" s="99" t="d">
        <f>POData!AL1837</f>
        <v>1899-12-30</v>
      </c>
      <c r="H1844" s="462"/>
      <c r="I1844" s="463"/>
    </row>
    <row r="1845" spans="1:9" ht="15.5" x14ac:dyDescent="0.35">
      <c r="A1845" s="122">
        <f>POData!D1837</f>
        <v>0</v>
      </c>
      <c r="B1845" s="22">
        <f>POData!E1837</f>
        <v>0</v>
      </c>
      <c r="C1845" s="99" t="d">
        <f>POData!F1837</f>
        <v>1899-12-30</v>
      </c>
      <c r="D1845" s="133">
        <f>POData!AC1837</f>
        <v>0</v>
      </c>
      <c r="E1845" s="99" t="d">
        <f>POData!AD1837</f>
        <v>1899-12-30</v>
      </c>
      <c r="F1845" s="99" t="d">
        <f>POData!AE1837</f>
        <v>1899-12-30</v>
      </c>
      <c r="G1845" s="99" t="d">
        <f>POData!AL1838</f>
        <v>1899-12-30</v>
      </c>
      <c r="H1845" s="462"/>
      <c r="I1845" s="463"/>
    </row>
    <row r="1846" spans="1:9" ht="15.5" x14ac:dyDescent="0.35">
      <c r="A1846" s="122">
        <f>POData!D1838</f>
        <v>0</v>
      </c>
      <c r="B1846" s="22">
        <f>POData!E1838</f>
        <v>0</v>
      </c>
      <c r="C1846" s="99" t="d">
        <f>POData!F1838</f>
        <v>1899-12-30</v>
      </c>
      <c r="D1846" s="133">
        <f>POData!AC1838</f>
        <v>0</v>
      </c>
      <c r="E1846" s="99" t="d">
        <f>POData!AD1838</f>
        <v>1899-12-30</v>
      </c>
      <c r="F1846" s="99" t="d">
        <f>POData!AE1838</f>
        <v>1899-12-30</v>
      </c>
      <c r="G1846" s="99" t="d">
        <f>POData!AL1839</f>
        <v>1899-12-30</v>
      </c>
      <c r="H1846" s="462"/>
      <c r="I1846" s="463"/>
    </row>
    <row r="1847" spans="1:9" ht="15.5" x14ac:dyDescent="0.35">
      <c r="A1847" s="122">
        <f>POData!D1839</f>
        <v>0</v>
      </c>
      <c r="B1847" s="22">
        <f>POData!E1839</f>
        <v>0</v>
      </c>
      <c r="C1847" s="99" t="d">
        <f>POData!F1839</f>
        <v>1899-12-30</v>
      </c>
      <c r="D1847" s="133">
        <f>POData!AC1839</f>
        <v>0</v>
      </c>
      <c r="E1847" s="99" t="d">
        <f>POData!AD1839</f>
        <v>1899-12-30</v>
      </c>
      <c r="F1847" s="99" t="d">
        <f>POData!AE1839</f>
        <v>1899-12-30</v>
      </c>
      <c r="G1847" s="99" t="d">
        <f>POData!AL1840</f>
        <v>1899-12-30</v>
      </c>
      <c r="H1847" s="462"/>
      <c r="I1847" s="463"/>
    </row>
    <row r="1848" spans="1:9" ht="15.5" x14ac:dyDescent="0.35">
      <c r="A1848" s="122">
        <f>POData!D1840</f>
        <v>0</v>
      </c>
      <c r="B1848" s="22">
        <f>POData!E1840</f>
        <v>0</v>
      </c>
      <c r="C1848" s="99" t="d">
        <f>POData!F1840</f>
        <v>1899-12-30</v>
      </c>
      <c r="D1848" s="133">
        <f>POData!AC1840</f>
        <v>0</v>
      </c>
      <c r="E1848" s="99" t="d">
        <f>POData!AD1840</f>
        <v>1899-12-30</v>
      </c>
      <c r="F1848" s="99" t="d">
        <f>POData!AE1840</f>
        <v>1899-12-30</v>
      </c>
      <c r="G1848" s="99" t="d">
        <f>POData!AL1841</f>
        <v>1899-12-30</v>
      </c>
      <c r="H1848" s="462"/>
      <c r="I1848" s="463"/>
    </row>
    <row r="1849" spans="1:9" ht="15.5" x14ac:dyDescent="0.35">
      <c r="A1849" s="122">
        <f>POData!D1841</f>
        <v>0</v>
      </c>
      <c r="B1849" s="22">
        <f>POData!E1841</f>
        <v>0</v>
      </c>
      <c r="C1849" s="99" t="d">
        <f>POData!F1841</f>
        <v>1899-12-30</v>
      </c>
      <c r="D1849" s="133">
        <f>POData!AC1841</f>
        <v>0</v>
      </c>
      <c r="E1849" s="99" t="d">
        <f>POData!AD1841</f>
        <v>1899-12-30</v>
      </c>
      <c r="F1849" s="99" t="d">
        <f>POData!AE1841</f>
        <v>1899-12-30</v>
      </c>
      <c r="G1849" s="99" t="d">
        <f>POData!AL1842</f>
        <v>1899-12-30</v>
      </c>
      <c r="H1849" s="462"/>
      <c r="I1849" s="463"/>
    </row>
    <row r="1850" spans="1:9" ht="15.5" x14ac:dyDescent="0.35">
      <c r="A1850" s="122">
        <f>POData!D1842</f>
        <v>0</v>
      </c>
      <c r="B1850" s="22">
        <f>POData!E1842</f>
        <v>0</v>
      </c>
      <c r="C1850" s="99" t="d">
        <f>POData!F1842</f>
        <v>1899-12-30</v>
      </c>
      <c r="D1850" s="133">
        <f>POData!AC1842</f>
        <v>0</v>
      </c>
      <c r="E1850" s="99" t="d">
        <f>POData!AD1842</f>
        <v>1899-12-30</v>
      </c>
      <c r="F1850" s="99" t="d">
        <f>POData!AE1842</f>
        <v>1899-12-30</v>
      </c>
      <c r="G1850" s="99" t="d">
        <f>POData!AL1843</f>
        <v>1899-12-30</v>
      </c>
      <c r="H1850" s="462"/>
      <c r="I1850" s="463"/>
    </row>
    <row r="1851" spans="1:9" ht="15.5" x14ac:dyDescent="0.35">
      <c r="A1851" s="122">
        <f>POData!D1843</f>
        <v>0</v>
      </c>
      <c r="B1851" s="22">
        <f>POData!E1843</f>
        <v>0</v>
      </c>
      <c r="C1851" s="99" t="d">
        <f>POData!F1843</f>
        <v>1899-12-30</v>
      </c>
      <c r="D1851" s="133">
        <f>POData!AC1843</f>
        <v>0</v>
      </c>
      <c r="E1851" s="99" t="d">
        <f>POData!AD1843</f>
        <v>1899-12-30</v>
      </c>
      <c r="F1851" s="99" t="d">
        <f>POData!AE1843</f>
        <v>1899-12-30</v>
      </c>
      <c r="G1851" s="99" t="d">
        <f>POData!AL1844</f>
        <v>1899-12-30</v>
      </c>
      <c r="H1851" s="462"/>
      <c r="I1851" s="463"/>
    </row>
    <row r="1852" spans="1:9" ht="15.5" x14ac:dyDescent="0.35">
      <c r="A1852" s="122">
        <f>POData!D1844</f>
        <v>0</v>
      </c>
      <c r="B1852" s="22">
        <f>POData!E1844</f>
        <v>0</v>
      </c>
      <c r="C1852" s="99" t="d">
        <f>POData!F1844</f>
        <v>1899-12-30</v>
      </c>
      <c r="D1852" s="133">
        <f>POData!AC1844</f>
        <v>0</v>
      </c>
      <c r="E1852" s="99" t="d">
        <f>POData!AD1844</f>
        <v>1899-12-30</v>
      </c>
      <c r="F1852" s="99" t="d">
        <f>POData!AE1844</f>
        <v>1899-12-30</v>
      </c>
      <c r="G1852" s="99" t="d">
        <f>POData!AL1845</f>
        <v>1899-12-30</v>
      </c>
      <c r="H1852" s="462"/>
      <c r="I1852" s="463"/>
    </row>
    <row r="1853" spans="1:9" ht="15.5" x14ac:dyDescent="0.35">
      <c r="A1853" s="122">
        <f>POData!D1845</f>
        <v>0</v>
      </c>
      <c r="B1853" s="22">
        <f>POData!E1845</f>
        <v>0</v>
      </c>
      <c r="C1853" s="99" t="d">
        <f>POData!F1845</f>
        <v>1899-12-30</v>
      </c>
      <c r="D1853" s="133">
        <f>POData!AC1845</f>
        <v>0</v>
      </c>
      <c r="E1853" s="99" t="d">
        <f>POData!AD1845</f>
        <v>1899-12-30</v>
      </c>
      <c r="F1853" s="99" t="d">
        <f>POData!AE1845</f>
        <v>1899-12-30</v>
      </c>
      <c r="G1853" s="99" t="d">
        <f>POData!AL1846</f>
        <v>1899-12-30</v>
      </c>
      <c r="H1853" s="462"/>
      <c r="I1853" s="463"/>
    </row>
    <row r="1854" spans="1:9" ht="15.5" x14ac:dyDescent="0.35">
      <c r="A1854" s="122">
        <f>POData!D1846</f>
        <v>0</v>
      </c>
      <c r="B1854" s="22">
        <f>POData!E1846</f>
        <v>0</v>
      </c>
      <c r="C1854" s="99" t="d">
        <f>POData!F1846</f>
        <v>1899-12-30</v>
      </c>
      <c r="D1854" s="133">
        <f>POData!AC1846</f>
        <v>0</v>
      </c>
      <c r="E1854" s="99" t="d">
        <f>POData!AD1846</f>
        <v>1899-12-30</v>
      </c>
      <c r="F1854" s="99" t="d">
        <f>POData!AE1846</f>
        <v>1899-12-30</v>
      </c>
      <c r="G1854" s="99" t="d">
        <f>POData!AL1847</f>
        <v>1899-12-30</v>
      </c>
      <c r="H1854" s="462"/>
      <c r="I1854" s="463"/>
    </row>
    <row r="1855" spans="1:9" ht="15.5" x14ac:dyDescent="0.35">
      <c r="A1855" s="122">
        <f>POData!D1847</f>
        <v>0</v>
      </c>
      <c r="B1855" s="22">
        <f>POData!E1847</f>
        <v>0</v>
      </c>
      <c r="C1855" s="99" t="d">
        <f>POData!F1847</f>
        <v>1899-12-30</v>
      </c>
      <c r="D1855" s="133">
        <f>POData!AC1847</f>
        <v>0</v>
      </c>
      <c r="E1855" s="99" t="d">
        <f>POData!AD1847</f>
        <v>1899-12-30</v>
      </c>
      <c r="F1855" s="99" t="d">
        <f>POData!AE1847</f>
        <v>1899-12-30</v>
      </c>
      <c r="G1855" s="99" t="d">
        <f>POData!AL1848</f>
        <v>1899-12-30</v>
      </c>
      <c r="H1855" s="462"/>
      <c r="I1855" s="463"/>
    </row>
    <row r="1856" spans="1:9" ht="15.5" x14ac:dyDescent="0.35">
      <c r="A1856" s="122">
        <f>POData!D1848</f>
        <v>0</v>
      </c>
      <c r="B1856" s="22">
        <f>POData!E1848</f>
        <v>0</v>
      </c>
      <c r="C1856" s="99" t="d">
        <f>POData!F1848</f>
        <v>1899-12-30</v>
      </c>
      <c r="D1856" s="133">
        <f>POData!AC1848</f>
        <v>0</v>
      </c>
      <c r="E1856" s="99" t="d">
        <f>POData!AD1848</f>
        <v>1899-12-30</v>
      </c>
      <c r="F1856" s="99" t="d">
        <f>POData!AE1848</f>
        <v>1899-12-30</v>
      </c>
      <c r="G1856" s="99" t="d">
        <f>POData!AL1849</f>
        <v>1899-12-30</v>
      </c>
      <c r="H1856" s="462"/>
      <c r="I1856" s="463"/>
    </row>
    <row r="1857" spans="1:9" ht="15.5" x14ac:dyDescent="0.35">
      <c r="A1857" s="122">
        <f>POData!D1849</f>
        <v>0</v>
      </c>
      <c r="B1857" s="22">
        <f>POData!E1849</f>
        <v>0</v>
      </c>
      <c r="C1857" s="99" t="d">
        <f>POData!F1849</f>
        <v>1899-12-30</v>
      </c>
      <c r="D1857" s="133">
        <f>POData!AC1849</f>
        <v>0</v>
      </c>
      <c r="E1857" s="99" t="d">
        <f>POData!AD1849</f>
        <v>1899-12-30</v>
      </c>
      <c r="F1857" s="99" t="d">
        <f>POData!AE1849</f>
        <v>1899-12-30</v>
      </c>
      <c r="G1857" s="99" t="d">
        <f>POData!AL1850</f>
        <v>1899-12-30</v>
      </c>
      <c r="H1857" s="462"/>
      <c r="I1857" s="463"/>
    </row>
    <row r="1858" spans="1:9" ht="15.5" x14ac:dyDescent="0.35">
      <c r="A1858" s="122">
        <f>POData!D1850</f>
        <v>0</v>
      </c>
      <c r="B1858" s="22">
        <f>POData!E1850</f>
        <v>0</v>
      </c>
      <c r="C1858" s="99" t="d">
        <f>POData!F1850</f>
        <v>1899-12-30</v>
      </c>
      <c r="D1858" s="133">
        <f>POData!AC1850</f>
        <v>0</v>
      </c>
      <c r="E1858" s="99" t="d">
        <f>POData!AD1850</f>
        <v>1899-12-30</v>
      </c>
      <c r="F1858" s="99" t="d">
        <f>POData!AE1850</f>
        <v>1899-12-30</v>
      </c>
      <c r="G1858" s="99" t="d">
        <f>POData!AL1851</f>
        <v>1899-12-30</v>
      </c>
      <c r="H1858" s="462"/>
      <c r="I1858" s="463"/>
    </row>
    <row r="1859" spans="1:9" ht="15.5" x14ac:dyDescent="0.35">
      <c r="A1859" s="122">
        <f>POData!D1851</f>
        <v>0</v>
      </c>
      <c r="B1859" s="22">
        <f>POData!E1851</f>
        <v>0</v>
      </c>
      <c r="C1859" s="99" t="d">
        <f>POData!F1851</f>
        <v>1899-12-30</v>
      </c>
      <c r="D1859" s="133">
        <f>POData!AC1851</f>
        <v>0</v>
      </c>
      <c r="E1859" s="99" t="d">
        <f>POData!AD1851</f>
        <v>1899-12-30</v>
      </c>
      <c r="F1859" s="99" t="d">
        <f>POData!AE1851</f>
        <v>1899-12-30</v>
      </c>
      <c r="G1859" s="99" t="d">
        <f>POData!AL1852</f>
        <v>1899-12-30</v>
      </c>
      <c r="H1859" s="462"/>
      <c r="I1859" s="463"/>
    </row>
    <row r="1860" spans="1:9" ht="15.5" x14ac:dyDescent="0.35">
      <c r="A1860" s="122">
        <f>POData!D1852</f>
        <v>0</v>
      </c>
      <c r="B1860" s="22">
        <f>POData!E1852</f>
        <v>0</v>
      </c>
      <c r="C1860" s="99" t="d">
        <f>POData!F1852</f>
        <v>1899-12-30</v>
      </c>
      <c r="D1860" s="133">
        <f>POData!AC1852</f>
        <v>0</v>
      </c>
      <c r="E1860" s="99" t="d">
        <f>POData!AD1852</f>
        <v>1899-12-30</v>
      </c>
      <c r="F1860" s="99" t="d">
        <f>POData!AE1852</f>
        <v>1899-12-30</v>
      </c>
      <c r="G1860" s="99" t="d">
        <f>POData!AL1853</f>
        <v>1899-12-30</v>
      </c>
      <c r="H1860" s="462"/>
      <c r="I1860" s="463"/>
    </row>
    <row r="1861" spans="1:9" ht="15.5" x14ac:dyDescent="0.35">
      <c r="A1861" s="122">
        <f>POData!D1853</f>
        <v>0</v>
      </c>
      <c r="B1861" s="22">
        <f>POData!E1853</f>
        <v>0</v>
      </c>
      <c r="C1861" s="99" t="d">
        <f>POData!F1853</f>
        <v>1899-12-30</v>
      </c>
      <c r="D1861" s="133">
        <f>POData!AC1853</f>
        <v>0</v>
      </c>
      <c r="E1861" s="99" t="d">
        <f>POData!AD1853</f>
        <v>1899-12-30</v>
      </c>
      <c r="F1861" s="99" t="d">
        <f>POData!AE1853</f>
        <v>1899-12-30</v>
      </c>
      <c r="G1861" s="99" t="d">
        <f>POData!AL1854</f>
        <v>1899-12-30</v>
      </c>
      <c r="H1861" s="462"/>
      <c r="I1861" s="463"/>
    </row>
    <row r="1862" spans="1:9" ht="15.5" x14ac:dyDescent="0.35">
      <c r="A1862" s="122">
        <f>POData!D1854</f>
        <v>0</v>
      </c>
      <c r="B1862" s="22">
        <f>POData!E1854</f>
        <v>0</v>
      </c>
      <c r="C1862" s="99" t="d">
        <f>POData!F1854</f>
        <v>1899-12-30</v>
      </c>
      <c r="D1862" s="133">
        <f>POData!AC1854</f>
        <v>0</v>
      </c>
      <c r="E1862" s="99" t="d">
        <f>POData!AD1854</f>
        <v>1899-12-30</v>
      </c>
      <c r="F1862" s="99" t="d">
        <f>POData!AE1854</f>
        <v>1899-12-30</v>
      </c>
      <c r="G1862" s="99" t="d">
        <f>POData!AL1855</f>
        <v>1899-12-30</v>
      </c>
      <c r="H1862" s="462"/>
      <c r="I1862" s="463"/>
    </row>
    <row r="1863" spans="1:9" ht="15.5" x14ac:dyDescent="0.35">
      <c r="A1863" s="122">
        <f>POData!D1855</f>
        <v>0</v>
      </c>
      <c r="B1863" s="22">
        <f>POData!E1855</f>
        <v>0</v>
      </c>
      <c r="C1863" s="99" t="d">
        <f>POData!F1855</f>
        <v>1899-12-30</v>
      </c>
      <c r="D1863" s="133">
        <f>POData!AC1855</f>
        <v>0</v>
      </c>
      <c r="E1863" s="99" t="d">
        <f>POData!AD1855</f>
        <v>1899-12-30</v>
      </c>
      <c r="F1863" s="99" t="d">
        <f>POData!AE1855</f>
        <v>1899-12-30</v>
      </c>
      <c r="G1863" s="99" t="d">
        <f>POData!AL1856</f>
        <v>1899-12-30</v>
      </c>
      <c r="H1863" s="462"/>
      <c r="I1863" s="463"/>
    </row>
    <row r="1864" spans="1:9" ht="15.5" x14ac:dyDescent="0.35">
      <c r="A1864" s="122">
        <f>POData!D1856</f>
        <v>0</v>
      </c>
      <c r="B1864" s="22">
        <f>POData!E1856</f>
        <v>0</v>
      </c>
      <c r="C1864" s="99" t="d">
        <f>POData!F1856</f>
        <v>1899-12-30</v>
      </c>
      <c r="D1864" s="133">
        <f>POData!AC1856</f>
        <v>0</v>
      </c>
      <c r="E1864" s="99" t="d">
        <f>POData!AD1856</f>
        <v>1899-12-30</v>
      </c>
      <c r="F1864" s="99" t="d">
        <f>POData!AE1856</f>
        <v>1899-12-30</v>
      </c>
      <c r="G1864" s="99" t="d">
        <f>POData!AL1857</f>
        <v>1899-12-30</v>
      </c>
      <c r="H1864" s="462"/>
      <c r="I1864" s="463"/>
    </row>
    <row r="1865" spans="1:9" ht="15.5" x14ac:dyDescent="0.35">
      <c r="A1865" s="122">
        <f>POData!D1857</f>
        <v>0</v>
      </c>
      <c r="B1865" s="22">
        <f>POData!E1857</f>
        <v>0</v>
      </c>
      <c r="C1865" s="99" t="d">
        <f>POData!F1857</f>
        <v>1899-12-30</v>
      </c>
      <c r="D1865" s="133">
        <f>POData!AC1857</f>
        <v>0</v>
      </c>
      <c r="E1865" s="99" t="d">
        <f>POData!AD1857</f>
        <v>1899-12-30</v>
      </c>
      <c r="F1865" s="99" t="d">
        <f>POData!AE1857</f>
        <v>1899-12-30</v>
      </c>
      <c r="G1865" s="99" t="d">
        <f>POData!AL1858</f>
        <v>1899-12-30</v>
      </c>
      <c r="H1865" s="462"/>
      <c r="I1865" s="463"/>
    </row>
    <row r="1866" spans="1:9" ht="15.5" x14ac:dyDescent="0.35">
      <c r="A1866" s="122">
        <f>POData!D1858</f>
        <v>0</v>
      </c>
      <c r="B1866" s="22">
        <f>POData!E1858</f>
        <v>0</v>
      </c>
      <c r="C1866" s="99" t="d">
        <f>POData!F1858</f>
        <v>1899-12-30</v>
      </c>
      <c r="D1866" s="133">
        <f>POData!AC1858</f>
        <v>0</v>
      </c>
      <c r="E1866" s="99" t="d">
        <f>POData!AD1858</f>
        <v>1899-12-30</v>
      </c>
      <c r="F1866" s="99" t="d">
        <f>POData!AE1858</f>
        <v>1899-12-30</v>
      </c>
      <c r="G1866" s="99" t="d">
        <f>POData!AL1859</f>
        <v>1899-12-30</v>
      </c>
      <c r="H1866" s="462"/>
      <c r="I1866" s="463"/>
    </row>
    <row r="1867" spans="1:9" ht="15.5" x14ac:dyDescent="0.35">
      <c r="A1867" s="122">
        <f>POData!D1859</f>
        <v>0</v>
      </c>
      <c r="B1867" s="22">
        <f>POData!E1859</f>
        <v>0</v>
      </c>
      <c r="C1867" s="99" t="d">
        <f>POData!F1859</f>
        <v>1899-12-30</v>
      </c>
      <c r="D1867" s="133">
        <f>POData!AC1859</f>
        <v>0</v>
      </c>
      <c r="E1867" s="99" t="d">
        <f>POData!AD1859</f>
        <v>1899-12-30</v>
      </c>
      <c r="F1867" s="99" t="d">
        <f>POData!AE1859</f>
        <v>1899-12-30</v>
      </c>
      <c r="G1867" s="99" t="d">
        <f>POData!AL1860</f>
        <v>1899-12-30</v>
      </c>
      <c r="H1867" s="462"/>
      <c r="I1867" s="463"/>
    </row>
    <row r="1868" spans="1:9" ht="15.5" x14ac:dyDescent="0.35">
      <c r="A1868" s="122">
        <f>POData!D1860</f>
        <v>0</v>
      </c>
      <c r="B1868" s="22">
        <f>POData!E1860</f>
        <v>0</v>
      </c>
      <c r="C1868" s="99" t="d">
        <f>POData!F1860</f>
        <v>1899-12-30</v>
      </c>
      <c r="D1868" s="133">
        <f>POData!AC1860</f>
        <v>0</v>
      </c>
      <c r="E1868" s="99" t="d">
        <f>POData!AD1860</f>
        <v>1899-12-30</v>
      </c>
      <c r="F1868" s="99" t="d">
        <f>POData!AE1860</f>
        <v>1899-12-30</v>
      </c>
      <c r="G1868" s="99" t="d">
        <f>POData!AL1861</f>
        <v>1899-12-30</v>
      </c>
      <c r="H1868" s="462"/>
      <c r="I1868" s="463"/>
    </row>
    <row r="1869" spans="1:9" ht="15.5" x14ac:dyDescent="0.35">
      <c r="A1869" s="122">
        <f>POData!D1861</f>
        <v>0</v>
      </c>
      <c r="B1869" s="22">
        <f>POData!E1861</f>
        <v>0</v>
      </c>
      <c r="C1869" s="99" t="d">
        <f>POData!F1861</f>
        <v>1899-12-30</v>
      </c>
      <c r="D1869" s="133">
        <f>POData!AC1861</f>
        <v>0</v>
      </c>
      <c r="E1869" s="99" t="d">
        <f>POData!AD1861</f>
        <v>1899-12-30</v>
      </c>
      <c r="F1869" s="99" t="d">
        <f>POData!AE1861</f>
        <v>1899-12-30</v>
      </c>
      <c r="G1869" s="99" t="d">
        <f>POData!AL1862</f>
        <v>1899-12-30</v>
      </c>
      <c r="H1869" s="462"/>
      <c r="I1869" s="463"/>
    </row>
    <row r="1870" spans="1:9" ht="15.5" x14ac:dyDescent="0.35">
      <c r="A1870" s="122">
        <f>POData!D1862</f>
        <v>0</v>
      </c>
      <c r="B1870" s="22">
        <f>POData!E1862</f>
        <v>0</v>
      </c>
      <c r="C1870" s="99" t="d">
        <f>POData!F1862</f>
        <v>1899-12-30</v>
      </c>
      <c r="D1870" s="133">
        <f>POData!AC1862</f>
        <v>0</v>
      </c>
      <c r="E1870" s="99" t="d">
        <f>POData!AD1862</f>
        <v>1899-12-30</v>
      </c>
      <c r="F1870" s="99" t="d">
        <f>POData!AE1862</f>
        <v>1899-12-30</v>
      </c>
      <c r="G1870" s="99" t="d">
        <f>POData!AL1863</f>
        <v>1899-12-30</v>
      </c>
      <c r="H1870" s="462"/>
      <c r="I1870" s="463"/>
    </row>
    <row r="1871" spans="1:9" ht="15.5" x14ac:dyDescent="0.35">
      <c r="A1871" s="122">
        <f>POData!D1863</f>
        <v>0</v>
      </c>
      <c r="B1871" s="22">
        <f>POData!E1863</f>
        <v>0</v>
      </c>
      <c r="C1871" s="99" t="d">
        <f>POData!F1863</f>
        <v>1899-12-30</v>
      </c>
      <c r="D1871" s="133">
        <f>POData!AC1863</f>
        <v>0</v>
      </c>
      <c r="E1871" s="99" t="d">
        <f>POData!AD1863</f>
        <v>1899-12-30</v>
      </c>
      <c r="F1871" s="99" t="d">
        <f>POData!AE1863</f>
        <v>1899-12-30</v>
      </c>
      <c r="G1871" s="99" t="d">
        <f>POData!AL1864</f>
        <v>1899-12-30</v>
      </c>
      <c r="H1871" s="462"/>
      <c r="I1871" s="463"/>
    </row>
    <row r="1872" spans="1:9" ht="15.5" x14ac:dyDescent="0.35">
      <c r="A1872" s="122">
        <f>POData!D1864</f>
        <v>0</v>
      </c>
      <c r="B1872" s="22">
        <f>POData!E1864</f>
        <v>0</v>
      </c>
      <c r="C1872" s="99" t="d">
        <f>POData!F1864</f>
        <v>1899-12-30</v>
      </c>
      <c r="D1872" s="133">
        <f>POData!AC1864</f>
        <v>0</v>
      </c>
      <c r="E1872" s="99" t="d">
        <f>POData!AD1864</f>
        <v>1899-12-30</v>
      </c>
      <c r="F1872" s="99" t="d">
        <f>POData!AE1864</f>
        <v>1899-12-30</v>
      </c>
      <c r="G1872" s="99" t="d">
        <f>POData!AL1865</f>
        <v>1899-12-30</v>
      </c>
      <c r="H1872" s="462"/>
      <c r="I1872" s="463"/>
    </row>
    <row r="1873" spans="1:9" ht="15.5" x14ac:dyDescent="0.35">
      <c r="A1873" s="122">
        <f>POData!D1865</f>
        <v>0</v>
      </c>
      <c r="B1873" s="22">
        <f>POData!E1865</f>
        <v>0</v>
      </c>
      <c r="C1873" s="99" t="d">
        <f>POData!F1865</f>
        <v>1899-12-30</v>
      </c>
      <c r="D1873" s="133">
        <f>POData!AC1865</f>
        <v>0</v>
      </c>
      <c r="E1873" s="99" t="d">
        <f>POData!AD1865</f>
        <v>1899-12-30</v>
      </c>
      <c r="F1873" s="99" t="d">
        <f>POData!AE1865</f>
        <v>1899-12-30</v>
      </c>
      <c r="G1873" s="99" t="d">
        <f>POData!AL1866</f>
        <v>1899-12-30</v>
      </c>
      <c r="H1873" s="462"/>
      <c r="I1873" s="463"/>
    </row>
    <row r="1874" spans="1:9" ht="15.5" x14ac:dyDescent="0.35">
      <c r="A1874" s="122">
        <f>POData!D1866</f>
        <v>0</v>
      </c>
      <c r="B1874" s="22">
        <f>POData!E1866</f>
        <v>0</v>
      </c>
      <c r="C1874" s="99" t="d">
        <f>POData!F1866</f>
        <v>1899-12-30</v>
      </c>
      <c r="D1874" s="133">
        <f>POData!AC1866</f>
        <v>0</v>
      </c>
      <c r="E1874" s="99" t="d">
        <f>POData!AD1866</f>
        <v>1899-12-30</v>
      </c>
      <c r="F1874" s="99" t="d">
        <f>POData!AE1866</f>
        <v>1899-12-30</v>
      </c>
      <c r="G1874" s="99" t="d">
        <f>POData!AL1867</f>
        <v>1899-12-30</v>
      </c>
      <c r="H1874" s="462"/>
      <c r="I1874" s="463"/>
    </row>
    <row r="1875" spans="1:9" ht="15.5" x14ac:dyDescent="0.35">
      <c r="A1875" s="122">
        <f>POData!D1867</f>
        <v>0</v>
      </c>
      <c r="B1875" s="22">
        <f>POData!E1867</f>
        <v>0</v>
      </c>
      <c r="C1875" s="99" t="d">
        <f>POData!F1867</f>
        <v>1899-12-30</v>
      </c>
      <c r="D1875" s="133">
        <f>POData!AC1867</f>
        <v>0</v>
      </c>
      <c r="E1875" s="99" t="d">
        <f>POData!AD1867</f>
        <v>1899-12-30</v>
      </c>
      <c r="F1875" s="99" t="d">
        <f>POData!AE1867</f>
        <v>1899-12-30</v>
      </c>
      <c r="G1875" s="99" t="d">
        <f>POData!AL1868</f>
        <v>1899-12-30</v>
      </c>
      <c r="H1875" s="462"/>
      <c r="I1875" s="463"/>
    </row>
    <row r="1876" spans="1:9" ht="15.5" x14ac:dyDescent="0.35">
      <c r="A1876" s="122">
        <f>POData!D1868</f>
        <v>0</v>
      </c>
      <c r="B1876" s="22">
        <f>POData!E1868</f>
        <v>0</v>
      </c>
      <c r="C1876" s="99" t="d">
        <f>POData!F1868</f>
        <v>1899-12-30</v>
      </c>
      <c r="D1876" s="133">
        <f>POData!AC1868</f>
        <v>0</v>
      </c>
      <c r="E1876" s="99" t="d">
        <f>POData!AD1868</f>
        <v>1899-12-30</v>
      </c>
      <c r="F1876" s="99" t="d">
        <f>POData!AE1868</f>
        <v>1899-12-30</v>
      </c>
      <c r="G1876" s="99" t="d">
        <f>POData!AL1869</f>
        <v>1899-12-30</v>
      </c>
      <c r="H1876" s="462"/>
      <c r="I1876" s="463"/>
    </row>
    <row r="1877" spans="1:9" ht="15.5" x14ac:dyDescent="0.35">
      <c r="A1877" s="122">
        <f>POData!D1869</f>
        <v>0</v>
      </c>
      <c r="B1877" s="22">
        <f>POData!E1869</f>
        <v>0</v>
      </c>
      <c r="C1877" s="99" t="d">
        <f>POData!F1869</f>
        <v>1899-12-30</v>
      </c>
      <c r="D1877" s="133">
        <f>POData!AC1869</f>
        <v>0</v>
      </c>
      <c r="E1877" s="99" t="d">
        <f>POData!AD1869</f>
        <v>1899-12-30</v>
      </c>
      <c r="F1877" s="99" t="d">
        <f>POData!AE1869</f>
        <v>1899-12-30</v>
      </c>
      <c r="G1877" s="99" t="d">
        <f>POData!AL1870</f>
        <v>1899-12-30</v>
      </c>
      <c r="H1877" s="462"/>
      <c r="I1877" s="463"/>
    </row>
    <row r="1878" spans="1:9" ht="15.5" x14ac:dyDescent="0.35">
      <c r="A1878" s="122">
        <f>POData!D1870</f>
        <v>0</v>
      </c>
      <c r="B1878" s="22">
        <f>POData!E1870</f>
        <v>0</v>
      </c>
      <c r="C1878" s="99" t="d">
        <f>POData!F1870</f>
        <v>1899-12-30</v>
      </c>
      <c r="D1878" s="133">
        <f>POData!AC1870</f>
        <v>0</v>
      </c>
      <c r="E1878" s="99" t="d">
        <f>POData!AD1870</f>
        <v>1899-12-30</v>
      </c>
      <c r="F1878" s="99" t="d">
        <f>POData!AE1870</f>
        <v>1899-12-30</v>
      </c>
      <c r="G1878" s="99" t="d">
        <f>POData!AL1871</f>
        <v>1899-12-30</v>
      </c>
      <c r="H1878" s="462"/>
      <c r="I1878" s="463"/>
    </row>
    <row r="1879" spans="1:9" ht="15.5" x14ac:dyDescent="0.35">
      <c r="A1879" s="122">
        <f>POData!D1871</f>
        <v>0</v>
      </c>
      <c r="B1879" s="22">
        <f>POData!E1871</f>
        <v>0</v>
      </c>
      <c r="C1879" s="99" t="d">
        <f>POData!F1871</f>
        <v>1899-12-30</v>
      </c>
      <c r="D1879" s="133">
        <f>POData!AC1871</f>
        <v>0</v>
      </c>
      <c r="E1879" s="99" t="d">
        <f>POData!AD1871</f>
        <v>1899-12-30</v>
      </c>
      <c r="F1879" s="99" t="d">
        <f>POData!AE1871</f>
        <v>1899-12-30</v>
      </c>
      <c r="G1879" s="99" t="d">
        <f>POData!AL1872</f>
        <v>1899-12-30</v>
      </c>
      <c r="H1879" s="462"/>
      <c r="I1879" s="463"/>
    </row>
    <row r="1880" spans="1:9" ht="15.5" x14ac:dyDescent="0.35">
      <c r="A1880" s="122">
        <f>POData!D1872</f>
        <v>0</v>
      </c>
      <c r="B1880" s="22">
        <f>POData!E1872</f>
        <v>0</v>
      </c>
      <c r="C1880" s="99" t="d">
        <f>POData!F1872</f>
        <v>1899-12-30</v>
      </c>
      <c r="D1880" s="133">
        <f>POData!AC1872</f>
        <v>0</v>
      </c>
      <c r="E1880" s="99" t="d">
        <f>POData!AD1872</f>
        <v>1899-12-30</v>
      </c>
      <c r="F1880" s="99" t="d">
        <f>POData!AE1872</f>
        <v>1899-12-30</v>
      </c>
      <c r="G1880" s="99" t="d">
        <f>POData!AL1873</f>
        <v>1899-12-30</v>
      </c>
      <c r="H1880" s="462"/>
      <c r="I1880" s="463"/>
    </row>
    <row r="1881" spans="1:9" ht="15.5" x14ac:dyDescent="0.35">
      <c r="A1881" s="122">
        <f>POData!D1873</f>
        <v>0</v>
      </c>
      <c r="B1881" s="22">
        <f>POData!E1873</f>
        <v>0</v>
      </c>
      <c r="C1881" s="99" t="d">
        <f>POData!F1873</f>
        <v>1899-12-30</v>
      </c>
      <c r="D1881" s="133">
        <f>POData!AC1873</f>
        <v>0</v>
      </c>
      <c r="E1881" s="99" t="d">
        <f>POData!AD1873</f>
        <v>1899-12-30</v>
      </c>
      <c r="F1881" s="99" t="d">
        <f>POData!AE1873</f>
        <v>1899-12-30</v>
      </c>
      <c r="G1881" s="99" t="d">
        <f>POData!AL1874</f>
        <v>1899-12-30</v>
      </c>
      <c r="H1881" s="462"/>
      <c r="I1881" s="463"/>
    </row>
    <row r="1882" spans="1:9" ht="15.5" x14ac:dyDescent="0.35">
      <c r="A1882" s="122">
        <f>POData!D1874</f>
        <v>0</v>
      </c>
      <c r="B1882" s="22">
        <f>POData!E1874</f>
        <v>0</v>
      </c>
      <c r="C1882" s="99" t="d">
        <f>POData!F1874</f>
        <v>1899-12-30</v>
      </c>
      <c r="D1882" s="133">
        <f>POData!AC1874</f>
        <v>0</v>
      </c>
      <c r="E1882" s="99" t="d">
        <f>POData!AD1874</f>
        <v>1899-12-30</v>
      </c>
      <c r="F1882" s="99" t="d">
        <f>POData!AE1874</f>
        <v>1899-12-30</v>
      </c>
      <c r="G1882" s="99" t="d">
        <f>POData!AL1875</f>
        <v>1899-12-30</v>
      </c>
      <c r="H1882" s="462"/>
      <c r="I1882" s="463"/>
    </row>
    <row r="1883" spans="1:9" ht="15.5" x14ac:dyDescent="0.35">
      <c r="A1883" s="122">
        <f>POData!D1875</f>
        <v>0</v>
      </c>
      <c r="B1883" s="22">
        <f>POData!E1875</f>
        <v>0</v>
      </c>
      <c r="C1883" s="99" t="d">
        <f>POData!F1875</f>
        <v>1899-12-30</v>
      </c>
      <c r="D1883" s="133">
        <f>POData!AC1875</f>
        <v>0</v>
      </c>
      <c r="E1883" s="99" t="d">
        <f>POData!AD1875</f>
        <v>1899-12-30</v>
      </c>
      <c r="F1883" s="99" t="d">
        <f>POData!AE1875</f>
        <v>1899-12-30</v>
      </c>
      <c r="G1883" s="99" t="d">
        <f>POData!AL1876</f>
        <v>1899-12-30</v>
      </c>
      <c r="H1883" s="462"/>
      <c r="I1883" s="463"/>
    </row>
    <row r="1884" spans="1:9" ht="15.5" x14ac:dyDescent="0.35">
      <c r="A1884" s="122">
        <f>POData!D1876</f>
        <v>0</v>
      </c>
      <c r="B1884" s="22">
        <f>POData!E1876</f>
        <v>0</v>
      </c>
      <c r="C1884" s="99" t="d">
        <f>POData!F1876</f>
        <v>1899-12-30</v>
      </c>
      <c r="D1884" s="133">
        <f>POData!AC1876</f>
        <v>0</v>
      </c>
      <c r="E1884" s="99" t="d">
        <f>POData!AD1876</f>
        <v>1899-12-30</v>
      </c>
      <c r="F1884" s="99" t="d">
        <f>POData!AE1876</f>
        <v>1899-12-30</v>
      </c>
      <c r="G1884" s="99" t="d">
        <f>POData!AL1877</f>
        <v>1899-12-30</v>
      </c>
      <c r="H1884" s="462"/>
      <c r="I1884" s="463"/>
    </row>
    <row r="1885" spans="1:9" ht="15.5" x14ac:dyDescent="0.35">
      <c r="A1885" s="122">
        <f>POData!D1877</f>
        <v>0</v>
      </c>
      <c r="B1885" s="22">
        <f>POData!E1877</f>
        <v>0</v>
      </c>
      <c r="C1885" s="99" t="d">
        <f>POData!F1877</f>
        <v>1899-12-30</v>
      </c>
      <c r="D1885" s="133">
        <f>POData!AC1877</f>
        <v>0</v>
      </c>
      <c r="E1885" s="99" t="d">
        <f>POData!AD1877</f>
        <v>1899-12-30</v>
      </c>
      <c r="F1885" s="99" t="d">
        <f>POData!AE1877</f>
        <v>1899-12-30</v>
      </c>
      <c r="G1885" s="99" t="d">
        <f>POData!AL1878</f>
        <v>1899-12-30</v>
      </c>
      <c r="H1885" s="462"/>
      <c r="I1885" s="463"/>
    </row>
    <row r="1886" spans="1:9" ht="15.5" x14ac:dyDescent="0.35">
      <c r="A1886" s="122">
        <f>POData!D1878</f>
        <v>0</v>
      </c>
      <c r="B1886" s="22">
        <f>POData!E1878</f>
        <v>0</v>
      </c>
      <c r="C1886" s="99" t="d">
        <f>POData!F1878</f>
        <v>1899-12-30</v>
      </c>
      <c r="D1886" s="133">
        <f>POData!AC1878</f>
        <v>0</v>
      </c>
      <c r="E1886" s="99" t="d">
        <f>POData!AD1878</f>
        <v>1899-12-30</v>
      </c>
      <c r="F1886" s="99" t="d">
        <f>POData!AE1878</f>
        <v>1899-12-30</v>
      </c>
      <c r="G1886" s="99" t="d">
        <f>POData!AL1879</f>
        <v>1899-12-30</v>
      </c>
      <c r="H1886" s="462"/>
      <c r="I1886" s="463"/>
    </row>
    <row r="1887" spans="1:9" ht="15.5" x14ac:dyDescent="0.35">
      <c r="A1887" s="122">
        <f>POData!D1879</f>
        <v>0</v>
      </c>
      <c r="B1887" s="22">
        <f>POData!E1879</f>
        <v>0</v>
      </c>
      <c r="C1887" s="99" t="d">
        <f>POData!F1879</f>
        <v>1899-12-30</v>
      </c>
      <c r="D1887" s="133">
        <f>POData!AC1879</f>
        <v>0</v>
      </c>
      <c r="E1887" s="99" t="d">
        <f>POData!AD1879</f>
        <v>1899-12-30</v>
      </c>
      <c r="F1887" s="99" t="d">
        <f>POData!AE1879</f>
        <v>1899-12-30</v>
      </c>
      <c r="G1887" s="99" t="d">
        <f>POData!AL1880</f>
        <v>1899-12-30</v>
      </c>
      <c r="H1887" s="462"/>
      <c r="I1887" s="463"/>
    </row>
    <row r="1888" spans="1:9" ht="15.5" x14ac:dyDescent="0.35">
      <c r="A1888" s="122">
        <f>POData!D1880</f>
        <v>0</v>
      </c>
      <c r="B1888" s="22">
        <f>POData!E1880</f>
        <v>0</v>
      </c>
      <c r="C1888" s="99" t="d">
        <f>POData!F1880</f>
        <v>1899-12-30</v>
      </c>
      <c r="D1888" s="133">
        <f>POData!AC1880</f>
        <v>0</v>
      </c>
      <c r="E1888" s="99" t="d">
        <f>POData!AD1880</f>
        <v>1899-12-30</v>
      </c>
      <c r="F1888" s="99" t="d">
        <f>POData!AE1880</f>
        <v>1899-12-30</v>
      </c>
      <c r="G1888" s="99" t="d">
        <f>POData!AL1881</f>
        <v>1899-12-30</v>
      </c>
      <c r="H1888" s="462"/>
      <c r="I1888" s="463"/>
    </row>
    <row r="1889" spans="1:9" ht="15.5" x14ac:dyDescent="0.35">
      <c r="A1889" s="122">
        <f>POData!D1881</f>
        <v>0</v>
      </c>
      <c r="B1889" s="22">
        <f>POData!E1881</f>
        <v>0</v>
      </c>
      <c r="C1889" s="99" t="d">
        <f>POData!F1881</f>
        <v>1899-12-30</v>
      </c>
      <c r="D1889" s="133">
        <f>POData!AC1881</f>
        <v>0</v>
      </c>
      <c r="E1889" s="99" t="d">
        <f>POData!AD1881</f>
        <v>1899-12-30</v>
      </c>
      <c r="F1889" s="99" t="d">
        <f>POData!AE1881</f>
        <v>1899-12-30</v>
      </c>
      <c r="G1889" s="99" t="d">
        <f>POData!AL1882</f>
        <v>1899-12-30</v>
      </c>
      <c r="H1889" s="462"/>
      <c r="I1889" s="463"/>
    </row>
    <row r="1890" spans="1:9" ht="15.5" x14ac:dyDescent="0.35">
      <c r="A1890" s="122">
        <f>POData!D1882</f>
        <v>0</v>
      </c>
      <c r="B1890" s="22">
        <f>POData!E1882</f>
        <v>0</v>
      </c>
      <c r="C1890" s="99" t="d">
        <f>POData!F1882</f>
        <v>1899-12-30</v>
      </c>
      <c r="D1890" s="133">
        <f>POData!AC1882</f>
        <v>0</v>
      </c>
      <c r="E1890" s="99" t="d">
        <f>POData!AD1882</f>
        <v>1899-12-30</v>
      </c>
      <c r="F1890" s="99" t="d">
        <f>POData!AE1882</f>
        <v>1899-12-30</v>
      </c>
      <c r="G1890" s="99" t="d">
        <f>POData!AL1883</f>
        <v>1899-12-30</v>
      </c>
      <c r="H1890" s="462"/>
      <c r="I1890" s="463"/>
    </row>
    <row r="1891" spans="1:9" ht="15.5" x14ac:dyDescent="0.35">
      <c r="A1891" s="122">
        <f>POData!D1883</f>
        <v>0</v>
      </c>
      <c r="B1891" s="22">
        <f>POData!E1883</f>
        <v>0</v>
      </c>
      <c r="C1891" s="99" t="d">
        <f>POData!F1883</f>
        <v>1899-12-30</v>
      </c>
      <c r="D1891" s="133">
        <f>POData!AC1883</f>
        <v>0</v>
      </c>
      <c r="E1891" s="99" t="d">
        <f>POData!AD1883</f>
        <v>1899-12-30</v>
      </c>
      <c r="F1891" s="99" t="d">
        <f>POData!AE1883</f>
        <v>1899-12-30</v>
      </c>
      <c r="G1891" s="99" t="d">
        <f>POData!AL1884</f>
        <v>1899-12-30</v>
      </c>
      <c r="H1891" s="462"/>
      <c r="I1891" s="463"/>
    </row>
    <row r="1892" spans="1:9" ht="15.5" x14ac:dyDescent="0.35">
      <c r="A1892" s="122">
        <f>POData!D1884</f>
        <v>0</v>
      </c>
      <c r="B1892" s="22">
        <f>POData!E1884</f>
        <v>0</v>
      </c>
      <c r="C1892" s="99" t="d">
        <f>POData!F1884</f>
        <v>1899-12-30</v>
      </c>
      <c r="D1892" s="133">
        <f>POData!AC1884</f>
        <v>0</v>
      </c>
      <c r="E1892" s="99" t="d">
        <f>POData!AD1884</f>
        <v>1899-12-30</v>
      </c>
      <c r="F1892" s="99" t="d">
        <f>POData!AE1884</f>
        <v>1899-12-30</v>
      </c>
      <c r="G1892" s="99" t="d">
        <f>POData!AL1885</f>
        <v>1899-12-30</v>
      </c>
      <c r="H1892" s="462"/>
      <c r="I1892" s="463"/>
    </row>
    <row r="1893" spans="1:9" ht="15.5" x14ac:dyDescent="0.35">
      <c r="A1893" s="122">
        <f>POData!D1885</f>
        <v>0</v>
      </c>
      <c r="B1893" s="22">
        <f>POData!E1885</f>
        <v>0</v>
      </c>
      <c r="C1893" s="99" t="d">
        <f>POData!F1885</f>
        <v>1899-12-30</v>
      </c>
      <c r="D1893" s="133">
        <f>POData!AC1885</f>
        <v>0</v>
      </c>
      <c r="E1893" s="99" t="d">
        <f>POData!AD1885</f>
        <v>1899-12-30</v>
      </c>
      <c r="F1893" s="99" t="d">
        <f>POData!AE1885</f>
        <v>1899-12-30</v>
      </c>
      <c r="G1893" s="99" t="d">
        <f>POData!AL1886</f>
        <v>1899-12-30</v>
      </c>
      <c r="H1893" s="462"/>
      <c r="I1893" s="463"/>
    </row>
    <row r="1894" spans="1:9" ht="15.5" x14ac:dyDescent="0.35">
      <c r="A1894" s="122">
        <f>POData!D1886</f>
        <v>0</v>
      </c>
      <c r="B1894" s="22">
        <f>POData!E1886</f>
        <v>0</v>
      </c>
      <c r="C1894" s="99" t="d">
        <f>POData!F1886</f>
        <v>1899-12-30</v>
      </c>
      <c r="D1894" s="133">
        <f>POData!AC1886</f>
        <v>0</v>
      </c>
      <c r="E1894" s="99" t="d">
        <f>POData!AD1886</f>
        <v>1899-12-30</v>
      </c>
      <c r="F1894" s="99" t="d">
        <f>POData!AE1886</f>
        <v>1899-12-30</v>
      </c>
      <c r="G1894" s="99" t="d">
        <f>POData!AL1887</f>
        <v>1899-12-30</v>
      </c>
      <c r="H1894" s="462"/>
      <c r="I1894" s="463"/>
    </row>
    <row r="1895" spans="1:9" ht="15.5" x14ac:dyDescent="0.35">
      <c r="A1895" s="122">
        <f>POData!D1887</f>
        <v>0</v>
      </c>
      <c r="B1895" s="22">
        <f>POData!E1887</f>
        <v>0</v>
      </c>
      <c r="C1895" s="99" t="d">
        <f>POData!F1887</f>
        <v>1899-12-30</v>
      </c>
      <c r="D1895" s="133">
        <f>POData!AC1887</f>
        <v>0</v>
      </c>
      <c r="E1895" s="99" t="d">
        <f>POData!AD1887</f>
        <v>1899-12-30</v>
      </c>
      <c r="F1895" s="99" t="d">
        <f>POData!AE1887</f>
        <v>1899-12-30</v>
      </c>
      <c r="G1895" s="99" t="d">
        <f>POData!AL1888</f>
        <v>1899-12-30</v>
      </c>
      <c r="H1895" s="462"/>
      <c r="I1895" s="463"/>
    </row>
    <row r="1896" spans="1:9" ht="15.5" x14ac:dyDescent="0.35">
      <c r="A1896" s="122">
        <f>POData!D1888</f>
        <v>0</v>
      </c>
      <c r="B1896" s="22">
        <f>POData!E1888</f>
        <v>0</v>
      </c>
      <c r="C1896" s="99" t="d">
        <f>POData!F1888</f>
        <v>1899-12-30</v>
      </c>
      <c r="D1896" s="133">
        <f>POData!AC1888</f>
        <v>0</v>
      </c>
      <c r="E1896" s="99" t="d">
        <f>POData!AD1888</f>
        <v>1899-12-30</v>
      </c>
      <c r="F1896" s="99" t="d">
        <f>POData!AE1888</f>
        <v>1899-12-30</v>
      </c>
      <c r="G1896" s="99" t="d">
        <f>POData!AL1889</f>
        <v>1899-12-30</v>
      </c>
      <c r="H1896" s="462"/>
      <c r="I1896" s="463"/>
    </row>
    <row r="1897" spans="1:9" ht="15.5" x14ac:dyDescent="0.35">
      <c r="A1897" s="122">
        <f>POData!D1889</f>
        <v>0</v>
      </c>
      <c r="B1897" s="22">
        <f>POData!E1889</f>
        <v>0</v>
      </c>
      <c r="C1897" s="99" t="d">
        <f>POData!F1889</f>
        <v>1899-12-30</v>
      </c>
      <c r="D1897" s="133">
        <f>POData!AC1889</f>
        <v>0</v>
      </c>
      <c r="E1897" s="99" t="d">
        <f>POData!AD1889</f>
        <v>1899-12-30</v>
      </c>
      <c r="F1897" s="99" t="d">
        <f>POData!AE1889</f>
        <v>1899-12-30</v>
      </c>
      <c r="G1897" s="99" t="d">
        <f>POData!AL1890</f>
        <v>1899-12-30</v>
      </c>
      <c r="H1897" s="462"/>
      <c r="I1897" s="463"/>
    </row>
    <row r="1898" spans="1:9" ht="15.5" x14ac:dyDescent="0.35">
      <c r="A1898" s="122">
        <f>POData!D1890</f>
        <v>0</v>
      </c>
      <c r="B1898" s="22">
        <f>POData!E1890</f>
        <v>0</v>
      </c>
      <c r="C1898" s="99" t="d">
        <f>POData!F1890</f>
        <v>1899-12-30</v>
      </c>
      <c r="D1898" s="133">
        <f>POData!AC1890</f>
        <v>0</v>
      </c>
      <c r="E1898" s="99" t="d">
        <f>POData!AD1890</f>
        <v>1899-12-30</v>
      </c>
      <c r="F1898" s="99" t="d">
        <f>POData!AE1890</f>
        <v>1899-12-30</v>
      </c>
      <c r="G1898" s="99" t="d">
        <f>POData!AL1891</f>
        <v>1899-12-30</v>
      </c>
      <c r="H1898" s="462"/>
      <c r="I1898" s="463"/>
    </row>
    <row r="1899" spans="1:9" ht="15.5" x14ac:dyDescent="0.35">
      <c r="A1899" s="122">
        <f>POData!D1891</f>
        <v>0</v>
      </c>
      <c r="B1899" s="22">
        <f>POData!E1891</f>
        <v>0</v>
      </c>
      <c r="C1899" s="99" t="d">
        <f>POData!F1891</f>
        <v>1899-12-30</v>
      </c>
      <c r="D1899" s="133">
        <f>POData!AC1891</f>
        <v>0</v>
      </c>
      <c r="E1899" s="99" t="d">
        <f>POData!AD1891</f>
        <v>1899-12-30</v>
      </c>
      <c r="F1899" s="99" t="d">
        <f>POData!AE1891</f>
        <v>1899-12-30</v>
      </c>
      <c r="G1899" s="99" t="d">
        <f>POData!AL1892</f>
        <v>1899-12-30</v>
      </c>
      <c r="H1899" s="462"/>
      <c r="I1899" s="463"/>
    </row>
    <row r="1900" spans="1:9" ht="15.5" x14ac:dyDescent="0.35">
      <c r="A1900" s="122">
        <f>POData!D1892</f>
        <v>0</v>
      </c>
      <c r="B1900" s="22">
        <f>POData!E1892</f>
        <v>0</v>
      </c>
      <c r="C1900" s="99" t="d">
        <f>POData!F1892</f>
        <v>1899-12-30</v>
      </c>
      <c r="D1900" s="133">
        <f>POData!AC1892</f>
        <v>0</v>
      </c>
      <c r="E1900" s="99" t="d">
        <f>POData!AD1892</f>
        <v>1899-12-30</v>
      </c>
      <c r="F1900" s="99" t="d">
        <f>POData!AE1892</f>
        <v>1899-12-30</v>
      </c>
      <c r="G1900" s="99" t="d">
        <f>POData!AL1893</f>
        <v>1899-12-30</v>
      </c>
      <c r="H1900" s="462"/>
      <c r="I1900" s="463"/>
    </row>
    <row r="1901" spans="1:9" ht="15.5" x14ac:dyDescent="0.35">
      <c r="A1901" s="122">
        <f>POData!D1893</f>
        <v>0</v>
      </c>
      <c r="B1901" s="22">
        <f>POData!E1893</f>
        <v>0</v>
      </c>
      <c r="C1901" s="99" t="d">
        <f>POData!F1893</f>
        <v>1899-12-30</v>
      </c>
      <c r="D1901" s="133">
        <f>POData!AC1893</f>
        <v>0</v>
      </c>
      <c r="E1901" s="99" t="d">
        <f>POData!AD1893</f>
        <v>1899-12-30</v>
      </c>
      <c r="F1901" s="99" t="d">
        <f>POData!AE1893</f>
        <v>1899-12-30</v>
      </c>
      <c r="G1901" s="99" t="d">
        <f>POData!AL1894</f>
        <v>1899-12-30</v>
      </c>
      <c r="H1901" s="462"/>
      <c r="I1901" s="463"/>
    </row>
    <row r="1902" spans="1:9" ht="15.5" x14ac:dyDescent="0.35">
      <c r="A1902" s="122">
        <f>POData!D1894</f>
        <v>0</v>
      </c>
      <c r="B1902" s="22">
        <f>POData!E1894</f>
        <v>0</v>
      </c>
      <c r="C1902" s="99" t="d">
        <f>POData!F1894</f>
        <v>1899-12-30</v>
      </c>
      <c r="D1902" s="133">
        <f>POData!AC1894</f>
        <v>0</v>
      </c>
      <c r="E1902" s="99" t="d">
        <f>POData!AD1894</f>
        <v>1899-12-30</v>
      </c>
      <c r="F1902" s="99" t="d">
        <f>POData!AE1894</f>
        <v>1899-12-30</v>
      </c>
      <c r="G1902" s="99" t="d">
        <f>POData!AL1895</f>
        <v>1899-12-30</v>
      </c>
      <c r="H1902" s="462"/>
      <c r="I1902" s="463"/>
    </row>
    <row r="1903" spans="1:9" ht="15.5" x14ac:dyDescent="0.35">
      <c r="A1903" s="122">
        <f>POData!D1895</f>
        <v>0</v>
      </c>
      <c r="B1903" s="22">
        <f>POData!E1895</f>
        <v>0</v>
      </c>
      <c r="C1903" s="99" t="d">
        <f>POData!F1895</f>
        <v>1899-12-30</v>
      </c>
      <c r="D1903" s="133">
        <f>POData!AC1895</f>
        <v>0</v>
      </c>
      <c r="E1903" s="99" t="d">
        <f>POData!AD1895</f>
        <v>1899-12-30</v>
      </c>
      <c r="F1903" s="99" t="d">
        <f>POData!AE1895</f>
        <v>1899-12-30</v>
      </c>
      <c r="G1903" s="99" t="d">
        <f>POData!AL1896</f>
        <v>1899-12-30</v>
      </c>
      <c r="H1903" s="462"/>
      <c r="I1903" s="463"/>
    </row>
    <row r="1904" spans="1:9" ht="15.5" x14ac:dyDescent="0.35">
      <c r="A1904" s="122">
        <f>POData!D1896</f>
        <v>0</v>
      </c>
      <c r="B1904" s="22">
        <f>POData!E1896</f>
        <v>0</v>
      </c>
      <c r="C1904" s="99" t="d">
        <f>POData!F1896</f>
        <v>1899-12-30</v>
      </c>
      <c r="D1904" s="133">
        <f>POData!AC1896</f>
        <v>0</v>
      </c>
      <c r="E1904" s="99" t="d">
        <f>POData!AD1896</f>
        <v>1899-12-30</v>
      </c>
      <c r="F1904" s="99" t="d">
        <f>POData!AE1896</f>
        <v>1899-12-30</v>
      </c>
      <c r="G1904" s="99" t="d">
        <f>POData!AL1897</f>
        <v>1899-12-30</v>
      </c>
      <c r="H1904" s="462"/>
      <c r="I1904" s="463"/>
    </row>
    <row r="1905" spans="1:9" ht="15.5" x14ac:dyDescent="0.35">
      <c r="A1905" s="122">
        <f>POData!D1897</f>
        <v>0</v>
      </c>
      <c r="B1905" s="22">
        <f>POData!E1897</f>
        <v>0</v>
      </c>
      <c r="C1905" s="99" t="d">
        <f>POData!F1897</f>
        <v>1899-12-30</v>
      </c>
      <c r="D1905" s="133">
        <f>POData!AC1897</f>
        <v>0</v>
      </c>
      <c r="E1905" s="99" t="d">
        <f>POData!AD1897</f>
        <v>1899-12-30</v>
      </c>
      <c r="F1905" s="99" t="d">
        <f>POData!AE1897</f>
        <v>1899-12-30</v>
      </c>
      <c r="G1905" s="99" t="d">
        <f>POData!AL1898</f>
        <v>1899-12-30</v>
      </c>
      <c r="H1905" s="462"/>
      <c r="I1905" s="463"/>
    </row>
    <row r="1906" spans="1:9" ht="15.5" x14ac:dyDescent="0.35">
      <c r="A1906" s="122">
        <f>POData!D1898</f>
        <v>0</v>
      </c>
      <c r="B1906" s="22">
        <f>POData!E1898</f>
        <v>0</v>
      </c>
      <c r="C1906" s="99" t="d">
        <f>POData!F1898</f>
        <v>1899-12-30</v>
      </c>
      <c r="D1906" s="133">
        <f>POData!AC1898</f>
        <v>0</v>
      </c>
      <c r="E1906" s="99" t="d">
        <f>POData!AD1898</f>
        <v>1899-12-30</v>
      </c>
      <c r="F1906" s="99" t="d">
        <f>POData!AE1898</f>
        <v>1899-12-30</v>
      </c>
      <c r="G1906" s="99" t="d">
        <f>POData!AL1899</f>
        <v>1899-12-30</v>
      </c>
      <c r="H1906" s="462"/>
      <c r="I1906" s="463"/>
    </row>
    <row r="1907" spans="1:9" ht="15.5" x14ac:dyDescent="0.35">
      <c r="A1907" s="122">
        <f>POData!D1899</f>
        <v>0</v>
      </c>
      <c r="B1907" s="22">
        <f>POData!E1899</f>
        <v>0</v>
      </c>
      <c r="C1907" s="99" t="d">
        <f>POData!F1899</f>
        <v>1899-12-30</v>
      </c>
      <c r="D1907" s="133">
        <f>POData!AC1899</f>
        <v>0</v>
      </c>
      <c r="E1907" s="99" t="d">
        <f>POData!AD1899</f>
        <v>1899-12-30</v>
      </c>
      <c r="F1907" s="99" t="d">
        <f>POData!AE1899</f>
        <v>1899-12-30</v>
      </c>
      <c r="G1907" s="99" t="d">
        <f>POData!AL1900</f>
        <v>1899-12-30</v>
      </c>
      <c r="H1907" s="462"/>
      <c r="I1907" s="463"/>
    </row>
    <row r="1908" spans="1:9" ht="15.5" x14ac:dyDescent="0.35">
      <c r="A1908" s="122">
        <f>POData!D1900</f>
        <v>0</v>
      </c>
      <c r="B1908" s="22">
        <f>POData!E1900</f>
        <v>0</v>
      </c>
      <c r="C1908" s="99" t="d">
        <f>POData!F1900</f>
        <v>1899-12-30</v>
      </c>
      <c r="D1908" s="133">
        <f>POData!AC1900</f>
        <v>0</v>
      </c>
      <c r="E1908" s="99" t="d">
        <f>POData!AD1900</f>
        <v>1899-12-30</v>
      </c>
      <c r="F1908" s="99" t="d">
        <f>POData!AE1900</f>
        <v>1899-12-30</v>
      </c>
      <c r="G1908" s="99" t="d">
        <f>POData!AL1901</f>
        <v>1899-12-30</v>
      </c>
      <c r="H1908" s="462"/>
      <c r="I1908" s="463"/>
    </row>
    <row r="1909" spans="1:9" ht="15.5" x14ac:dyDescent="0.35">
      <c r="A1909" s="122">
        <f>POData!D1901</f>
        <v>0</v>
      </c>
      <c r="B1909" s="22">
        <f>POData!E1901</f>
        <v>0</v>
      </c>
      <c r="C1909" s="99" t="d">
        <f>POData!F1901</f>
        <v>1899-12-30</v>
      </c>
      <c r="D1909" s="133">
        <f>POData!AC1901</f>
        <v>0</v>
      </c>
      <c r="E1909" s="99" t="d">
        <f>POData!AD1901</f>
        <v>1899-12-30</v>
      </c>
      <c r="F1909" s="99" t="d">
        <f>POData!AE1901</f>
        <v>1899-12-30</v>
      </c>
      <c r="G1909" s="99" t="d">
        <f>POData!AL1902</f>
        <v>1899-12-30</v>
      </c>
      <c r="H1909" s="462"/>
      <c r="I1909" s="463"/>
    </row>
    <row r="1910" spans="1:9" ht="15.5" x14ac:dyDescent="0.35">
      <c r="A1910" s="122">
        <f>POData!D1902</f>
        <v>0</v>
      </c>
      <c r="B1910" s="22">
        <f>POData!E1902</f>
        <v>0</v>
      </c>
      <c r="C1910" s="99" t="d">
        <f>POData!F1902</f>
        <v>1899-12-30</v>
      </c>
      <c r="D1910" s="133">
        <f>POData!AC1902</f>
        <v>0</v>
      </c>
      <c r="E1910" s="99" t="d">
        <f>POData!AD1902</f>
        <v>1899-12-30</v>
      </c>
      <c r="F1910" s="99" t="d">
        <f>POData!AE1902</f>
        <v>1899-12-30</v>
      </c>
      <c r="G1910" s="99" t="d">
        <f>POData!AL1903</f>
        <v>1899-12-30</v>
      </c>
      <c r="H1910" s="462"/>
      <c r="I1910" s="463"/>
    </row>
    <row r="1911" spans="1:9" ht="15.5" x14ac:dyDescent="0.35">
      <c r="A1911" s="122">
        <f>POData!D1903</f>
        <v>0</v>
      </c>
      <c r="B1911" s="22">
        <f>POData!E1903</f>
        <v>0</v>
      </c>
      <c r="C1911" s="99" t="d">
        <f>POData!F1903</f>
        <v>1899-12-30</v>
      </c>
      <c r="D1911" s="133">
        <f>POData!AC1903</f>
        <v>0</v>
      </c>
      <c r="E1911" s="99" t="d">
        <f>POData!AD1903</f>
        <v>1899-12-30</v>
      </c>
      <c r="F1911" s="99" t="d">
        <f>POData!AE1903</f>
        <v>1899-12-30</v>
      </c>
      <c r="G1911" s="99" t="d">
        <f>POData!AL1904</f>
        <v>1899-12-30</v>
      </c>
      <c r="H1911" s="462"/>
      <c r="I1911" s="463"/>
    </row>
    <row r="1912" spans="1:9" ht="15.5" x14ac:dyDescent="0.35">
      <c r="A1912" s="122">
        <f>POData!D1904</f>
        <v>0</v>
      </c>
      <c r="B1912" s="22">
        <f>POData!E1904</f>
        <v>0</v>
      </c>
      <c r="C1912" s="99" t="d">
        <f>POData!F1904</f>
        <v>1899-12-30</v>
      </c>
      <c r="D1912" s="133">
        <f>POData!AC1904</f>
        <v>0</v>
      </c>
      <c r="E1912" s="99" t="d">
        <f>POData!AD1904</f>
        <v>1899-12-30</v>
      </c>
      <c r="F1912" s="99" t="d">
        <f>POData!AE1904</f>
        <v>1899-12-30</v>
      </c>
      <c r="G1912" s="99" t="d">
        <f>POData!AL1905</f>
        <v>1899-12-30</v>
      </c>
      <c r="H1912" s="462"/>
      <c r="I1912" s="463"/>
    </row>
    <row r="1913" spans="1:9" ht="15.5" x14ac:dyDescent="0.35">
      <c r="A1913" s="122">
        <f>POData!D1905</f>
        <v>0</v>
      </c>
      <c r="B1913" s="22">
        <f>POData!E1905</f>
        <v>0</v>
      </c>
      <c r="C1913" s="99" t="d">
        <f>POData!F1905</f>
        <v>1899-12-30</v>
      </c>
      <c r="D1913" s="133">
        <f>POData!AC1905</f>
        <v>0</v>
      </c>
      <c r="E1913" s="99" t="d">
        <f>POData!AD1905</f>
        <v>1899-12-30</v>
      </c>
      <c r="F1913" s="99" t="d">
        <f>POData!AE1905</f>
        <v>1899-12-30</v>
      </c>
      <c r="G1913" s="99" t="d">
        <f>POData!AL1906</f>
        <v>1899-12-30</v>
      </c>
      <c r="H1913" s="462"/>
      <c r="I1913" s="463"/>
    </row>
    <row r="1914" spans="1:9" ht="15.5" x14ac:dyDescent="0.35">
      <c r="A1914" s="122">
        <f>POData!D1906</f>
        <v>0</v>
      </c>
      <c r="B1914" s="22">
        <f>POData!E1906</f>
        <v>0</v>
      </c>
      <c r="C1914" s="99" t="d">
        <f>POData!F1906</f>
        <v>1899-12-30</v>
      </c>
      <c r="D1914" s="133">
        <f>POData!AC1906</f>
        <v>0</v>
      </c>
      <c r="E1914" s="99" t="d">
        <f>POData!AD1906</f>
        <v>1899-12-30</v>
      </c>
      <c r="F1914" s="99" t="d">
        <f>POData!AE1906</f>
        <v>1899-12-30</v>
      </c>
      <c r="G1914" s="99" t="d">
        <f>POData!AL1907</f>
        <v>1899-12-30</v>
      </c>
      <c r="H1914" s="462"/>
      <c r="I1914" s="463"/>
    </row>
    <row r="1915" spans="1:9" ht="15.5" x14ac:dyDescent="0.35">
      <c r="A1915" s="122">
        <f>POData!D1907</f>
        <v>0</v>
      </c>
      <c r="B1915" s="22">
        <f>POData!E1907</f>
        <v>0</v>
      </c>
      <c r="C1915" s="99" t="d">
        <f>POData!F1907</f>
        <v>1899-12-30</v>
      </c>
      <c r="D1915" s="133">
        <f>POData!AC1907</f>
        <v>0</v>
      </c>
      <c r="E1915" s="99" t="d">
        <f>POData!AD1907</f>
        <v>1899-12-30</v>
      </c>
      <c r="F1915" s="99" t="d">
        <f>POData!AE1907</f>
        <v>1899-12-30</v>
      </c>
      <c r="G1915" s="99" t="d">
        <f>POData!AL1908</f>
        <v>1899-12-30</v>
      </c>
      <c r="H1915" s="462"/>
      <c r="I1915" s="463"/>
    </row>
    <row r="1916" spans="1:9" ht="15.5" x14ac:dyDescent="0.35">
      <c r="A1916" s="122">
        <f>POData!D1908</f>
        <v>0</v>
      </c>
      <c r="B1916" s="22">
        <f>POData!E1908</f>
        <v>0</v>
      </c>
      <c r="C1916" s="99" t="d">
        <f>POData!F1908</f>
        <v>1899-12-30</v>
      </c>
      <c r="D1916" s="133">
        <f>POData!AC1908</f>
        <v>0</v>
      </c>
      <c r="E1916" s="99" t="d">
        <f>POData!AD1908</f>
        <v>1899-12-30</v>
      </c>
      <c r="F1916" s="99" t="d">
        <f>POData!AE1908</f>
        <v>1899-12-30</v>
      </c>
      <c r="G1916" s="99" t="d">
        <f>POData!AL1909</f>
        <v>1899-12-30</v>
      </c>
      <c r="H1916" s="462"/>
      <c r="I1916" s="463"/>
    </row>
    <row r="1917" spans="1:9" ht="15.5" x14ac:dyDescent="0.35">
      <c r="A1917" s="122">
        <f>POData!D1909</f>
        <v>0</v>
      </c>
      <c r="B1917" s="22">
        <f>POData!E1909</f>
        <v>0</v>
      </c>
      <c r="C1917" s="99" t="d">
        <f>POData!F1909</f>
        <v>1899-12-30</v>
      </c>
      <c r="D1917" s="133">
        <f>POData!AC1909</f>
        <v>0</v>
      </c>
      <c r="E1917" s="99" t="d">
        <f>POData!AD1909</f>
        <v>1899-12-30</v>
      </c>
      <c r="F1917" s="99" t="d">
        <f>POData!AE1909</f>
        <v>1899-12-30</v>
      </c>
      <c r="G1917" s="99" t="d">
        <f>POData!AL1910</f>
        <v>1899-12-30</v>
      </c>
      <c r="H1917" s="462"/>
      <c r="I1917" s="463"/>
    </row>
    <row r="1918" spans="1:9" ht="15.5" x14ac:dyDescent="0.35">
      <c r="A1918" s="122">
        <f>POData!D1910</f>
        <v>0</v>
      </c>
      <c r="B1918" s="22">
        <f>POData!E1910</f>
        <v>0</v>
      </c>
      <c r="C1918" s="99" t="d">
        <f>POData!F1910</f>
        <v>1899-12-30</v>
      </c>
      <c r="D1918" s="133">
        <f>POData!AC1910</f>
        <v>0</v>
      </c>
      <c r="E1918" s="99" t="d">
        <f>POData!AD1910</f>
        <v>1899-12-30</v>
      </c>
      <c r="F1918" s="99" t="d">
        <f>POData!AE1910</f>
        <v>1899-12-30</v>
      </c>
      <c r="G1918" s="99" t="d">
        <f>POData!AL1911</f>
        <v>1899-12-30</v>
      </c>
      <c r="H1918" s="462"/>
      <c r="I1918" s="463"/>
    </row>
    <row r="1919" spans="1:9" ht="15.5" x14ac:dyDescent="0.35">
      <c r="A1919" s="122">
        <f>POData!D1911</f>
        <v>0</v>
      </c>
      <c r="B1919" s="22">
        <f>POData!E1911</f>
        <v>0</v>
      </c>
      <c r="C1919" s="99" t="d">
        <f>POData!F1911</f>
        <v>1899-12-30</v>
      </c>
      <c r="D1919" s="133">
        <f>POData!AC1911</f>
        <v>0</v>
      </c>
      <c r="E1919" s="99" t="d">
        <f>POData!AD1911</f>
        <v>1899-12-30</v>
      </c>
      <c r="F1919" s="99" t="d">
        <f>POData!AE1911</f>
        <v>1899-12-30</v>
      </c>
      <c r="G1919" s="99" t="d">
        <f>POData!AL1912</f>
        <v>1899-12-30</v>
      </c>
      <c r="H1919" s="462"/>
      <c r="I1919" s="463"/>
    </row>
    <row r="1920" spans="1:9" ht="15.5" x14ac:dyDescent="0.35">
      <c r="A1920" s="122">
        <f>POData!D1912</f>
        <v>0</v>
      </c>
      <c r="B1920" s="22">
        <f>POData!E1912</f>
        <v>0</v>
      </c>
      <c r="C1920" s="99" t="d">
        <f>POData!F1912</f>
        <v>1899-12-30</v>
      </c>
      <c r="D1920" s="133">
        <f>POData!AC1912</f>
        <v>0</v>
      </c>
      <c r="E1920" s="99" t="d">
        <f>POData!AD1912</f>
        <v>1899-12-30</v>
      </c>
      <c r="F1920" s="99" t="d">
        <f>POData!AE1912</f>
        <v>1899-12-30</v>
      </c>
      <c r="G1920" s="99" t="d">
        <f>POData!AL1913</f>
        <v>1899-12-30</v>
      </c>
      <c r="H1920" s="462"/>
      <c r="I1920" s="463"/>
    </row>
    <row r="1921" spans="1:9" ht="15.5" x14ac:dyDescent="0.35">
      <c r="A1921" s="122">
        <f>POData!D1913</f>
        <v>0</v>
      </c>
      <c r="B1921" s="22">
        <f>POData!E1913</f>
        <v>0</v>
      </c>
      <c r="C1921" s="99" t="d">
        <f>POData!F1913</f>
        <v>1899-12-30</v>
      </c>
      <c r="D1921" s="133">
        <f>POData!AC1913</f>
        <v>0</v>
      </c>
      <c r="E1921" s="99" t="d">
        <f>POData!AD1913</f>
        <v>1899-12-30</v>
      </c>
      <c r="F1921" s="99" t="d">
        <f>POData!AE1913</f>
        <v>1899-12-30</v>
      </c>
      <c r="G1921" s="99" t="d">
        <f>POData!AL1914</f>
        <v>1899-12-30</v>
      </c>
      <c r="H1921" s="462"/>
      <c r="I1921" s="463"/>
    </row>
    <row r="1922" spans="1:9" ht="15.5" x14ac:dyDescent="0.35">
      <c r="A1922" s="122">
        <f>POData!D1914</f>
        <v>0</v>
      </c>
      <c r="B1922" s="22">
        <f>POData!E1914</f>
        <v>0</v>
      </c>
      <c r="C1922" s="99" t="d">
        <f>POData!F1914</f>
        <v>1899-12-30</v>
      </c>
      <c r="D1922" s="133">
        <f>POData!AC1914</f>
        <v>0</v>
      </c>
      <c r="E1922" s="99" t="d">
        <f>POData!AD1914</f>
        <v>1899-12-30</v>
      </c>
      <c r="F1922" s="99" t="d">
        <f>POData!AE1914</f>
        <v>1899-12-30</v>
      </c>
      <c r="G1922" s="99" t="d">
        <f>POData!AL1915</f>
        <v>1899-12-30</v>
      </c>
      <c r="H1922" s="462"/>
      <c r="I1922" s="463"/>
    </row>
    <row r="1923" spans="1:9" ht="15.5" x14ac:dyDescent="0.35">
      <c r="A1923" s="122">
        <f>POData!D1915</f>
        <v>0</v>
      </c>
      <c r="B1923" s="22">
        <f>POData!E1915</f>
        <v>0</v>
      </c>
      <c r="C1923" s="99" t="d">
        <f>POData!F1915</f>
        <v>1899-12-30</v>
      </c>
      <c r="D1923" s="133">
        <f>POData!AC1915</f>
        <v>0</v>
      </c>
      <c r="E1923" s="99" t="d">
        <f>POData!AD1915</f>
        <v>1899-12-30</v>
      </c>
      <c r="F1923" s="99" t="d">
        <f>POData!AE1915</f>
        <v>1899-12-30</v>
      </c>
      <c r="G1923" s="99" t="d">
        <f>POData!AL1916</f>
        <v>1899-12-30</v>
      </c>
      <c r="H1923" s="462"/>
      <c r="I1923" s="463"/>
    </row>
    <row r="1924" spans="1:9" ht="15.5" x14ac:dyDescent="0.35">
      <c r="A1924" s="122">
        <f>POData!D1916</f>
        <v>0</v>
      </c>
      <c r="B1924" s="22">
        <f>POData!E1916</f>
        <v>0</v>
      </c>
      <c r="C1924" s="99" t="d">
        <f>POData!F1916</f>
        <v>1899-12-30</v>
      </c>
      <c r="D1924" s="133">
        <f>POData!AC1916</f>
        <v>0</v>
      </c>
      <c r="E1924" s="99" t="d">
        <f>POData!AD1916</f>
        <v>1899-12-30</v>
      </c>
      <c r="F1924" s="99" t="d">
        <f>POData!AE1916</f>
        <v>1899-12-30</v>
      </c>
      <c r="G1924" s="99" t="d">
        <f>POData!AL1917</f>
        <v>1899-12-30</v>
      </c>
      <c r="H1924" s="462"/>
      <c r="I1924" s="463"/>
    </row>
    <row r="1925" spans="1:9" ht="15.5" x14ac:dyDescent="0.35">
      <c r="A1925" s="122">
        <f>POData!D1917</f>
        <v>0</v>
      </c>
      <c r="B1925" s="22">
        <f>POData!E1917</f>
        <v>0</v>
      </c>
      <c r="C1925" s="99" t="d">
        <f>POData!F1917</f>
        <v>1899-12-30</v>
      </c>
      <c r="D1925" s="133">
        <f>POData!AC1917</f>
        <v>0</v>
      </c>
      <c r="E1925" s="99" t="d">
        <f>POData!AD1917</f>
        <v>1899-12-30</v>
      </c>
      <c r="F1925" s="99" t="d">
        <f>POData!AE1917</f>
        <v>1899-12-30</v>
      </c>
      <c r="G1925" s="99" t="d">
        <f>POData!AL1918</f>
        <v>1899-12-30</v>
      </c>
      <c r="H1925" s="462"/>
      <c r="I1925" s="463"/>
    </row>
    <row r="1926" spans="1:9" ht="15.5" x14ac:dyDescent="0.35">
      <c r="A1926" s="122">
        <f>POData!D1918</f>
        <v>0</v>
      </c>
      <c r="B1926" s="22">
        <f>POData!E1918</f>
        <v>0</v>
      </c>
      <c r="C1926" s="99" t="d">
        <f>POData!F1918</f>
        <v>1899-12-30</v>
      </c>
      <c r="D1926" s="133">
        <f>POData!AC1918</f>
        <v>0</v>
      </c>
      <c r="E1926" s="99" t="d">
        <f>POData!AD1918</f>
        <v>1899-12-30</v>
      </c>
      <c r="F1926" s="99" t="d">
        <f>POData!AE1918</f>
        <v>1899-12-30</v>
      </c>
      <c r="G1926" s="99" t="d">
        <f>POData!AL1919</f>
        <v>1899-12-30</v>
      </c>
      <c r="H1926" s="462"/>
      <c r="I1926" s="463"/>
    </row>
    <row r="1927" spans="1:9" ht="15.5" x14ac:dyDescent="0.35">
      <c r="A1927" s="122">
        <f>POData!D1919</f>
        <v>0</v>
      </c>
      <c r="B1927" s="22">
        <f>POData!E1919</f>
        <v>0</v>
      </c>
      <c r="C1927" s="99" t="d">
        <f>POData!F1919</f>
        <v>1899-12-30</v>
      </c>
      <c r="D1927" s="133">
        <f>POData!AC1919</f>
        <v>0</v>
      </c>
      <c r="E1927" s="99" t="d">
        <f>POData!AD1919</f>
        <v>1899-12-30</v>
      </c>
      <c r="F1927" s="99" t="d">
        <f>POData!AE1919</f>
        <v>1899-12-30</v>
      </c>
      <c r="G1927" s="99" t="d">
        <f>POData!AL1920</f>
        <v>1899-12-30</v>
      </c>
      <c r="H1927" s="462"/>
      <c r="I1927" s="463"/>
    </row>
    <row r="1928" spans="1:9" ht="15.5" x14ac:dyDescent="0.35">
      <c r="A1928" s="122">
        <f>POData!D1920</f>
        <v>0</v>
      </c>
      <c r="B1928" s="22">
        <f>POData!E1920</f>
        <v>0</v>
      </c>
      <c r="C1928" s="99" t="d">
        <f>POData!F1920</f>
        <v>1899-12-30</v>
      </c>
      <c r="D1928" s="133">
        <f>POData!AC1920</f>
        <v>0</v>
      </c>
      <c r="E1928" s="99" t="d">
        <f>POData!AD1920</f>
        <v>1899-12-30</v>
      </c>
      <c r="F1928" s="99" t="d">
        <f>POData!AE1920</f>
        <v>1899-12-30</v>
      </c>
      <c r="G1928" s="99" t="d">
        <f>POData!AL1921</f>
        <v>1899-12-30</v>
      </c>
      <c r="H1928" s="462"/>
      <c r="I1928" s="463"/>
    </row>
    <row r="1929" spans="1:9" ht="15.5" x14ac:dyDescent="0.35">
      <c r="A1929" s="122">
        <f>POData!D1921</f>
        <v>0</v>
      </c>
      <c r="B1929" s="22">
        <f>POData!E1921</f>
        <v>0</v>
      </c>
      <c r="C1929" s="99" t="d">
        <f>POData!F1921</f>
        <v>1899-12-30</v>
      </c>
      <c r="D1929" s="133">
        <f>POData!AC1921</f>
        <v>0</v>
      </c>
      <c r="E1929" s="99" t="d">
        <f>POData!AD1921</f>
        <v>1899-12-30</v>
      </c>
      <c r="F1929" s="99" t="d">
        <f>POData!AE1921</f>
        <v>1899-12-30</v>
      </c>
      <c r="G1929" s="99" t="d">
        <f>POData!AL1922</f>
        <v>1899-12-30</v>
      </c>
      <c r="H1929" s="462"/>
      <c r="I1929" s="463"/>
    </row>
    <row r="1930" spans="1:9" ht="15.5" x14ac:dyDescent="0.35">
      <c r="A1930" s="122">
        <f>POData!D1922</f>
        <v>0</v>
      </c>
      <c r="B1930" s="22">
        <f>POData!E1922</f>
        <v>0</v>
      </c>
      <c r="C1930" s="99" t="d">
        <f>POData!F1922</f>
        <v>1899-12-30</v>
      </c>
      <c r="D1930" s="133">
        <f>POData!AC1922</f>
        <v>0</v>
      </c>
      <c r="E1930" s="99" t="d">
        <f>POData!AD1922</f>
        <v>1899-12-30</v>
      </c>
      <c r="F1930" s="99" t="d">
        <f>POData!AE1922</f>
        <v>1899-12-30</v>
      </c>
      <c r="G1930" s="99" t="d">
        <f>POData!AL1923</f>
        <v>1899-12-30</v>
      </c>
      <c r="H1930" s="462"/>
      <c r="I1930" s="463"/>
    </row>
    <row r="1931" spans="1:9" ht="15.5" x14ac:dyDescent="0.35">
      <c r="A1931" s="122">
        <f>POData!D1923</f>
        <v>0</v>
      </c>
      <c r="B1931" s="22">
        <f>POData!E1923</f>
        <v>0</v>
      </c>
      <c r="C1931" s="99" t="d">
        <f>POData!F1923</f>
        <v>1899-12-30</v>
      </c>
      <c r="D1931" s="133">
        <f>POData!AC1923</f>
        <v>0</v>
      </c>
      <c r="E1931" s="99" t="d">
        <f>POData!AD1923</f>
        <v>1899-12-30</v>
      </c>
      <c r="F1931" s="99" t="d">
        <f>POData!AE1923</f>
        <v>1899-12-30</v>
      </c>
      <c r="G1931" s="99" t="d">
        <f>POData!AL1924</f>
        <v>1899-12-30</v>
      </c>
      <c r="H1931" s="462"/>
      <c r="I1931" s="463"/>
    </row>
    <row r="1932" spans="1:9" ht="15.5" x14ac:dyDescent="0.35">
      <c r="A1932" s="122">
        <f>POData!D1924</f>
        <v>0</v>
      </c>
      <c r="B1932" s="22">
        <f>POData!E1924</f>
        <v>0</v>
      </c>
      <c r="C1932" s="99" t="d">
        <f>POData!F1924</f>
        <v>1899-12-30</v>
      </c>
      <c r="D1932" s="133">
        <f>POData!AC1924</f>
        <v>0</v>
      </c>
      <c r="E1932" s="99" t="d">
        <f>POData!AD1924</f>
        <v>1899-12-30</v>
      </c>
      <c r="F1932" s="99" t="d">
        <f>POData!AE1924</f>
        <v>1899-12-30</v>
      </c>
      <c r="G1932" s="99" t="d">
        <f>POData!AL1925</f>
        <v>1899-12-30</v>
      </c>
      <c r="H1932" s="462"/>
      <c r="I1932" s="463"/>
    </row>
    <row r="1933" spans="1:9" ht="15.5" x14ac:dyDescent="0.35">
      <c r="A1933" s="122">
        <f>POData!D1925</f>
        <v>0</v>
      </c>
      <c r="B1933" s="22">
        <f>POData!E1925</f>
        <v>0</v>
      </c>
      <c r="C1933" s="99" t="d">
        <f>POData!F1925</f>
        <v>1899-12-30</v>
      </c>
      <c r="D1933" s="133">
        <f>POData!AC1925</f>
        <v>0</v>
      </c>
      <c r="E1933" s="99" t="d">
        <f>POData!AD1925</f>
        <v>1899-12-30</v>
      </c>
      <c r="F1933" s="99" t="d">
        <f>POData!AE1925</f>
        <v>1899-12-30</v>
      </c>
      <c r="G1933" s="99" t="d">
        <f>POData!AL1926</f>
        <v>1899-12-30</v>
      </c>
      <c r="H1933" s="462"/>
      <c r="I1933" s="463"/>
    </row>
    <row r="1934" spans="1:9" ht="15.5" x14ac:dyDescent="0.35">
      <c r="A1934" s="122">
        <f>POData!D1926</f>
        <v>0</v>
      </c>
      <c r="B1934" s="22">
        <f>POData!E1926</f>
        <v>0</v>
      </c>
      <c r="C1934" s="99" t="d">
        <f>POData!F1926</f>
        <v>1899-12-30</v>
      </c>
      <c r="D1934" s="133">
        <f>POData!AC1926</f>
        <v>0</v>
      </c>
      <c r="E1934" s="99" t="d">
        <f>POData!AD1926</f>
        <v>1899-12-30</v>
      </c>
      <c r="F1934" s="99" t="d">
        <f>POData!AE1926</f>
        <v>1899-12-30</v>
      </c>
      <c r="G1934" s="99" t="d">
        <f>POData!AL1927</f>
        <v>1899-12-30</v>
      </c>
      <c r="H1934" s="462"/>
      <c r="I1934" s="463"/>
    </row>
    <row r="1935" spans="1:9" ht="15.5" x14ac:dyDescent="0.35">
      <c r="A1935" s="122">
        <f>POData!D1927</f>
        <v>0</v>
      </c>
      <c r="B1935" s="22">
        <f>POData!E1927</f>
        <v>0</v>
      </c>
      <c r="C1935" s="99" t="d">
        <f>POData!F1927</f>
        <v>1899-12-30</v>
      </c>
      <c r="D1935" s="133">
        <f>POData!AC1927</f>
        <v>0</v>
      </c>
      <c r="E1935" s="99" t="d">
        <f>POData!AD1927</f>
        <v>1899-12-30</v>
      </c>
      <c r="F1935" s="99" t="d">
        <f>POData!AE1927</f>
        <v>1899-12-30</v>
      </c>
      <c r="G1935" s="99" t="d">
        <f>POData!AL1928</f>
        <v>1899-12-30</v>
      </c>
      <c r="H1935" s="462"/>
      <c r="I1935" s="463"/>
    </row>
    <row r="1936" spans="1:9" ht="15.5" x14ac:dyDescent="0.35">
      <c r="A1936" s="122">
        <f>POData!D1928</f>
        <v>0</v>
      </c>
      <c r="B1936" s="22">
        <f>POData!E1928</f>
        <v>0</v>
      </c>
      <c r="C1936" s="99" t="d">
        <f>POData!F1928</f>
        <v>1899-12-30</v>
      </c>
      <c r="D1936" s="133">
        <f>POData!AC1928</f>
        <v>0</v>
      </c>
      <c r="E1936" s="99" t="d">
        <f>POData!AD1928</f>
        <v>1899-12-30</v>
      </c>
      <c r="F1936" s="99" t="d">
        <f>POData!AE1928</f>
        <v>1899-12-30</v>
      </c>
      <c r="G1936" s="99" t="d">
        <f>POData!AL1929</f>
        <v>1899-12-30</v>
      </c>
      <c r="H1936" s="462"/>
      <c r="I1936" s="463"/>
    </row>
    <row r="1937" spans="1:9" ht="15.5" x14ac:dyDescent="0.35">
      <c r="A1937" s="122">
        <f>POData!D1929</f>
        <v>0</v>
      </c>
      <c r="B1937" s="22">
        <f>POData!E1929</f>
        <v>0</v>
      </c>
      <c r="C1937" s="99" t="d">
        <f>POData!F1929</f>
        <v>1899-12-30</v>
      </c>
      <c r="D1937" s="133">
        <f>POData!AC1929</f>
        <v>0</v>
      </c>
      <c r="E1937" s="99" t="d">
        <f>POData!AD1929</f>
        <v>1899-12-30</v>
      </c>
      <c r="F1937" s="99" t="d">
        <f>POData!AE1929</f>
        <v>1899-12-30</v>
      </c>
      <c r="G1937" s="99" t="d">
        <f>POData!AL1930</f>
        <v>1899-12-30</v>
      </c>
      <c r="H1937" s="462"/>
      <c r="I1937" s="463"/>
    </row>
    <row r="1938" spans="1:9" ht="15.5" x14ac:dyDescent="0.35">
      <c r="A1938" s="122">
        <f>POData!D1930</f>
        <v>0</v>
      </c>
      <c r="B1938" s="22">
        <f>POData!E1930</f>
        <v>0</v>
      </c>
      <c r="C1938" s="99" t="d">
        <f>POData!F1930</f>
        <v>1899-12-30</v>
      </c>
      <c r="D1938" s="133">
        <f>POData!AC1930</f>
        <v>0</v>
      </c>
      <c r="E1938" s="99" t="d">
        <f>POData!AD1930</f>
        <v>1899-12-30</v>
      </c>
      <c r="F1938" s="99" t="d">
        <f>POData!AE1930</f>
        <v>1899-12-30</v>
      </c>
      <c r="G1938" s="99" t="d">
        <f>POData!AL1931</f>
        <v>1899-12-30</v>
      </c>
      <c r="H1938" s="462"/>
      <c r="I1938" s="463"/>
    </row>
    <row r="1939" spans="1:9" ht="15.5" x14ac:dyDescent="0.35">
      <c r="A1939" s="122">
        <f>POData!D1931</f>
        <v>0</v>
      </c>
      <c r="B1939" s="22">
        <f>POData!E1931</f>
        <v>0</v>
      </c>
      <c r="C1939" s="99" t="d">
        <f>POData!F1931</f>
        <v>1899-12-30</v>
      </c>
      <c r="D1939" s="133">
        <f>POData!AC1931</f>
        <v>0</v>
      </c>
      <c r="E1939" s="99" t="d">
        <f>POData!AD1931</f>
        <v>1899-12-30</v>
      </c>
      <c r="F1939" s="99" t="d">
        <f>POData!AE1931</f>
        <v>1899-12-30</v>
      </c>
      <c r="G1939" s="99" t="d">
        <f>POData!AL1932</f>
        <v>1899-12-30</v>
      </c>
      <c r="H1939" s="462"/>
      <c r="I1939" s="463"/>
    </row>
    <row r="1940" spans="1:9" ht="15.5" x14ac:dyDescent="0.35">
      <c r="A1940" s="122">
        <f>POData!D1932</f>
        <v>0</v>
      </c>
      <c r="B1940" s="22">
        <f>POData!E1932</f>
        <v>0</v>
      </c>
      <c r="C1940" s="99" t="d">
        <f>POData!F1932</f>
        <v>1899-12-30</v>
      </c>
      <c r="D1940" s="133">
        <f>POData!AC1932</f>
        <v>0</v>
      </c>
      <c r="E1940" s="99" t="d">
        <f>POData!AD1932</f>
        <v>1899-12-30</v>
      </c>
      <c r="F1940" s="99" t="d">
        <f>POData!AE1932</f>
        <v>1899-12-30</v>
      </c>
      <c r="G1940" s="99" t="d">
        <f>POData!AL1933</f>
        <v>1899-12-30</v>
      </c>
      <c r="H1940" s="462"/>
      <c r="I1940" s="463"/>
    </row>
    <row r="1941" spans="1:9" ht="15.5" x14ac:dyDescent="0.35">
      <c r="A1941" s="122">
        <f>POData!D1933</f>
        <v>0</v>
      </c>
      <c r="B1941" s="22">
        <f>POData!E1933</f>
        <v>0</v>
      </c>
      <c r="C1941" s="99" t="d">
        <f>POData!F1933</f>
        <v>1899-12-30</v>
      </c>
      <c r="D1941" s="133">
        <f>POData!AC1933</f>
        <v>0</v>
      </c>
      <c r="E1941" s="99" t="d">
        <f>POData!AD1933</f>
        <v>1899-12-30</v>
      </c>
      <c r="F1941" s="99" t="d">
        <f>POData!AE1933</f>
        <v>1899-12-30</v>
      </c>
      <c r="G1941" s="99" t="d">
        <f>POData!AL1934</f>
        <v>1899-12-30</v>
      </c>
      <c r="H1941" s="462"/>
      <c r="I1941" s="463"/>
    </row>
    <row r="1942" spans="1:9" ht="15.5" x14ac:dyDescent="0.35">
      <c r="A1942" s="122">
        <f>POData!D1934</f>
        <v>0</v>
      </c>
      <c r="B1942" s="22">
        <f>POData!E1934</f>
        <v>0</v>
      </c>
      <c r="C1942" s="99" t="d">
        <f>POData!F1934</f>
        <v>1899-12-30</v>
      </c>
      <c r="D1942" s="133">
        <f>POData!AC1934</f>
        <v>0</v>
      </c>
      <c r="E1942" s="99" t="d">
        <f>POData!AD1934</f>
        <v>1899-12-30</v>
      </c>
      <c r="F1942" s="99" t="d">
        <f>POData!AE1934</f>
        <v>1899-12-30</v>
      </c>
      <c r="G1942" s="99" t="d">
        <f>POData!AL1935</f>
        <v>1899-12-30</v>
      </c>
      <c r="H1942" s="462"/>
      <c r="I1942" s="463"/>
    </row>
    <row r="1943" spans="1:9" ht="15.5" x14ac:dyDescent="0.35">
      <c r="A1943" s="122">
        <f>POData!D1935</f>
        <v>0</v>
      </c>
      <c r="B1943" s="22">
        <f>POData!E1935</f>
        <v>0</v>
      </c>
      <c r="C1943" s="99" t="d">
        <f>POData!F1935</f>
        <v>1899-12-30</v>
      </c>
      <c r="D1943" s="133">
        <f>POData!AC1935</f>
        <v>0</v>
      </c>
      <c r="E1943" s="99" t="d">
        <f>POData!AD1935</f>
        <v>1899-12-30</v>
      </c>
      <c r="F1943" s="99" t="d">
        <f>POData!AE1935</f>
        <v>1899-12-30</v>
      </c>
      <c r="G1943" s="99" t="d">
        <f>POData!AL1936</f>
        <v>1899-12-30</v>
      </c>
      <c r="H1943" s="462"/>
      <c r="I1943" s="463"/>
    </row>
    <row r="1944" spans="1:9" ht="15.5" x14ac:dyDescent="0.35">
      <c r="A1944" s="122">
        <f>POData!D1936</f>
        <v>0</v>
      </c>
      <c r="B1944" s="22">
        <f>POData!E1936</f>
        <v>0</v>
      </c>
      <c r="C1944" s="99" t="d">
        <f>POData!F1936</f>
        <v>1899-12-30</v>
      </c>
      <c r="D1944" s="133">
        <f>POData!AC1936</f>
        <v>0</v>
      </c>
      <c r="E1944" s="99" t="d">
        <f>POData!AD1936</f>
        <v>1899-12-30</v>
      </c>
      <c r="F1944" s="99" t="d">
        <f>POData!AE1936</f>
        <v>1899-12-30</v>
      </c>
      <c r="G1944" s="99" t="d">
        <f>POData!AL1937</f>
        <v>1899-12-30</v>
      </c>
      <c r="H1944" s="462"/>
      <c r="I1944" s="463"/>
    </row>
    <row r="1945" spans="1:9" ht="15.5" x14ac:dyDescent="0.35">
      <c r="A1945" s="122">
        <f>POData!D1937</f>
        <v>0</v>
      </c>
      <c r="B1945" s="22">
        <f>POData!E1937</f>
        <v>0</v>
      </c>
      <c r="C1945" s="99" t="d">
        <f>POData!F1937</f>
        <v>1899-12-30</v>
      </c>
      <c r="D1945" s="133">
        <f>POData!AC1937</f>
        <v>0</v>
      </c>
      <c r="E1945" s="99" t="d">
        <f>POData!AD1937</f>
        <v>1899-12-30</v>
      </c>
      <c r="F1945" s="99" t="d">
        <f>POData!AE1937</f>
        <v>1899-12-30</v>
      </c>
      <c r="G1945" s="99" t="d">
        <f>POData!AL1938</f>
        <v>1899-12-30</v>
      </c>
      <c r="H1945" s="462"/>
      <c r="I1945" s="463"/>
    </row>
    <row r="1946" spans="1:9" ht="15.5" x14ac:dyDescent="0.35">
      <c r="A1946" s="122">
        <f>POData!D1938</f>
        <v>0</v>
      </c>
      <c r="B1946" s="22">
        <f>POData!E1938</f>
        <v>0</v>
      </c>
      <c r="C1946" s="99" t="d">
        <f>POData!F1938</f>
        <v>1899-12-30</v>
      </c>
      <c r="D1946" s="133">
        <f>POData!AC1938</f>
        <v>0</v>
      </c>
      <c r="E1946" s="99" t="d">
        <f>POData!AD1938</f>
        <v>1899-12-30</v>
      </c>
      <c r="F1946" s="99" t="d">
        <f>POData!AE1938</f>
        <v>1899-12-30</v>
      </c>
      <c r="G1946" s="99" t="d">
        <f>POData!AL1939</f>
        <v>1899-12-30</v>
      </c>
      <c r="H1946" s="462"/>
      <c r="I1946" s="463"/>
    </row>
    <row r="1947" spans="1:9" ht="15.5" x14ac:dyDescent="0.35">
      <c r="A1947" s="122">
        <f>POData!D1939</f>
        <v>0</v>
      </c>
      <c r="B1947" s="22">
        <f>POData!E1939</f>
        <v>0</v>
      </c>
      <c r="C1947" s="99" t="d">
        <f>POData!F1939</f>
        <v>1899-12-30</v>
      </c>
      <c r="D1947" s="133">
        <f>POData!AC1939</f>
        <v>0</v>
      </c>
      <c r="E1947" s="99" t="d">
        <f>POData!AD1939</f>
        <v>1899-12-30</v>
      </c>
      <c r="F1947" s="99" t="d">
        <f>POData!AE1939</f>
        <v>1899-12-30</v>
      </c>
      <c r="G1947" s="99" t="d">
        <f>POData!AL1940</f>
        <v>1899-12-30</v>
      </c>
      <c r="H1947" s="462"/>
      <c r="I1947" s="463"/>
    </row>
    <row r="1948" spans="1:9" ht="15.5" x14ac:dyDescent="0.35">
      <c r="A1948" s="122">
        <f>POData!D1940</f>
        <v>0</v>
      </c>
      <c r="B1948" s="22">
        <f>POData!E1940</f>
        <v>0</v>
      </c>
      <c r="C1948" s="99" t="d">
        <f>POData!F1940</f>
        <v>1899-12-30</v>
      </c>
      <c r="D1948" s="133">
        <f>POData!AC1940</f>
        <v>0</v>
      </c>
      <c r="E1948" s="99" t="d">
        <f>POData!AD1940</f>
        <v>1899-12-30</v>
      </c>
      <c r="F1948" s="99" t="d">
        <f>POData!AE1940</f>
        <v>1899-12-30</v>
      </c>
      <c r="G1948" s="99" t="d">
        <f>POData!AL1941</f>
        <v>1899-12-30</v>
      </c>
      <c r="H1948" s="462"/>
      <c r="I1948" s="463"/>
    </row>
    <row r="1949" spans="1:9" ht="15.5" x14ac:dyDescent="0.35">
      <c r="A1949" s="122">
        <f>POData!D1941</f>
        <v>0</v>
      </c>
      <c r="B1949" s="22">
        <f>POData!E1941</f>
        <v>0</v>
      </c>
      <c r="C1949" s="99" t="d">
        <f>POData!F1941</f>
        <v>1899-12-30</v>
      </c>
      <c r="D1949" s="133">
        <f>POData!AC1941</f>
        <v>0</v>
      </c>
      <c r="E1949" s="99" t="d">
        <f>POData!AD1941</f>
        <v>1899-12-30</v>
      </c>
      <c r="F1949" s="99" t="d">
        <f>POData!AE1941</f>
        <v>1899-12-30</v>
      </c>
      <c r="G1949" s="99" t="d">
        <f>POData!AL1942</f>
        <v>1899-12-30</v>
      </c>
      <c r="H1949" s="462"/>
      <c r="I1949" s="463"/>
    </row>
    <row r="1950" spans="1:9" ht="15.5" x14ac:dyDescent="0.35">
      <c r="A1950" s="122">
        <f>POData!D1942</f>
        <v>0</v>
      </c>
      <c r="B1950" s="22">
        <f>POData!E1942</f>
        <v>0</v>
      </c>
      <c r="C1950" s="99" t="d">
        <f>POData!F1942</f>
        <v>1899-12-30</v>
      </c>
      <c r="D1950" s="133">
        <f>POData!AC1942</f>
        <v>0</v>
      </c>
      <c r="E1950" s="99" t="d">
        <f>POData!AD1942</f>
        <v>1899-12-30</v>
      </c>
      <c r="F1950" s="99" t="d">
        <f>POData!AE1942</f>
        <v>1899-12-30</v>
      </c>
      <c r="G1950" s="99" t="d">
        <f>POData!AL1943</f>
        <v>1899-12-30</v>
      </c>
      <c r="H1950" s="462"/>
      <c r="I1950" s="463"/>
    </row>
    <row r="1951" spans="1:9" ht="15.5" x14ac:dyDescent="0.35">
      <c r="A1951" s="122">
        <f>POData!D1943</f>
        <v>0</v>
      </c>
      <c r="B1951" s="22">
        <f>POData!E1943</f>
        <v>0</v>
      </c>
      <c r="C1951" s="99" t="d">
        <f>POData!F1943</f>
        <v>1899-12-30</v>
      </c>
      <c r="D1951" s="133">
        <f>POData!AC1943</f>
        <v>0</v>
      </c>
      <c r="E1951" s="99" t="d">
        <f>POData!AD1943</f>
        <v>1899-12-30</v>
      </c>
      <c r="F1951" s="99" t="d">
        <f>POData!AE1943</f>
        <v>1899-12-30</v>
      </c>
      <c r="G1951" s="99" t="d">
        <f>POData!AL1944</f>
        <v>1899-12-30</v>
      </c>
      <c r="H1951" s="462"/>
      <c r="I1951" s="463"/>
    </row>
    <row r="1952" spans="1:9" ht="15.5" x14ac:dyDescent="0.35">
      <c r="A1952" s="122">
        <f>POData!D1944</f>
        <v>0</v>
      </c>
      <c r="B1952" s="22">
        <f>POData!E1944</f>
        <v>0</v>
      </c>
      <c r="C1952" s="99" t="d">
        <f>POData!F1944</f>
        <v>1899-12-30</v>
      </c>
      <c r="D1952" s="133">
        <f>POData!AC1944</f>
        <v>0</v>
      </c>
      <c r="E1952" s="99" t="d">
        <f>POData!AD1944</f>
        <v>1899-12-30</v>
      </c>
      <c r="F1952" s="99" t="d">
        <f>POData!AE1944</f>
        <v>1899-12-30</v>
      </c>
      <c r="G1952" s="99" t="d">
        <f>POData!AL1945</f>
        <v>1899-12-30</v>
      </c>
      <c r="H1952" s="462"/>
      <c r="I1952" s="463"/>
    </row>
    <row r="1953" spans="1:9" ht="15.5" x14ac:dyDescent="0.35">
      <c r="A1953" s="122">
        <f>POData!D1945</f>
        <v>0</v>
      </c>
      <c r="B1953" s="22">
        <f>POData!E1945</f>
        <v>0</v>
      </c>
      <c r="C1953" s="99" t="d">
        <f>POData!F1945</f>
        <v>1899-12-30</v>
      </c>
      <c r="D1953" s="133">
        <f>POData!AC1945</f>
        <v>0</v>
      </c>
      <c r="E1953" s="99" t="d">
        <f>POData!AD1945</f>
        <v>1899-12-30</v>
      </c>
      <c r="F1953" s="99" t="d">
        <f>POData!AE1945</f>
        <v>1899-12-30</v>
      </c>
      <c r="G1953" s="99" t="d">
        <f>POData!AL1946</f>
        <v>1899-12-30</v>
      </c>
      <c r="H1953" s="462"/>
      <c r="I1953" s="463"/>
    </row>
    <row r="1954" spans="1:9" ht="15.5" x14ac:dyDescent="0.35">
      <c r="A1954" s="122">
        <f>POData!D1946</f>
        <v>0</v>
      </c>
      <c r="B1954" s="22">
        <f>POData!E1946</f>
        <v>0</v>
      </c>
      <c r="C1954" s="99" t="d">
        <f>POData!F1946</f>
        <v>1899-12-30</v>
      </c>
      <c r="D1954" s="133">
        <f>POData!AC1946</f>
        <v>0</v>
      </c>
      <c r="E1954" s="99" t="d">
        <f>POData!AD1946</f>
        <v>1899-12-30</v>
      </c>
      <c r="F1954" s="99" t="d">
        <f>POData!AE1946</f>
        <v>1899-12-30</v>
      </c>
      <c r="G1954" s="99" t="d">
        <f>POData!AL1947</f>
        <v>1899-12-30</v>
      </c>
      <c r="H1954" s="462"/>
      <c r="I1954" s="463"/>
    </row>
    <row r="1955" spans="1:9" ht="15.5" x14ac:dyDescent="0.35">
      <c r="A1955" s="122">
        <f>POData!D1947</f>
        <v>0</v>
      </c>
      <c r="B1955" s="22">
        <f>POData!E1947</f>
        <v>0</v>
      </c>
      <c r="C1955" s="99" t="d">
        <f>POData!F1947</f>
        <v>1899-12-30</v>
      </c>
      <c r="D1955" s="133">
        <f>POData!AC1947</f>
        <v>0</v>
      </c>
      <c r="E1955" s="99" t="d">
        <f>POData!AD1947</f>
        <v>1899-12-30</v>
      </c>
      <c r="F1955" s="99" t="d">
        <f>POData!AE1947</f>
        <v>1899-12-30</v>
      </c>
      <c r="G1955" s="99" t="d">
        <f>POData!AL1948</f>
        <v>1899-12-30</v>
      </c>
      <c r="H1955" s="462"/>
      <c r="I1955" s="463"/>
    </row>
    <row r="1956" spans="1:9" ht="15.5" x14ac:dyDescent="0.35">
      <c r="A1956" s="122">
        <f>POData!D1948</f>
        <v>0</v>
      </c>
      <c r="B1956" s="22">
        <f>POData!E1948</f>
        <v>0</v>
      </c>
      <c r="C1956" s="99" t="d">
        <f>POData!F1948</f>
        <v>1899-12-30</v>
      </c>
      <c r="D1956" s="133">
        <f>POData!AC1948</f>
        <v>0</v>
      </c>
      <c r="E1956" s="99" t="d">
        <f>POData!AD1948</f>
        <v>1899-12-30</v>
      </c>
      <c r="F1956" s="99" t="d">
        <f>POData!AE1948</f>
        <v>1899-12-30</v>
      </c>
      <c r="G1956" s="99" t="d">
        <f>POData!AL1949</f>
        <v>1899-12-30</v>
      </c>
      <c r="H1956" s="462"/>
      <c r="I1956" s="463"/>
    </row>
    <row r="1957" spans="1:9" ht="15.5" x14ac:dyDescent="0.35">
      <c r="A1957" s="122">
        <f>POData!D1949</f>
        <v>0</v>
      </c>
      <c r="B1957" s="22">
        <f>POData!E1949</f>
        <v>0</v>
      </c>
      <c r="C1957" s="99" t="d">
        <f>POData!F1949</f>
        <v>1899-12-30</v>
      </c>
      <c r="D1957" s="133">
        <f>POData!AC1949</f>
        <v>0</v>
      </c>
      <c r="E1957" s="99" t="d">
        <f>POData!AD1949</f>
        <v>1899-12-30</v>
      </c>
      <c r="F1957" s="99" t="d">
        <f>POData!AE1949</f>
        <v>1899-12-30</v>
      </c>
      <c r="G1957" s="99" t="d">
        <f>POData!AL1950</f>
        <v>1899-12-30</v>
      </c>
      <c r="H1957" s="462"/>
      <c r="I1957" s="463"/>
    </row>
    <row r="1958" spans="1:9" ht="15.5" x14ac:dyDescent="0.35">
      <c r="A1958" s="122">
        <f>POData!D1950</f>
        <v>0</v>
      </c>
      <c r="B1958" s="22">
        <f>POData!E1950</f>
        <v>0</v>
      </c>
      <c r="C1958" s="99" t="d">
        <f>POData!F1950</f>
        <v>1899-12-30</v>
      </c>
      <c r="D1958" s="133">
        <f>POData!AC1950</f>
        <v>0</v>
      </c>
      <c r="E1958" s="99" t="d">
        <f>POData!AD1950</f>
        <v>1899-12-30</v>
      </c>
      <c r="F1958" s="99" t="d">
        <f>POData!AE1950</f>
        <v>1899-12-30</v>
      </c>
      <c r="G1958" s="99" t="d">
        <f>POData!AL1951</f>
        <v>1899-12-30</v>
      </c>
      <c r="H1958" s="462"/>
      <c r="I1958" s="463"/>
    </row>
    <row r="1959" spans="1:9" ht="15.5" x14ac:dyDescent="0.35">
      <c r="A1959" s="122">
        <f>POData!D1951</f>
        <v>0</v>
      </c>
      <c r="B1959" s="22">
        <f>POData!E1951</f>
        <v>0</v>
      </c>
      <c r="C1959" s="99" t="d">
        <f>POData!F1951</f>
        <v>1899-12-30</v>
      </c>
      <c r="D1959" s="133">
        <f>POData!AC1951</f>
        <v>0</v>
      </c>
      <c r="E1959" s="99" t="d">
        <f>POData!AD1951</f>
        <v>1899-12-30</v>
      </c>
      <c r="F1959" s="99" t="d">
        <f>POData!AE1951</f>
        <v>1899-12-30</v>
      </c>
      <c r="G1959" s="99" t="d">
        <f>POData!AL1952</f>
        <v>1899-12-30</v>
      </c>
      <c r="H1959" s="462"/>
      <c r="I1959" s="463"/>
    </row>
    <row r="1960" spans="1:9" ht="15.5" x14ac:dyDescent="0.35">
      <c r="A1960" s="122">
        <f>POData!D1952</f>
        <v>0</v>
      </c>
      <c r="B1960" s="22">
        <f>POData!E1952</f>
        <v>0</v>
      </c>
      <c r="C1960" s="99" t="d">
        <f>POData!F1952</f>
        <v>1899-12-30</v>
      </c>
      <c r="D1960" s="133">
        <f>POData!AC1952</f>
        <v>0</v>
      </c>
      <c r="E1960" s="99" t="d">
        <f>POData!AD1952</f>
        <v>1899-12-30</v>
      </c>
      <c r="F1960" s="99" t="d">
        <f>POData!AE1952</f>
        <v>1899-12-30</v>
      </c>
      <c r="G1960" s="99" t="d">
        <f>POData!AL1953</f>
        <v>1899-12-30</v>
      </c>
      <c r="H1960" s="462"/>
      <c r="I1960" s="463"/>
    </row>
    <row r="1961" spans="1:9" ht="15.5" x14ac:dyDescent="0.35">
      <c r="A1961" s="122">
        <f>POData!D1953</f>
        <v>0</v>
      </c>
      <c r="B1961" s="22">
        <f>POData!E1953</f>
        <v>0</v>
      </c>
      <c r="C1961" s="99" t="d">
        <f>POData!F1953</f>
        <v>1899-12-30</v>
      </c>
      <c r="D1961" s="133">
        <f>POData!AC1953</f>
        <v>0</v>
      </c>
      <c r="E1961" s="99" t="d">
        <f>POData!AD1953</f>
        <v>1899-12-30</v>
      </c>
      <c r="F1961" s="99" t="d">
        <f>POData!AE1953</f>
        <v>1899-12-30</v>
      </c>
      <c r="G1961" s="99" t="d">
        <f>POData!AL1954</f>
        <v>1899-12-30</v>
      </c>
      <c r="H1961" s="462"/>
      <c r="I1961" s="463"/>
    </row>
    <row r="1962" spans="1:9" ht="15.5" x14ac:dyDescent="0.35">
      <c r="A1962" s="122">
        <f>POData!D1954</f>
        <v>0</v>
      </c>
      <c r="B1962" s="22">
        <f>POData!E1954</f>
        <v>0</v>
      </c>
      <c r="C1962" s="99" t="d">
        <f>POData!F1954</f>
        <v>1899-12-30</v>
      </c>
      <c r="D1962" s="133">
        <f>POData!AC1954</f>
        <v>0</v>
      </c>
      <c r="E1962" s="99" t="d">
        <f>POData!AD1954</f>
        <v>1899-12-30</v>
      </c>
      <c r="F1962" s="99" t="d">
        <f>POData!AE1954</f>
        <v>1899-12-30</v>
      </c>
      <c r="G1962" s="99" t="d">
        <f>POData!AL1955</f>
        <v>1899-12-30</v>
      </c>
      <c r="H1962" s="462"/>
      <c r="I1962" s="463"/>
    </row>
    <row r="1963" spans="1:9" ht="15.5" x14ac:dyDescent="0.35">
      <c r="A1963" s="122">
        <f>POData!D1955</f>
        <v>0</v>
      </c>
      <c r="B1963" s="22">
        <f>POData!E1955</f>
        <v>0</v>
      </c>
      <c r="C1963" s="99" t="d">
        <f>POData!F1955</f>
        <v>1899-12-30</v>
      </c>
      <c r="D1963" s="133">
        <f>POData!AC1955</f>
        <v>0</v>
      </c>
      <c r="E1963" s="99" t="d">
        <f>POData!AD1955</f>
        <v>1899-12-30</v>
      </c>
      <c r="F1963" s="99" t="d">
        <f>POData!AE1955</f>
        <v>1899-12-30</v>
      </c>
      <c r="G1963" s="99" t="d">
        <f>POData!AL1956</f>
        <v>1899-12-30</v>
      </c>
      <c r="H1963" s="462"/>
      <c r="I1963" s="463"/>
    </row>
    <row r="1964" spans="1:9" ht="15.5" x14ac:dyDescent="0.35">
      <c r="A1964" s="122">
        <f>POData!D1956</f>
        <v>0</v>
      </c>
      <c r="B1964" s="22">
        <f>POData!E1956</f>
        <v>0</v>
      </c>
      <c r="C1964" s="99" t="d">
        <f>POData!F1956</f>
        <v>1899-12-30</v>
      </c>
      <c r="D1964" s="133">
        <f>POData!AC1956</f>
        <v>0</v>
      </c>
      <c r="E1964" s="99" t="d">
        <f>POData!AD1956</f>
        <v>1899-12-30</v>
      </c>
      <c r="F1964" s="99" t="d">
        <f>POData!AE1956</f>
        <v>1899-12-30</v>
      </c>
      <c r="G1964" s="99" t="d">
        <f>POData!AL1957</f>
        <v>1899-12-30</v>
      </c>
      <c r="H1964" s="462"/>
      <c r="I1964" s="463"/>
    </row>
    <row r="1965" spans="1:9" ht="15.5" x14ac:dyDescent="0.35">
      <c r="A1965" s="122">
        <f>POData!D1957</f>
        <v>0</v>
      </c>
      <c r="B1965" s="22">
        <f>POData!E1957</f>
        <v>0</v>
      </c>
      <c r="C1965" s="99" t="d">
        <f>POData!F1957</f>
        <v>1899-12-30</v>
      </c>
      <c r="D1965" s="133">
        <f>POData!AC1957</f>
        <v>0</v>
      </c>
      <c r="E1965" s="99" t="d">
        <f>POData!AD1957</f>
        <v>1899-12-30</v>
      </c>
      <c r="F1965" s="99" t="d">
        <f>POData!AE1957</f>
        <v>1899-12-30</v>
      </c>
      <c r="G1965" s="99" t="d">
        <f>POData!AL1958</f>
        <v>1899-12-30</v>
      </c>
      <c r="H1965" s="462"/>
      <c r="I1965" s="463"/>
    </row>
    <row r="1966" spans="1:9" ht="15.5" x14ac:dyDescent="0.35">
      <c r="A1966" s="122">
        <f>POData!D1958</f>
        <v>0</v>
      </c>
      <c r="B1966" s="22">
        <f>POData!E1958</f>
        <v>0</v>
      </c>
      <c r="C1966" s="99" t="d">
        <f>POData!F1958</f>
        <v>1899-12-30</v>
      </c>
      <c r="D1966" s="133">
        <f>POData!AC1958</f>
        <v>0</v>
      </c>
      <c r="E1966" s="99" t="d">
        <f>POData!AD1958</f>
        <v>1899-12-30</v>
      </c>
      <c r="F1966" s="99" t="d">
        <f>POData!AE1958</f>
        <v>1899-12-30</v>
      </c>
      <c r="G1966" s="99" t="d">
        <f>POData!AL1959</f>
        <v>1899-12-30</v>
      </c>
      <c r="H1966" s="462"/>
      <c r="I1966" s="463"/>
    </row>
    <row r="1967" spans="1:9" ht="15.5" x14ac:dyDescent="0.35">
      <c r="A1967" s="122">
        <f>POData!D1959</f>
        <v>0</v>
      </c>
      <c r="B1967" s="22">
        <f>POData!E1959</f>
        <v>0</v>
      </c>
      <c r="C1967" s="99" t="d">
        <f>POData!F1959</f>
        <v>1899-12-30</v>
      </c>
      <c r="D1967" s="133">
        <f>POData!AC1959</f>
        <v>0</v>
      </c>
      <c r="E1967" s="99" t="d">
        <f>POData!AD1959</f>
        <v>1899-12-30</v>
      </c>
      <c r="F1967" s="99" t="d">
        <f>POData!AE1959</f>
        <v>1899-12-30</v>
      </c>
      <c r="G1967" s="99" t="d">
        <f>POData!AL1960</f>
        <v>1899-12-30</v>
      </c>
      <c r="H1967" s="462"/>
      <c r="I1967" s="463"/>
    </row>
    <row r="1968" spans="1:9" ht="15.5" x14ac:dyDescent="0.35">
      <c r="A1968" s="122">
        <f>POData!D1960</f>
        <v>0</v>
      </c>
      <c r="B1968" s="22">
        <f>POData!E1960</f>
        <v>0</v>
      </c>
      <c r="C1968" s="99" t="d">
        <f>POData!F1960</f>
        <v>1899-12-30</v>
      </c>
      <c r="D1968" s="133">
        <f>POData!AC1960</f>
        <v>0</v>
      </c>
      <c r="E1968" s="99" t="d">
        <f>POData!AD1960</f>
        <v>1899-12-30</v>
      </c>
      <c r="F1968" s="99" t="d">
        <f>POData!AE1960</f>
        <v>1899-12-30</v>
      </c>
      <c r="G1968" s="99" t="d">
        <f>POData!AL1961</f>
        <v>1899-12-30</v>
      </c>
      <c r="H1968" s="462"/>
      <c r="I1968" s="463"/>
    </row>
    <row r="1969" spans="1:9" ht="15.5" x14ac:dyDescent="0.35">
      <c r="A1969" s="122">
        <f>POData!D1961</f>
        <v>0</v>
      </c>
      <c r="B1969" s="22">
        <f>POData!E1961</f>
        <v>0</v>
      </c>
      <c r="C1969" s="99" t="d">
        <f>POData!F1961</f>
        <v>1899-12-30</v>
      </c>
      <c r="D1969" s="133">
        <f>POData!AC1961</f>
        <v>0</v>
      </c>
      <c r="E1969" s="99" t="d">
        <f>POData!AD1961</f>
        <v>1899-12-30</v>
      </c>
      <c r="F1969" s="99" t="d">
        <f>POData!AE1961</f>
        <v>1899-12-30</v>
      </c>
      <c r="G1969" s="99" t="d">
        <f>POData!AL1962</f>
        <v>1899-12-30</v>
      </c>
      <c r="H1969" s="462"/>
      <c r="I1969" s="463"/>
    </row>
    <row r="1970" spans="1:9" ht="15.5" x14ac:dyDescent="0.35">
      <c r="A1970" s="122">
        <f>POData!D1962</f>
        <v>0</v>
      </c>
      <c r="B1970" s="22">
        <f>POData!E1962</f>
        <v>0</v>
      </c>
      <c r="C1970" s="99" t="d">
        <f>POData!F1962</f>
        <v>1899-12-30</v>
      </c>
      <c r="D1970" s="133">
        <f>POData!AC1962</f>
        <v>0</v>
      </c>
      <c r="E1970" s="99" t="d">
        <f>POData!AD1962</f>
        <v>1899-12-30</v>
      </c>
      <c r="F1970" s="99" t="d">
        <f>POData!AE1962</f>
        <v>1899-12-30</v>
      </c>
      <c r="G1970" s="99" t="d">
        <f>POData!AL1963</f>
        <v>1899-12-30</v>
      </c>
      <c r="H1970" s="462"/>
      <c r="I1970" s="463"/>
    </row>
    <row r="1971" spans="1:9" ht="15.5" x14ac:dyDescent="0.35">
      <c r="A1971" s="122">
        <f>POData!D1963</f>
        <v>0</v>
      </c>
      <c r="B1971" s="22">
        <f>POData!E1963</f>
        <v>0</v>
      </c>
      <c r="C1971" s="99" t="d">
        <f>POData!F1963</f>
        <v>1899-12-30</v>
      </c>
      <c r="D1971" s="133">
        <f>POData!AC1963</f>
        <v>0</v>
      </c>
      <c r="E1971" s="99" t="d">
        <f>POData!AD1963</f>
        <v>1899-12-30</v>
      </c>
      <c r="F1971" s="99" t="d">
        <f>POData!AE1963</f>
        <v>1899-12-30</v>
      </c>
      <c r="G1971" s="99" t="d">
        <f>POData!AL1964</f>
        <v>1899-12-30</v>
      </c>
      <c r="H1971" s="462"/>
      <c r="I1971" s="463"/>
    </row>
    <row r="1972" spans="1:9" ht="15.5" x14ac:dyDescent="0.35">
      <c r="A1972" s="122">
        <f>POData!D1964</f>
        <v>0</v>
      </c>
      <c r="B1972" s="22">
        <f>POData!E1964</f>
        <v>0</v>
      </c>
      <c r="C1972" s="99" t="d">
        <f>POData!F1964</f>
        <v>1899-12-30</v>
      </c>
      <c r="D1972" s="133">
        <f>POData!AC1964</f>
        <v>0</v>
      </c>
      <c r="E1972" s="99" t="d">
        <f>POData!AD1964</f>
        <v>1899-12-30</v>
      </c>
      <c r="F1972" s="99" t="d">
        <f>POData!AE1964</f>
        <v>1899-12-30</v>
      </c>
      <c r="G1972" s="99" t="d">
        <f>POData!AL1965</f>
        <v>1899-12-30</v>
      </c>
      <c r="H1972" s="462"/>
      <c r="I1972" s="463"/>
    </row>
    <row r="1973" spans="1:9" ht="15.5" x14ac:dyDescent="0.35">
      <c r="A1973" s="122">
        <f>POData!D1965</f>
        <v>0</v>
      </c>
      <c r="B1973" s="22">
        <f>POData!E1965</f>
        <v>0</v>
      </c>
      <c r="C1973" s="99" t="d">
        <f>POData!F1965</f>
        <v>1899-12-30</v>
      </c>
      <c r="D1973" s="133">
        <f>POData!AC1965</f>
        <v>0</v>
      </c>
      <c r="E1973" s="99" t="d">
        <f>POData!AD1965</f>
        <v>1899-12-30</v>
      </c>
      <c r="F1973" s="99" t="d">
        <f>POData!AE1965</f>
        <v>1899-12-30</v>
      </c>
      <c r="G1973" s="99" t="d">
        <f>POData!AL1966</f>
        <v>1899-12-30</v>
      </c>
      <c r="H1973" s="462"/>
      <c r="I1973" s="463"/>
    </row>
    <row r="1974" spans="1:9" ht="15.5" x14ac:dyDescent="0.35">
      <c r="A1974" s="122">
        <f>POData!D1966</f>
        <v>0</v>
      </c>
      <c r="B1974" s="22">
        <f>POData!E1966</f>
        <v>0</v>
      </c>
      <c r="C1974" s="99" t="d">
        <f>POData!F1966</f>
        <v>1899-12-30</v>
      </c>
      <c r="D1974" s="133">
        <f>POData!AC1966</f>
        <v>0</v>
      </c>
      <c r="E1974" s="99" t="d">
        <f>POData!AD1966</f>
        <v>1899-12-30</v>
      </c>
      <c r="F1974" s="99" t="d">
        <f>POData!AE1966</f>
        <v>1899-12-30</v>
      </c>
      <c r="G1974" s="99" t="d">
        <f>POData!AL1967</f>
        <v>1899-12-30</v>
      </c>
      <c r="H1974" s="462"/>
      <c r="I1974" s="463"/>
    </row>
    <row r="1975" spans="1:9" ht="15.5" x14ac:dyDescent="0.35">
      <c r="A1975" s="122">
        <f>POData!D1967</f>
        <v>0</v>
      </c>
      <c r="B1975" s="22">
        <f>POData!E1967</f>
        <v>0</v>
      </c>
      <c r="C1975" s="99" t="d">
        <f>POData!F1967</f>
        <v>1899-12-30</v>
      </c>
      <c r="D1975" s="133">
        <f>POData!AC1967</f>
        <v>0</v>
      </c>
      <c r="E1975" s="99" t="d">
        <f>POData!AD1967</f>
        <v>1899-12-30</v>
      </c>
      <c r="F1975" s="99" t="d">
        <f>POData!AE1967</f>
        <v>1899-12-30</v>
      </c>
      <c r="G1975" s="99" t="d">
        <f>POData!AL1968</f>
        <v>1899-12-30</v>
      </c>
      <c r="H1975" s="462"/>
      <c r="I1975" s="463"/>
    </row>
    <row r="1976" spans="1:9" ht="15.5" x14ac:dyDescent="0.35">
      <c r="A1976" s="122">
        <f>POData!D1968</f>
        <v>0</v>
      </c>
      <c r="B1976" s="22">
        <f>POData!E1968</f>
        <v>0</v>
      </c>
      <c r="C1976" s="99" t="d">
        <f>POData!F1968</f>
        <v>1899-12-30</v>
      </c>
      <c r="D1976" s="133">
        <f>POData!AC1968</f>
        <v>0</v>
      </c>
      <c r="E1976" s="99" t="d">
        <f>POData!AD1968</f>
        <v>1899-12-30</v>
      </c>
      <c r="F1976" s="99" t="d">
        <f>POData!AE1968</f>
        <v>1899-12-30</v>
      </c>
      <c r="G1976" s="99" t="d">
        <f>POData!AL1969</f>
        <v>1899-12-30</v>
      </c>
      <c r="H1976" s="462"/>
      <c r="I1976" s="463"/>
    </row>
    <row r="1977" spans="1:9" ht="15.5" x14ac:dyDescent="0.35">
      <c r="A1977" s="122">
        <f>POData!D1969</f>
        <v>0</v>
      </c>
      <c r="B1977" s="22">
        <f>POData!E1969</f>
        <v>0</v>
      </c>
      <c r="C1977" s="99" t="d">
        <f>POData!F1969</f>
        <v>1899-12-30</v>
      </c>
      <c r="D1977" s="133">
        <f>POData!AC1969</f>
        <v>0</v>
      </c>
      <c r="E1977" s="99" t="d">
        <f>POData!AD1969</f>
        <v>1899-12-30</v>
      </c>
      <c r="F1977" s="99" t="d">
        <f>POData!AE1969</f>
        <v>1899-12-30</v>
      </c>
      <c r="G1977" s="99" t="d">
        <f>POData!AL1970</f>
        <v>1899-12-30</v>
      </c>
      <c r="H1977" s="462"/>
      <c r="I1977" s="463"/>
    </row>
    <row r="1978" spans="1:9" ht="15.5" x14ac:dyDescent="0.35">
      <c r="A1978" s="122">
        <f>POData!D1970</f>
        <v>0</v>
      </c>
      <c r="B1978" s="22">
        <f>POData!E1970</f>
        <v>0</v>
      </c>
      <c r="C1978" s="99" t="d">
        <f>POData!F1970</f>
        <v>1899-12-30</v>
      </c>
      <c r="D1978" s="133">
        <f>POData!AC1970</f>
        <v>0</v>
      </c>
      <c r="E1978" s="99" t="d">
        <f>POData!AD1970</f>
        <v>1899-12-30</v>
      </c>
      <c r="F1978" s="99" t="d">
        <f>POData!AE1970</f>
        <v>1899-12-30</v>
      </c>
      <c r="G1978" s="99" t="d">
        <f>POData!AL1971</f>
        <v>1899-12-30</v>
      </c>
      <c r="H1978" s="462"/>
      <c r="I1978" s="463"/>
    </row>
    <row r="1979" spans="1:9" ht="15.5" x14ac:dyDescent="0.35">
      <c r="A1979" s="122">
        <f>POData!D1971</f>
        <v>0</v>
      </c>
      <c r="B1979" s="22">
        <f>POData!E1971</f>
        <v>0</v>
      </c>
      <c r="C1979" s="99" t="d">
        <f>POData!F1971</f>
        <v>1899-12-30</v>
      </c>
      <c r="D1979" s="133">
        <f>POData!AC1971</f>
        <v>0</v>
      </c>
      <c r="E1979" s="99" t="d">
        <f>POData!AD1971</f>
        <v>1899-12-30</v>
      </c>
      <c r="F1979" s="99" t="d">
        <f>POData!AE1971</f>
        <v>1899-12-30</v>
      </c>
      <c r="G1979" s="99" t="d">
        <f>POData!AL1972</f>
        <v>1899-12-30</v>
      </c>
      <c r="H1979" s="462"/>
      <c r="I1979" s="463"/>
    </row>
    <row r="1980" spans="1:9" ht="15.5" x14ac:dyDescent="0.35">
      <c r="A1980" s="122">
        <f>POData!D1972</f>
        <v>0</v>
      </c>
      <c r="B1980" s="22">
        <f>POData!E1972</f>
        <v>0</v>
      </c>
      <c r="C1980" s="99" t="d">
        <f>POData!F1972</f>
        <v>1899-12-30</v>
      </c>
      <c r="D1980" s="133">
        <f>POData!AC1972</f>
        <v>0</v>
      </c>
      <c r="E1980" s="99" t="d">
        <f>POData!AD1972</f>
        <v>1899-12-30</v>
      </c>
      <c r="F1980" s="99" t="d">
        <f>POData!AE1972</f>
        <v>1899-12-30</v>
      </c>
      <c r="G1980" s="99" t="d">
        <f>POData!AL1973</f>
        <v>1899-12-30</v>
      </c>
      <c r="H1980" s="462"/>
      <c r="I1980" s="463"/>
    </row>
    <row r="1981" spans="1:9" ht="15.5" x14ac:dyDescent="0.35">
      <c r="A1981" s="122">
        <f>POData!D1973</f>
        <v>0</v>
      </c>
      <c r="B1981" s="22">
        <f>POData!E1973</f>
        <v>0</v>
      </c>
      <c r="C1981" s="99" t="d">
        <f>POData!F1973</f>
        <v>1899-12-30</v>
      </c>
      <c r="D1981" s="133">
        <f>POData!AC1973</f>
        <v>0</v>
      </c>
      <c r="E1981" s="99" t="d">
        <f>POData!AD1973</f>
        <v>1899-12-30</v>
      </c>
      <c r="F1981" s="99" t="d">
        <f>POData!AE1973</f>
        <v>1899-12-30</v>
      </c>
      <c r="G1981" s="99" t="d">
        <f>POData!AL1974</f>
        <v>1899-12-30</v>
      </c>
      <c r="H1981" s="462"/>
      <c r="I1981" s="463"/>
    </row>
    <row r="1982" spans="1:9" ht="15.5" x14ac:dyDescent="0.35">
      <c r="A1982" s="122">
        <f>POData!D1974</f>
        <v>0</v>
      </c>
      <c r="B1982" s="22">
        <f>POData!E1974</f>
        <v>0</v>
      </c>
      <c r="C1982" s="99" t="d">
        <f>POData!F1974</f>
        <v>1899-12-30</v>
      </c>
      <c r="D1982" s="133">
        <f>POData!AC1974</f>
        <v>0</v>
      </c>
      <c r="E1982" s="99" t="d">
        <f>POData!AD1974</f>
        <v>1899-12-30</v>
      </c>
      <c r="F1982" s="99" t="d">
        <f>POData!AE1974</f>
        <v>1899-12-30</v>
      </c>
      <c r="G1982" s="99" t="d">
        <f>POData!AL1975</f>
        <v>1899-12-30</v>
      </c>
      <c r="H1982" s="462"/>
      <c r="I1982" s="463"/>
    </row>
    <row r="1983" spans="1:9" ht="15.5" x14ac:dyDescent="0.35">
      <c r="A1983" s="122">
        <f>POData!D1975</f>
        <v>0</v>
      </c>
      <c r="B1983" s="22">
        <f>POData!E1975</f>
        <v>0</v>
      </c>
      <c r="C1983" s="99" t="d">
        <f>POData!F1975</f>
        <v>1899-12-30</v>
      </c>
      <c r="D1983" s="133">
        <f>POData!AC1975</f>
        <v>0</v>
      </c>
      <c r="E1983" s="99" t="d">
        <f>POData!AD1975</f>
        <v>1899-12-30</v>
      </c>
      <c r="F1983" s="99" t="d">
        <f>POData!AE1975</f>
        <v>1899-12-30</v>
      </c>
      <c r="G1983" s="99" t="d">
        <f>POData!AL1976</f>
        <v>1899-12-30</v>
      </c>
      <c r="H1983" s="462"/>
      <c r="I1983" s="463"/>
    </row>
    <row r="1984" spans="1:9" ht="15.5" x14ac:dyDescent="0.35">
      <c r="A1984" s="122">
        <f>POData!D1976</f>
        <v>0</v>
      </c>
      <c r="B1984" s="22">
        <f>POData!E1976</f>
        <v>0</v>
      </c>
      <c r="C1984" s="99" t="d">
        <f>POData!F1976</f>
        <v>1899-12-30</v>
      </c>
      <c r="D1984" s="133">
        <f>POData!AC1976</f>
        <v>0</v>
      </c>
      <c r="E1984" s="99" t="d">
        <f>POData!AD1976</f>
        <v>1899-12-30</v>
      </c>
      <c r="F1984" s="99" t="d">
        <f>POData!AE1976</f>
        <v>1899-12-30</v>
      </c>
      <c r="G1984" s="99" t="d">
        <f>POData!AL1977</f>
        <v>1899-12-30</v>
      </c>
      <c r="H1984" s="462"/>
      <c r="I1984" s="463"/>
    </row>
    <row r="1985" spans="1:9" ht="15.5" x14ac:dyDescent="0.35">
      <c r="A1985" s="122">
        <f>POData!D1977</f>
        <v>0</v>
      </c>
      <c r="B1985" s="22">
        <f>POData!E1977</f>
        <v>0</v>
      </c>
      <c r="C1985" s="99" t="d">
        <f>POData!F1977</f>
        <v>1899-12-30</v>
      </c>
      <c r="D1985" s="133">
        <f>POData!AC1977</f>
        <v>0</v>
      </c>
      <c r="E1985" s="99" t="d">
        <f>POData!AD1977</f>
        <v>1899-12-30</v>
      </c>
      <c r="F1985" s="99" t="d">
        <f>POData!AE1977</f>
        <v>1899-12-30</v>
      </c>
      <c r="G1985" s="99" t="d">
        <f>POData!AL1978</f>
        <v>1899-12-30</v>
      </c>
      <c r="H1985" s="462"/>
      <c r="I1985" s="463"/>
    </row>
    <row r="1986" spans="1:9" ht="15.5" x14ac:dyDescent="0.35">
      <c r="A1986" s="122">
        <f>POData!D1978</f>
        <v>0</v>
      </c>
      <c r="B1986" s="22">
        <f>POData!E1978</f>
        <v>0</v>
      </c>
      <c r="C1986" s="99" t="d">
        <f>POData!F1978</f>
        <v>1899-12-30</v>
      </c>
      <c r="D1986" s="133">
        <f>POData!AC1978</f>
        <v>0</v>
      </c>
      <c r="E1986" s="99" t="d">
        <f>POData!AD1978</f>
        <v>1899-12-30</v>
      </c>
      <c r="F1986" s="99" t="d">
        <f>POData!AE1978</f>
        <v>1899-12-30</v>
      </c>
      <c r="G1986" s="99" t="d">
        <f>POData!AL1979</f>
        <v>1899-12-30</v>
      </c>
      <c r="H1986" s="462"/>
      <c r="I1986" s="463"/>
    </row>
    <row r="1987" spans="1:9" ht="15.5" x14ac:dyDescent="0.35">
      <c r="A1987" s="122">
        <f>POData!D1979</f>
        <v>0</v>
      </c>
      <c r="B1987" s="22">
        <f>POData!E1979</f>
        <v>0</v>
      </c>
      <c r="C1987" s="99" t="d">
        <f>POData!F1979</f>
        <v>1899-12-30</v>
      </c>
      <c r="D1987" s="133">
        <f>POData!AC1979</f>
        <v>0</v>
      </c>
      <c r="E1987" s="99" t="d">
        <f>POData!AD1979</f>
        <v>1899-12-30</v>
      </c>
      <c r="F1987" s="99" t="d">
        <f>POData!AE1979</f>
        <v>1899-12-30</v>
      </c>
      <c r="G1987" s="99" t="d">
        <f>POData!AL1980</f>
        <v>1899-12-30</v>
      </c>
      <c r="H1987" s="462"/>
      <c r="I1987" s="463"/>
    </row>
    <row r="1988" spans="1:9" x14ac:dyDescent="0.35">
      <c r="A1988" s="22">
        <f>POData!D1980</f>
        <v>0</v>
      </c>
      <c r="B1988" s="22">
        <f>POData!E1980</f>
        <v>0</v>
      </c>
      <c r="C1988" s="22">
        <f>POData!F1980</f>
        <v>0</v>
      </c>
      <c r="D1988" s="22">
        <f>POData!AC1980</f>
        <v>0</v>
      </c>
      <c r="E1988" s="99" t="d">
        <f>POData!AD1980</f>
        <v>1899-12-30</v>
      </c>
      <c r="F1988" s="99" t="d">
        <f>POData!AE1980</f>
        <v>1899-12-30</v>
      </c>
      <c r="G1988" s="22">
        <f>POData!AL1981</f>
        <v>0</v>
      </c>
      <c r="H1988"/>
    </row>
    <row r="1989" spans="1:9" x14ac:dyDescent="0.35">
      <c r="A1989" s="22">
        <f>POData!D1981</f>
        <v>0</v>
      </c>
      <c r="B1989" s="22">
        <f>POData!E1981</f>
        <v>0</v>
      </c>
      <c r="C1989" s="22">
        <f>POData!F1981</f>
        <v>0</v>
      </c>
      <c r="D1989" s="22">
        <f>POData!AC1981</f>
        <v>0</v>
      </c>
      <c r="E1989" s="99" t="d">
        <f>POData!AD1981</f>
        <v>1899-12-30</v>
      </c>
      <c r="F1989" s="99" t="d">
        <f>POData!AE1981</f>
        <v>1899-12-30</v>
      </c>
      <c r="G1989" s="462"/>
      <c r="H1989" s="463"/>
    </row>
    <row r="1990" spans="1:9" x14ac:dyDescent="0.35">
      <c r="A1990" s="22">
        <f>POData!D1982</f>
        <v>0</v>
      </c>
      <c r="B1990" s="22">
        <f>POData!E1982</f>
        <v>0</v>
      </c>
      <c r="C1990" s="22">
        <f>POData!F1982</f>
        <v>0</v>
      </c>
      <c r="D1990" s="22">
        <f>POData!AC1982</f>
        <v>0</v>
      </c>
      <c r="E1990" s="99" t="d">
        <f>POData!AD1982</f>
        <v>1899-12-30</v>
      </c>
      <c r="F1990" s="99" t="d">
        <f>POData!AE1982</f>
        <v>1899-12-30</v>
      </c>
    </row>
    <row r="1991" spans="1:9" x14ac:dyDescent="0.35">
      <c r="A1991" s="22">
        <f>POData!D1983</f>
        <v>0</v>
      </c>
      <c r="B1991" s="22">
        <f>POData!E1983</f>
        <v>0</v>
      </c>
      <c r="C1991" s="22">
        <f>POData!F1983</f>
        <v>0</v>
      </c>
      <c r="D1991" s="22">
        <f>POData!AC1983</f>
        <v>0</v>
      </c>
      <c r="E1991" s="99" t="d">
        <f>POData!AD1983</f>
        <v>1899-12-30</v>
      </c>
      <c r="F1991" s="99" t="d">
        <f>POData!AE1983</f>
        <v>1899-12-30</v>
      </c>
    </row>
    <row r="1992" spans="1:9" x14ac:dyDescent="0.35">
      <c r="A1992" s="22">
        <f>POData!D1984</f>
        <v>0</v>
      </c>
      <c r="B1992" s="22">
        <f>POData!E1984</f>
        <v>0</v>
      </c>
      <c r="C1992" s="22">
        <f>POData!F1984</f>
        <v>0</v>
      </c>
      <c r="D1992" s="22">
        <f>POData!AC1984</f>
        <v>0</v>
      </c>
      <c r="E1992" s="99" t="d">
        <f>POData!AD1984</f>
        <v>1899-12-30</v>
      </c>
      <c r="F1992" s="99" t="d">
        <f>POData!AE1984</f>
        <v>1899-12-30</v>
      </c>
    </row>
    <row r="1993" spans="1:9" x14ac:dyDescent="0.35">
      <c r="A1993" s="22">
        <f>POData!D1985</f>
        <v>0</v>
      </c>
      <c r="B1993" s="22">
        <f>POData!E1985</f>
        <v>0</v>
      </c>
      <c r="C1993" s="22">
        <f>POData!F1985</f>
        <v>0</v>
      </c>
      <c r="D1993" s="22">
        <f>POData!AC1985</f>
        <v>0</v>
      </c>
      <c r="E1993" s="99" t="d">
        <f>POData!AD1985</f>
        <v>1899-12-30</v>
      </c>
      <c r="F1993" s="99" t="d">
        <f>POData!AE1985</f>
        <v>1899-12-30</v>
      </c>
    </row>
    <row r="1994" spans="1:9" x14ac:dyDescent="0.35">
      <c r="A1994" s="22">
        <f>POData!D1986</f>
        <v>0</v>
      </c>
      <c r="B1994" s="22">
        <f>POData!E1986</f>
        <v>0</v>
      </c>
      <c r="C1994" s="22">
        <f>POData!F1986</f>
        <v>0</v>
      </c>
      <c r="D1994" s="22">
        <f>POData!AC1986</f>
        <v>0</v>
      </c>
      <c r="E1994" s="99" t="d">
        <f>POData!AD1986</f>
        <v>1899-12-30</v>
      </c>
      <c r="F1994" s="99" t="d">
        <f>POData!AE1986</f>
        <v>1899-12-30</v>
      </c>
    </row>
    <row r="1995" spans="1:9" x14ac:dyDescent="0.35">
      <c r="A1995" s="22">
        <f>POData!D1987</f>
        <v>0</v>
      </c>
      <c r="B1995" s="22">
        <f>POData!E1987</f>
        <v>0</v>
      </c>
      <c r="C1995" s="22">
        <f>POData!F1987</f>
        <v>0</v>
      </c>
      <c r="D1995" s="22">
        <f>POData!AC1987</f>
        <v>0</v>
      </c>
      <c r="E1995" s="99" t="d">
        <f>POData!AD1987</f>
        <v>1899-12-30</v>
      </c>
      <c r="F1995" s="99" t="d">
        <f>POData!AE1987</f>
        <v>1899-12-30</v>
      </c>
    </row>
    <row r="1996" spans="1:9" x14ac:dyDescent="0.35">
      <c r="A1996" s="22">
        <f>POData!D1988</f>
        <v>0</v>
      </c>
      <c r="B1996" s="22">
        <f>POData!E1988</f>
        <v>0</v>
      </c>
      <c r="C1996" s="22">
        <f>POData!F1988</f>
        <v>0</v>
      </c>
      <c r="D1996" s="22">
        <f>POData!AC1988</f>
        <v>0</v>
      </c>
      <c r="E1996" s="99" t="d">
        <f>POData!AD1988</f>
        <v>1899-12-30</v>
      </c>
      <c r="F1996" s="99" t="d">
        <f>POData!AE1988</f>
        <v>1899-12-30</v>
      </c>
    </row>
    <row r="1997" spans="1:9" x14ac:dyDescent="0.35">
      <c r="A1997" s="22">
        <f>POData!D1989</f>
        <v>0</v>
      </c>
      <c r="B1997" s="22">
        <f>POData!E1989</f>
        <v>0</v>
      </c>
      <c r="C1997" s="22">
        <f>POData!F1989</f>
        <v>0</v>
      </c>
      <c r="D1997" s="22">
        <f>POData!AC1989</f>
        <v>0</v>
      </c>
      <c r="E1997" s="99" t="d">
        <f>POData!AD1989</f>
        <v>1899-12-30</v>
      </c>
      <c r="F1997" s="99" t="d">
        <f>POData!AE1989</f>
        <v>1899-12-30</v>
      </c>
    </row>
    <row r="1998" spans="1:9" x14ac:dyDescent="0.35">
      <c r="A1998" s="22">
        <f>POData!D1990</f>
        <v>0</v>
      </c>
      <c r="B1998" s="22">
        <f>POData!E1990</f>
        <v>0</v>
      </c>
      <c r="C1998" s="22">
        <f>POData!F1990</f>
        <v>0</v>
      </c>
      <c r="D1998" s="22">
        <f>POData!AC1990</f>
        <v>0</v>
      </c>
      <c r="E1998" s="99" t="d">
        <f>POData!AD1990</f>
        <v>1899-12-30</v>
      </c>
      <c r="F1998" s="99" t="d">
        <f>POData!AE1990</f>
        <v>1899-12-30</v>
      </c>
    </row>
    <row r="1999" spans="1:9" x14ac:dyDescent="0.35">
      <c r="A1999" s="22">
        <f>POData!D1991</f>
        <v>0</v>
      </c>
      <c r="B1999" s="22">
        <f>POData!E1991</f>
        <v>0</v>
      </c>
      <c r="C1999" s="22">
        <f>POData!F1991</f>
        <v>0</v>
      </c>
      <c r="D1999" s="22">
        <f>POData!AC1991</f>
        <v>0</v>
      </c>
      <c r="E1999" s="99" t="d">
        <f>POData!AD1991</f>
        <v>1899-12-30</v>
      </c>
      <c r="F1999" s="99" t="d">
        <f>POData!AE1991</f>
        <v>1899-12-30</v>
      </c>
    </row>
    <row r="2000" spans="1:9" x14ac:dyDescent="0.35">
      <c r="A2000" s="22">
        <f>POData!D1992</f>
        <v>0</v>
      </c>
      <c r="B2000" s="22">
        <f>POData!E1992</f>
        <v>0</v>
      </c>
      <c r="C2000" s="22">
        <f>POData!F1992</f>
        <v>0</v>
      </c>
      <c r="D2000" s="22">
        <f>POData!AC1992</f>
        <v>0</v>
      </c>
      <c r="E2000" s="99" t="d">
        <f>POData!AD1992</f>
        <v>1899-12-30</v>
      </c>
      <c r="F2000" s="99" t="d">
        <f>POData!AE1992</f>
        <v>1899-12-30</v>
      </c>
    </row>
    <row r="2001" spans="4:4" x14ac:dyDescent="0.35">
      <c r="D2001" s="133">
        <f>SUM(D10:D2000)</f>
        <v>0</v>
      </c>
    </row>
  </sheetData>
  <sheetProtection sheet="1" objects="1" scenarios="1" formatCells="0" formatColumns="0" formatRows="0" selectLockedCells="1" sort="0" autoFilter="0"/>
  <mergeCells count="1981">
    <mergeCell ref="H1985:I1985"/>
    <mergeCell ref="H1986:I1986"/>
    <mergeCell ref="H1987:I1987"/>
    <mergeCell ref="H1980:I1980"/>
    <mergeCell ref="H1981:I1981"/>
    <mergeCell ref="H1982:I1982"/>
    <mergeCell ref="H1983:I1983"/>
    <mergeCell ref="H1984:I1984"/>
    <mergeCell ref="H1975:I1975"/>
    <mergeCell ref="H1976:I1976"/>
    <mergeCell ref="H1977:I1977"/>
    <mergeCell ref="H1978:I1978"/>
    <mergeCell ref="H1979:I1979"/>
    <mergeCell ref="H1970:I1970"/>
    <mergeCell ref="H1971:I1971"/>
    <mergeCell ref="H1972:I1972"/>
    <mergeCell ref="H1973:I1973"/>
    <mergeCell ref="H1974:I1974"/>
    <mergeCell ref="H1965:I1965"/>
    <mergeCell ref="H1966:I1966"/>
    <mergeCell ref="H1967:I1967"/>
    <mergeCell ref="H1968:I1968"/>
    <mergeCell ref="H1969:I1969"/>
    <mergeCell ref="H1960:I1960"/>
    <mergeCell ref="H1961:I1961"/>
    <mergeCell ref="H1962:I1962"/>
    <mergeCell ref="H1963:I1963"/>
    <mergeCell ref="H1964:I1964"/>
    <mergeCell ref="H1955:I1955"/>
    <mergeCell ref="H1956:I1956"/>
    <mergeCell ref="H1957:I1957"/>
    <mergeCell ref="H1958:I1958"/>
    <mergeCell ref="H1959:I1959"/>
    <mergeCell ref="H1950:I1950"/>
    <mergeCell ref="H1951:I1951"/>
    <mergeCell ref="H1952:I1952"/>
    <mergeCell ref="H1953:I1953"/>
    <mergeCell ref="H1954:I1954"/>
    <mergeCell ref="H1945:I1945"/>
    <mergeCell ref="H1946:I1946"/>
    <mergeCell ref="H1947:I1947"/>
    <mergeCell ref="H1948:I1948"/>
    <mergeCell ref="H1949:I1949"/>
    <mergeCell ref="H1940:I1940"/>
    <mergeCell ref="H1941:I1941"/>
    <mergeCell ref="H1942:I1942"/>
    <mergeCell ref="H1943:I1943"/>
    <mergeCell ref="H1944:I1944"/>
    <mergeCell ref="H1935:I1935"/>
    <mergeCell ref="H1936:I1936"/>
    <mergeCell ref="H1937:I1937"/>
    <mergeCell ref="H1938:I1938"/>
    <mergeCell ref="H1939:I1939"/>
    <mergeCell ref="H1930:I1930"/>
    <mergeCell ref="H1931:I1931"/>
    <mergeCell ref="H1932:I1932"/>
    <mergeCell ref="H1933:I1933"/>
    <mergeCell ref="H1934:I1934"/>
    <mergeCell ref="H1925:I1925"/>
    <mergeCell ref="H1926:I1926"/>
    <mergeCell ref="H1927:I1927"/>
    <mergeCell ref="H1928:I1928"/>
    <mergeCell ref="H1929:I1929"/>
    <mergeCell ref="H1920:I1920"/>
    <mergeCell ref="H1921:I1921"/>
    <mergeCell ref="H1922:I1922"/>
    <mergeCell ref="H1923:I1923"/>
    <mergeCell ref="H1924:I1924"/>
    <mergeCell ref="H1915:I1915"/>
    <mergeCell ref="H1916:I1916"/>
    <mergeCell ref="H1917:I1917"/>
    <mergeCell ref="H1918:I1918"/>
    <mergeCell ref="H1919:I1919"/>
    <mergeCell ref="H1910:I1910"/>
    <mergeCell ref="H1911:I1911"/>
    <mergeCell ref="H1912:I1912"/>
    <mergeCell ref="H1913:I1913"/>
    <mergeCell ref="H1914:I1914"/>
    <mergeCell ref="H1905:I1905"/>
    <mergeCell ref="H1906:I1906"/>
    <mergeCell ref="H1907:I1907"/>
    <mergeCell ref="H1908:I1908"/>
    <mergeCell ref="H1909:I1909"/>
    <mergeCell ref="H1900:I1900"/>
    <mergeCell ref="H1901:I1901"/>
    <mergeCell ref="H1902:I1902"/>
    <mergeCell ref="H1903:I1903"/>
    <mergeCell ref="H1904:I1904"/>
    <mergeCell ref="H1895:I1895"/>
    <mergeCell ref="H1896:I1896"/>
    <mergeCell ref="H1897:I1897"/>
    <mergeCell ref="H1898:I1898"/>
    <mergeCell ref="H1899:I1899"/>
    <mergeCell ref="H1890:I1890"/>
    <mergeCell ref="H1891:I1891"/>
    <mergeCell ref="H1892:I1892"/>
    <mergeCell ref="H1893:I1893"/>
    <mergeCell ref="H1894:I1894"/>
    <mergeCell ref="H1885:I1885"/>
    <mergeCell ref="H1886:I1886"/>
    <mergeCell ref="H1887:I1887"/>
    <mergeCell ref="H1888:I1888"/>
    <mergeCell ref="H1889:I1889"/>
    <mergeCell ref="H1880:I1880"/>
    <mergeCell ref="H1881:I1881"/>
    <mergeCell ref="H1882:I1882"/>
    <mergeCell ref="H1883:I1883"/>
    <mergeCell ref="H1884:I1884"/>
    <mergeCell ref="H1875:I1875"/>
    <mergeCell ref="H1876:I1876"/>
    <mergeCell ref="H1877:I1877"/>
    <mergeCell ref="H1878:I1878"/>
    <mergeCell ref="H1879:I1879"/>
    <mergeCell ref="H1870:I1870"/>
    <mergeCell ref="H1871:I1871"/>
    <mergeCell ref="H1872:I1872"/>
    <mergeCell ref="H1873:I1873"/>
    <mergeCell ref="H1874:I1874"/>
    <mergeCell ref="H1865:I1865"/>
    <mergeCell ref="H1866:I1866"/>
    <mergeCell ref="H1867:I1867"/>
    <mergeCell ref="H1868:I1868"/>
    <mergeCell ref="H1869:I1869"/>
    <mergeCell ref="H1860:I1860"/>
    <mergeCell ref="H1861:I1861"/>
    <mergeCell ref="H1862:I1862"/>
    <mergeCell ref="H1863:I1863"/>
    <mergeCell ref="H1864:I1864"/>
    <mergeCell ref="H1855:I1855"/>
    <mergeCell ref="H1856:I1856"/>
    <mergeCell ref="H1857:I1857"/>
    <mergeCell ref="H1858:I1858"/>
    <mergeCell ref="H1859:I1859"/>
    <mergeCell ref="H1850:I1850"/>
    <mergeCell ref="H1851:I1851"/>
    <mergeCell ref="H1852:I1852"/>
    <mergeCell ref="H1853:I1853"/>
    <mergeCell ref="H1854:I1854"/>
    <mergeCell ref="H1845:I1845"/>
    <mergeCell ref="H1846:I1846"/>
    <mergeCell ref="H1847:I1847"/>
    <mergeCell ref="H1848:I1848"/>
    <mergeCell ref="H1849:I1849"/>
    <mergeCell ref="H1840:I1840"/>
    <mergeCell ref="H1841:I1841"/>
    <mergeCell ref="H1842:I1842"/>
    <mergeCell ref="H1843:I1843"/>
    <mergeCell ref="H1844:I1844"/>
    <mergeCell ref="H1835:I1835"/>
    <mergeCell ref="H1836:I1836"/>
    <mergeCell ref="H1837:I1837"/>
    <mergeCell ref="H1838:I1838"/>
    <mergeCell ref="H1839:I1839"/>
    <mergeCell ref="H1830:I1830"/>
    <mergeCell ref="H1831:I1831"/>
    <mergeCell ref="H1832:I1832"/>
    <mergeCell ref="H1833:I1833"/>
    <mergeCell ref="H1834:I1834"/>
    <mergeCell ref="H1825:I1825"/>
    <mergeCell ref="H1826:I1826"/>
    <mergeCell ref="H1827:I1827"/>
    <mergeCell ref="H1828:I1828"/>
    <mergeCell ref="H1829:I1829"/>
    <mergeCell ref="H1820:I1820"/>
    <mergeCell ref="H1821:I1821"/>
    <mergeCell ref="H1822:I1822"/>
    <mergeCell ref="H1823:I1823"/>
    <mergeCell ref="H1824:I1824"/>
    <mergeCell ref="H1815:I1815"/>
    <mergeCell ref="H1816:I1816"/>
    <mergeCell ref="H1817:I1817"/>
    <mergeCell ref="H1818:I1818"/>
    <mergeCell ref="H1819:I1819"/>
    <mergeCell ref="H1810:I1810"/>
    <mergeCell ref="H1811:I1811"/>
    <mergeCell ref="H1812:I1812"/>
    <mergeCell ref="H1813:I1813"/>
    <mergeCell ref="H1814:I1814"/>
    <mergeCell ref="H1805:I1805"/>
    <mergeCell ref="H1806:I1806"/>
    <mergeCell ref="H1807:I1807"/>
    <mergeCell ref="H1808:I1808"/>
    <mergeCell ref="H1809:I1809"/>
    <mergeCell ref="H1800:I1800"/>
    <mergeCell ref="H1801:I1801"/>
    <mergeCell ref="H1802:I1802"/>
    <mergeCell ref="H1803:I1803"/>
    <mergeCell ref="H1804:I1804"/>
    <mergeCell ref="H1795:I1795"/>
    <mergeCell ref="H1796:I1796"/>
    <mergeCell ref="H1797:I1797"/>
    <mergeCell ref="H1798:I1798"/>
    <mergeCell ref="H1799:I1799"/>
    <mergeCell ref="H1790:I1790"/>
    <mergeCell ref="H1791:I1791"/>
    <mergeCell ref="H1792:I1792"/>
    <mergeCell ref="H1793:I1793"/>
    <mergeCell ref="H1794:I1794"/>
    <mergeCell ref="H1785:I1785"/>
    <mergeCell ref="H1786:I1786"/>
    <mergeCell ref="H1787:I1787"/>
    <mergeCell ref="H1788:I1788"/>
    <mergeCell ref="H1789:I1789"/>
    <mergeCell ref="H1780:I1780"/>
    <mergeCell ref="H1781:I1781"/>
    <mergeCell ref="H1782:I1782"/>
    <mergeCell ref="H1783:I1783"/>
    <mergeCell ref="H1784:I1784"/>
    <mergeCell ref="H1775:I1775"/>
    <mergeCell ref="H1776:I1776"/>
    <mergeCell ref="H1777:I1777"/>
    <mergeCell ref="H1778:I1778"/>
    <mergeCell ref="H1779:I1779"/>
    <mergeCell ref="H1770:I1770"/>
    <mergeCell ref="H1771:I1771"/>
    <mergeCell ref="H1772:I1772"/>
    <mergeCell ref="H1773:I1773"/>
    <mergeCell ref="H1774:I1774"/>
    <mergeCell ref="H1765:I1765"/>
    <mergeCell ref="H1766:I1766"/>
    <mergeCell ref="H1767:I1767"/>
    <mergeCell ref="H1768:I1768"/>
    <mergeCell ref="H1769:I1769"/>
    <mergeCell ref="H1760:I1760"/>
    <mergeCell ref="H1761:I1761"/>
    <mergeCell ref="H1762:I1762"/>
    <mergeCell ref="H1763:I1763"/>
    <mergeCell ref="H1764:I1764"/>
    <mergeCell ref="H1755:I1755"/>
    <mergeCell ref="H1756:I1756"/>
    <mergeCell ref="H1757:I1757"/>
    <mergeCell ref="H1758:I1758"/>
    <mergeCell ref="H1759:I1759"/>
    <mergeCell ref="H1750:I1750"/>
    <mergeCell ref="H1751:I1751"/>
    <mergeCell ref="H1752:I1752"/>
    <mergeCell ref="H1753:I1753"/>
    <mergeCell ref="H1754:I1754"/>
    <mergeCell ref="H1745:I1745"/>
    <mergeCell ref="H1746:I1746"/>
    <mergeCell ref="H1747:I1747"/>
    <mergeCell ref="H1748:I1748"/>
    <mergeCell ref="H1749:I1749"/>
    <mergeCell ref="H1740:I1740"/>
    <mergeCell ref="H1741:I1741"/>
    <mergeCell ref="H1742:I1742"/>
    <mergeCell ref="H1743:I1743"/>
    <mergeCell ref="H1744:I1744"/>
    <mergeCell ref="H1735:I1735"/>
    <mergeCell ref="H1736:I1736"/>
    <mergeCell ref="H1737:I1737"/>
    <mergeCell ref="H1738:I1738"/>
    <mergeCell ref="H1739:I1739"/>
    <mergeCell ref="H1730:I1730"/>
    <mergeCell ref="H1731:I1731"/>
    <mergeCell ref="H1732:I1732"/>
    <mergeCell ref="H1733:I1733"/>
    <mergeCell ref="H1734:I1734"/>
    <mergeCell ref="H1725:I1725"/>
    <mergeCell ref="H1726:I1726"/>
    <mergeCell ref="H1727:I1727"/>
    <mergeCell ref="H1728:I1728"/>
    <mergeCell ref="H1729:I1729"/>
    <mergeCell ref="H1720:I1720"/>
    <mergeCell ref="H1721:I1721"/>
    <mergeCell ref="H1722:I1722"/>
    <mergeCell ref="H1723:I1723"/>
    <mergeCell ref="H1724:I1724"/>
    <mergeCell ref="H1715:I1715"/>
    <mergeCell ref="H1716:I1716"/>
    <mergeCell ref="H1717:I1717"/>
    <mergeCell ref="H1718:I1718"/>
    <mergeCell ref="H1719:I1719"/>
    <mergeCell ref="H1710:I1710"/>
    <mergeCell ref="H1711:I1711"/>
    <mergeCell ref="H1712:I1712"/>
    <mergeCell ref="H1713:I1713"/>
    <mergeCell ref="H1714:I1714"/>
    <mergeCell ref="H1705:I1705"/>
    <mergeCell ref="H1706:I1706"/>
    <mergeCell ref="H1707:I1707"/>
    <mergeCell ref="H1708:I1708"/>
    <mergeCell ref="H1709:I1709"/>
    <mergeCell ref="H1700:I1700"/>
    <mergeCell ref="H1701:I1701"/>
    <mergeCell ref="H1702:I1702"/>
    <mergeCell ref="H1703:I1703"/>
    <mergeCell ref="H1704:I1704"/>
    <mergeCell ref="H1695:I1695"/>
    <mergeCell ref="H1696:I1696"/>
    <mergeCell ref="H1697:I1697"/>
    <mergeCell ref="H1698:I1698"/>
    <mergeCell ref="H1699:I1699"/>
    <mergeCell ref="H1690:I1690"/>
    <mergeCell ref="H1691:I1691"/>
    <mergeCell ref="H1692:I1692"/>
    <mergeCell ref="H1693:I1693"/>
    <mergeCell ref="H1694:I1694"/>
    <mergeCell ref="H1685:I1685"/>
    <mergeCell ref="H1686:I1686"/>
    <mergeCell ref="H1687:I1687"/>
    <mergeCell ref="H1688:I1688"/>
    <mergeCell ref="H1689:I1689"/>
    <mergeCell ref="H1680:I1680"/>
    <mergeCell ref="H1681:I1681"/>
    <mergeCell ref="H1682:I1682"/>
    <mergeCell ref="H1683:I1683"/>
    <mergeCell ref="H1684:I1684"/>
    <mergeCell ref="H1675:I1675"/>
    <mergeCell ref="H1676:I1676"/>
    <mergeCell ref="H1677:I1677"/>
    <mergeCell ref="H1678:I1678"/>
    <mergeCell ref="H1679:I1679"/>
    <mergeCell ref="H1670:I1670"/>
    <mergeCell ref="H1671:I1671"/>
    <mergeCell ref="H1672:I1672"/>
    <mergeCell ref="H1673:I1673"/>
    <mergeCell ref="H1674:I1674"/>
    <mergeCell ref="H1665:I1665"/>
    <mergeCell ref="H1666:I1666"/>
    <mergeCell ref="H1667:I1667"/>
    <mergeCell ref="H1668:I1668"/>
    <mergeCell ref="H1669:I1669"/>
    <mergeCell ref="H1660:I1660"/>
    <mergeCell ref="H1661:I1661"/>
    <mergeCell ref="H1662:I1662"/>
    <mergeCell ref="H1663:I1663"/>
    <mergeCell ref="H1664:I1664"/>
    <mergeCell ref="H1655:I1655"/>
    <mergeCell ref="H1656:I1656"/>
    <mergeCell ref="H1657:I1657"/>
    <mergeCell ref="H1658:I1658"/>
    <mergeCell ref="H1659:I1659"/>
    <mergeCell ref="H1650:I1650"/>
    <mergeCell ref="H1651:I1651"/>
    <mergeCell ref="H1652:I1652"/>
    <mergeCell ref="H1653:I1653"/>
    <mergeCell ref="H1654:I1654"/>
    <mergeCell ref="H1645:I1645"/>
    <mergeCell ref="H1646:I1646"/>
    <mergeCell ref="H1647:I1647"/>
    <mergeCell ref="H1648:I1648"/>
    <mergeCell ref="H1649:I1649"/>
    <mergeCell ref="H1640:I1640"/>
    <mergeCell ref="H1641:I1641"/>
    <mergeCell ref="H1642:I1642"/>
    <mergeCell ref="H1643:I1643"/>
    <mergeCell ref="H1644:I1644"/>
    <mergeCell ref="H1635:I1635"/>
    <mergeCell ref="H1636:I1636"/>
    <mergeCell ref="H1637:I1637"/>
    <mergeCell ref="H1638:I1638"/>
    <mergeCell ref="H1639:I1639"/>
    <mergeCell ref="H1630:I1630"/>
    <mergeCell ref="H1631:I1631"/>
    <mergeCell ref="H1632:I1632"/>
    <mergeCell ref="H1633:I1633"/>
    <mergeCell ref="H1634:I1634"/>
    <mergeCell ref="H1625:I1625"/>
    <mergeCell ref="H1626:I1626"/>
    <mergeCell ref="H1627:I1627"/>
    <mergeCell ref="H1628:I1628"/>
    <mergeCell ref="H1629:I1629"/>
    <mergeCell ref="H1620:I1620"/>
    <mergeCell ref="H1621:I1621"/>
    <mergeCell ref="H1622:I1622"/>
    <mergeCell ref="H1623:I1623"/>
    <mergeCell ref="H1624:I1624"/>
    <mergeCell ref="H1615:I1615"/>
    <mergeCell ref="H1616:I1616"/>
    <mergeCell ref="H1617:I1617"/>
    <mergeCell ref="H1618:I1618"/>
    <mergeCell ref="H1619:I1619"/>
    <mergeCell ref="H1610:I1610"/>
    <mergeCell ref="H1611:I1611"/>
    <mergeCell ref="H1612:I1612"/>
    <mergeCell ref="H1613:I1613"/>
    <mergeCell ref="H1614:I1614"/>
    <mergeCell ref="H1605:I1605"/>
    <mergeCell ref="H1606:I1606"/>
    <mergeCell ref="H1607:I1607"/>
    <mergeCell ref="H1608:I1608"/>
    <mergeCell ref="H1609:I1609"/>
    <mergeCell ref="H1600:I1600"/>
    <mergeCell ref="H1601:I1601"/>
    <mergeCell ref="H1602:I1602"/>
    <mergeCell ref="H1603:I1603"/>
    <mergeCell ref="H1604:I1604"/>
    <mergeCell ref="H1595:I1595"/>
    <mergeCell ref="H1596:I1596"/>
    <mergeCell ref="H1597:I1597"/>
    <mergeCell ref="H1598:I1598"/>
    <mergeCell ref="H1599:I1599"/>
    <mergeCell ref="H1590:I1590"/>
    <mergeCell ref="H1591:I1591"/>
    <mergeCell ref="H1592:I1592"/>
    <mergeCell ref="H1593:I1593"/>
    <mergeCell ref="H1594:I1594"/>
    <mergeCell ref="H1585:I1585"/>
    <mergeCell ref="H1586:I1586"/>
    <mergeCell ref="H1587:I1587"/>
    <mergeCell ref="H1588:I1588"/>
    <mergeCell ref="H1589:I1589"/>
    <mergeCell ref="H1580:I1580"/>
    <mergeCell ref="H1581:I1581"/>
    <mergeCell ref="H1582:I1582"/>
    <mergeCell ref="H1583:I1583"/>
    <mergeCell ref="H1584:I1584"/>
    <mergeCell ref="H1575:I1575"/>
    <mergeCell ref="H1576:I1576"/>
    <mergeCell ref="H1577:I1577"/>
    <mergeCell ref="H1578:I1578"/>
    <mergeCell ref="H1579:I1579"/>
    <mergeCell ref="H1570:I1570"/>
    <mergeCell ref="H1571:I1571"/>
    <mergeCell ref="H1572:I1572"/>
    <mergeCell ref="H1573:I1573"/>
    <mergeCell ref="H1574:I1574"/>
    <mergeCell ref="H1565:I1565"/>
    <mergeCell ref="H1566:I1566"/>
    <mergeCell ref="H1567:I1567"/>
    <mergeCell ref="H1568:I1568"/>
    <mergeCell ref="H1569:I1569"/>
    <mergeCell ref="H1560:I1560"/>
    <mergeCell ref="H1561:I1561"/>
    <mergeCell ref="H1562:I1562"/>
    <mergeCell ref="H1563:I1563"/>
    <mergeCell ref="H1564:I1564"/>
    <mergeCell ref="H1555:I1555"/>
    <mergeCell ref="H1556:I1556"/>
    <mergeCell ref="H1557:I1557"/>
    <mergeCell ref="H1558:I1558"/>
    <mergeCell ref="H1559:I1559"/>
    <mergeCell ref="H1550:I1550"/>
    <mergeCell ref="H1551:I1551"/>
    <mergeCell ref="H1552:I1552"/>
    <mergeCell ref="H1553:I1553"/>
    <mergeCell ref="H1554:I1554"/>
    <mergeCell ref="H1545:I1545"/>
    <mergeCell ref="H1546:I1546"/>
    <mergeCell ref="H1547:I1547"/>
    <mergeCell ref="H1548:I1548"/>
    <mergeCell ref="H1549:I1549"/>
    <mergeCell ref="H1540:I1540"/>
    <mergeCell ref="H1541:I1541"/>
    <mergeCell ref="H1542:I1542"/>
    <mergeCell ref="H1543:I1543"/>
    <mergeCell ref="H1544:I1544"/>
    <mergeCell ref="H1535:I1535"/>
    <mergeCell ref="H1536:I1536"/>
    <mergeCell ref="H1537:I1537"/>
    <mergeCell ref="H1538:I1538"/>
    <mergeCell ref="H1539:I1539"/>
    <mergeCell ref="H1530:I1530"/>
    <mergeCell ref="H1531:I1531"/>
    <mergeCell ref="H1532:I1532"/>
    <mergeCell ref="H1533:I1533"/>
    <mergeCell ref="H1534:I1534"/>
    <mergeCell ref="H1525:I1525"/>
    <mergeCell ref="H1526:I1526"/>
    <mergeCell ref="H1527:I1527"/>
    <mergeCell ref="H1528:I1528"/>
    <mergeCell ref="H1529:I1529"/>
    <mergeCell ref="H1520:I1520"/>
    <mergeCell ref="H1521:I1521"/>
    <mergeCell ref="H1522:I1522"/>
    <mergeCell ref="H1523:I1523"/>
    <mergeCell ref="H1524:I1524"/>
    <mergeCell ref="H1515:I1515"/>
    <mergeCell ref="H1516:I1516"/>
    <mergeCell ref="H1517:I1517"/>
    <mergeCell ref="H1518:I1518"/>
    <mergeCell ref="H1519:I1519"/>
    <mergeCell ref="H1510:I1510"/>
    <mergeCell ref="H1511:I1511"/>
    <mergeCell ref="H1512:I1512"/>
    <mergeCell ref="H1513:I1513"/>
    <mergeCell ref="H1514:I1514"/>
    <mergeCell ref="H1505:I1505"/>
    <mergeCell ref="H1506:I1506"/>
    <mergeCell ref="H1507:I1507"/>
    <mergeCell ref="H1508:I1508"/>
    <mergeCell ref="H1509:I1509"/>
    <mergeCell ref="H1500:I1500"/>
    <mergeCell ref="H1501:I1501"/>
    <mergeCell ref="H1502:I1502"/>
    <mergeCell ref="H1503:I1503"/>
    <mergeCell ref="H1504:I1504"/>
    <mergeCell ref="H1495:I1495"/>
    <mergeCell ref="H1496:I1496"/>
    <mergeCell ref="H1497:I1497"/>
    <mergeCell ref="H1498:I1498"/>
    <mergeCell ref="H1499:I1499"/>
    <mergeCell ref="H1490:I1490"/>
    <mergeCell ref="H1491:I1491"/>
    <mergeCell ref="H1492:I1492"/>
    <mergeCell ref="H1493:I1493"/>
    <mergeCell ref="H1494:I1494"/>
    <mergeCell ref="H1485:I1485"/>
    <mergeCell ref="H1486:I1486"/>
    <mergeCell ref="H1487:I1487"/>
    <mergeCell ref="H1488:I1488"/>
    <mergeCell ref="H1489:I1489"/>
    <mergeCell ref="H1480:I1480"/>
    <mergeCell ref="H1481:I1481"/>
    <mergeCell ref="H1482:I1482"/>
    <mergeCell ref="H1483:I1483"/>
    <mergeCell ref="H1484:I1484"/>
    <mergeCell ref="H1475:I1475"/>
    <mergeCell ref="H1476:I1476"/>
    <mergeCell ref="H1477:I1477"/>
    <mergeCell ref="H1478:I1478"/>
    <mergeCell ref="H1479:I1479"/>
    <mergeCell ref="H1470:I1470"/>
    <mergeCell ref="H1471:I1471"/>
    <mergeCell ref="H1472:I1472"/>
    <mergeCell ref="H1473:I1473"/>
    <mergeCell ref="H1474:I1474"/>
    <mergeCell ref="H1465:I1465"/>
    <mergeCell ref="H1466:I1466"/>
    <mergeCell ref="H1467:I1467"/>
    <mergeCell ref="H1468:I1468"/>
    <mergeCell ref="H1469:I1469"/>
    <mergeCell ref="H1460:I1460"/>
    <mergeCell ref="H1461:I1461"/>
    <mergeCell ref="H1462:I1462"/>
    <mergeCell ref="H1463:I1463"/>
    <mergeCell ref="H1464:I1464"/>
    <mergeCell ref="H1455:I1455"/>
    <mergeCell ref="H1456:I1456"/>
    <mergeCell ref="H1457:I1457"/>
    <mergeCell ref="H1458:I1458"/>
    <mergeCell ref="H1459:I1459"/>
    <mergeCell ref="H1450:I1450"/>
    <mergeCell ref="H1451:I1451"/>
    <mergeCell ref="H1452:I1452"/>
    <mergeCell ref="H1453:I1453"/>
    <mergeCell ref="H1454:I1454"/>
    <mergeCell ref="H1445:I1445"/>
    <mergeCell ref="H1446:I1446"/>
    <mergeCell ref="H1447:I1447"/>
    <mergeCell ref="H1448:I1448"/>
    <mergeCell ref="H1449:I1449"/>
    <mergeCell ref="H1440:I1440"/>
    <mergeCell ref="H1441:I1441"/>
    <mergeCell ref="H1442:I1442"/>
    <mergeCell ref="H1443:I1443"/>
    <mergeCell ref="H1444:I1444"/>
    <mergeCell ref="H1435:I1435"/>
    <mergeCell ref="H1436:I1436"/>
    <mergeCell ref="H1437:I1437"/>
    <mergeCell ref="H1438:I1438"/>
    <mergeCell ref="H1439:I1439"/>
    <mergeCell ref="H1430:I1430"/>
    <mergeCell ref="H1431:I1431"/>
    <mergeCell ref="H1432:I1432"/>
    <mergeCell ref="H1433:I1433"/>
    <mergeCell ref="H1434:I1434"/>
    <mergeCell ref="H1425:I1425"/>
    <mergeCell ref="H1426:I1426"/>
    <mergeCell ref="H1427:I1427"/>
    <mergeCell ref="H1428:I1428"/>
    <mergeCell ref="H1429:I1429"/>
    <mergeCell ref="H1420:I1420"/>
    <mergeCell ref="H1421:I1421"/>
    <mergeCell ref="H1422:I1422"/>
    <mergeCell ref="H1423:I1423"/>
    <mergeCell ref="H1424:I1424"/>
    <mergeCell ref="H1415:I1415"/>
    <mergeCell ref="H1416:I1416"/>
    <mergeCell ref="H1417:I1417"/>
    <mergeCell ref="H1418:I1418"/>
    <mergeCell ref="H1419:I1419"/>
    <mergeCell ref="H1410:I1410"/>
    <mergeCell ref="H1411:I1411"/>
    <mergeCell ref="H1412:I1412"/>
    <mergeCell ref="H1413:I1413"/>
    <mergeCell ref="H1414:I1414"/>
    <mergeCell ref="H1405:I1405"/>
    <mergeCell ref="H1406:I1406"/>
    <mergeCell ref="H1407:I1407"/>
    <mergeCell ref="H1408:I1408"/>
    <mergeCell ref="H1409:I1409"/>
    <mergeCell ref="H1400:I1400"/>
    <mergeCell ref="H1401:I1401"/>
    <mergeCell ref="H1402:I1402"/>
    <mergeCell ref="H1403:I1403"/>
    <mergeCell ref="H1404:I1404"/>
    <mergeCell ref="H1395:I1395"/>
    <mergeCell ref="H1396:I1396"/>
    <mergeCell ref="H1397:I1397"/>
    <mergeCell ref="H1398:I1398"/>
    <mergeCell ref="H1399:I1399"/>
    <mergeCell ref="H1390:I1390"/>
    <mergeCell ref="H1391:I1391"/>
    <mergeCell ref="H1392:I1392"/>
    <mergeCell ref="H1393:I1393"/>
    <mergeCell ref="H1394:I1394"/>
    <mergeCell ref="H1385:I1385"/>
    <mergeCell ref="H1386:I1386"/>
    <mergeCell ref="H1387:I1387"/>
    <mergeCell ref="H1388:I1388"/>
    <mergeCell ref="H1389:I1389"/>
    <mergeCell ref="H1380:I1380"/>
    <mergeCell ref="H1381:I1381"/>
    <mergeCell ref="H1382:I1382"/>
    <mergeCell ref="H1383:I1383"/>
    <mergeCell ref="H1384:I1384"/>
    <mergeCell ref="H1375:I1375"/>
    <mergeCell ref="H1376:I1376"/>
    <mergeCell ref="H1377:I1377"/>
    <mergeCell ref="H1378:I1378"/>
    <mergeCell ref="H1379:I1379"/>
    <mergeCell ref="H1370:I1370"/>
    <mergeCell ref="H1371:I1371"/>
    <mergeCell ref="H1372:I1372"/>
    <mergeCell ref="H1373:I1373"/>
    <mergeCell ref="H1374:I1374"/>
    <mergeCell ref="H1365:I1365"/>
    <mergeCell ref="H1366:I1366"/>
    <mergeCell ref="H1367:I1367"/>
    <mergeCell ref="H1368:I1368"/>
    <mergeCell ref="H1369:I1369"/>
    <mergeCell ref="H1360:I1360"/>
    <mergeCell ref="H1361:I1361"/>
    <mergeCell ref="H1362:I1362"/>
    <mergeCell ref="H1363:I1363"/>
    <mergeCell ref="H1364:I1364"/>
    <mergeCell ref="H1355:I1355"/>
    <mergeCell ref="H1356:I1356"/>
    <mergeCell ref="H1357:I1357"/>
    <mergeCell ref="H1358:I1358"/>
    <mergeCell ref="H1359:I1359"/>
    <mergeCell ref="H1350:I1350"/>
    <mergeCell ref="H1351:I1351"/>
    <mergeCell ref="H1352:I1352"/>
    <mergeCell ref="H1353:I1353"/>
    <mergeCell ref="H1354:I1354"/>
    <mergeCell ref="H1345:I1345"/>
    <mergeCell ref="H1346:I1346"/>
    <mergeCell ref="H1347:I1347"/>
    <mergeCell ref="H1348:I1348"/>
    <mergeCell ref="H1349:I1349"/>
    <mergeCell ref="H1340:I1340"/>
    <mergeCell ref="H1341:I1341"/>
    <mergeCell ref="H1342:I1342"/>
    <mergeCell ref="H1343:I1343"/>
    <mergeCell ref="H1344:I1344"/>
    <mergeCell ref="H1335:I1335"/>
    <mergeCell ref="H1336:I1336"/>
    <mergeCell ref="H1337:I1337"/>
    <mergeCell ref="H1338:I1338"/>
    <mergeCell ref="H1339:I1339"/>
    <mergeCell ref="H1330:I1330"/>
    <mergeCell ref="H1331:I1331"/>
    <mergeCell ref="H1332:I1332"/>
    <mergeCell ref="H1333:I1333"/>
    <mergeCell ref="H1334:I1334"/>
    <mergeCell ref="H1325:I1325"/>
    <mergeCell ref="H1326:I1326"/>
    <mergeCell ref="H1327:I1327"/>
    <mergeCell ref="H1328:I1328"/>
    <mergeCell ref="H1329:I1329"/>
    <mergeCell ref="H1320:I1320"/>
    <mergeCell ref="H1321:I1321"/>
    <mergeCell ref="H1322:I1322"/>
    <mergeCell ref="H1323:I1323"/>
    <mergeCell ref="H1324:I1324"/>
    <mergeCell ref="H1315:I1315"/>
    <mergeCell ref="H1316:I1316"/>
    <mergeCell ref="H1317:I1317"/>
    <mergeCell ref="H1318:I1318"/>
    <mergeCell ref="H1319:I1319"/>
    <mergeCell ref="H1310:I1310"/>
    <mergeCell ref="H1311:I1311"/>
    <mergeCell ref="H1312:I1312"/>
    <mergeCell ref="H1313:I1313"/>
    <mergeCell ref="H1314:I1314"/>
    <mergeCell ref="H1305:I1305"/>
    <mergeCell ref="H1306:I1306"/>
    <mergeCell ref="H1307:I1307"/>
    <mergeCell ref="H1308:I1308"/>
    <mergeCell ref="H1309:I1309"/>
    <mergeCell ref="H1300:I1300"/>
    <mergeCell ref="H1301:I1301"/>
    <mergeCell ref="H1302:I1302"/>
    <mergeCell ref="H1303:I1303"/>
    <mergeCell ref="H1304:I1304"/>
    <mergeCell ref="H1295:I1295"/>
    <mergeCell ref="H1296:I1296"/>
    <mergeCell ref="H1297:I1297"/>
    <mergeCell ref="H1298:I1298"/>
    <mergeCell ref="H1299:I1299"/>
    <mergeCell ref="H1290:I1290"/>
    <mergeCell ref="H1291:I1291"/>
    <mergeCell ref="H1292:I1292"/>
    <mergeCell ref="H1293:I1293"/>
    <mergeCell ref="H1294:I1294"/>
    <mergeCell ref="H1285:I1285"/>
    <mergeCell ref="H1286:I1286"/>
    <mergeCell ref="H1287:I1287"/>
    <mergeCell ref="H1288:I1288"/>
    <mergeCell ref="H1289:I1289"/>
    <mergeCell ref="H1280:I1280"/>
    <mergeCell ref="H1281:I1281"/>
    <mergeCell ref="H1282:I1282"/>
    <mergeCell ref="H1283:I1283"/>
    <mergeCell ref="H1284:I1284"/>
    <mergeCell ref="H1275:I1275"/>
    <mergeCell ref="H1276:I1276"/>
    <mergeCell ref="H1277:I1277"/>
    <mergeCell ref="H1278:I1278"/>
    <mergeCell ref="H1279:I1279"/>
    <mergeCell ref="H1270:I1270"/>
    <mergeCell ref="H1271:I1271"/>
    <mergeCell ref="H1272:I1272"/>
    <mergeCell ref="H1273:I1273"/>
    <mergeCell ref="H1274:I1274"/>
    <mergeCell ref="H1265:I1265"/>
    <mergeCell ref="H1266:I1266"/>
    <mergeCell ref="H1267:I1267"/>
    <mergeCell ref="H1268:I1268"/>
    <mergeCell ref="H1269:I1269"/>
    <mergeCell ref="H1260:I1260"/>
    <mergeCell ref="H1261:I1261"/>
    <mergeCell ref="H1262:I1262"/>
    <mergeCell ref="H1263:I1263"/>
    <mergeCell ref="H1264:I1264"/>
    <mergeCell ref="H1255:I1255"/>
    <mergeCell ref="H1256:I1256"/>
    <mergeCell ref="H1257:I1257"/>
    <mergeCell ref="H1258:I1258"/>
    <mergeCell ref="H1259:I1259"/>
    <mergeCell ref="H1250:I1250"/>
    <mergeCell ref="H1251:I1251"/>
    <mergeCell ref="H1252:I1252"/>
    <mergeCell ref="H1253:I1253"/>
    <mergeCell ref="H1254:I1254"/>
    <mergeCell ref="H1245:I1245"/>
    <mergeCell ref="H1246:I1246"/>
    <mergeCell ref="H1247:I1247"/>
    <mergeCell ref="H1248:I1248"/>
    <mergeCell ref="H1249:I1249"/>
    <mergeCell ref="H1240:I1240"/>
    <mergeCell ref="H1241:I1241"/>
    <mergeCell ref="H1242:I1242"/>
    <mergeCell ref="H1243:I1243"/>
    <mergeCell ref="H1244:I1244"/>
    <mergeCell ref="H1235:I1235"/>
    <mergeCell ref="H1236:I1236"/>
    <mergeCell ref="H1237:I1237"/>
    <mergeCell ref="H1238:I1238"/>
    <mergeCell ref="H1239:I1239"/>
    <mergeCell ref="H1230:I1230"/>
    <mergeCell ref="H1231:I1231"/>
    <mergeCell ref="H1232:I1232"/>
    <mergeCell ref="H1233:I1233"/>
    <mergeCell ref="H1234:I1234"/>
    <mergeCell ref="H1225:I1225"/>
    <mergeCell ref="H1226:I1226"/>
    <mergeCell ref="H1227:I1227"/>
    <mergeCell ref="H1228:I1228"/>
    <mergeCell ref="H1229:I1229"/>
    <mergeCell ref="H1220:I1220"/>
    <mergeCell ref="H1221:I1221"/>
    <mergeCell ref="H1222:I1222"/>
    <mergeCell ref="H1223:I1223"/>
    <mergeCell ref="H1224:I1224"/>
    <mergeCell ref="H1215:I1215"/>
    <mergeCell ref="H1216:I1216"/>
    <mergeCell ref="H1217:I1217"/>
    <mergeCell ref="H1218:I1218"/>
    <mergeCell ref="H1219:I1219"/>
    <mergeCell ref="H1210:I1210"/>
    <mergeCell ref="H1211:I1211"/>
    <mergeCell ref="H1212:I1212"/>
    <mergeCell ref="H1213:I1213"/>
    <mergeCell ref="H1214:I1214"/>
    <mergeCell ref="H1205:I1205"/>
    <mergeCell ref="H1206:I1206"/>
    <mergeCell ref="H1207:I1207"/>
    <mergeCell ref="H1208:I1208"/>
    <mergeCell ref="H1209:I1209"/>
    <mergeCell ref="H1200:I1200"/>
    <mergeCell ref="H1201:I1201"/>
    <mergeCell ref="H1202:I1202"/>
    <mergeCell ref="H1203:I1203"/>
    <mergeCell ref="H1204:I1204"/>
    <mergeCell ref="H1195:I1195"/>
    <mergeCell ref="H1196:I1196"/>
    <mergeCell ref="H1197:I1197"/>
    <mergeCell ref="H1198:I1198"/>
    <mergeCell ref="H1199:I1199"/>
    <mergeCell ref="H1190:I1190"/>
    <mergeCell ref="H1191:I1191"/>
    <mergeCell ref="H1192:I1192"/>
    <mergeCell ref="H1193:I1193"/>
    <mergeCell ref="H1194:I1194"/>
    <mergeCell ref="H1185:I1185"/>
    <mergeCell ref="H1186:I1186"/>
    <mergeCell ref="H1187:I1187"/>
    <mergeCell ref="H1188:I1188"/>
    <mergeCell ref="H1189:I1189"/>
    <mergeCell ref="H1180:I1180"/>
    <mergeCell ref="H1181:I1181"/>
    <mergeCell ref="H1182:I1182"/>
    <mergeCell ref="H1183:I1183"/>
    <mergeCell ref="H1184:I1184"/>
    <mergeCell ref="H1175:I1175"/>
    <mergeCell ref="H1176:I1176"/>
    <mergeCell ref="H1177:I1177"/>
    <mergeCell ref="H1178:I1178"/>
    <mergeCell ref="H1179:I1179"/>
    <mergeCell ref="H1170:I1170"/>
    <mergeCell ref="H1171:I1171"/>
    <mergeCell ref="H1172:I1172"/>
    <mergeCell ref="H1173:I1173"/>
    <mergeCell ref="H1174:I1174"/>
    <mergeCell ref="H1165:I1165"/>
    <mergeCell ref="H1166:I1166"/>
    <mergeCell ref="H1167:I1167"/>
    <mergeCell ref="H1168:I1168"/>
    <mergeCell ref="H1169:I1169"/>
    <mergeCell ref="H1160:I1160"/>
    <mergeCell ref="H1161:I1161"/>
    <mergeCell ref="H1162:I1162"/>
    <mergeCell ref="H1163:I1163"/>
    <mergeCell ref="H1164:I1164"/>
    <mergeCell ref="H1155:I1155"/>
    <mergeCell ref="H1156:I1156"/>
    <mergeCell ref="H1157:I1157"/>
    <mergeCell ref="H1158:I1158"/>
    <mergeCell ref="H1159:I1159"/>
    <mergeCell ref="H1150:I1150"/>
    <mergeCell ref="H1151:I1151"/>
    <mergeCell ref="H1152:I1152"/>
    <mergeCell ref="H1153:I1153"/>
    <mergeCell ref="H1154:I1154"/>
    <mergeCell ref="H1145:I1145"/>
    <mergeCell ref="H1146:I1146"/>
    <mergeCell ref="H1147:I1147"/>
    <mergeCell ref="H1148:I1148"/>
    <mergeCell ref="H1149:I1149"/>
    <mergeCell ref="H1140:I1140"/>
    <mergeCell ref="H1141:I1141"/>
    <mergeCell ref="H1142:I1142"/>
    <mergeCell ref="H1143:I1143"/>
    <mergeCell ref="H1144:I1144"/>
    <mergeCell ref="H1135:I1135"/>
    <mergeCell ref="H1136:I1136"/>
    <mergeCell ref="H1137:I1137"/>
    <mergeCell ref="H1138:I1138"/>
    <mergeCell ref="H1139:I1139"/>
    <mergeCell ref="H1130:I1130"/>
    <mergeCell ref="H1131:I1131"/>
    <mergeCell ref="H1132:I1132"/>
    <mergeCell ref="H1133:I1133"/>
    <mergeCell ref="H1134:I1134"/>
    <mergeCell ref="H1125:I1125"/>
    <mergeCell ref="H1126:I1126"/>
    <mergeCell ref="H1127:I1127"/>
    <mergeCell ref="H1128:I1128"/>
    <mergeCell ref="H1129:I1129"/>
    <mergeCell ref="H1120:I1120"/>
    <mergeCell ref="H1121:I1121"/>
    <mergeCell ref="H1122:I1122"/>
    <mergeCell ref="H1123:I1123"/>
    <mergeCell ref="H1124:I1124"/>
    <mergeCell ref="H1115:I1115"/>
    <mergeCell ref="H1116:I1116"/>
    <mergeCell ref="H1117:I1117"/>
    <mergeCell ref="H1118:I1118"/>
    <mergeCell ref="H1119:I1119"/>
    <mergeCell ref="H1110:I1110"/>
    <mergeCell ref="H1111:I1111"/>
    <mergeCell ref="H1112:I1112"/>
    <mergeCell ref="H1113:I1113"/>
    <mergeCell ref="H1114:I1114"/>
    <mergeCell ref="H1105:I1105"/>
    <mergeCell ref="H1106:I1106"/>
    <mergeCell ref="H1107:I1107"/>
    <mergeCell ref="H1108:I1108"/>
    <mergeCell ref="H1109:I1109"/>
    <mergeCell ref="H1100:I1100"/>
    <mergeCell ref="H1101:I1101"/>
    <mergeCell ref="H1102:I1102"/>
    <mergeCell ref="H1103:I1103"/>
    <mergeCell ref="H1104:I1104"/>
    <mergeCell ref="H1095:I1095"/>
    <mergeCell ref="H1096:I1096"/>
    <mergeCell ref="H1097:I1097"/>
    <mergeCell ref="H1098:I1098"/>
    <mergeCell ref="H1099:I1099"/>
    <mergeCell ref="H1090:I1090"/>
    <mergeCell ref="H1091:I1091"/>
    <mergeCell ref="H1092:I1092"/>
    <mergeCell ref="H1093:I1093"/>
    <mergeCell ref="H1094:I1094"/>
    <mergeCell ref="H1085:I1085"/>
    <mergeCell ref="H1086:I1086"/>
    <mergeCell ref="H1087:I1087"/>
    <mergeCell ref="H1088:I1088"/>
    <mergeCell ref="H1089:I1089"/>
    <mergeCell ref="H1080:I1080"/>
    <mergeCell ref="H1081:I1081"/>
    <mergeCell ref="H1082:I1082"/>
    <mergeCell ref="H1083:I1083"/>
    <mergeCell ref="H1084:I1084"/>
    <mergeCell ref="H1075:I1075"/>
    <mergeCell ref="H1076:I1076"/>
    <mergeCell ref="H1077:I1077"/>
    <mergeCell ref="H1078:I1078"/>
    <mergeCell ref="H1079:I1079"/>
    <mergeCell ref="H1070:I1070"/>
    <mergeCell ref="H1071:I1071"/>
    <mergeCell ref="H1072:I1072"/>
    <mergeCell ref="H1073:I1073"/>
    <mergeCell ref="H1074:I1074"/>
    <mergeCell ref="H1065:I1065"/>
    <mergeCell ref="H1066:I1066"/>
    <mergeCell ref="H1067:I1067"/>
    <mergeCell ref="H1068:I1068"/>
    <mergeCell ref="H1069:I1069"/>
    <mergeCell ref="H1060:I1060"/>
    <mergeCell ref="H1061:I1061"/>
    <mergeCell ref="H1062:I1062"/>
    <mergeCell ref="H1063:I1063"/>
    <mergeCell ref="H1064:I1064"/>
    <mergeCell ref="H1055:I1055"/>
    <mergeCell ref="H1056:I1056"/>
    <mergeCell ref="H1057:I1057"/>
    <mergeCell ref="H1058:I1058"/>
    <mergeCell ref="H1059:I1059"/>
    <mergeCell ref="H1050:I1050"/>
    <mergeCell ref="H1051:I1051"/>
    <mergeCell ref="H1052:I1052"/>
    <mergeCell ref="H1053:I1053"/>
    <mergeCell ref="H1054:I1054"/>
    <mergeCell ref="H1045:I1045"/>
    <mergeCell ref="H1046:I1046"/>
    <mergeCell ref="H1047:I1047"/>
    <mergeCell ref="H1048:I1048"/>
    <mergeCell ref="H1049:I1049"/>
    <mergeCell ref="H1040:I1040"/>
    <mergeCell ref="H1041:I1041"/>
    <mergeCell ref="H1042:I1042"/>
    <mergeCell ref="H1043:I1043"/>
    <mergeCell ref="H1044:I1044"/>
    <mergeCell ref="H1035:I1035"/>
    <mergeCell ref="H1036:I1036"/>
    <mergeCell ref="H1037:I1037"/>
    <mergeCell ref="H1038:I1038"/>
    <mergeCell ref="H1039:I1039"/>
    <mergeCell ref="H1030:I1030"/>
    <mergeCell ref="H1031:I1031"/>
    <mergeCell ref="H1032:I1032"/>
    <mergeCell ref="H1033:I1033"/>
    <mergeCell ref="H1034:I1034"/>
    <mergeCell ref="H1025:I1025"/>
    <mergeCell ref="H1026:I1026"/>
    <mergeCell ref="H1027:I1027"/>
    <mergeCell ref="H1028:I1028"/>
    <mergeCell ref="H1029:I1029"/>
    <mergeCell ref="H1020:I1020"/>
    <mergeCell ref="H1021:I1021"/>
    <mergeCell ref="H1022:I1022"/>
    <mergeCell ref="H1023:I1023"/>
    <mergeCell ref="H1024:I1024"/>
    <mergeCell ref="H1015:I1015"/>
    <mergeCell ref="H1016:I1016"/>
    <mergeCell ref="H1017:I1017"/>
    <mergeCell ref="H1018:I1018"/>
    <mergeCell ref="H1019:I1019"/>
    <mergeCell ref="H1010:I1010"/>
    <mergeCell ref="H1011:I1011"/>
    <mergeCell ref="H1012:I1012"/>
    <mergeCell ref="H1013:I1013"/>
    <mergeCell ref="H1014:I1014"/>
    <mergeCell ref="H1005:I1005"/>
    <mergeCell ref="H1006:I1006"/>
    <mergeCell ref="H1007:I1007"/>
    <mergeCell ref="H1008:I1008"/>
    <mergeCell ref="H1009:I1009"/>
    <mergeCell ref="H1000:I1000"/>
    <mergeCell ref="H1001:I1001"/>
    <mergeCell ref="H1002:I1002"/>
    <mergeCell ref="H1003:I1003"/>
    <mergeCell ref="H1004:I1004"/>
    <mergeCell ref="H995:I995"/>
    <mergeCell ref="H996:I996"/>
    <mergeCell ref="H997:I997"/>
    <mergeCell ref="H998:I998"/>
    <mergeCell ref="H999:I999"/>
    <mergeCell ref="H990:I990"/>
    <mergeCell ref="H991:I991"/>
    <mergeCell ref="H992:I992"/>
    <mergeCell ref="H993:I993"/>
    <mergeCell ref="H994:I994"/>
    <mergeCell ref="H985:I985"/>
    <mergeCell ref="H986:I986"/>
    <mergeCell ref="H987:I987"/>
    <mergeCell ref="H988:I988"/>
    <mergeCell ref="H989:I989"/>
    <mergeCell ref="H980:I980"/>
    <mergeCell ref="H981:I981"/>
    <mergeCell ref="H982:I982"/>
    <mergeCell ref="H983:I983"/>
    <mergeCell ref="H984:I984"/>
    <mergeCell ref="H975:I975"/>
    <mergeCell ref="H976:I976"/>
    <mergeCell ref="H977:I977"/>
    <mergeCell ref="H978:I978"/>
    <mergeCell ref="H979:I979"/>
    <mergeCell ref="H970:I970"/>
    <mergeCell ref="H971:I971"/>
    <mergeCell ref="H972:I972"/>
    <mergeCell ref="H973:I973"/>
    <mergeCell ref="H974:I974"/>
    <mergeCell ref="H965:I965"/>
    <mergeCell ref="H966:I966"/>
    <mergeCell ref="H967:I967"/>
    <mergeCell ref="H968:I968"/>
    <mergeCell ref="H969:I969"/>
    <mergeCell ref="H960:I960"/>
    <mergeCell ref="H961:I961"/>
    <mergeCell ref="H962:I962"/>
    <mergeCell ref="H963:I963"/>
    <mergeCell ref="H964:I964"/>
    <mergeCell ref="H955:I955"/>
    <mergeCell ref="H956:I956"/>
    <mergeCell ref="H957:I957"/>
    <mergeCell ref="H958:I958"/>
    <mergeCell ref="H959:I959"/>
    <mergeCell ref="H950:I950"/>
    <mergeCell ref="H951:I951"/>
    <mergeCell ref="H952:I952"/>
    <mergeCell ref="H953:I953"/>
    <mergeCell ref="H954:I954"/>
    <mergeCell ref="H945:I945"/>
    <mergeCell ref="H946:I946"/>
    <mergeCell ref="H947:I947"/>
    <mergeCell ref="H948:I948"/>
    <mergeCell ref="H949:I949"/>
    <mergeCell ref="H940:I940"/>
    <mergeCell ref="H941:I941"/>
    <mergeCell ref="H942:I942"/>
    <mergeCell ref="H943:I943"/>
    <mergeCell ref="H944:I944"/>
    <mergeCell ref="H935:I935"/>
    <mergeCell ref="H936:I936"/>
    <mergeCell ref="H937:I937"/>
    <mergeCell ref="H938:I938"/>
    <mergeCell ref="H939:I939"/>
    <mergeCell ref="H930:I930"/>
    <mergeCell ref="H931:I931"/>
    <mergeCell ref="H932:I932"/>
    <mergeCell ref="H933:I933"/>
    <mergeCell ref="H934:I934"/>
    <mergeCell ref="H925:I925"/>
    <mergeCell ref="H926:I926"/>
    <mergeCell ref="H927:I927"/>
    <mergeCell ref="H928:I928"/>
    <mergeCell ref="H929:I929"/>
    <mergeCell ref="H920:I920"/>
    <mergeCell ref="H921:I921"/>
    <mergeCell ref="H922:I922"/>
    <mergeCell ref="H923:I923"/>
    <mergeCell ref="H924:I924"/>
    <mergeCell ref="H915:I915"/>
    <mergeCell ref="H916:I916"/>
    <mergeCell ref="H917:I917"/>
    <mergeCell ref="H918:I918"/>
    <mergeCell ref="H919:I919"/>
    <mergeCell ref="H910:I910"/>
    <mergeCell ref="H911:I911"/>
    <mergeCell ref="H912:I912"/>
    <mergeCell ref="H913:I913"/>
    <mergeCell ref="H914:I914"/>
    <mergeCell ref="H905:I905"/>
    <mergeCell ref="H906:I906"/>
    <mergeCell ref="H907:I907"/>
    <mergeCell ref="H908:I908"/>
    <mergeCell ref="H909:I909"/>
    <mergeCell ref="H900:I900"/>
    <mergeCell ref="H901:I901"/>
    <mergeCell ref="H902:I902"/>
    <mergeCell ref="H903:I903"/>
    <mergeCell ref="H904:I904"/>
    <mergeCell ref="H895:I895"/>
    <mergeCell ref="H896:I896"/>
    <mergeCell ref="H897:I897"/>
    <mergeCell ref="H898:I898"/>
    <mergeCell ref="H899:I899"/>
    <mergeCell ref="H890:I890"/>
    <mergeCell ref="H891:I891"/>
    <mergeCell ref="H892:I892"/>
    <mergeCell ref="H893:I893"/>
    <mergeCell ref="H894:I894"/>
    <mergeCell ref="H885:I885"/>
    <mergeCell ref="H886:I886"/>
    <mergeCell ref="H887:I887"/>
    <mergeCell ref="H888:I888"/>
    <mergeCell ref="H889:I889"/>
    <mergeCell ref="H880:I880"/>
    <mergeCell ref="H881:I881"/>
    <mergeCell ref="H882:I882"/>
    <mergeCell ref="H883:I883"/>
    <mergeCell ref="H884:I884"/>
    <mergeCell ref="H875:I875"/>
    <mergeCell ref="H876:I876"/>
    <mergeCell ref="H877:I877"/>
    <mergeCell ref="H878:I878"/>
    <mergeCell ref="H879:I879"/>
    <mergeCell ref="H870:I870"/>
    <mergeCell ref="H871:I871"/>
    <mergeCell ref="H872:I872"/>
    <mergeCell ref="H873:I873"/>
    <mergeCell ref="H874:I874"/>
    <mergeCell ref="H865:I865"/>
    <mergeCell ref="H866:I866"/>
    <mergeCell ref="H867:I867"/>
    <mergeCell ref="H868:I868"/>
    <mergeCell ref="H869:I869"/>
    <mergeCell ref="H860:I860"/>
    <mergeCell ref="H861:I861"/>
    <mergeCell ref="H862:I862"/>
    <mergeCell ref="H863:I863"/>
    <mergeCell ref="H864:I864"/>
    <mergeCell ref="H855:I855"/>
    <mergeCell ref="H856:I856"/>
    <mergeCell ref="H857:I857"/>
    <mergeCell ref="H858:I858"/>
    <mergeCell ref="H859:I859"/>
    <mergeCell ref="H850:I850"/>
    <mergeCell ref="H851:I851"/>
    <mergeCell ref="H852:I852"/>
    <mergeCell ref="H853:I853"/>
    <mergeCell ref="H854:I854"/>
    <mergeCell ref="H845:I845"/>
    <mergeCell ref="H846:I846"/>
    <mergeCell ref="H847:I847"/>
    <mergeCell ref="H848:I848"/>
    <mergeCell ref="H849:I849"/>
    <mergeCell ref="H840:I840"/>
    <mergeCell ref="H841:I841"/>
    <mergeCell ref="H842:I842"/>
    <mergeCell ref="H843:I843"/>
    <mergeCell ref="H844:I844"/>
    <mergeCell ref="H835:I835"/>
    <mergeCell ref="H836:I836"/>
    <mergeCell ref="H837:I837"/>
    <mergeCell ref="H838:I838"/>
    <mergeCell ref="H839:I839"/>
    <mergeCell ref="H830:I830"/>
    <mergeCell ref="H831:I831"/>
    <mergeCell ref="H832:I832"/>
    <mergeCell ref="H833:I833"/>
    <mergeCell ref="H834:I834"/>
    <mergeCell ref="H825:I825"/>
    <mergeCell ref="H826:I826"/>
    <mergeCell ref="H827:I827"/>
    <mergeCell ref="H828:I828"/>
    <mergeCell ref="H829:I829"/>
    <mergeCell ref="H820:I820"/>
    <mergeCell ref="H821:I821"/>
    <mergeCell ref="H822:I822"/>
    <mergeCell ref="H823:I823"/>
    <mergeCell ref="H824:I824"/>
    <mergeCell ref="H815:I815"/>
    <mergeCell ref="H816:I816"/>
    <mergeCell ref="H817:I817"/>
    <mergeCell ref="H818:I818"/>
    <mergeCell ref="H819:I819"/>
    <mergeCell ref="H810:I810"/>
    <mergeCell ref="H811:I811"/>
    <mergeCell ref="H812:I812"/>
    <mergeCell ref="H813:I813"/>
    <mergeCell ref="H814:I814"/>
    <mergeCell ref="H805:I805"/>
    <mergeCell ref="H806:I806"/>
    <mergeCell ref="H807:I807"/>
    <mergeCell ref="H808:I808"/>
    <mergeCell ref="H809:I809"/>
    <mergeCell ref="H800:I800"/>
    <mergeCell ref="H801:I801"/>
    <mergeCell ref="H802:I802"/>
    <mergeCell ref="H803:I803"/>
    <mergeCell ref="H804:I804"/>
    <mergeCell ref="H795:I795"/>
    <mergeCell ref="H796:I796"/>
    <mergeCell ref="H797:I797"/>
    <mergeCell ref="H798:I798"/>
    <mergeCell ref="H799:I799"/>
    <mergeCell ref="H790:I790"/>
    <mergeCell ref="H791:I791"/>
    <mergeCell ref="H792:I792"/>
    <mergeCell ref="H793:I793"/>
    <mergeCell ref="H794:I794"/>
    <mergeCell ref="H785:I785"/>
    <mergeCell ref="H786:I786"/>
    <mergeCell ref="H787:I787"/>
    <mergeCell ref="H788:I788"/>
    <mergeCell ref="H789:I789"/>
    <mergeCell ref="H780:I780"/>
    <mergeCell ref="H781:I781"/>
    <mergeCell ref="H782:I782"/>
    <mergeCell ref="H783:I783"/>
    <mergeCell ref="H784:I784"/>
    <mergeCell ref="H775:I775"/>
    <mergeCell ref="H776:I776"/>
    <mergeCell ref="H777:I777"/>
    <mergeCell ref="H778:I778"/>
    <mergeCell ref="H779:I779"/>
    <mergeCell ref="H770:I770"/>
    <mergeCell ref="H771:I771"/>
    <mergeCell ref="H772:I772"/>
    <mergeCell ref="H773:I773"/>
    <mergeCell ref="H774:I774"/>
    <mergeCell ref="H765:I765"/>
    <mergeCell ref="H766:I766"/>
    <mergeCell ref="H767:I767"/>
    <mergeCell ref="H768:I768"/>
    <mergeCell ref="H769:I769"/>
    <mergeCell ref="H760:I760"/>
    <mergeCell ref="H761:I761"/>
    <mergeCell ref="H762:I762"/>
    <mergeCell ref="H763:I763"/>
    <mergeCell ref="H764:I764"/>
    <mergeCell ref="H755:I755"/>
    <mergeCell ref="H756:I756"/>
    <mergeCell ref="H757:I757"/>
    <mergeCell ref="H758:I758"/>
    <mergeCell ref="H759:I759"/>
    <mergeCell ref="H750:I750"/>
    <mergeCell ref="H751:I751"/>
    <mergeCell ref="H752:I752"/>
    <mergeCell ref="H753:I753"/>
    <mergeCell ref="H754:I754"/>
    <mergeCell ref="H745:I745"/>
    <mergeCell ref="H746:I746"/>
    <mergeCell ref="H747:I747"/>
    <mergeCell ref="H748:I748"/>
    <mergeCell ref="H749:I749"/>
    <mergeCell ref="H740:I740"/>
    <mergeCell ref="H741:I741"/>
    <mergeCell ref="H742:I742"/>
    <mergeCell ref="H743:I743"/>
    <mergeCell ref="H744:I744"/>
    <mergeCell ref="H735:I735"/>
    <mergeCell ref="H736:I736"/>
    <mergeCell ref="H737:I737"/>
    <mergeCell ref="H738:I738"/>
    <mergeCell ref="H739:I739"/>
    <mergeCell ref="H730:I730"/>
    <mergeCell ref="H731:I731"/>
    <mergeCell ref="H732:I732"/>
    <mergeCell ref="H733:I733"/>
    <mergeCell ref="H734:I734"/>
    <mergeCell ref="H725:I725"/>
    <mergeCell ref="H726:I726"/>
    <mergeCell ref="H727:I727"/>
    <mergeCell ref="H728:I728"/>
    <mergeCell ref="H729:I729"/>
    <mergeCell ref="H720:I720"/>
    <mergeCell ref="H721:I721"/>
    <mergeCell ref="H722:I722"/>
    <mergeCell ref="H723:I723"/>
    <mergeCell ref="H724:I724"/>
    <mergeCell ref="H715:I715"/>
    <mergeCell ref="H716:I716"/>
    <mergeCell ref="H717:I717"/>
    <mergeCell ref="H718:I718"/>
    <mergeCell ref="H719:I719"/>
    <mergeCell ref="H710:I710"/>
    <mergeCell ref="H711:I711"/>
    <mergeCell ref="H712:I712"/>
    <mergeCell ref="H713:I713"/>
    <mergeCell ref="H714:I714"/>
    <mergeCell ref="H705:I705"/>
    <mergeCell ref="H706:I706"/>
    <mergeCell ref="H707:I707"/>
    <mergeCell ref="H708:I708"/>
    <mergeCell ref="H709:I709"/>
    <mergeCell ref="H700:I700"/>
    <mergeCell ref="H701:I701"/>
    <mergeCell ref="H702:I702"/>
    <mergeCell ref="H703:I703"/>
    <mergeCell ref="H704:I704"/>
    <mergeCell ref="H695:I695"/>
    <mergeCell ref="H696:I696"/>
    <mergeCell ref="H697:I697"/>
    <mergeCell ref="H698:I698"/>
    <mergeCell ref="H699:I699"/>
    <mergeCell ref="H690:I690"/>
    <mergeCell ref="H691:I691"/>
    <mergeCell ref="H692:I692"/>
    <mergeCell ref="H693:I693"/>
    <mergeCell ref="H694:I694"/>
    <mergeCell ref="H685:I685"/>
    <mergeCell ref="H686:I686"/>
    <mergeCell ref="H687:I687"/>
    <mergeCell ref="H688:I688"/>
    <mergeCell ref="H689:I689"/>
    <mergeCell ref="H680:I680"/>
    <mergeCell ref="H681:I681"/>
    <mergeCell ref="H682:I682"/>
    <mergeCell ref="H683:I683"/>
    <mergeCell ref="H684:I684"/>
    <mergeCell ref="H675:I675"/>
    <mergeCell ref="H676:I676"/>
    <mergeCell ref="H677:I677"/>
    <mergeCell ref="H678:I678"/>
    <mergeCell ref="H679:I679"/>
    <mergeCell ref="H670:I670"/>
    <mergeCell ref="H671:I671"/>
    <mergeCell ref="H672:I672"/>
    <mergeCell ref="H673:I673"/>
    <mergeCell ref="H674:I674"/>
    <mergeCell ref="H665:I665"/>
    <mergeCell ref="H666:I666"/>
    <mergeCell ref="H667:I667"/>
    <mergeCell ref="H668:I668"/>
    <mergeCell ref="H669:I669"/>
    <mergeCell ref="H660:I660"/>
    <mergeCell ref="H661:I661"/>
    <mergeCell ref="H662:I662"/>
    <mergeCell ref="H663:I663"/>
    <mergeCell ref="H664:I664"/>
    <mergeCell ref="H655:I655"/>
    <mergeCell ref="H656:I656"/>
    <mergeCell ref="H657:I657"/>
    <mergeCell ref="H658:I658"/>
    <mergeCell ref="H659:I659"/>
    <mergeCell ref="H650:I650"/>
    <mergeCell ref="H651:I651"/>
    <mergeCell ref="H652:I652"/>
    <mergeCell ref="H653:I653"/>
    <mergeCell ref="H654:I654"/>
    <mergeCell ref="H645:I645"/>
    <mergeCell ref="H646:I646"/>
    <mergeCell ref="H647:I647"/>
    <mergeCell ref="H648:I648"/>
    <mergeCell ref="H649:I649"/>
    <mergeCell ref="H640:I640"/>
    <mergeCell ref="H641:I641"/>
    <mergeCell ref="H642:I642"/>
    <mergeCell ref="H643:I643"/>
    <mergeCell ref="H644:I644"/>
    <mergeCell ref="H635:I635"/>
    <mergeCell ref="H636:I636"/>
    <mergeCell ref="H637:I637"/>
    <mergeCell ref="H638:I638"/>
    <mergeCell ref="H639:I639"/>
    <mergeCell ref="H630:I630"/>
    <mergeCell ref="H631:I631"/>
    <mergeCell ref="H632:I632"/>
    <mergeCell ref="H633:I633"/>
    <mergeCell ref="H634:I634"/>
    <mergeCell ref="H625:I625"/>
    <mergeCell ref="H626:I626"/>
    <mergeCell ref="H627:I627"/>
    <mergeCell ref="H628:I628"/>
    <mergeCell ref="H629:I629"/>
    <mergeCell ref="H620:I620"/>
    <mergeCell ref="H621:I621"/>
    <mergeCell ref="H622:I622"/>
    <mergeCell ref="H623:I623"/>
    <mergeCell ref="H624:I624"/>
    <mergeCell ref="H615:I615"/>
    <mergeCell ref="H616:I616"/>
    <mergeCell ref="H617:I617"/>
    <mergeCell ref="H618:I618"/>
    <mergeCell ref="H619:I619"/>
    <mergeCell ref="H610:I610"/>
    <mergeCell ref="H611:I611"/>
    <mergeCell ref="H612:I612"/>
    <mergeCell ref="H613:I613"/>
    <mergeCell ref="H614:I614"/>
    <mergeCell ref="H605:I605"/>
    <mergeCell ref="H606:I606"/>
    <mergeCell ref="H607:I607"/>
    <mergeCell ref="H608:I608"/>
    <mergeCell ref="H609:I609"/>
    <mergeCell ref="H600:I600"/>
    <mergeCell ref="H601:I601"/>
    <mergeCell ref="H602:I602"/>
    <mergeCell ref="H603:I603"/>
    <mergeCell ref="H604:I604"/>
    <mergeCell ref="H595:I595"/>
    <mergeCell ref="H596:I596"/>
    <mergeCell ref="H597:I597"/>
    <mergeCell ref="H598:I598"/>
    <mergeCell ref="H599:I599"/>
    <mergeCell ref="H590:I590"/>
    <mergeCell ref="H591:I591"/>
    <mergeCell ref="H592:I592"/>
    <mergeCell ref="H593:I593"/>
    <mergeCell ref="H594:I594"/>
    <mergeCell ref="H585:I585"/>
    <mergeCell ref="H586:I586"/>
    <mergeCell ref="H587:I587"/>
    <mergeCell ref="H588:I588"/>
    <mergeCell ref="H589:I589"/>
    <mergeCell ref="H580:I580"/>
    <mergeCell ref="H581:I581"/>
    <mergeCell ref="H582:I582"/>
    <mergeCell ref="H583:I583"/>
    <mergeCell ref="H584:I584"/>
    <mergeCell ref="H575:I575"/>
    <mergeCell ref="H576:I576"/>
    <mergeCell ref="H577:I577"/>
    <mergeCell ref="H578:I578"/>
    <mergeCell ref="H579:I579"/>
    <mergeCell ref="H570:I570"/>
    <mergeCell ref="H571:I571"/>
    <mergeCell ref="H572:I572"/>
    <mergeCell ref="H573:I573"/>
    <mergeCell ref="H574:I574"/>
    <mergeCell ref="H565:I565"/>
    <mergeCell ref="H566:I566"/>
    <mergeCell ref="H567:I567"/>
    <mergeCell ref="H568:I568"/>
    <mergeCell ref="H569:I569"/>
    <mergeCell ref="H560:I560"/>
    <mergeCell ref="H561:I561"/>
    <mergeCell ref="H562:I562"/>
    <mergeCell ref="H563:I563"/>
    <mergeCell ref="H564:I564"/>
    <mergeCell ref="H555:I555"/>
    <mergeCell ref="H556:I556"/>
    <mergeCell ref="H557:I557"/>
    <mergeCell ref="H558:I558"/>
    <mergeCell ref="H559:I559"/>
    <mergeCell ref="H550:I550"/>
    <mergeCell ref="H551:I551"/>
    <mergeCell ref="H552:I552"/>
    <mergeCell ref="H553:I553"/>
    <mergeCell ref="H554:I554"/>
    <mergeCell ref="H545:I545"/>
    <mergeCell ref="H546:I546"/>
    <mergeCell ref="H547:I547"/>
    <mergeCell ref="H548:I548"/>
    <mergeCell ref="H549:I549"/>
    <mergeCell ref="H540:I540"/>
    <mergeCell ref="H541:I541"/>
    <mergeCell ref="H542:I542"/>
    <mergeCell ref="H543:I543"/>
    <mergeCell ref="H544:I544"/>
    <mergeCell ref="H535:I535"/>
    <mergeCell ref="H536:I536"/>
    <mergeCell ref="H537:I537"/>
    <mergeCell ref="H538:I538"/>
    <mergeCell ref="H539:I539"/>
    <mergeCell ref="H530:I530"/>
    <mergeCell ref="H531:I531"/>
    <mergeCell ref="H532:I532"/>
    <mergeCell ref="H533:I533"/>
    <mergeCell ref="H534:I534"/>
    <mergeCell ref="H525:I525"/>
    <mergeCell ref="H526:I526"/>
    <mergeCell ref="H527:I527"/>
    <mergeCell ref="H528:I528"/>
    <mergeCell ref="H529:I529"/>
    <mergeCell ref="H520:I520"/>
    <mergeCell ref="H521:I521"/>
    <mergeCell ref="H522:I522"/>
    <mergeCell ref="H523:I523"/>
    <mergeCell ref="H524:I524"/>
    <mergeCell ref="H515:I515"/>
    <mergeCell ref="H516:I516"/>
    <mergeCell ref="H517:I517"/>
    <mergeCell ref="H518:I518"/>
    <mergeCell ref="H519:I519"/>
    <mergeCell ref="H510:I510"/>
    <mergeCell ref="H511:I511"/>
    <mergeCell ref="H512:I512"/>
    <mergeCell ref="H513:I513"/>
    <mergeCell ref="H514:I514"/>
    <mergeCell ref="H505:I505"/>
    <mergeCell ref="H506:I506"/>
    <mergeCell ref="H507:I507"/>
    <mergeCell ref="H508:I508"/>
    <mergeCell ref="H509:I509"/>
    <mergeCell ref="H500:I500"/>
    <mergeCell ref="H501:I501"/>
    <mergeCell ref="H502:I502"/>
    <mergeCell ref="H503:I503"/>
    <mergeCell ref="H504:I504"/>
    <mergeCell ref="H495:I495"/>
    <mergeCell ref="H496:I496"/>
    <mergeCell ref="H497:I497"/>
    <mergeCell ref="H498:I498"/>
    <mergeCell ref="H499:I499"/>
    <mergeCell ref="H490:I490"/>
    <mergeCell ref="H491:I491"/>
    <mergeCell ref="H492:I492"/>
    <mergeCell ref="H493:I493"/>
    <mergeCell ref="H494:I494"/>
    <mergeCell ref="H485:I485"/>
    <mergeCell ref="H486:I486"/>
    <mergeCell ref="H487:I487"/>
    <mergeCell ref="H488:I488"/>
    <mergeCell ref="H489:I489"/>
    <mergeCell ref="H480:I480"/>
    <mergeCell ref="H481:I481"/>
    <mergeCell ref="H482:I482"/>
    <mergeCell ref="H483:I483"/>
    <mergeCell ref="H484:I484"/>
    <mergeCell ref="H475:I475"/>
    <mergeCell ref="H476:I476"/>
    <mergeCell ref="H477:I477"/>
    <mergeCell ref="H478:I478"/>
    <mergeCell ref="H479:I479"/>
    <mergeCell ref="H470:I470"/>
    <mergeCell ref="H471:I471"/>
    <mergeCell ref="H472:I472"/>
    <mergeCell ref="H473:I473"/>
    <mergeCell ref="H474:I474"/>
    <mergeCell ref="H465:I465"/>
    <mergeCell ref="H466:I466"/>
    <mergeCell ref="H467:I467"/>
    <mergeCell ref="H468:I468"/>
    <mergeCell ref="H469:I469"/>
    <mergeCell ref="H460:I460"/>
    <mergeCell ref="H461:I461"/>
    <mergeCell ref="H462:I462"/>
    <mergeCell ref="H463:I463"/>
    <mergeCell ref="H464:I464"/>
    <mergeCell ref="H455:I455"/>
    <mergeCell ref="H456:I456"/>
    <mergeCell ref="H457:I457"/>
    <mergeCell ref="H458:I458"/>
    <mergeCell ref="H459:I459"/>
    <mergeCell ref="H450:I450"/>
    <mergeCell ref="H451:I451"/>
    <mergeCell ref="H452:I452"/>
    <mergeCell ref="H453:I453"/>
    <mergeCell ref="H454:I454"/>
    <mergeCell ref="H445:I445"/>
    <mergeCell ref="H446:I446"/>
    <mergeCell ref="H447:I447"/>
    <mergeCell ref="H448:I448"/>
    <mergeCell ref="H449:I449"/>
    <mergeCell ref="H440:I440"/>
    <mergeCell ref="H441:I441"/>
    <mergeCell ref="H442:I442"/>
    <mergeCell ref="H443:I443"/>
    <mergeCell ref="H444:I444"/>
    <mergeCell ref="H435:I435"/>
    <mergeCell ref="H436:I436"/>
    <mergeCell ref="H437:I437"/>
    <mergeCell ref="H438:I438"/>
    <mergeCell ref="H439:I439"/>
    <mergeCell ref="H430:I430"/>
    <mergeCell ref="H431:I431"/>
    <mergeCell ref="H432:I432"/>
    <mergeCell ref="H433:I433"/>
    <mergeCell ref="H434:I434"/>
    <mergeCell ref="H425:I425"/>
    <mergeCell ref="H426:I426"/>
    <mergeCell ref="H427:I427"/>
    <mergeCell ref="H428:I428"/>
    <mergeCell ref="H429:I429"/>
    <mergeCell ref="H420:I420"/>
    <mergeCell ref="H421:I421"/>
    <mergeCell ref="H422:I422"/>
    <mergeCell ref="H423:I423"/>
    <mergeCell ref="H424:I424"/>
    <mergeCell ref="H415:I415"/>
    <mergeCell ref="H416:I416"/>
    <mergeCell ref="H417:I417"/>
    <mergeCell ref="H418:I418"/>
    <mergeCell ref="H419:I419"/>
    <mergeCell ref="H410:I410"/>
    <mergeCell ref="H411:I411"/>
    <mergeCell ref="H412:I412"/>
    <mergeCell ref="H413:I413"/>
    <mergeCell ref="H414:I414"/>
    <mergeCell ref="H405:I405"/>
    <mergeCell ref="H406:I406"/>
    <mergeCell ref="H407:I407"/>
    <mergeCell ref="H408:I408"/>
    <mergeCell ref="H409:I409"/>
    <mergeCell ref="H400:I400"/>
    <mergeCell ref="H401:I401"/>
    <mergeCell ref="H402:I402"/>
    <mergeCell ref="H403:I403"/>
    <mergeCell ref="H404:I404"/>
    <mergeCell ref="H395:I395"/>
    <mergeCell ref="H396:I396"/>
    <mergeCell ref="H397:I397"/>
    <mergeCell ref="H398:I398"/>
    <mergeCell ref="H399:I399"/>
    <mergeCell ref="H390:I390"/>
    <mergeCell ref="H391:I391"/>
    <mergeCell ref="H392:I392"/>
    <mergeCell ref="H393:I393"/>
    <mergeCell ref="H394:I394"/>
    <mergeCell ref="H385:I385"/>
    <mergeCell ref="H386:I386"/>
    <mergeCell ref="H387:I387"/>
    <mergeCell ref="H388:I388"/>
    <mergeCell ref="H389:I389"/>
    <mergeCell ref="H380:I380"/>
    <mergeCell ref="H381:I381"/>
    <mergeCell ref="H382:I382"/>
    <mergeCell ref="H383:I383"/>
    <mergeCell ref="H384:I384"/>
    <mergeCell ref="H375:I375"/>
    <mergeCell ref="H376:I376"/>
    <mergeCell ref="H377:I377"/>
    <mergeCell ref="H378:I378"/>
    <mergeCell ref="H379:I379"/>
    <mergeCell ref="H370:I370"/>
    <mergeCell ref="H371:I371"/>
    <mergeCell ref="H372:I372"/>
    <mergeCell ref="H373:I373"/>
    <mergeCell ref="H374:I374"/>
    <mergeCell ref="H365:I365"/>
    <mergeCell ref="H366:I366"/>
    <mergeCell ref="H367:I367"/>
    <mergeCell ref="H368:I368"/>
    <mergeCell ref="H369:I369"/>
    <mergeCell ref="H360:I360"/>
    <mergeCell ref="H361:I361"/>
    <mergeCell ref="H362:I362"/>
    <mergeCell ref="H363:I363"/>
    <mergeCell ref="H364:I364"/>
    <mergeCell ref="H355:I355"/>
    <mergeCell ref="H356:I356"/>
    <mergeCell ref="H357:I357"/>
    <mergeCell ref="H358:I358"/>
    <mergeCell ref="H359:I359"/>
    <mergeCell ref="H350:I350"/>
    <mergeCell ref="H351:I351"/>
    <mergeCell ref="H352:I352"/>
    <mergeCell ref="H353:I353"/>
    <mergeCell ref="H354:I354"/>
    <mergeCell ref="H345:I345"/>
    <mergeCell ref="H346:I346"/>
    <mergeCell ref="H347:I347"/>
    <mergeCell ref="H348:I348"/>
    <mergeCell ref="H349:I349"/>
    <mergeCell ref="H340:I340"/>
    <mergeCell ref="H341:I341"/>
    <mergeCell ref="H342:I342"/>
    <mergeCell ref="H343:I343"/>
    <mergeCell ref="H344:I344"/>
    <mergeCell ref="H335:I335"/>
    <mergeCell ref="H336:I336"/>
    <mergeCell ref="H337:I337"/>
    <mergeCell ref="H338:I338"/>
    <mergeCell ref="H339:I339"/>
    <mergeCell ref="H330:I330"/>
    <mergeCell ref="H331:I331"/>
    <mergeCell ref="H332:I332"/>
    <mergeCell ref="H333:I333"/>
    <mergeCell ref="H334:I334"/>
    <mergeCell ref="H325:I325"/>
    <mergeCell ref="H326:I326"/>
    <mergeCell ref="H327:I327"/>
    <mergeCell ref="H328:I328"/>
    <mergeCell ref="H329:I329"/>
    <mergeCell ref="H320:I320"/>
    <mergeCell ref="H321:I321"/>
    <mergeCell ref="H322:I322"/>
    <mergeCell ref="H323:I323"/>
    <mergeCell ref="H324:I324"/>
    <mergeCell ref="H315:I315"/>
    <mergeCell ref="H316:I316"/>
    <mergeCell ref="H317:I317"/>
    <mergeCell ref="H318:I318"/>
    <mergeCell ref="H319:I319"/>
    <mergeCell ref="H310:I310"/>
    <mergeCell ref="H311:I311"/>
    <mergeCell ref="H312:I312"/>
    <mergeCell ref="H313:I313"/>
    <mergeCell ref="H314:I314"/>
    <mergeCell ref="H305:I305"/>
    <mergeCell ref="H306:I306"/>
    <mergeCell ref="H307:I307"/>
    <mergeCell ref="H308:I308"/>
    <mergeCell ref="H309:I309"/>
    <mergeCell ref="H300:I300"/>
    <mergeCell ref="H301:I301"/>
    <mergeCell ref="H302:I302"/>
    <mergeCell ref="H303:I303"/>
    <mergeCell ref="H304:I304"/>
    <mergeCell ref="H295:I295"/>
    <mergeCell ref="H296:I296"/>
    <mergeCell ref="H297:I297"/>
    <mergeCell ref="H298:I298"/>
    <mergeCell ref="H299:I299"/>
    <mergeCell ref="H290:I290"/>
    <mergeCell ref="H291:I291"/>
    <mergeCell ref="H292:I292"/>
    <mergeCell ref="H293:I293"/>
    <mergeCell ref="H294:I294"/>
    <mergeCell ref="H285:I285"/>
    <mergeCell ref="H286:I286"/>
    <mergeCell ref="H287:I287"/>
    <mergeCell ref="H288:I288"/>
    <mergeCell ref="H289:I289"/>
    <mergeCell ref="H280:I280"/>
    <mergeCell ref="H281:I281"/>
    <mergeCell ref="H282:I282"/>
    <mergeCell ref="H283:I283"/>
    <mergeCell ref="H284:I284"/>
    <mergeCell ref="H275:I275"/>
    <mergeCell ref="H276:I276"/>
    <mergeCell ref="H277:I277"/>
    <mergeCell ref="H278:I278"/>
    <mergeCell ref="H279:I279"/>
    <mergeCell ref="H270:I270"/>
    <mergeCell ref="H271:I271"/>
    <mergeCell ref="H272:I272"/>
    <mergeCell ref="H273:I273"/>
    <mergeCell ref="H274:I274"/>
    <mergeCell ref="H265:I265"/>
    <mergeCell ref="H266:I266"/>
    <mergeCell ref="H267:I267"/>
    <mergeCell ref="H268:I268"/>
    <mergeCell ref="H269:I269"/>
    <mergeCell ref="H260:I260"/>
    <mergeCell ref="H261:I261"/>
    <mergeCell ref="H262:I262"/>
    <mergeCell ref="H263:I263"/>
    <mergeCell ref="H264:I264"/>
    <mergeCell ref="H255:I255"/>
    <mergeCell ref="H256:I256"/>
    <mergeCell ref="H257:I257"/>
    <mergeCell ref="H258:I258"/>
    <mergeCell ref="H259:I259"/>
    <mergeCell ref="H250:I250"/>
    <mergeCell ref="H251:I251"/>
    <mergeCell ref="H252:I252"/>
    <mergeCell ref="H253:I253"/>
    <mergeCell ref="H254:I254"/>
    <mergeCell ref="H245:I245"/>
    <mergeCell ref="H246:I246"/>
    <mergeCell ref="H247:I247"/>
    <mergeCell ref="H248:I248"/>
    <mergeCell ref="H249:I249"/>
    <mergeCell ref="H240:I240"/>
    <mergeCell ref="H241:I241"/>
    <mergeCell ref="H242:I242"/>
    <mergeCell ref="H243:I243"/>
    <mergeCell ref="H244:I244"/>
    <mergeCell ref="H235:I235"/>
    <mergeCell ref="H236:I236"/>
    <mergeCell ref="H237:I237"/>
    <mergeCell ref="H238:I238"/>
    <mergeCell ref="H239:I239"/>
    <mergeCell ref="H230:I230"/>
    <mergeCell ref="H231:I231"/>
    <mergeCell ref="H232:I232"/>
    <mergeCell ref="H233:I233"/>
    <mergeCell ref="H234:I234"/>
    <mergeCell ref="H225:I225"/>
    <mergeCell ref="H226:I226"/>
    <mergeCell ref="H227:I227"/>
    <mergeCell ref="H228:I228"/>
    <mergeCell ref="H229:I229"/>
    <mergeCell ref="H220:I220"/>
    <mergeCell ref="H221:I221"/>
    <mergeCell ref="H222:I222"/>
    <mergeCell ref="H223:I223"/>
    <mergeCell ref="H224:I224"/>
    <mergeCell ref="H215:I215"/>
    <mergeCell ref="H216:I216"/>
    <mergeCell ref="H217:I217"/>
    <mergeCell ref="H218:I218"/>
    <mergeCell ref="H219:I219"/>
    <mergeCell ref="H210:I210"/>
    <mergeCell ref="H211:I211"/>
    <mergeCell ref="H212:I212"/>
    <mergeCell ref="H213:I213"/>
    <mergeCell ref="H214:I214"/>
    <mergeCell ref="H205:I205"/>
    <mergeCell ref="H206:I206"/>
    <mergeCell ref="H207:I207"/>
    <mergeCell ref="H208:I208"/>
    <mergeCell ref="H209:I209"/>
    <mergeCell ref="H200:I200"/>
    <mergeCell ref="H201:I201"/>
    <mergeCell ref="H202:I202"/>
    <mergeCell ref="H203:I203"/>
    <mergeCell ref="H204:I204"/>
    <mergeCell ref="H195:I195"/>
    <mergeCell ref="H196:I196"/>
    <mergeCell ref="H197:I197"/>
    <mergeCell ref="H198:I198"/>
    <mergeCell ref="H199:I199"/>
    <mergeCell ref="H190:I190"/>
    <mergeCell ref="H191:I191"/>
    <mergeCell ref="H192:I192"/>
    <mergeCell ref="H193:I193"/>
    <mergeCell ref="H194:I194"/>
    <mergeCell ref="H185:I185"/>
    <mergeCell ref="H186:I186"/>
    <mergeCell ref="H187:I187"/>
    <mergeCell ref="H188:I188"/>
    <mergeCell ref="H189:I189"/>
    <mergeCell ref="H180:I180"/>
    <mergeCell ref="H181:I181"/>
    <mergeCell ref="H182:I182"/>
    <mergeCell ref="H183:I183"/>
    <mergeCell ref="H184:I184"/>
    <mergeCell ref="H175:I175"/>
    <mergeCell ref="H176:I176"/>
    <mergeCell ref="H177:I177"/>
    <mergeCell ref="H178:I178"/>
    <mergeCell ref="H179:I179"/>
    <mergeCell ref="H170:I170"/>
    <mergeCell ref="H171:I171"/>
    <mergeCell ref="H172:I172"/>
    <mergeCell ref="H173:I173"/>
    <mergeCell ref="H174:I174"/>
    <mergeCell ref="H165:I165"/>
    <mergeCell ref="H166:I166"/>
    <mergeCell ref="H167:I167"/>
    <mergeCell ref="H168:I168"/>
    <mergeCell ref="H169:I169"/>
    <mergeCell ref="H160:I160"/>
    <mergeCell ref="H161:I161"/>
    <mergeCell ref="H162:I162"/>
    <mergeCell ref="H163:I163"/>
    <mergeCell ref="H164:I164"/>
    <mergeCell ref="H155:I155"/>
    <mergeCell ref="H156:I156"/>
    <mergeCell ref="H157:I157"/>
    <mergeCell ref="H158:I158"/>
    <mergeCell ref="H159:I159"/>
    <mergeCell ref="H150:I150"/>
    <mergeCell ref="H151:I151"/>
    <mergeCell ref="H152:I152"/>
    <mergeCell ref="H153:I153"/>
    <mergeCell ref="H154:I154"/>
    <mergeCell ref="H145:I145"/>
    <mergeCell ref="H146:I146"/>
    <mergeCell ref="H147:I147"/>
    <mergeCell ref="H148:I148"/>
    <mergeCell ref="H149:I149"/>
    <mergeCell ref="H140:I140"/>
    <mergeCell ref="H141:I141"/>
    <mergeCell ref="H142:I142"/>
    <mergeCell ref="H143:I143"/>
    <mergeCell ref="H144:I144"/>
    <mergeCell ref="H135:I135"/>
    <mergeCell ref="H136:I136"/>
    <mergeCell ref="H137:I137"/>
    <mergeCell ref="H138:I138"/>
    <mergeCell ref="H139:I139"/>
    <mergeCell ref="H130:I130"/>
    <mergeCell ref="H131:I131"/>
    <mergeCell ref="H132:I132"/>
    <mergeCell ref="H133:I133"/>
    <mergeCell ref="H134:I134"/>
    <mergeCell ref="H125:I125"/>
    <mergeCell ref="H126:I126"/>
    <mergeCell ref="H127:I127"/>
    <mergeCell ref="H128:I128"/>
    <mergeCell ref="H129:I129"/>
    <mergeCell ref="H120:I120"/>
    <mergeCell ref="H121:I121"/>
    <mergeCell ref="H122:I122"/>
    <mergeCell ref="H123:I123"/>
    <mergeCell ref="H124:I124"/>
    <mergeCell ref="H115:I115"/>
    <mergeCell ref="H116:I116"/>
    <mergeCell ref="H117:I117"/>
    <mergeCell ref="H118:I118"/>
    <mergeCell ref="H119:I119"/>
    <mergeCell ref="H110:I110"/>
    <mergeCell ref="H111:I111"/>
    <mergeCell ref="H112:I112"/>
    <mergeCell ref="H113:I113"/>
    <mergeCell ref="H114:I114"/>
    <mergeCell ref="H105:I105"/>
    <mergeCell ref="H106:I106"/>
    <mergeCell ref="H107:I107"/>
    <mergeCell ref="H108:I108"/>
    <mergeCell ref="H109:I109"/>
    <mergeCell ref="H100:I100"/>
    <mergeCell ref="H101:I101"/>
    <mergeCell ref="H102:I102"/>
    <mergeCell ref="H103:I103"/>
    <mergeCell ref="H104:I104"/>
    <mergeCell ref="H95:I95"/>
    <mergeCell ref="H96:I96"/>
    <mergeCell ref="H97:I97"/>
    <mergeCell ref="H98:I98"/>
    <mergeCell ref="H99:I99"/>
    <mergeCell ref="H90:I90"/>
    <mergeCell ref="H91:I91"/>
    <mergeCell ref="H92:I92"/>
    <mergeCell ref="H93:I93"/>
    <mergeCell ref="H94:I94"/>
    <mergeCell ref="H85:I85"/>
    <mergeCell ref="H86:I86"/>
    <mergeCell ref="H87:I87"/>
    <mergeCell ref="H88:I88"/>
    <mergeCell ref="H89:I89"/>
    <mergeCell ref="H80:I80"/>
    <mergeCell ref="H81:I81"/>
    <mergeCell ref="H82:I82"/>
    <mergeCell ref="H83:I83"/>
    <mergeCell ref="H84:I84"/>
    <mergeCell ref="H75:I75"/>
    <mergeCell ref="H76:I76"/>
    <mergeCell ref="H77:I77"/>
    <mergeCell ref="H78:I78"/>
    <mergeCell ref="H79:I79"/>
    <mergeCell ref="H70:I70"/>
    <mergeCell ref="H71:I71"/>
    <mergeCell ref="H72:I72"/>
    <mergeCell ref="H73:I73"/>
    <mergeCell ref="H74:I74"/>
    <mergeCell ref="H44:I44"/>
    <mergeCell ref="H35:I35"/>
    <mergeCell ref="H36:I36"/>
    <mergeCell ref="H37:I37"/>
    <mergeCell ref="H38:I38"/>
    <mergeCell ref="H39:I39"/>
    <mergeCell ref="H30:I30"/>
    <mergeCell ref="H31:I31"/>
    <mergeCell ref="H32:I32"/>
    <mergeCell ref="H33:I33"/>
    <mergeCell ref="H34:I34"/>
    <mergeCell ref="H65:I65"/>
    <mergeCell ref="H66:I66"/>
    <mergeCell ref="H67:I67"/>
    <mergeCell ref="H68:I68"/>
    <mergeCell ref="H69:I69"/>
    <mergeCell ref="H60:I60"/>
    <mergeCell ref="H61:I61"/>
    <mergeCell ref="H62:I62"/>
    <mergeCell ref="H63:I63"/>
    <mergeCell ref="H64:I64"/>
    <mergeCell ref="H55:I55"/>
    <mergeCell ref="H56:I56"/>
    <mergeCell ref="H57:I57"/>
    <mergeCell ref="H58:I58"/>
    <mergeCell ref="H59:I59"/>
    <mergeCell ref="H50:I50"/>
    <mergeCell ref="H51:I51"/>
    <mergeCell ref="H52:I52"/>
    <mergeCell ref="H53:I53"/>
    <mergeCell ref="H54:I54"/>
    <mergeCell ref="A1:F1"/>
    <mergeCell ref="H9:I9"/>
    <mergeCell ref="G1989:H1989"/>
    <mergeCell ref="H25:I25"/>
    <mergeCell ref="H26:I26"/>
    <mergeCell ref="H27:I27"/>
    <mergeCell ref="H28:I28"/>
    <mergeCell ref="H29:I29"/>
    <mergeCell ref="H20:I20"/>
    <mergeCell ref="H21:I21"/>
    <mergeCell ref="H22:I22"/>
    <mergeCell ref="H23:I23"/>
    <mergeCell ref="H24:I24"/>
    <mergeCell ref="H15:I15"/>
    <mergeCell ref="H16:I16"/>
    <mergeCell ref="H17:I17"/>
    <mergeCell ref="H18:I18"/>
    <mergeCell ref="H19:I19"/>
    <mergeCell ref="H10:I10"/>
    <mergeCell ref="H11:I11"/>
    <mergeCell ref="H12:I12"/>
    <mergeCell ref="H13:I13"/>
    <mergeCell ref="H14:I14"/>
    <mergeCell ref="H45:I45"/>
    <mergeCell ref="H46:I46"/>
    <mergeCell ref="H47:I47"/>
    <mergeCell ref="H48:I48"/>
    <mergeCell ref="H49:I49"/>
    <mergeCell ref="H40:I40"/>
    <mergeCell ref="H41:I41"/>
    <mergeCell ref="H42:I42"/>
    <mergeCell ref="H43:I43"/>
  </mergeCells>
  <phoneticPr fontId="57" type="noConversion"/>
  <dataValidations count="3">
    <dataValidation allowBlank="1" showErrorMessage="1" sqref="G1" xr:uid="{CE15F461-945B-4BF0-9C6C-6507DE8B9DD5}"/>
    <dataValidation allowBlank="1" showInputMessage="1" showErrorMessage="1" prompt="View / Print Purchase Order." sqref="J1" xr:uid="{B436DC7B-07AB-436C-92FE-2D6B535D1F21}"/>
    <dataValidation allowBlank="1" showInputMessage="1" showErrorMessage="1" promptTitle="Dashboard" prompt="Back to Dashboard" sqref="J2" xr:uid="{7A59C2C3-03A3-4C39-9D90-150870488D51}"/>
  </dataValidations>
  <pageMargins left="0.7" right="0.7" top="0.75" bottom="0.75" header="0.3" footer="0.3"/>
  <pageSetup scale="8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22F9A-F1D4-40EA-A56C-1D1D203ACCCF}">
  <dimension ref="A1:J48"/>
  <sheetViews>
    <sheetView showGridLines="0" showZeros="0" zoomScaleNormal="100" workbookViewId="0">
      <selection activeCell="F5" sqref="F5"/>
    </sheetView>
  </sheetViews>
  <sheetFormatPr defaultRowHeight="14.5" x14ac:dyDescent="0.35"/>
  <cols>
    <col min="1" max="1" width="9.7265625" customWidth="1"/>
    <col min="2" max="2" width="11.81640625" customWidth="1"/>
    <col min="3" max="3" width="6.453125" customWidth="1"/>
    <col min="4" max="4" width="12" customWidth="1"/>
    <col min="5" max="5" width="13.26953125" customWidth="1"/>
    <col min="6" max="6" width="14.26953125" customWidth="1"/>
    <col min="7" max="7" width="12.26953125" customWidth="1"/>
    <col min="8" max="8" width="10.453125" bestFit="1" customWidth="1"/>
    <col min="10" max="10" width="8.7265625" style="73"/>
  </cols>
  <sheetData>
    <row r="1" spans="1:10" ht="20" x14ac:dyDescent="0.4">
      <c r="A1" s="206"/>
      <c r="B1" s="207"/>
      <c r="C1" s="477" t="s">
        <v>169</v>
      </c>
      <c r="D1" s="478"/>
      <c r="E1" s="478"/>
      <c r="F1" s="478"/>
      <c r="G1" s="208"/>
      <c r="H1" s="208"/>
      <c r="J1" s="135"/>
    </row>
    <row r="2" spans="1:10" x14ac:dyDescent="0.35">
      <c r="A2" s="208"/>
      <c r="B2" s="208"/>
      <c r="C2" s="208"/>
      <c r="D2" s="209"/>
      <c r="E2" s="208"/>
      <c r="F2" s="208"/>
      <c r="G2" s="208"/>
      <c r="H2" s="208"/>
      <c r="J2" s="337"/>
    </row>
    <row r="3" spans="1:10" ht="15" thickBot="1" x14ac:dyDescent="0.4">
      <c r="A3" s="208" t="s">
        <v>170</v>
      </c>
      <c r="B3" s="210" t="str">
        <f>ProjectInfo!J6</f>
        <v>Example Project</v>
      </c>
      <c r="C3" s="211"/>
      <c r="D3" s="211"/>
      <c r="E3" s="212"/>
      <c r="F3" s="212"/>
      <c r="G3" s="212"/>
      <c r="H3" s="212"/>
      <c r="J3" s="338"/>
    </row>
    <row r="4" spans="1:10" x14ac:dyDescent="0.35">
      <c r="A4" s="208"/>
      <c r="B4" s="208"/>
      <c r="C4" s="208"/>
      <c r="D4" s="208"/>
      <c r="E4" s="208"/>
      <c r="F4" s="208"/>
      <c r="G4" s="208"/>
      <c r="H4" s="208"/>
    </row>
    <row r="5" spans="1:10" ht="15" thickBot="1" x14ac:dyDescent="0.4">
      <c r="A5" s="208" t="s">
        <v>171</v>
      </c>
      <c r="B5" s="210" t="str">
        <f>ProjectInfo!J10</f>
        <v>Example Owner</v>
      </c>
      <c r="C5" s="212"/>
      <c r="D5" s="212"/>
      <c r="E5" s="212"/>
      <c r="F5" s="213" t="s">
        <v>172</v>
      </c>
      <c r="G5" s="208"/>
      <c r="H5" s="227"/>
    </row>
    <row r="6" spans="1:10" x14ac:dyDescent="0.35">
      <c r="A6" s="208"/>
      <c r="B6" s="208"/>
      <c r="C6" s="208"/>
      <c r="D6" s="208"/>
      <c r="E6" s="208"/>
      <c r="F6" s="208"/>
      <c r="G6" s="208"/>
      <c r="H6" s="208"/>
    </row>
    <row r="7" spans="1:10" x14ac:dyDescent="0.35">
      <c r="A7" s="213" t="s">
        <v>173</v>
      </c>
      <c r="B7" s="208"/>
      <c r="C7" s="474"/>
      <c r="D7" s="474"/>
      <c r="E7" s="208" t="s">
        <v>174</v>
      </c>
      <c r="F7" s="390" t="s">
        <v>41</v>
      </c>
      <c r="G7" s="390"/>
      <c r="H7" s="390"/>
    </row>
    <row r="8" spans="1:10" ht="15" thickBot="1" x14ac:dyDescent="0.4">
      <c r="A8" s="213" t="s">
        <v>175</v>
      </c>
      <c r="B8" s="208"/>
      <c r="C8" s="474"/>
      <c r="D8" s="474"/>
      <c r="E8" s="208"/>
      <c r="F8" s="479" t="str">
        <f>VLOOKUP(F7,Vendors!$C$2:$CQ$4045,10,FALSE)</f>
        <v>PO Box 976</v>
      </c>
      <c r="G8" s="479"/>
      <c r="H8" s="479"/>
      <c r="J8" s="74" t="str">
        <f>VLOOKUP(F7,Vendors!$C$2:$CQ$4044,10,FALSE)</f>
        <v>PO Box 976</v>
      </c>
    </row>
    <row r="9" spans="1:10" ht="15" thickBot="1" x14ac:dyDescent="0.4">
      <c r="A9" s="213" t="s">
        <v>176</v>
      </c>
      <c r="B9" s="208"/>
      <c r="C9" s="474"/>
      <c r="D9" s="474"/>
      <c r="E9" s="208"/>
      <c r="F9" s="475" t="str">
        <f>ContactSCCOCity&amp;", "&amp;ContactSCCOState&amp;"   "&amp;ContactSCCOZip</f>
        <v>Springfield, IL   62523</v>
      </c>
      <c r="G9" s="476"/>
      <c r="H9" s="476"/>
      <c r="J9" s="74" t="str">
        <f>VLOOKUP(F7,Vendors!$C$2:$CQ$4044,11,FALSE)</f>
        <v>Springfield</v>
      </c>
    </row>
    <row r="10" spans="1:10" x14ac:dyDescent="0.35">
      <c r="A10" s="208"/>
      <c r="B10" s="208"/>
      <c r="C10" s="208"/>
      <c r="D10" s="208"/>
      <c r="E10" s="208"/>
      <c r="F10" s="208"/>
      <c r="G10" s="208"/>
      <c r="H10" s="208"/>
      <c r="J10" s="74" t="str">
        <f>VLOOKUP(F7,Vendors!$C$2:$CQ$4044,11,FALSE)</f>
        <v>Springfield</v>
      </c>
    </row>
    <row r="11" spans="1:10" x14ac:dyDescent="0.35">
      <c r="A11" s="464" t="s">
        <v>177</v>
      </c>
      <c r="B11" s="464"/>
      <c r="C11" s="464"/>
      <c r="D11" s="464"/>
      <c r="E11" s="464"/>
      <c r="F11" s="464"/>
      <c r="G11" s="464"/>
      <c r="H11" s="464"/>
      <c r="J11" s="74" t="str">
        <f>VLOOKUP(F7,Vendors!$C$2:$CQ$4045,12,FALSE)</f>
        <v>IL</v>
      </c>
    </row>
    <row r="12" spans="1:10" x14ac:dyDescent="0.35">
      <c r="A12" s="464"/>
      <c r="B12" s="464"/>
      <c r="C12" s="464"/>
      <c r="D12" s="464"/>
      <c r="E12" s="464"/>
      <c r="F12" s="464"/>
      <c r="G12" s="464"/>
      <c r="H12" s="464"/>
      <c r="J12" s="74">
        <f>VLOOKUP(F7,Vendors!$C$2:$CQ$4044,13,FALSE)</f>
        <v>62523</v>
      </c>
    </row>
    <row r="13" spans="1:10" ht="15" thickBot="1" x14ac:dyDescent="0.4">
      <c r="A13" s="464"/>
      <c r="B13" s="464"/>
      <c r="C13" s="464"/>
      <c r="D13" s="464"/>
      <c r="E13" s="464"/>
      <c r="F13" s="464"/>
      <c r="G13" s="464"/>
      <c r="H13" s="464"/>
    </row>
    <row r="14" spans="1:10" x14ac:dyDescent="0.35">
      <c r="A14" s="208"/>
      <c r="B14" s="465" t="s">
        <v>178</v>
      </c>
      <c r="C14" s="466"/>
      <c r="D14" s="214" t="s">
        <v>179</v>
      </c>
      <c r="E14" s="214" t="s">
        <v>180</v>
      </c>
      <c r="F14" s="214" t="s">
        <v>181</v>
      </c>
      <c r="G14" s="465" t="s">
        <v>182</v>
      </c>
      <c r="H14" s="466"/>
    </row>
    <row r="15" spans="1:10" ht="15" thickBot="1" x14ac:dyDescent="0.4">
      <c r="A15" s="208"/>
      <c r="B15" s="467" t="s">
        <v>99</v>
      </c>
      <c r="C15" s="468"/>
      <c r="D15" s="215"/>
      <c r="E15" s="215"/>
      <c r="F15" s="215"/>
      <c r="G15" s="467" t="s">
        <v>99</v>
      </c>
      <c r="H15" s="468"/>
    </row>
    <row r="16" spans="1:10" ht="15" thickBot="1" x14ac:dyDescent="0.4">
      <c r="A16" s="208"/>
      <c r="B16" s="208"/>
      <c r="C16" s="208"/>
      <c r="D16" s="208"/>
      <c r="E16" s="208"/>
      <c r="F16" s="208"/>
      <c r="G16" s="208"/>
      <c r="H16" s="208"/>
    </row>
    <row r="17" spans="1:10" ht="15" thickBot="1" x14ac:dyDescent="0.4">
      <c r="A17" s="208"/>
      <c r="B17" s="469"/>
      <c r="C17" s="470"/>
      <c r="D17" s="216">
        <f>SUM(F39)</f>
        <v>0</v>
      </c>
      <c r="E17" s="217">
        <f>SUM(G39)</f>
        <v>0</v>
      </c>
      <c r="F17" s="217">
        <f>SUM(D17:E17)</f>
        <v>0</v>
      </c>
      <c r="G17" s="471">
        <f>SUM(B17+F17)</f>
        <v>0</v>
      </c>
      <c r="H17" s="472"/>
      <c r="J17" s="70"/>
    </row>
    <row r="18" spans="1:10" x14ac:dyDescent="0.35">
      <c r="A18" s="208"/>
      <c r="B18" s="208"/>
      <c r="C18" s="208"/>
      <c r="D18" s="208"/>
      <c r="E18" s="208"/>
      <c r="F18" s="208"/>
      <c r="G18" s="208"/>
      <c r="H18" s="208"/>
    </row>
    <row r="19" spans="1:10" x14ac:dyDescent="0.35">
      <c r="A19" s="473" t="s">
        <v>183</v>
      </c>
      <c r="B19" s="473"/>
      <c r="C19" s="473"/>
      <c r="D19" s="473"/>
      <c r="E19" s="473"/>
      <c r="F19" s="473"/>
      <c r="G19" s="473"/>
      <c r="H19" s="473"/>
    </row>
    <row r="20" spans="1:10" x14ac:dyDescent="0.35">
      <c r="A20" s="208"/>
      <c r="B20" s="208"/>
      <c r="C20" s="208"/>
      <c r="D20" s="208"/>
      <c r="E20" s="208"/>
      <c r="F20" s="208"/>
      <c r="G20" s="208"/>
      <c r="H20" s="208"/>
    </row>
    <row r="21" spans="1:10" x14ac:dyDescent="0.35">
      <c r="A21" s="208"/>
      <c r="B21" s="208"/>
      <c r="C21" s="208"/>
      <c r="D21" s="209" t="str">
        <f>ProjectInfo!J14</f>
        <v>Your Company Name</v>
      </c>
      <c r="E21" s="209"/>
      <c r="F21" s="209"/>
      <c r="G21" s="209"/>
      <c r="H21" s="208"/>
    </row>
    <row r="22" spans="1:10" x14ac:dyDescent="0.35">
      <c r="A22" s="208"/>
      <c r="B22" s="208"/>
      <c r="C22" s="208"/>
      <c r="D22" s="209" t="str">
        <f>ProjectInfo!J15</f>
        <v>1234 Construction Lane</v>
      </c>
      <c r="E22" s="209"/>
      <c r="F22" s="209"/>
      <c r="G22" s="206"/>
      <c r="H22" s="208"/>
    </row>
    <row r="23" spans="1:10" x14ac:dyDescent="0.35">
      <c r="A23" s="208"/>
      <c r="B23" s="208"/>
      <c r="C23" s="208"/>
      <c r="D23" s="209" t="str">
        <f>ProjectInfo!J16</f>
        <v>Springfield, IL     62523</v>
      </c>
      <c r="E23" s="209"/>
      <c r="F23" s="209"/>
      <c r="G23" s="209"/>
      <c r="H23" s="208"/>
    </row>
    <row r="24" spans="1:10" x14ac:dyDescent="0.35">
      <c r="A24" s="208"/>
      <c r="B24" s="208"/>
      <c r="C24" s="208"/>
      <c r="D24" s="208"/>
      <c r="E24" s="208"/>
      <c r="F24" s="208"/>
      <c r="G24" s="208"/>
      <c r="H24" s="208"/>
    </row>
    <row r="25" spans="1:10" x14ac:dyDescent="0.35">
      <c r="A25" s="218"/>
      <c r="B25" s="218"/>
      <c r="C25" s="218"/>
      <c r="D25" s="218"/>
      <c r="E25" s="218"/>
      <c r="F25" s="218"/>
      <c r="G25" s="218"/>
      <c r="H25" s="218"/>
    </row>
    <row r="26" spans="1:10" ht="15" thickBot="1" x14ac:dyDescent="0.4">
      <c r="A26" s="208"/>
      <c r="B26" s="208"/>
      <c r="C26" s="208"/>
      <c r="D26" s="208"/>
      <c r="E26" s="208"/>
      <c r="F26" s="208"/>
      <c r="G26" s="208"/>
      <c r="H26" s="208"/>
    </row>
    <row r="27" spans="1:10" ht="15" thickBot="1" x14ac:dyDescent="0.4">
      <c r="A27" s="212" t="s">
        <v>184</v>
      </c>
      <c r="B27" s="212"/>
      <c r="C27" s="208"/>
      <c r="D27" s="208"/>
      <c r="E27" s="208"/>
      <c r="F27" s="219" t="s">
        <v>185</v>
      </c>
      <c r="G27" s="219" t="s">
        <v>186</v>
      </c>
      <c r="H27" s="208"/>
    </row>
    <row r="28" spans="1:10" x14ac:dyDescent="0.35">
      <c r="A28" s="208"/>
      <c r="B28" s="208"/>
      <c r="C28" s="208"/>
      <c r="D28" s="208"/>
      <c r="E28" s="208"/>
      <c r="F28" s="208"/>
      <c r="G28" s="208"/>
      <c r="H28" s="208"/>
    </row>
    <row r="29" spans="1:10" x14ac:dyDescent="0.35">
      <c r="A29" s="390"/>
      <c r="B29" s="390"/>
      <c r="C29" s="390"/>
      <c r="D29" s="390"/>
      <c r="E29" s="208"/>
      <c r="F29" s="226"/>
      <c r="G29" s="226"/>
      <c r="H29" s="208"/>
    </row>
    <row r="30" spans="1:10" x14ac:dyDescent="0.35">
      <c r="A30" s="390"/>
      <c r="B30" s="390"/>
      <c r="C30" s="390"/>
      <c r="D30" s="390"/>
      <c r="E30" s="208"/>
      <c r="F30" s="226"/>
      <c r="G30" s="226"/>
      <c r="H30" s="208"/>
    </row>
    <row r="31" spans="1:10" x14ac:dyDescent="0.35">
      <c r="A31" s="390"/>
      <c r="B31" s="390"/>
      <c r="C31" s="390"/>
      <c r="D31" s="390"/>
      <c r="E31" s="208"/>
      <c r="F31" s="226"/>
      <c r="G31" s="226"/>
      <c r="H31" s="208"/>
    </row>
    <row r="32" spans="1:10" x14ac:dyDescent="0.35">
      <c r="A32" s="390"/>
      <c r="B32" s="390"/>
      <c r="C32" s="390"/>
      <c r="D32" s="390"/>
      <c r="E32" s="208"/>
      <c r="F32" s="226"/>
      <c r="G32" s="226"/>
      <c r="H32" s="208"/>
    </row>
    <row r="33" spans="1:8" x14ac:dyDescent="0.35">
      <c r="A33" s="390"/>
      <c r="B33" s="390"/>
      <c r="C33" s="390"/>
      <c r="D33" s="390"/>
      <c r="E33" s="208"/>
      <c r="F33" s="226"/>
      <c r="G33" s="226"/>
      <c r="H33" s="208"/>
    </row>
    <row r="34" spans="1:8" x14ac:dyDescent="0.35">
      <c r="A34" s="390"/>
      <c r="B34" s="390"/>
      <c r="C34" s="390"/>
      <c r="D34" s="390"/>
      <c r="E34" s="208"/>
      <c r="F34" s="226"/>
      <c r="G34" s="226"/>
      <c r="H34" s="208"/>
    </row>
    <row r="35" spans="1:8" x14ac:dyDescent="0.35">
      <c r="A35" s="390"/>
      <c r="B35" s="390"/>
      <c r="C35" s="390"/>
      <c r="D35" s="390"/>
      <c r="E35" s="208"/>
      <c r="F35" s="226"/>
      <c r="G35" s="226"/>
      <c r="H35" s="208"/>
    </row>
    <row r="36" spans="1:8" x14ac:dyDescent="0.35">
      <c r="A36" s="390"/>
      <c r="B36" s="390"/>
      <c r="C36" s="390"/>
      <c r="D36" s="390"/>
      <c r="E36" s="208"/>
      <c r="F36" s="226"/>
      <c r="G36" s="226"/>
      <c r="H36" s="208"/>
    </row>
    <row r="37" spans="1:8" x14ac:dyDescent="0.35">
      <c r="A37" s="390"/>
      <c r="B37" s="390"/>
      <c r="C37" s="390"/>
      <c r="D37" s="390"/>
      <c r="E37" s="208"/>
      <c r="F37" s="226"/>
      <c r="G37" s="226"/>
      <c r="H37" s="208"/>
    </row>
    <row r="38" spans="1:8" x14ac:dyDescent="0.35">
      <c r="A38" s="390"/>
      <c r="B38" s="390"/>
      <c r="C38" s="390"/>
      <c r="D38" s="390"/>
      <c r="E38" s="208"/>
      <c r="F38" s="226"/>
      <c r="G38" s="226"/>
      <c r="H38" s="208"/>
    </row>
    <row r="39" spans="1:8" ht="15" thickBot="1" x14ac:dyDescent="0.4">
      <c r="A39" s="208"/>
      <c r="B39" s="208"/>
      <c r="C39" s="208"/>
      <c r="D39" s="208"/>
      <c r="E39" s="208" t="s">
        <v>187</v>
      </c>
      <c r="F39" s="220">
        <f>SUM(F29:F38)</f>
        <v>0</v>
      </c>
      <c r="G39" s="220">
        <f>SUM(G29:G38)</f>
        <v>0</v>
      </c>
      <c r="H39" s="208"/>
    </row>
    <row r="40" spans="1:8" x14ac:dyDescent="0.35">
      <c r="A40" s="208"/>
      <c r="B40" s="208"/>
      <c r="C40" s="208"/>
      <c r="D40" s="208"/>
      <c r="E40" s="208"/>
      <c r="F40" s="208"/>
      <c r="G40" s="208"/>
      <c r="H40" s="208"/>
    </row>
    <row r="41" spans="1:8" x14ac:dyDescent="0.35">
      <c r="A41" s="208" t="s">
        <v>188</v>
      </c>
      <c r="B41" s="208"/>
      <c r="C41" s="208"/>
      <c r="D41" s="208"/>
      <c r="E41" s="208" t="s">
        <v>189</v>
      </c>
      <c r="F41" s="208"/>
      <c r="G41" s="208"/>
      <c r="H41" s="208"/>
    </row>
    <row r="42" spans="1:8" x14ac:dyDescent="0.35">
      <c r="A42" s="208"/>
      <c r="B42" s="208"/>
      <c r="C42" s="208"/>
      <c r="D42" s="208"/>
      <c r="E42" s="208"/>
      <c r="F42" s="208"/>
      <c r="G42" s="208"/>
      <c r="H42" s="208"/>
    </row>
    <row r="43" spans="1:8" ht="15" thickBot="1" x14ac:dyDescent="0.4">
      <c r="A43" s="211" t="str">
        <f>F7</f>
        <v>Example Subcontractor</v>
      </c>
      <c r="B43" s="211"/>
      <c r="C43" s="211"/>
      <c r="D43" s="209"/>
      <c r="E43" s="221" t="str">
        <f>ProjectInfo!J14</f>
        <v>Your Company Name</v>
      </c>
      <c r="F43" s="211"/>
      <c r="G43" s="211"/>
      <c r="H43" s="211"/>
    </row>
    <row r="44" spans="1:8" x14ac:dyDescent="0.35">
      <c r="A44" s="208" t="s">
        <v>190</v>
      </c>
      <c r="B44" s="208"/>
      <c r="C44" s="208"/>
      <c r="D44" s="208"/>
      <c r="E44" s="208"/>
      <c r="F44" s="208"/>
      <c r="G44" s="208"/>
      <c r="H44" s="208"/>
    </row>
    <row r="45" spans="1:8" ht="21.5" thickBot="1" x14ac:dyDescent="0.55000000000000004">
      <c r="A45" s="212" t="s">
        <v>191</v>
      </c>
      <c r="B45" s="212"/>
      <c r="C45" s="212"/>
      <c r="D45" s="212"/>
      <c r="E45" s="212" t="s">
        <v>191</v>
      </c>
      <c r="F45" s="222"/>
      <c r="G45" s="212"/>
      <c r="H45" s="212"/>
    </row>
    <row r="46" spans="1:8" x14ac:dyDescent="0.35">
      <c r="A46" s="208"/>
      <c r="B46" s="208"/>
      <c r="C46" s="208"/>
      <c r="D46" s="208"/>
      <c r="E46" s="208"/>
      <c r="F46" s="208"/>
      <c r="G46" s="208"/>
      <c r="H46" s="208"/>
    </row>
    <row r="47" spans="1:8" ht="15" thickBot="1" x14ac:dyDescent="0.4">
      <c r="A47" s="212" t="s">
        <v>192</v>
      </c>
      <c r="B47" s="212"/>
      <c r="C47" s="208" t="s">
        <v>193</v>
      </c>
      <c r="D47" s="212"/>
      <c r="E47" s="223" t="s">
        <v>194</v>
      </c>
      <c r="F47" s="212"/>
      <c r="G47" s="224" t="s">
        <v>193</v>
      </c>
      <c r="H47" s="225"/>
    </row>
    <row r="48" spans="1:8" x14ac:dyDescent="0.35">
      <c r="A48" s="208"/>
      <c r="B48" s="208"/>
      <c r="C48" s="208"/>
      <c r="D48" s="208"/>
      <c r="E48" s="208"/>
      <c r="F48" s="208"/>
      <c r="G48" s="208"/>
      <c r="H48" s="208"/>
    </row>
  </sheetData>
  <sheetProtection algorithmName="SHA-512" hashValue="7dxJxMi7igSWuGM3J2ucs941nhs6oDZTyiyWOlyxQ4vYAAAtWQDmBtEgO+VwawOfRsoHkHjOUNzbPl4oC7r3GA==" saltValue="DX4BveyBxVafFtUDNPTRDg==" spinCount="100000" sheet="1" objects="1" scenarios="1" selectLockedCells="1"/>
  <mergeCells count="25">
    <mergeCell ref="C9:D9"/>
    <mergeCell ref="F9:H9"/>
    <mergeCell ref="C1:F1"/>
    <mergeCell ref="C7:D7"/>
    <mergeCell ref="F7:H7"/>
    <mergeCell ref="C8:D8"/>
    <mergeCell ref="F8:H8"/>
    <mergeCell ref="A33:D33"/>
    <mergeCell ref="A11:H13"/>
    <mergeCell ref="B14:C14"/>
    <mergeCell ref="G14:H14"/>
    <mergeCell ref="B15:C15"/>
    <mergeCell ref="G15:H15"/>
    <mergeCell ref="B17:C17"/>
    <mergeCell ref="G17:H17"/>
    <mergeCell ref="A19:H19"/>
    <mergeCell ref="A29:D29"/>
    <mergeCell ref="A30:D30"/>
    <mergeCell ref="A31:D31"/>
    <mergeCell ref="A32:D32"/>
    <mergeCell ref="A34:D34"/>
    <mergeCell ref="A35:D35"/>
    <mergeCell ref="A36:D36"/>
    <mergeCell ref="A37:D37"/>
    <mergeCell ref="A38:D38"/>
  </mergeCells>
  <dataValidations count="7">
    <dataValidation allowBlank="1" showInputMessage="1" showErrorMessage="1" prompt="Enter Owner Change Order Number." sqref="H5" xr:uid="{19C96D37-5DC2-4440-9968-4696039A4F20}"/>
    <dataValidation allowBlank="1" showInputMessage="1" showErrorMessage="1" prompt="This cell must contain a negative number (-100)" sqref="F29:G29 G30:G38" xr:uid="{1B3E81D0-67B3-4AE6-BAF6-3CD7629D32F5}"/>
    <dataValidation allowBlank="1" showInputMessage="1" showErrorMessage="1" prompt="Enter previous contract amount." sqref="B17:C17" xr:uid="{A9459ACB-AEAA-431D-A42D-24F9DC18B398}"/>
    <dataValidation allowBlank="1" showInputMessage="1" showErrorMessage="1" prompt="Enter a new Subcontractor Change Order Number." sqref="C8:D8" xr:uid="{7C12A692-01B9-47CE-A79B-B14F643FA795}"/>
    <dataValidation allowBlank="1" showErrorMessage="1" sqref="H47 C7:D7 C9:D9 A29:D38 F29:F38" xr:uid="{A8CC2729-F345-4A53-BE1E-11E1CABB3F54}"/>
    <dataValidation allowBlank="1" showInputMessage="1" showErrorMessage="1" promptTitle="Dashboard" prompt="Go back to Dashboard" sqref="J2" xr:uid="{D50A9561-28ED-42F8-8F58-4AECD5A279CF}"/>
    <dataValidation allowBlank="1" showInputMessage="1" showErrorMessage="1" promptTitle="Print/View" prompt="View / Print Change Order." sqref="J4" xr:uid="{03240B70-7F65-496C-A743-CDD3DA921AA9}"/>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15BFAF1-8C03-456F-9BBC-8957BB9AEA3E}">
          <x14:formula1>
            <xm:f>Vendors!$A:$A</xm:f>
          </x14:formula1>
          <xm:sqref>F7:H7</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0633C-CCC7-42DE-946B-346960254F6D}">
  <sheetPr codeName="Sheet8">
    <pageSetUpPr fitToPage="1"/>
  </sheetPr>
  <dimension ref="A1:N47"/>
  <sheetViews>
    <sheetView showGridLines="0" showZeros="0" zoomScaleNormal="100" workbookViewId="0">
      <selection activeCell="C8" sqref="C8:D8"/>
    </sheetView>
  </sheetViews>
  <sheetFormatPr defaultRowHeight="14.5" x14ac:dyDescent="0.35"/>
  <cols>
    <col min="1" max="1" width="9.7265625" customWidth="1"/>
    <col min="2" max="2" width="11.81640625" customWidth="1"/>
    <col min="3" max="3" width="6.453125" customWidth="1"/>
    <col min="4" max="4" width="12" customWidth="1"/>
    <col min="5" max="5" width="13.26953125" customWidth="1"/>
    <col min="6" max="6" width="14.26953125" customWidth="1"/>
    <col min="7" max="7" width="12.26953125" customWidth="1"/>
    <col min="8" max="8" width="11.26953125" customWidth="1"/>
    <col min="10" max="10" width="9" style="73"/>
  </cols>
  <sheetData>
    <row r="1" spans="1:14" ht="18" x14ac:dyDescent="0.4">
      <c r="B1" s="25"/>
      <c r="C1" s="160"/>
      <c r="D1" s="480" t="s">
        <v>169</v>
      </c>
      <c r="E1" s="481"/>
      <c r="F1" s="481"/>
      <c r="J1" s="135"/>
      <c r="N1" s="71">
        <f>VLOOKUP(F7,Vendors!$C$2:$CQ$4044,16,FALSE)</f>
        <v>0</v>
      </c>
    </row>
    <row r="2" spans="1:14" x14ac:dyDescent="0.35">
      <c r="D2" s="8"/>
      <c r="J2" s="135"/>
    </row>
    <row r="3" spans="1:14" ht="15" thickBot="1" x14ac:dyDescent="0.4">
      <c r="A3" t="s">
        <v>170</v>
      </c>
      <c r="B3" s="43" t="str">
        <f>ProjectInfo!J6</f>
        <v>Example Project</v>
      </c>
      <c r="C3" s="44"/>
      <c r="D3" s="44"/>
      <c r="E3" s="45"/>
      <c r="F3" s="45"/>
      <c r="G3" s="45"/>
      <c r="H3" s="45"/>
      <c r="J3" s="135"/>
    </row>
    <row r="4" spans="1:14" x14ac:dyDescent="0.35">
      <c r="J4" s="135"/>
    </row>
    <row r="5" spans="1:14" ht="15" thickBot="1" x14ac:dyDescent="0.4">
      <c r="A5" t="s">
        <v>171</v>
      </c>
      <c r="B5" s="43" t="str">
        <f>ProjectInfo!J10</f>
        <v>Example Owner</v>
      </c>
      <c r="C5" s="45"/>
      <c r="D5" s="45"/>
      <c r="E5" s="45"/>
      <c r="F5" t="s">
        <v>172</v>
      </c>
      <c r="H5" s="161">
        <f>VLOOKUP(C8,SCCOData!$C$1:$CY$2995,3,FALSE)</f>
        <v>0</v>
      </c>
    </row>
    <row r="6" spans="1:14" x14ac:dyDescent="0.35">
      <c r="F6" s="110"/>
    </row>
    <row r="7" spans="1:14" ht="15" thickBot="1" x14ac:dyDescent="0.4">
      <c r="A7" t="s">
        <v>173</v>
      </c>
      <c r="C7" s="482">
        <f>VLOOKUP(C8,SCCOData!$C$1:$CY$2995,5,FALSE)</f>
        <v>0</v>
      </c>
      <c r="D7" s="482"/>
      <c r="E7" t="s">
        <v>174</v>
      </c>
      <c r="F7" s="45">
        <f>VLOOKUP(C8,SCCOData!$C$1:$CY$2995,4,FALSE)</f>
        <v>0</v>
      </c>
      <c r="G7" s="45"/>
      <c r="H7" s="45"/>
      <c r="J7" s="73">
        <f>VLOOKUP(F7,Vendors!$C$2:$CQ$4044,4,FALSE)</f>
        <v>0</v>
      </c>
    </row>
    <row r="8" spans="1:14" ht="15" thickBot="1" x14ac:dyDescent="0.4">
      <c r="A8" t="s">
        <v>175</v>
      </c>
      <c r="C8" s="483"/>
      <c r="D8" s="483"/>
      <c r="F8" s="484">
        <f>VLOOKUP(F7,Vendors!$C$2:$CQ$4044,10,FALSE)</f>
        <v>0</v>
      </c>
      <c r="G8" s="484"/>
      <c r="H8" s="484"/>
      <c r="J8" s="74">
        <f>VLOOKUP(F7,Vendors!$C$2:$CQ$4044,2,FALSE)</f>
        <v>0</v>
      </c>
    </row>
    <row r="9" spans="1:14" ht="15" thickBot="1" x14ac:dyDescent="0.4">
      <c r="A9" t="s">
        <v>176</v>
      </c>
      <c r="C9" s="485">
        <f>VLOOKUP(C8,SCCOData!$C$1:$CY$2995,6,FALSE)</f>
        <v>0</v>
      </c>
      <c r="D9" s="485"/>
      <c r="F9" s="486" t="str">
        <f>ContactSCCOViewCity&amp;", "&amp;ContactSCCOViewState&amp;"   "&amp;ContactSCCOViewZip</f>
        <v>0, 0   0</v>
      </c>
      <c r="G9" s="487"/>
      <c r="H9" s="487"/>
      <c r="J9" s="74">
        <f>VLOOKUP(F7,Vendors!$C$2:$CQ$4044,10,FALSE)</f>
        <v>0</v>
      </c>
    </row>
    <row r="10" spans="1:14" x14ac:dyDescent="0.35">
      <c r="F10" s="194" t="str">
        <f>HYPERLINK(N1)</f>
        <v>0</v>
      </c>
      <c r="J10" s="74">
        <f>VLOOKUP(F7,Vendors!$C$2:$CQ$4044,11,FALSE)</f>
        <v>0</v>
      </c>
    </row>
    <row r="11" spans="1:14" x14ac:dyDescent="0.35">
      <c r="A11" s="490" t="s">
        <v>177</v>
      </c>
      <c r="B11" s="490"/>
      <c r="C11" s="490"/>
      <c r="D11" s="490"/>
      <c r="E11" s="490"/>
      <c r="F11" s="490"/>
      <c r="G11" s="490"/>
      <c r="H11" s="490"/>
      <c r="J11" s="74">
        <f>VLOOKUP(F7,Vendors!$C$2:$CQ$4044,12,FALSE)</f>
        <v>0</v>
      </c>
    </row>
    <row r="12" spans="1:14" x14ac:dyDescent="0.35">
      <c r="A12" s="490"/>
      <c r="B12" s="490"/>
      <c r="C12" s="490"/>
      <c r="D12" s="490"/>
      <c r="E12" s="490"/>
      <c r="F12" s="490"/>
      <c r="G12" s="490"/>
      <c r="H12" s="490"/>
      <c r="J12" s="74">
        <f>VLOOKUP(F7,Vendors!$C$2:$CQ$4044,13,FALSE)</f>
        <v>0</v>
      </c>
    </row>
    <row r="13" spans="1:14" ht="15" thickBot="1" x14ac:dyDescent="0.4">
      <c r="A13" s="490"/>
      <c r="B13" s="490"/>
      <c r="C13" s="490"/>
      <c r="D13" s="490"/>
      <c r="E13" s="490"/>
      <c r="F13" s="490"/>
      <c r="G13" s="490"/>
      <c r="H13" s="490"/>
    </row>
    <row r="14" spans="1:14" x14ac:dyDescent="0.35">
      <c r="B14" s="491" t="s">
        <v>178</v>
      </c>
      <c r="C14" s="492"/>
      <c r="D14" s="46" t="s">
        <v>179</v>
      </c>
      <c r="E14" s="46" t="s">
        <v>180</v>
      </c>
      <c r="F14" s="46" t="s">
        <v>181</v>
      </c>
      <c r="G14" s="491" t="s">
        <v>182</v>
      </c>
      <c r="H14" s="492"/>
    </row>
    <row r="15" spans="1:14" ht="15" thickBot="1" x14ac:dyDescent="0.4">
      <c r="B15" s="493" t="s">
        <v>99</v>
      </c>
      <c r="C15" s="494"/>
      <c r="D15" s="47"/>
      <c r="E15" s="47"/>
      <c r="F15" s="47"/>
      <c r="G15" s="493" t="s">
        <v>99</v>
      </c>
      <c r="H15" s="494"/>
    </row>
    <row r="16" spans="1:14" ht="15" thickBot="1" x14ac:dyDescent="0.4"/>
    <row r="17" spans="1:8" ht="15" thickBot="1" x14ac:dyDescent="0.4">
      <c r="B17" s="495">
        <f>VLOOKUP(C8,SCCOData!$C$1:$CY$2995,7,FALSE)</f>
        <v>0</v>
      </c>
      <c r="C17" s="496"/>
      <c r="D17" s="48">
        <f>SUM(F39)</f>
        <v>0</v>
      </c>
      <c r="E17" s="48">
        <f>SUM(G39)</f>
        <v>0</v>
      </c>
      <c r="F17" s="48">
        <f>SUM(D17:E17)</f>
        <v>0</v>
      </c>
      <c r="G17" s="495">
        <f>SUM(B17+F17)</f>
        <v>0</v>
      </c>
      <c r="H17" s="496"/>
    </row>
    <row r="19" spans="1:8" x14ac:dyDescent="0.35">
      <c r="A19" s="463" t="s">
        <v>183</v>
      </c>
      <c r="B19" s="463"/>
      <c r="C19" s="463"/>
      <c r="D19" s="463"/>
    </row>
    <row r="21" spans="1:8" x14ac:dyDescent="0.35">
      <c r="D21" s="8" t="str">
        <f>ProjectInfo!J14</f>
        <v>Your Company Name</v>
      </c>
      <c r="E21" s="8"/>
      <c r="F21" s="8"/>
      <c r="G21" s="8"/>
    </row>
    <row r="22" spans="1:8" x14ac:dyDescent="0.35">
      <c r="D22" s="8" t="str">
        <f>ProjectInfo!J15</f>
        <v>1234 Construction Lane</v>
      </c>
      <c r="E22" s="8"/>
      <c r="F22" s="8"/>
      <c r="G22" s="9"/>
    </row>
    <row r="23" spans="1:8" x14ac:dyDescent="0.35">
      <c r="D23" s="8" t="str">
        <f>ProjectInfo!J16</f>
        <v>Springfield, IL     62523</v>
      </c>
      <c r="E23" s="8"/>
      <c r="F23" s="8"/>
      <c r="G23" s="8"/>
    </row>
    <row r="25" spans="1:8" x14ac:dyDescent="0.35">
      <c r="A25" s="49"/>
      <c r="B25" s="49"/>
      <c r="C25" s="49"/>
      <c r="D25" s="49"/>
      <c r="E25" s="49"/>
      <c r="F25" s="49"/>
      <c r="G25" s="49"/>
      <c r="H25" s="49"/>
    </row>
    <row r="26" spans="1:8" ht="15" thickBot="1" x14ac:dyDescent="0.4"/>
    <row r="27" spans="1:8" ht="15" thickBot="1" x14ac:dyDescent="0.4">
      <c r="A27" s="45" t="s">
        <v>184</v>
      </c>
      <c r="B27" s="45"/>
      <c r="F27" s="50" t="s">
        <v>185</v>
      </c>
      <c r="G27" s="50" t="s">
        <v>186</v>
      </c>
    </row>
    <row r="29" spans="1:8" x14ac:dyDescent="0.35">
      <c r="A29">
        <f>VLOOKUP(C8,SCCOData!$C$1:$CY$2995,8,FALSE)</f>
        <v>0</v>
      </c>
      <c r="F29" s="66">
        <f>VLOOKUP(C8,SCCOData!$C$1:$CY$2995,18,FALSE)</f>
        <v>0</v>
      </c>
      <c r="G29" s="66">
        <f>VLOOKUP(C8,SCCOData!$C$1:$CY$2995,28,FALSE)</f>
        <v>0</v>
      </c>
    </row>
    <row r="30" spans="1:8" x14ac:dyDescent="0.35">
      <c r="A30" s="162">
        <f>VLOOKUP(C8,SCCOData!$C$1:$CY$2995,9,FALSE)</f>
        <v>0</v>
      </c>
      <c r="F30" s="66">
        <f>VLOOKUP(C8,SCCOData!$C$1:$CY$2995,19,FALSE)</f>
        <v>0</v>
      </c>
      <c r="G30" s="66">
        <f>VLOOKUP(C8,SCCOData!$C$1:$CY$2995,29,FALSE)</f>
        <v>0</v>
      </c>
    </row>
    <row r="31" spans="1:8" x14ac:dyDescent="0.35">
      <c r="A31" s="162">
        <f>VLOOKUP(C8,SCCOData!$C$1:$CY$2995,10,FALSE)</f>
        <v>0</v>
      </c>
      <c r="F31" s="66">
        <f>VLOOKUP(C8,SCCOData!$C$1:$CY$2995,20,FALSE)</f>
        <v>0</v>
      </c>
      <c r="G31" s="66">
        <f>VLOOKUP(C8,SCCOData!$C$1:$CY$2995,30,FALSE)</f>
        <v>0</v>
      </c>
    </row>
    <row r="32" spans="1:8" x14ac:dyDescent="0.35">
      <c r="A32">
        <f>VLOOKUP(C8,SCCOData!$C$1:$CY$2995,11,FALSE)</f>
        <v>0</v>
      </c>
      <c r="F32" s="66">
        <f>VLOOKUP(C8,SCCOData!$C$1:$CY$2995,21,FALSE)</f>
        <v>0</v>
      </c>
      <c r="G32" s="66">
        <f>VLOOKUP(C8,SCCOData!$C$1:$CY$2995,31,FALSE)</f>
        <v>0</v>
      </c>
    </row>
    <row r="33" spans="1:8" x14ac:dyDescent="0.35">
      <c r="A33">
        <f>VLOOKUP(C8,SCCOData!$C$1:$CY$2995,12,FALSE)</f>
        <v>0</v>
      </c>
      <c r="F33" s="66">
        <f>VLOOKUP(C8,SCCOData!$C$1:$CY$2995,22,FALSE)</f>
        <v>0</v>
      </c>
      <c r="G33" s="66">
        <f>VLOOKUP(C8,SCCOData!$C$1:$CY$2995,32,FALSE)</f>
        <v>0</v>
      </c>
    </row>
    <row r="34" spans="1:8" x14ac:dyDescent="0.35">
      <c r="A34">
        <f>VLOOKUP(C8,SCCOData!$C$1:$CY$2995,13,FALSE)</f>
        <v>0</v>
      </c>
      <c r="F34" s="66">
        <f>VLOOKUP(C8,SCCOData!$C$1:$CY$2995,23,FALSE)</f>
        <v>0</v>
      </c>
      <c r="G34" s="66">
        <f>VLOOKUP(C8,SCCOData!$C$1:$CY$2995,33,FALSE)</f>
        <v>0</v>
      </c>
    </row>
    <row r="35" spans="1:8" x14ac:dyDescent="0.35">
      <c r="A35">
        <f>VLOOKUP(C8,SCCOData!$C$1:$CY$2995,14,FALSE)</f>
        <v>0</v>
      </c>
      <c r="F35" s="66">
        <f>VLOOKUP(C8,SCCOData!$C$1:$CY$2995,24,FALSE)</f>
        <v>0</v>
      </c>
      <c r="G35" s="66">
        <f>VLOOKUP(C8,SCCOData!$C$1:$CY$2995,34,FALSE)</f>
        <v>0</v>
      </c>
    </row>
    <row r="36" spans="1:8" x14ac:dyDescent="0.35">
      <c r="A36">
        <f>VLOOKUP(C8,SCCOData!$C$1:$CY$2995,15,FALSE)</f>
        <v>0</v>
      </c>
      <c r="F36" s="66">
        <f>VLOOKUP(C8,SCCOData!$C$1:$CY$2995,25,FALSE)</f>
        <v>0</v>
      </c>
      <c r="G36" s="66">
        <f>VLOOKUP(C8,SCCOData!$C$1:$CY$2995,35,FALSE)</f>
        <v>0</v>
      </c>
    </row>
    <row r="37" spans="1:8" x14ac:dyDescent="0.35">
      <c r="A37">
        <f>VLOOKUP(C8,SCCOData!$C$1:$CY$2995,16,FALSE)</f>
        <v>0</v>
      </c>
      <c r="F37" s="66">
        <f>VLOOKUP(C8,SCCOData!$C$1:$CY$2995,26,FALSE)</f>
        <v>0</v>
      </c>
      <c r="G37" s="66">
        <f>VLOOKUP(C8,SCCOData!$C$1:$CY$2995,36,FALSE)</f>
        <v>0</v>
      </c>
    </row>
    <row r="38" spans="1:8" ht="15" thickBot="1" x14ac:dyDescent="0.4">
      <c r="A38">
        <f>VLOOKUP(C8,SCCOData!$C$1:$CY$2995,17,FALSE)</f>
        <v>0</v>
      </c>
      <c r="F38" s="163">
        <f>VLOOKUP(C8,SCCOData!$C$1:$CY$2995,27,FALSE)</f>
        <v>0</v>
      </c>
      <c r="G38" s="66">
        <f>VLOOKUP(C8,SCCOData!$C$1:$CY$2995,37,FALSE)</f>
        <v>0</v>
      </c>
    </row>
    <row r="39" spans="1:8" ht="15" thickBot="1" x14ac:dyDescent="0.4">
      <c r="E39" t="s">
        <v>187</v>
      </c>
      <c r="F39" s="164">
        <f>SUM(F29:F38)</f>
        <v>0</v>
      </c>
      <c r="G39" s="164">
        <f>SUM(G29:G38)</f>
        <v>0</v>
      </c>
    </row>
    <row r="41" spans="1:8" x14ac:dyDescent="0.35">
      <c r="A41" t="s">
        <v>188</v>
      </c>
      <c r="E41" t="s">
        <v>189</v>
      </c>
    </row>
    <row r="43" spans="1:8" ht="15" thickBot="1" x14ac:dyDescent="0.4">
      <c r="A43" s="165">
        <f>F7</f>
        <v>0</v>
      </c>
      <c r="B43" s="44"/>
      <c r="C43" s="44"/>
      <c r="D43" s="8"/>
      <c r="E43" s="44" t="str">
        <f>ProjectInfo!J14</f>
        <v>Your Company Name</v>
      </c>
      <c r="F43" s="44"/>
      <c r="G43" s="44"/>
      <c r="H43" s="44"/>
    </row>
    <row r="44" spans="1:8" x14ac:dyDescent="0.35">
      <c r="A44" t="s">
        <v>190</v>
      </c>
    </row>
    <row r="45" spans="1:8" ht="21.5" thickBot="1" x14ac:dyDescent="0.55000000000000004">
      <c r="A45" s="45" t="s">
        <v>191</v>
      </c>
      <c r="B45" s="45"/>
      <c r="C45" s="45"/>
      <c r="D45" s="45"/>
      <c r="E45" s="45" t="s">
        <v>191</v>
      </c>
      <c r="F45" s="488" t="str">
        <f>VLOOKUP(E43,Vendors!$C$2:$CQ$4045,2,FALSE)</f>
        <v>John Smith</v>
      </c>
      <c r="G45" s="489"/>
      <c r="H45" s="489"/>
    </row>
    <row r="47" spans="1:8" ht="21.5" thickBot="1" x14ac:dyDescent="0.55000000000000004">
      <c r="A47" s="45" t="s">
        <v>192</v>
      </c>
      <c r="B47" s="45"/>
      <c r="C47" t="s">
        <v>193</v>
      </c>
      <c r="D47" s="45"/>
      <c r="E47" s="51" t="s">
        <v>194</v>
      </c>
      <c r="F47" s="166"/>
      <c r="G47" s="52" t="s">
        <v>193</v>
      </c>
      <c r="H47" s="167" t="d">
        <f>VLOOKUP(C8,SCCOData!$C$1:$CY$2995,42,FALSE)</f>
        <v>1899-12-30</v>
      </c>
    </row>
  </sheetData>
  <sheetProtection sheet="1" objects="1" scenarios="1" formatCells="0" selectLockedCells="1"/>
  <mergeCells count="15">
    <mergeCell ref="F45:H45"/>
    <mergeCell ref="A19:D19"/>
    <mergeCell ref="A11:H13"/>
    <mergeCell ref="B14:C14"/>
    <mergeCell ref="G14:H14"/>
    <mergeCell ref="B15:C15"/>
    <mergeCell ref="G15:H15"/>
    <mergeCell ref="B17:C17"/>
    <mergeCell ref="G17:H17"/>
    <mergeCell ref="D1:F1"/>
    <mergeCell ref="C7:D7"/>
    <mergeCell ref="C8:D8"/>
    <mergeCell ref="F8:H8"/>
    <mergeCell ref="C9:D9"/>
    <mergeCell ref="F9:H9"/>
  </mergeCells>
  <dataValidations count="5">
    <dataValidation allowBlank="1" showInputMessage="1" showErrorMessage="1" prompt="Select Sub" sqref="F7:H7" xr:uid="{79F26EBC-9ED7-42EF-9B71-D810819AE991}"/>
    <dataValidation allowBlank="1" showInputMessage="1" showErrorMessage="1" promptTitle="Subcontractor Change Order" prompt="Create Subcontractor Change Order." sqref="J1" xr:uid="{03066AB4-34B7-40E2-A59E-206A18EFCB25}"/>
    <dataValidation allowBlank="1" showInputMessage="1" showErrorMessage="1" promptTitle="Change Order Log." prompt="View / Print / Sort Change Order Log." sqref="J2" xr:uid="{7AD6F224-DB8C-4E08-BA14-9F3F1508B5B9}"/>
    <dataValidation allowBlank="1" showInputMessage="1" showErrorMessage="1" promptTitle="Edit SCCO Data" prompt="Edit SCCO Data. Warning: Data can be deleted!" sqref="J3" xr:uid="{ACEFC7EE-20B6-4230-8A18-21CECE71847B}"/>
    <dataValidation allowBlank="1" showInputMessage="1" showErrorMessage="1" promptTitle="Dashboard" prompt="Back to dashboard" sqref="J4" xr:uid="{55050A62-3BD9-4328-984F-CB3A3A4F30D7}"/>
  </dataValidations>
  <hyperlinks>
    <hyperlink ref="A43" r:id="rId1" display="https://excellenceusllc-my.sharepoint.com/personal/dannorthway_excellenceusllc_onmicrosoft_com/Documents/Projects/Project_Manager.xlsx?web=1" xr:uid="{505911B1-E29E-46CD-AF08-BC222591EE75}"/>
  </hyperlinks>
  <pageMargins left="0.7" right="0.7" top="0.75" bottom="0.75" header="0.3" footer="0.3"/>
  <pageSetup scale="94" orientation="portrait" r:id="rId2"/>
  <drawing r:id="rId3"/>
  <extLst>
    <ext xmlns:x14="http://schemas.microsoft.com/office/spreadsheetml/2009/9/main" uri="{CCE6A557-97BC-4b89-ADB6-D9C93CAAB3DF}">
      <x14:dataValidations xmlns:xm="http://schemas.microsoft.com/office/excel/2006/main" count="1">
        <x14:dataValidation type="list" allowBlank="1" showInputMessage="1" showErrorMessage="1" prompt="Select a Subcontractor Change Order Number." xr:uid="{6AB42C75-1A81-450C-BB3D-60ED3048D3F7}">
          <x14:formula1>
            <xm:f>SCCOLog!$A$10:$A$2000</xm:f>
          </x14:formula1>
          <xm:sqref>C8:D8</xm:sqref>
        </x14:dataValidation>
      </x14:dataValidations>
    </ext>
  </extLst>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B17C-D847-4545-8A1B-20C68FCA5134}">
  <sheetPr codeName="Sheet9"/>
  <dimension ref="A1:AU2002"/>
  <sheetViews>
    <sheetView showGridLines="0" showZeros="0" zoomScaleNormal="100" workbookViewId="0">
      <selection activeCell="B1" sqref="B1"/>
    </sheetView>
  </sheetViews>
  <sheetFormatPr defaultColWidth="9.1796875" defaultRowHeight="14.5" x14ac:dyDescent="0.35"/>
  <cols>
    <col min="1" max="1" width="11.7265625" style="75" customWidth="1"/>
    <col min="2" max="3" width="9.1796875" style="77"/>
    <col min="4" max="4" width="14.26953125" style="78" customWidth="1"/>
    <col min="5" max="5" width="17.1796875" style="78" customWidth="1"/>
    <col min="6" max="6" width="14.7265625" style="78" customWidth="1"/>
    <col min="7" max="7" width="19.54296875" style="75" customWidth="1"/>
    <col min="8" max="8" width="14.453125" style="75" customWidth="1"/>
    <col min="9" max="9" width="16.7265625" style="75" customWidth="1"/>
    <col min="10" max="18" width="13.26953125" style="75" customWidth="1"/>
    <col min="19" max="19" width="14.26953125" style="75" customWidth="1"/>
    <col min="20" max="29" width="9.1796875" style="75"/>
    <col min="30" max="38" width="9.54296875" style="75" customWidth="1"/>
    <col min="39" max="39" width="10.54296875" style="75" customWidth="1"/>
    <col min="40" max="40" width="10.1796875" style="75" customWidth="1"/>
    <col min="41" max="41" width="12.81640625" style="75" customWidth="1"/>
    <col min="42" max="42" width="12" style="75" customWidth="1"/>
    <col min="43" max="43" width="16" style="75" customWidth="1"/>
    <col min="44" max="44" width="11.54296875" style="83" customWidth="1"/>
    <col min="45" max="45" width="12.1796875" style="75" customWidth="1"/>
    <col min="46" max="16384" width="9.1796875" style="75"/>
  </cols>
  <sheetData>
    <row r="1" spans="1:47" ht="15.5" x14ac:dyDescent="0.35">
      <c r="A1" s="136"/>
      <c r="B1" s="136"/>
      <c r="C1" s="77" t="str">
        <f>SCCOData!D1</f>
        <v>SCCONumber</v>
      </c>
      <c r="D1" s="79" t="s">
        <v>195</v>
      </c>
      <c r="E1" s="79" t="s">
        <v>196</v>
      </c>
      <c r="F1" s="79" t="s">
        <v>197</v>
      </c>
      <c r="G1" s="81" t="s">
        <v>198</v>
      </c>
      <c r="H1" s="81" t="s">
        <v>153</v>
      </c>
      <c r="I1" s="81" t="s">
        <v>199</v>
      </c>
      <c r="J1" s="81" t="s">
        <v>129</v>
      </c>
      <c r="K1" s="81" t="s">
        <v>130</v>
      </c>
      <c r="L1" s="81" t="s">
        <v>131</v>
      </c>
      <c r="M1" s="81" t="s">
        <v>132</v>
      </c>
      <c r="N1" s="81" t="s">
        <v>133</v>
      </c>
      <c r="O1" s="81" t="s">
        <v>134</v>
      </c>
      <c r="P1" s="81" t="s">
        <v>135</v>
      </c>
      <c r="Q1" s="81" t="s">
        <v>200</v>
      </c>
      <c r="R1" s="81" t="s">
        <v>201</v>
      </c>
      <c r="S1" s="81" t="s">
        <v>202</v>
      </c>
      <c r="T1" s="81" t="s">
        <v>203</v>
      </c>
      <c r="U1" s="81" t="s">
        <v>204</v>
      </c>
      <c r="V1" s="81" t="s">
        <v>205</v>
      </c>
      <c r="W1" s="81" t="s">
        <v>206</v>
      </c>
      <c r="X1" s="81" t="s">
        <v>207</v>
      </c>
      <c r="Y1" s="81" t="s">
        <v>208</v>
      </c>
      <c r="Z1" s="81" t="s">
        <v>209</v>
      </c>
      <c r="AA1" s="81" t="s">
        <v>210</v>
      </c>
      <c r="AB1" s="81" t="s">
        <v>211</v>
      </c>
      <c r="AC1" s="81" t="s">
        <v>212</v>
      </c>
      <c r="AD1" s="81" t="s">
        <v>213</v>
      </c>
      <c r="AE1" s="81" t="s">
        <v>214</v>
      </c>
      <c r="AF1" s="81" t="s">
        <v>215</v>
      </c>
      <c r="AG1" s="81" t="s">
        <v>216</v>
      </c>
      <c r="AH1" s="81" t="s">
        <v>217</v>
      </c>
      <c r="AI1" s="81" t="s">
        <v>218</v>
      </c>
      <c r="AJ1" s="81" t="s">
        <v>219</v>
      </c>
      <c r="AK1" s="81" t="s">
        <v>220</v>
      </c>
      <c r="AL1" s="81" t="s">
        <v>221</v>
      </c>
      <c r="AM1" s="81" t="s">
        <v>222</v>
      </c>
      <c r="AN1" s="81" t="s">
        <v>223</v>
      </c>
      <c r="AO1" s="81" t="s">
        <v>224</v>
      </c>
      <c r="AP1" s="81" t="s">
        <v>225</v>
      </c>
      <c r="AQ1" s="81" t="s">
        <v>226</v>
      </c>
      <c r="AR1" s="85" t="s">
        <v>227</v>
      </c>
      <c r="AS1" s="81"/>
      <c r="AT1" s="81"/>
      <c r="AU1" s="81"/>
    </row>
    <row r="2" spans="1:47" ht="15.5" x14ac:dyDescent="0.35">
      <c r="A2" s="109"/>
      <c r="B2" s="109"/>
      <c r="D2" s="79"/>
      <c r="E2" s="79"/>
      <c r="F2" s="79"/>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5"/>
      <c r="AS2" s="81"/>
      <c r="AT2" s="82"/>
      <c r="AU2" s="82"/>
    </row>
    <row r="3" spans="1:47" ht="15.5" x14ac:dyDescent="0.35">
      <c r="A3" s="109"/>
      <c r="B3" s="109"/>
      <c r="C3" s="77">
        <f>SCCOData!D3</f>
        <v>0</v>
      </c>
      <c r="D3" s="79"/>
      <c r="E3" s="79"/>
      <c r="F3" s="79"/>
      <c r="G3" s="81"/>
      <c r="H3" s="81"/>
      <c r="I3" s="81"/>
      <c r="J3" s="81"/>
      <c r="K3" s="81"/>
      <c r="L3" s="81"/>
      <c r="M3" s="81"/>
      <c r="N3" s="81"/>
      <c r="O3" s="81"/>
      <c r="P3" s="81"/>
      <c r="Q3" s="81"/>
      <c r="R3" s="81"/>
      <c r="S3" s="81"/>
      <c r="T3" s="81"/>
      <c r="U3" s="81"/>
      <c r="V3" s="81"/>
      <c r="W3" s="81"/>
      <c r="X3" s="81"/>
      <c r="Y3" s="81"/>
      <c r="Z3" s="81"/>
      <c r="AA3" s="81"/>
      <c r="AB3" s="81"/>
      <c r="AC3" s="81"/>
      <c r="AD3" s="81"/>
      <c r="AE3" s="81"/>
      <c r="AF3" s="81"/>
      <c r="AG3" s="81"/>
      <c r="AH3" s="81"/>
      <c r="AI3" s="81"/>
      <c r="AJ3" s="81"/>
      <c r="AK3" s="81"/>
      <c r="AL3" s="81"/>
      <c r="AM3" s="81"/>
      <c r="AN3" s="81"/>
      <c r="AO3" s="81"/>
      <c r="AP3" s="81"/>
      <c r="AQ3" s="81"/>
      <c r="AR3" s="85"/>
      <c r="AS3" s="81"/>
    </row>
    <row r="4" spans="1:47" ht="15.5" x14ac:dyDescent="0.35">
      <c r="A4" s="80"/>
      <c r="B4" s="108"/>
      <c r="C4" s="77">
        <f>SCCOData!D4</f>
        <v>0</v>
      </c>
      <c r="D4" s="86"/>
      <c r="E4" s="86"/>
      <c r="F4" s="86"/>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105">
        <v>0</v>
      </c>
      <c r="AO4" s="105">
        <v>0</v>
      </c>
      <c r="AP4" s="105">
        <v>0</v>
      </c>
      <c r="AQ4" s="105">
        <v>0</v>
      </c>
      <c r="AR4" s="88"/>
      <c r="AS4" s="82"/>
    </row>
    <row r="5" spans="1:47" x14ac:dyDescent="0.35">
      <c r="C5" s="77">
        <f>SCCOData!D5</f>
        <v>0</v>
      </c>
      <c r="F5" s="78" t="s">
        <v>228</v>
      </c>
    </row>
    <row r="6" spans="1:47" x14ac:dyDescent="0.35">
      <c r="C6" s="77">
        <f>SCCOData!D6</f>
        <v>0</v>
      </c>
    </row>
    <row r="7" spans="1:47" ht="15.5" x14ac:dyDescent="0.35">
      <c r="C7" s="77">
        <f>SCCOData!D7</f>
        <v>0</v>
      </c>
      <c r="D7" s="79"/>
      <c r="E7" s="79"/>
      <c r="F7" s="79"/>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5"/>
    </row>
    <row r="8" spans="1:47" x14ac:dyDescent="0.35">
      <c r="C8" s="77">
        <f>SCCOData!D8</f>
        <v>0</v>
      </c>
      <c r="D8" s="86"/>
      <c r="E8" s="86"/>
      <c r="F8" s="86"/>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8"/>
    </row>
    <row r="9" spans="1:47" x14ac:dyDescent="0.35">
      <c r="C9" s="77">
        <f>SCCOData!D9</f>
        <v>0</v>
      </c>
    </row>
    <row r="10" spans="1:47" x14ac:dyDescent="0.35">
      <c r="C10" s="77">
        <f>SCCOData!D10</f>
        <v>0</v>
      </c>
    </row>
    <row r="11" spans="1:47" x14ac:dyDescent="0.35">
      <c r="C11" s="77">
        <f>SCCOData!D11</f>
        <v>0</v>
      </c>
    </row>
    <row r="12" spans="1:47" x14ac:dyDescent="0.35">
      <c r="C12" s="77">
        <f>SCCOData!D12</f>
        <v>0</v>
      </c>
    </row>
    <row r="13" spans="1:47" x14ac:dyDescent="0.35">
      <c r="C13" s="77">
        <f>SCCOData!D13</f>
        <v>0</v>
      </c>
    </row>
    <row r="14" spans="1:47" x14ac:dyDescent="0.35">
      <c r="C14" s="77">
        <f>SCCOData!D14</f>
        <v>0</v>
      </c>
    </row>
    <row r="15" spans="1:47" x14ac:dyDescent="0.35">
      <c r="C15" s="77">
        <f>SCCOData!D15</f>
        <v>0</v>
      </c>
    </row>
    <row r="16" spans="1:47" x14ac:dyDescent="0.35">
      <c r="C16" s="77">
        <f>SCCOData!D16</f>
        <v>0</v>
      </c>
    </row>
    <row r="17" spans="3:3" x14ac:dyDescent="0.35">
      <c r="C17" s="77">
        <f>SCCOData!D17</f>
        <v>0</v>
      </c>
    </row>
    <row r="18" spans="3:3" x14ac:dyDescent="0.35">
      <c r="C18" s="77">
        <f>SCCOData!D18</f>
        <v>0</v>
      </c>
    </row>
    <row r="19" spans="3:3" x14ac:dyDescent="0.35">
      <c r="C19" s="77">
        <f>SCCOData!D19</f>
        <v>0</v>
      </c>
    </row>
    <row r="20" spans="3:3" x14ac:dyDescent="0.35">
      <c r="C20" s="77">
        <f>SCCOData!D20</f>
        <v>0</v>
      </c>
    </row>
    <row r="21" spans="3:3" x14ac:dyDescent="0.35">
      <c r="C21" s="77">
        <f>SCCOData!D21</f>
        <v>0</v>
      </c>
    </row>
    <row r="22" spans="3:3" x14ac:dyDescent="0.35">
      <c r="C22" s="77">
        <f>SCCOData!D22</f>
        <v>0</v>
      </c>
    </row>
    <row r="23" spans="3:3" x14ac:dyDescent="0.35">
      <c r="C23" s="77">
        <f>SCCOData!D23</f>
        <v>0</v>
      </c>
    </row>
    <row r="24" spans="3:3" x14ac:dyDescent="0.35">
      <c r="C24" s="77">
        <f>SCCOData!D24</f>
        <v>0</v>
      </c>
    </row>
    <row r="25" spans="3:3" x14ac:dyDescent="0.35">
      <c r="C25" s="77">
        <f>SCCOData!D25</f>
        <v>0</v>
      </c>
    </row>
    <row r="26" spans="3:3" x14ac:dyDescent="0.35">
      <c r="C26" s="77">
        <f>SCCOData!D26</f>
        <v>0</v>
      </c>
    </row>
    <row r="27" spans="3:3" x14ac:dyDescent="0.35">
      <c r="C27" s="77">
        <f>SCCOData!D27</f>
        <v>0</v>
      </c>
    </row>
    <row r="28" spans="3:3" x14ac:dyDescent="0.35">
      <c r="C28" s="77">
        <f>SCCOData!D28</f>
        <v>0</v>
      </c>
    </row>
    <row r="29" spans="3:3" x14ac:dyDescent="0.35">
      <c r="C29" s="77">
        <f>SCCOData!D29</f>
        <v>0</v>
      </c>
    </row>
    <row r="30" spans="3:3" x14ac:dyDescent="0.35">
      <c r="C30" s="77">
        <f>SCCOData!D30</f>
        <v>0</v>
      </c>
    </row>
    <row r="31" spans="3:3" x14ac:dyDescent="0.35">
      <c r="C31" s="77">
        <f>SCCOData!D31</f>
        <v>0</v>
      </c>
    </row>
    <row r="32" spans="3:3" x14ac:dyDescent="0.35">
      <c r="C32" s="77">
        <f>SCCOData!D32</f>
        <v>0</v>
      </c>
    </row>
    <row r="33" spans="3:3" x14ac:dyDescent="0.35">
      <c r="C33" s="77">
        <f>SCCOData!D33</f>
        <v>0</v>
      </c>
    </row>
    <row r="34" spans="3:3" x14ac:dyDescent="0.35">
      <c r="C34" s="77">
        <f>SCCOData!D34</f>
        <v>0</v>
      </c>
    </row>
    <row r="35" spans="3:3" x14ac:dyDescent="0.35">
      <c r="C35" s="77">
        <f>SCCOData!D35</f>
        <v>0</v>
      </c>
    </row>
    <row r="36" spans="3:3" x14ac:dyDescent="0.35">
      <c r="C36" s="77">
        <f>SCCOData!D36</f>
        <v>0</v>
      </c>
    </row>
    <row r="37" spans="3:3" x14ac:dyDescent="0.35">
      <c r="C37" s="77">
        <f>SCCOData!D37</f>
        <v>0</v>
      </c>
    </row>
    <row r="38" spans="3:3" x14ac:dyDescent="0.35">
      <c r="C38" s="77">
        <f>SCCOData!D38</f>
        <v>0</v>
      </c>
    </row>
    <row r="39" spans="3:3" x14ac:dyDescent="0.35">
      <c r="C39" s="77">
        <f>SCCOData!D39</f>
        <v>0</v>
      </c>
    </row>
    <row r="40" spans="3:3" x14ac:dyDescent="0.35">
      <c r="C40" s="77">
        <f>SCCOData!D40</f>
        <v>0</v>
      </c>
    </row>
    <row r="41" spans="3:3" x14ac:dyDescent="0.35">
      <c r="C41" s="77">
        <f>SCCOData!D41</f>
        <v>0</v>
      </c>
    </row>
    <row r="42" spans="3:3" x14ac:dyDescent="0.35">
      <c r="C42" s="77">
        <f>SCCOData!D42</f>
        <v>0</v>
      </c>
    </row>
    <row r="43" spans="3:3" x14ac:dyDescent="0.35">
      <c r="C43" s="77">
        <f>SCCOData!D43</f>
        <v>0</v>
      </c>
    </row>
    <row r="44" spans="3:3" x14ac:dyDescent="0.35">
      <c r="C44" s="77">
        <f>SCCOData!D44</f>
        <v>0</v>
      </c>
    </row>
    <row r="45" spans="3:3" x14ac:dyDescent="0.35">
      <c r="C45" s="77">
        <f>SCCOData!D45</f>
        <v>0</v>
      </c>
    </row>
    <row r="46" spans="3:3" x14ac:dyDescent="0.35">
      <c r="C46" s="77">
        <f>SCCOData!D46</f>
        <v>0</v>
      </c>
    </row>
    <row r="47" spans="3:3" x14ac:dyDescent="0.35">
      <c r="C47" s="77">
        <f>SCCOData!D47</f>
        <v>0</v>
      </c>
    </row>
    <row r="48" spans="3:3" x14ac:dyDescent="0.35">
      <c r="C48" s="77">
        <f>SCCOData!D48</f>
        <v>0</v>
      </c>
    </row>
    <row r="49" spans="3:3" x14ac:dyDescent="0.35">
      <c r="C49" s="77">
        <f>SCCOData!D49</f>
        <v>0</v>
      </c>
    </row>
    <row r="50" spans="3:3" x14ac:dyDescent="0.35">
      <c r="C50" s="77">
        <f>SCCOData!D50</f>
        <v>0</v>
      </c>
    </row>
    <row r="51" spans="3:3" x14ac:dyDescent="0.35">
      <c r="C51" s="77">
        <f>SCCOData!D51</f>
        <v>0</v>
      </c>
    </row>
    <row r="52" spans="3:3" x14ac:dyDescent="0.35">
      <c r="C52" s="77">
        <f>SCCOData!D52</f>
        <v>0</v>
      </c>
    </row>
    <row r="53" spans="3:3" x14ac:dyDescent="0.35">
      <c r="C53" s="77">
        <f>SCCOData!D53</f>
        <v>0</v>
      </c>
    </row>
    <row r="54" spans="3:3" x14ac:dyDescent="0.35">
      <c r="C54" s="77">
        <f>SCCOData!D54</f>
        <v>0</v>
      </c>
    </row>
    <row r="55" spans="3:3" x14ac:dyDescent="0.35">
      <c r="C55" s="77">
        <f>SCCOData!D55</f>
        <v>0</v>
      </c>
    </row>
    <row r="56" spans="3:3" x14ac:dyDescent="0.35">
      <c r="C56" s="77">
        <f>SCCOData!D56</f>
        <v>0</v>
      </c>
    </row>
    <row r="57" spans="3:3" x14ac:dyDescent="0.35">
      <c r="C57" s="77">
        <f>SCCOData!D57</f>
        <v>0</v>
      </c>
    </row>
    <row r="58" spans="3:3" x14ac:dyDescent="0.35">
      <c r="C58" s="77">
        <f>SCCOData!D58</f>
        <v>0</v>
      </c>
    </row>
    <row r="59" spans="3:3" x14ac:dyDescent="0.35">
      <c r="C59" s="77">
        <f>SCCOData!D59</f>
        <v>0</v>
      </c>
    </row>
    <row r="60" spans="3:3" x14ac:dyDescent="0.35">
      <c r="C60" s="77">
        <f>SCCOData!D60</f>
        <v>0</v>
      </c>
    </row>
    <row r="61" spans="3:3" x14ac:dyDescent="0.35">
      <c r="C61" s="77">
        <f>SCCOData!D61</f>
        <v>0</v>
      </c>
    </row>
    <row r="62" spans="3:3" x14ac:dyDescent="0.35">
      <c r="C62" s="77">
        <f>SCCOData!D62</f>
        <v>0</v>
      </c>
    </row>
    <row r="63" spans="3:3" x14ac:dyDescent="0.35">
      <c r="C63" s="77">
        <f>SCCOData!D63</f>
        <v>0</v>
      </c>
    </row>
    <row r="64" spans="3:3" x14ac:dyDescent="0.35">
      <c r="C64" s="77">
        <f>SCCOData!D64</f>
        <v>0</v>
      </c>
    </row>
    <row r="65" spans="3:3" x14ac:dyDescent="0.35">
      <c r="C65" s="77">
        <f>SCCOData!D65</f>
        <v>0</v>
      </c>
    </row>
    <row r="66" spans="3:3" x14ac:dyDescent="0.35">
      <c r="C66" s="77">
        <f>SCCOData!D66</f>
        <v>0</v>
      </c>
    </row>
    <row r="67" spans="3:3" x14ac:dyDescent="0.35">
      <c r="C67" s="77">
        <f>SCCOData!D67</f>
        <v>0</v>
      </c>
    </row>
    <row r="68" spans="3:3" x14ac:dyDescent="0.35">
      <c r="C68" s="77">
        <f>SCCOData!D68</f>
        <v>0</v>
      </c>
    </row>
    <row r="69" spans="3:3" x14ac:dyDescent="0.35">
      <c r="C69" s="77">
        <f>SCCOData!D69</f>
        <v>0</v>
      </c>
    </row>
    <row r="70" spans="3:3" x14ac:dyDescent="0.35">
      <c r="C70" s="77">
        <f>SCCOData!D70</f>
        <v>0</v>
      </c>
    </row>
    <row r="71" spans="3:3" x14ac:dyDescent="0.35">
      <c r="C71" s="77">
        <f>SCCOData!D71</f>
        <v>0</v>
      </c>
    </row>
    <row r="72" spans="3:3" x14ac:dyDescent="0.35">
      <c r="C72" s="77">
        <f>SCCOData!D72</f>
        <v>0</v>
      </c>
    </row>
    <row r="73" spans="3:3" x14ac:dyDescent="0.35">
      <c r="C73" s="77">
        <f>SCCOData!D73</f>
        <v>0</v>
      </c>
    </row>
    <row r="74" spans="3:3" x14ac:dyDescent="0.35">
      <c r="C74" s="77">
        <f>SCCOData!D74</f>
        <v>0</v>
      </c>
    </row>
    <row r="75" spans="3:3" x14ac:dyDescent="0.35">
      <c r="C75" s="77">
        <f>SCCOData!D75</f>
        <v>0</v>
      </c>
    </row>
    <row r="76" spans="3:3" x14ac:dyDescent="0.35">
      <c r="C76" s="77">
        <f>SCCOData!D76</f>
        <v>0</v>
      </c>
    </row>
    <row r="77" spans="3:3" x14ac:dyDescent="0.35">
      <c r="C77" s="77">
        <f>SCCOData!D77</f>
        <v>0</v>
      </c>
    </row>
    <row r="78" spans="3:3" x14ac:dyDescent="0.35">
      <c r="C78" s="77">
        <f>SCCOData!D78</f>
        <v>0</v>
      </c>
    </row>
    <row r="79" spans="3:3" x14ac:dyDescent="0.35">
      <c r="C79" s="77">
        <f>SCCOData!D79</f>
        <v>0</v>
      </c>
    </row>
    <row r="80" spans="3:3" x14ac:dyDescent="0.35">
      <c r="C80" s="77">
        <f>SCCOData!D80</f>
        <v>0</v>
      </c>
    </row>
    <row r="81" spans="3:3" x14ac:dyDescent="0.35">
      <c r="C81" s="77">
        <f>SCCOData!D81</f>
        <v>0</v>
      </c>
    </row>
    <row r="82" spans="3:3" x14ac:dyDescent="0.35">
      <c r="C82" s="77">
        <f>SCCOData!D82</f>
        <v>0</v>
      </c>
    </row>
    <row r="83" spans="3:3" x14ac:dyDescent="0.35">
      <c r="C83" s="77">
        <f>SCCOData!D83</f>
        <v>0</v>
      </c>
    </row>
    <row r="84" spans="3:3" x14ac:dyDescent="0.35">
      <c r="C84" s="77">
        <f>SCCOData!D84</f>
        <v>0</v>
      </c>
    </row>
    <row r="85" spans="3:3" x14ac:dyDescent="0.35">
      <c r="C85" s="77">
        <f>SCCOData!D85</f>
        <v>0</v>
      </c>
    </row>
    <row r="86" spans="3:3" x14ac:dyDescent="0.35">
      <c r="C86" s="77">
        <f>SCCOData!D86</f>
        <v>0</v>
      </c>
    </row>
    <row r="87" spans="3:3" x14ac:dyDescent="0.35">
      <c r="C87" s="77">
        <f>SCCOData!D87</f>
        <v>0</v>
      </c>
    </row>
    <row r="88" spans="3:3" x14ac:dyDescent="0.35">
      <c r="C88" s="77">
        <f>SCCOData!D88</f>
        <v>0</v>
      </c>
    </row>
    <row r="89" spans="3:3" x14ac:dyDescent="0.35">
      <c r="C89" s="77">
        <f>SCCOData!D89</f>
        <v>0</v>
      </c>
    </row>
    <row r="90" spans="3:3" x14ac:dyDescent="0.35">
      <c r="C90" s="77">
        <f>SCCOData!D90</f>
        <v>0</v>
      </c>
    </row>
    <row r="91" spans="3:3" x14ac:dyDescent="0.35">
      <c r="C91" s="77">
        <f>SCCOData!D91</f>
        <v>0</v>
      </c>
    </row>
    <row r="92" spans="3:3" x14ac:dyDescent="0.35">
      <c r="C92" s="77">
        <f>SCCOData!D92</f>
        <v>0</v>
      </c>
    </row>
    <row r="93" spans="3:3" x14ac:dyDescent="0.35">
      <c r="C93" s="77">
        <f>SCCOData!D93</f>
        <v>0</v>
      </c>
    </row>
    <row r="94" spans="3:3" x14ac:dyDescent="0.35">
      <c r="C94" s="77">
        <f>SCCOData!D94</f>
        <v>0</v>
      </c>
    </row>
    <row r="95" spans="3:3" x14ac:dyDescent="0.35">
      <c r="C95" s="77">
        <f>SCCOData!D95</f>
        <v>0</v>
      </c>
    </row>
    <row r="96" spans="3:3" x14ac:dyDescent="0.35">
      <c r="C96" s="77">
        <f>SCCOData!D96</f>
        <v>0</v>
      </c>
    </row>
    <row r="97" spans="3:3" x14ac:dyDescent="0.35">
      <c r="C97" s="77">
        <f>SCCOData!D97</f>
        <v>0</v>
      </c>
    </row>
    <row r="98" spans="3:3" x14ac:dyDescent="0.35">
      <c r="C98" s="77">
        <f>SCCOData!D98</f>
        <v>0</v>
      </c>
    </row>
    <row r="99" spans="3:3" x14ac:dyDescent="0.35">
      <c r="C99" s="77">
        <f>SCCOData!D99</f>
        <v>0</v>
      </c>
    </row>
    <row r="100" spans="3:3" x14ac:dyDescent="0.35">
      <c r="C100" s="77">
        <f>SCCOData!D100</f>
        <v>0</v>
      </c>
    </row>
    <row r="101" spans="3:3" x14ac:dyDescent="0.35">
      <c r="C101" s="77">
        <f>SCCOData!D101</f>
        <v>0</v>
      </c>
    </row>
    <row r="102" spans="3:3" x14ac:dyDescent="0.35">
      <c r="C102" s="77">
        <f>SCCOData!D102</f>
        <v>0</v>
      </c>
    </row>
    <row r="103" spans="3:3" x14ac:dyDescent="0.35">
      <c r="C103" s="77">
        <f>SCCOData!D103</f>
        <v>0</v>
      </c>
    </row>
    <row r="104" spans="3:3" x14ac:dyDescent="0.35">
      <c r="C104" s="77">
        <f>SCCOData!D104</f>
        <v>0</v>
      </c>
    </row>
    <row r="105" spans="3:3" x14ac:dyDescent="0.35">
      <c r="C105" s="77">
        <f>SCCOData!D105</f>
        <v>0</v>
      </c>
    </row>
    <row r="106" spans="3:3" x14ac:dyDescent="0.35">
      <c r="C106" s="77">
        <f>SCCOData!D106</f>
        <v>0</v>
      </c>
    </row>
    <row r="107" spans="3:3" x14ac:dyDescent="0.35">
      <c r="C107" s="77">
        <f>SCCOData!D107</f>
        <v>0</v>
      </c>
    </row>
    <row r="108" spans="3:3" x14ac:dyDescent="0.35">
      <c r="C108" s="77">
        <f>SCCOData!D108</f>
        <v>0</v>
      </c>
    </row>
    <row r="109" spans="3:3" x14ac:dyDescent="0.35">
      <c r="C109" s="77">
        <f>SCCOData!D109</f>
        <v>0</v>
      </c>
    </row>
    <row r="110" spans="3:3" x14ac:dyDescent="0.35">
      <c r="C110" s="77">
        <f>SCCOData!D110</f>
        <v>0</v>
      </c>
    </row>
    <row r="111" spans="3:3" x14ac:dyDescent="0.35">
      <c r="C111" s="77">
        <f>SCCOData!D111</f>
        <v>0</v>
      </c>
    </row>
    <row r="112" spans="3:3" x14ac:dyDescent="0.35">
      <c r="C112" s="77">
        <f>SCCOData!D112</f>
        <v>0</v>
      </c>
    </row>
    <row r="113" spans="3:3" x14ac:dyDescent="0.35">
      <c r="C113" s="77">
        <f>SCCOData!D113</f>
        <v>0</v>
      </c>
    </row>
    <row r="114" spans="3:3" x14ac:dyDescent="0.35">
      <c r="C114" s="77">
        <f>SCCOData!D114</f>
        <v>0</v>
      </c>
    </row>
    <row r="115" spans="3:3" x14ac:dyDescent="0.35">
      <c r="C115" s="77">
        <f>SCCOData!D115</f>
        <v>0</v>
      </c>
    </row>
    <row r="116" spans="3:3" x14ac:dyDescent="0.35">
      <c r="C116" s="77">
        <f>SCCOData!D116</f>
        <v>0</v>
      </c>
    </row>
    <row r="117" spans="3:3" x14ac:dyDescent="0.35">
      <c r="C117" s="77">
        <f>SCCOData!D117</f>
        <v>0</v>
      </c>
    </row>
    <row r="118" spans="3:3" x14ac:dyDescent="0.35">
      <c r="C118" s="77">
        <f>SCCOData!D118</f>
        <v>0</v>
      </c>
    </row>
    <row r="119" spans="3:3" x14ac:dyDescent="0.35">
      <c r="C119" s="77">
        <f>SCCOData!D119</f>
        <v>0</v>
      </c>
    </row>
    <row r="120" spans="3:3" x14ac:dyDescent="0.35">
      <c r="C120" s="77">
        <f>SCCOData!D120</f>
        <v>0</v>
      </c>
    </row>
    <row r="121" spans="3:3" x14ac:dyDescent="0.35">
      <c r="C121" s="77">
        <f>SCCOData!D121</f>
        <v>0</v>
      </c>
    </row>
    <row r="122" spans="3:3" x14ac:dyDescent="0.35">
      <c r="C122" s="77">
        <f>SCCOData!D122</f>
        <v>0</v>
      </c>
    </row>
    <row r="123" spans="3:3" x14ac:dyDescent="0.35">
      <c r="C123" s="77">
        <f>SCCOData!D123</f>
        <v>0</v>
      </c>
    </row>
    <row r="124" spans="3:3" x14ac:dyDescent="0.35">
      <c r="C124" s="77">
        <f>SCCOData!D124</f>
        <v>0</v>
      </c>
    </row>
    <row r="125" spans="3:3" x14ac:dyDescent="0.35">
      <c r="C125" s="77">
        <f>SCCOData!D125</f>
        <v>0</v>
      </c>
    </row>
    <row r="126" spans="3:3" x14ac:dyDescent="0.35">
      <c r="C126" s="77">
        <f>SCCOData!D126</f>
        <v>0</v>
      </c>
    </row>
    <row r="127" spans="3:3" x14ac:dyDescent="0.35">
      <c r="C127" s="77">
        <f>SCCOData!D127</f>
        <v>0</v>
      </c>
    </row>
    <row r="128" spans="3:3" x14ac:dyDescent="0.35">
      <c r="C128" s="77">
        <f>SCCOData!D128</f>
        <v>0</v>
      </c>
    </row>
    <row r="129" spans="3:3" x14ac:dyDescent="0.35">
      <c r="C129" s="77">
        <f>SCCOData!D129</f>
        <v>0</v>
      </c>
    </row>
    <row r="130" spans="3:3" x14ac:dyDescent="0.35">
      <c r="C130" s="77">
        <f>SCCOData!D130</f>
        <v>0</v>
      </c>
    </row>
    <row r="131" spans="3:3" x14ac:dyDescent="0.35">
      <c r="C131" s="77">
        <f>SCCOData!D131</f>
        <v>0</v>
      </c>
    </row>
    <row r="132" spans="3:3" x14ac:dyDescent="0.35">
      <c r="C132" s="77">
        <f>SCCOData!D132</f>
        <v>0</v>
      </c>
    </row>
    <row r="133" spans="3:3" x14ac:dyDescent="0.35">
      <c r="C133" s="77">
        <f>SCCOData!D133</f>
        <v>0</v>
      </c>
    </row>
    <row r="134" spans="3:3" x14ac:dyDescent="0.35">
      <c r="C134" s="77">
        <f>SCCOData!D134</f>
        <v>0</v>
      </c>
    </row>
    <row r="135" spans="3:3" x14ac:dyDescent="0.35">
      <c r="C135" s="77">
        <f>SCCOData!D135</f>
        <v>0</v>
      </c>
    </row>
    <row r="136" spans="3:3" x14ac:dyDescent="0.35">
      <c r="C136" s="77">
        <f>SCCOData!D136</f>
        <v>0</v>
      </c>
    </row>
    <row r="137" spans="3:3" x14ac:dyDescent="0.35">
      <c r="C137" s="77">
        <f>SCCOData!D137</f>
        <v>0</v>
      </c>
    </row>
    <row r="138" spans="3:3" x14ac:dyDescent="0.35">
      <c r="C138" s="77">
        <f>SCCOData!D138</f>
        <v>0</v>
      </c>
    </row>
    <row r="139" spans="3:3" x14ac:dyDescent="0.35">
      <c r="C139" s="77">
        <f>SCCOData!D139</f>
        <v>0</v>
      </c>
    </row>
    <row r="140" spans="3:3" x14ac:dyDescent="0.35">
      <c r="C140" s="77">
        <f>SCCOData!D140</f>
        <v>0</v>
      </c>
    </row>
    <row r="141" spans="3:3" x14ac:dyDescent="0.35">
      <c r="C141" s="77">
        <f>SCCOData!D141</f>
        <v>0</v>
      </c>
    </row>
    <row r="142" spans="3:3" x14ac:dyDescent="0.35">
      <c r="C142" s="77">
        <f>SCCOData!D142</f>
        <v>0</v>
      </c>
    </row>
    <row r="143" spans="3:3" x14ac:dyDescent="0.35">
      <c r="C143" s="77">
        <f>SCCOData!D143</f>
        <v>0</v>
      </c>
    </row>
    <row r="144" spans="3:3" x14ac:dyDescent="0.35">
      <c r="C144" s="77">
        <f>SCCOData!D144</f>
        <v>0</v>
      </c>
    </row>
    <row r="145" spans="3:3" x14ac:dyDescent="0.35">
      <c r="C145" s="77">
        <f>SCCOData!D145</f>
        <v>0</v>
      </c>
    </row>
    <row r="146" spans="3:3" x14ac:dyDescent="0.35">
      <c r="C146" s="77">
        <f>SCCOData!D146</f>
        <v>0</v>
      </c>
    </row>
    <row r="147" spans="3:3" x14ac:dyDescent="0.35">
      <c r="C147" s="77">
        <f>SCCOData!D147</f>
        <v>0</v>
      </c>
    </row>
    <row r="148" spans="3:3" x14ac:dyDescent="0.35">
      <c r="C148" s="77">
        <f>SCCOData!D148</f>
        <v>0</v>
      </c>
    </row>
    <row r="149" spans="3:3" x14ac:dyDescent="0.35">
      <c r="C149" s="77">
        <f>SCCOData!D149</f>
        <v>0</v>
      </c>
    </row>
    <row r="150" spans="3:3" x14ac:dyDescent="0.35">
      <c r="C150" s="77">
        <f>SCCOData!D150</f>
        <v>0</v>
      </c>
    </row>
    <row r="151" spans="3:3" x14ac:dyDescent="0.35">
      <c r="C151" s="77">
        <f>SCCOData!D151</f>
        <v>0</v>
      </c>
    </row>
    <row r="152" spans="3:3" x14ac:dyDescent="0.35">
      <c r="C152" s="77">
        <f>SCCOData!D152</f>
        <v>0</v>
      </c>
    </row>
    <row r="153" spans="3:3" x14ac:dyDescent="0.35">
      <c r="C153" s="77">
        <f>SCCOData!D153</f>
        <v>0</v>
      </c>
    </row>
    <row r="154" spans="3:3" x14ac:dyDescent="0.35">
      <c r="C154" s="77">
        <f>SCCOData!D154</f>
        <v>0</v>
      </c>
    </row>
    <row r="155" spans="3:3" x14ac:dyDescent="0.35">
      <c r="C155" s="77">
        <f>SCCOData!D155</f>
        <v>0</v>
      </c>
    </row>
    <row r="156" spans="3:3" x14ac:dyDescent="0.35">
      <c r="C156" s="77">
        <f>SCCOData!D156</f>
        <v>0</v>
      </c>
    </row>
    <row r="157" spans="3:3" x14ac:dyDescent="0.35">
      <c r="C157" s="77">
        <f>SCCOData!D157</f>
        <v>0</v>
      </c>
    </row>
    <row r="158" spans="3:3" x14ac:dyDescent="0.35">
      <c r="C158" s="77">
        <f>SCCOData!D158</f>
        <v>0</v>
      </c>
    </row>
    <row r="159" spans="3:3" x14ac:dyDescent="0.35">
      <c r="C159" s="77">
        <f>SCCOData!D159</f>
        <v>0</v>
      </c>
    </row>
    <row r="160" spans="3:3" x14ac:dyDescent="0.35">
      <c r="C160" s="77">
        <f>SCCOData!D160</f>
        <v>0</v>
      </c>
    </row>
    <row r="161" spans="3:3" x14ac:dyDescent="0.35">
      <c r="C161" s="77">
        <f>SCCOData!D161</f>
        <v>0</v>
      </c>
    </row>
    <row r="162" spans="3:3" x14ac:dyDescent="0.35">
      <c r="C162" s="77">
        <f>SCCOData!D162</f>
        <v>0</v>
      </c>
    </row>
    <row r="163" spans="3:3" x14ac:dyDescent="0.35">
      <c r="C163" s="77">
        <f>SCCOData!D163</f>
        <v>0</v>
      </c>
    </row>
    <row r="164" spans="3:3" x14ac:dyDescent="0.35">
      <c r="C164" s="77">
        <f>SCCOData!D164</f>
        <v>0</v>
      </c>
    </row>
    <row r="165" spans="3:3" x14ac:dyDescent="0.35">
      <c r="C165" s="77">
        <f>SCCOData!D165</f>
        <v>0</v>
      </c>
    </row>
    <row r="166" spans="3:3" x14ac:dyDescent="0.35">
      <c r="C166" s="77">
        <f>SCCOData!D166</f>
        <v>0</v>
      </c>
    </row>
    <row r="167" spans="3:3" x14ac:dyDescent="0.35">
      <c r="C167" s="77">
        <f>SCCOData!D167</f>
        <v>0</v>
      </c>
    </row>
    <row r="168" spans="3:3" x14ac:dyDescent="0.35">
      <c r="C168" s="77">
        <f>SCCOData!D168</f>
        <v>0</v>
      </c>
    </row>
    <row r="169" spans="3:3" x14ac:dyDescent="0.35">
      <c r="C169" s="77">
        <f>SCCOData!D169</f>
        <v>0</v>
      </c>
    </row>
    <row r="170" spans="3:3" x14ac:dyDescent="0.35">
      <c r="C170" s="77">
        <f>SCCOData!D170</f>
        <v>0</v>
      </c>
    </row>
    <row r="171" spans="3:3" x14ac:dyDescent="0.35">
      <c r="C171" s="77">
        <f>SCCOData!D171</f>
        <v>0</v>
      </c>
    </row>
    <row r="172" spans="3:3" x14ac:dyDescent="0.35">
      <c r="C172" s="77">
        <f>SCCOData!D172</f>
        <v>0</v>
      </c>
    </row>
    <row r="173" spans="3:3" x14ac:dyDescent="0.35">
      <c r="C173" s="77">
        <f>SCCOData!D173</f>
        <v>0</v>
      </c>
    </row>
    <row r="174" spans="3:3" x14ac:dyDescent="0.35">
      <c r="C174" s="77">
        <f>SCCOData!D174</f>
        <v>0</v>
      </c>
    </row>
    <row r="175" spans="3:3" x14ac:dyDescent="0.35">
      <c r="C175" s="77">
        <f>SCCOData!D175</f>
        <v>0</v>
      </c>
    </row>
    <row r="176" spans="3:3" x14ac:dyDescent="0.35">
      <c r="C176" s="77">
        <f>SCCOData!D176</f>
        <v>0</v>
      </c>
    </row>
    <row r="177" spans="3:3" x14ac:dyDescent="0.35">
      <c r="C177" s="77">
        <f>SCCOData!D177</f>
        <v>0</v>
      </c>
    </row>
    <row r="178" spans="3:3" x14ac:dyDescent="0.35">
      <c r="C178" s="77">
        <f>SCCOData!D178</f>
        <v>0</v>
      </c>
    </row>
    <row r="179" spans="3:3" x14ac:dyDescent="0.35">
      <c r="C179" s="77">
        <f>SCCOData!D179</f>
        <v>0</v>
      </c>
    </row>
    <row r="180" spans="3:3" x14ac:dyDescent="0.35">
      <c r="C180" s="77">
        <f>SCCOData!D180</f>
        <v>0</v>
      </c>
    </row>
    <row r="181" spans="3:3" x14ac:dyDescent="0.35">
      <c r="C181" s="77">
        <f>SCCOData!D181</f>
        <v>0</v>
      </c>
    </row>
    <row r="182" spans="3:3" x14ac:dyDescent="0.35">
      <c r="C182" s="77">
        <f>SCCOData!D182</f>
        <v>0</v>
      </c>
    </row>
    <row r="183" spans="3:3" x14ac:dyDescent="0.35">
      <c r="C183" s="77">
        <f>SCCOData!D183</f>
        <v>0</v>
      </c>
    </row>
    <row r="184" spans="3:3" x14ac:dyDescent="0.35">
      <c r="C184" s="77">
        <f>SCCOData!D184</f>
        <v>0</v>
      </c>
    </row>
    <row r="185" spans="3:3" x14ac:dyDescent="0.35">
      <c r="C185" s="77">
        <f>SCCOData!D185</f>
        <v>0</v>
      </c>
    </row>
    <row r="186" spans="3:3" x14ac:dyDescent="0.35">
      <c r="C186" s="77">
        <f>SCCOData!D186</f>
        <v>0</v>
      </c>
    </row>
    <row r="187" spans="3:3" x14ac:dyDescent="0.35">
      <c r="C187" s="77">
        <f>SCCOData!D187</f>
        <v>0</v>
      </c>
    </row>
    <row r="188" spans="3:3" x14ac:dyDescent="0.35">
      <c r="C188" s="77">
        <f>SCCOData!D188</f>
        <v>0</v>
      </c>
    </row>
    <row r="189" spans="3:3" x14ac:dyDescent="0.35">
      <c r="C189" s="77">
        <f>SCCOData!D189</f>
        <v>0</v>
      </c>
    </row>
    <row r="190" spans="3:3" x14ac:dyDescent="0.35">
      <c r="C190" s="77">
        <f>SCCOData!D190</f>
        <v>0</v>
      </c>
    </row>
    <row r="191" spans="3:3" x14ac:dyDescent="0.35">
      <c r="C191" s="77">
        <f>SCCOData!D191</f>
        <v>0</v>
      </c>
    </row>
    <row r="192" spans="3:3" x14ac:dyDescent="0.35">
      <c r="C192" s="77">
        <f>SCCOData!D192</f>
        <v>0</v>
      </c>
    </row>
    <row r="193" spans="3:3" x14ac:dyDescent="0.35">
      <c r="C193" s="77">
        <f>SCCOData!D193</f>
        <v>0</v>
      </c>
    </row>
    <row r="194" spans="3:3" x14ac:dyDescent="0.35">
      <c r="C194" s="77">
        <f>SCCOData!D194</f>
        <v>0</v>
      </c>
    </row>
    <row r="195" spans="3:3" x14ac:dyDescent="0.35">
      <c r="C195" s="77">
        <f>SCCOData!D195</f>
        <v>0</v>
      </c>
    </row>
    <row r="196" spans="3:3" x14ac:dyDescent="0.35">
      <c r="C196" s="77">
        <f>SCCOData!D196</f>
        <v>0</v>
      </c>
    </row>
    <row r="197" spans="3:3" x14ac:dyDescent="0.35">
      <c r="C197" s="77">
        <f>SCCOData!D197</f>
        <v>0</v>
      </c>
    </row>
    <row r="198" spans="3:3" x14ac:dyDescent="0.35">
      <c r="C198" s="77">
        <f>SCCOData!D198</f>
        <v>0</v>
      </c>
    </row>
    <row r="199" spans="3:3" x14ac:dyDescent="0.35">
      <c r="C199" s="77">
        <f>SCCOData!D199</f>
        <v>0</v>
      </c>
    </row>
    <row r="200" spans="3:3" x14ac:dyDescent="0.35">
      <c r="C200" s="77">
        <f>SCCOData!D200</f>
        <v>0</v>
      </c>
    </row>
    <row r="201" spans="3:3" x14ac:dyDescent="0.35">
      <c r="C201" s="77">
        <f>SCCOData!D201</f>
        <v>0</v>
      </c>
    </row>
    <row r="202" spans="3:3" x14ac:dyDescent="0.35">
      <c r="C202" s="77">
        <f>SCCOData!D202</f>
        <v>0</v>
      </c>
    </row>
    <row r="203" spans="3:3" x14ac:dyDescent="0.35">
      <c r="C203" s="77">
        <f>SCCOData!D203</f>
        <v>0</v>
      </c>
    </row>
    <row r="204" spans="3:3" x14ac:dyDescent="0.35">
      <c r="C204" s="77">
        <f>SCCOData!D204</f>
        <v>0</v>
      </c>
    </row>
    <row r="205" spans="3:3" x14ac:dyDescent="0.35">
      <c r="C205" s="77">
        <f>SCCOData!D205</f>
        <v>0</v>
      </c>
    </row>
    <row r="206" spans="3:3" x14ac:dyDescent="0.35">
      <c r="C206" s="77">
        <f>SCCOData!D206</f>
        <v>0</v>
      </c>
    </row>
    <row r="207" spans="3:3" x14ac:dyDescent="0.35">
      <c r="C207" s="77">
        <f>SCCOData!D207</f>
        <v>0</v>
      </c>
    </row>
    <row r="208" spans="3:3" x14ac:dyDescent="0.35">
      <c r="C208" s="77">
        <f>SCCOData!D208</f>
        <v>0</v>
      </c>
    </row>
    <row r="209" spans="3:3" x14ac:dyDescent="0.35">
      <c r="C209" s="77">
        <f>SCCOData!D209</f>
        <v>0</v>
      </c>
    </row>
    <row r="210" spans="3:3" x14ac:dyDescent="0.35">
      <c r="C210" s="77">
        <f>SCCOData!D210</f>
        <v>0</v>
      </c>
    </row>
    <row r="211" spans="3:3" x14ac:dyDescent="0.35">
      <c r="C211" s="77">
        <f>SCCOData!D211</f>
        <v>0</v>
      </c>
    </row>
    <row r="212" spans="3:3" x14ac:dyDescent="0.35">
      <c r="C212" s="77">
        <f>SCCOData!D212</f>
        <v>0</v>
      </c>
    </row>
    <row r="213" spans="3:3" x14ac:dyDescent="0.35">
      <c r="C213" s="77">
        <f>SCCOData!D213</f>
        <v>0</v>
      </c>
    </row>
    <row r="214" spans="3:3" x14ac:dyDescent="0.35">
      <c r="C214" s="77">
        <f>SCCOData!D214</f>
        <v>0</v>
      </c>
    </row>
    <row r="215" spans="3:3" x14ac:dyDescent="0.35">
      <c r="C215" s="77">
        <f>SCCOData!D215</f>
        <v>0</v>
      </c>
    </row>
    <row r="216" spans="3:3" x14ac:dyDescent="0.35">
      <c r="C216" s="77">
        <f>SCCOData!D216</f>
        <v>0</v>
      </c>
    </row>
    <row r="217" spans="3:3" x14ac:dyDescent="0.35">
      <c r="C217" s="77">
        <f>SCCOData!D217</f>
        <v>0</v>
      </c>
    </row>
    <row r="218" spans="3:3" x14ac:dyDescent="0.35">
      <c r="C218" s="77">
        <f>SCCOData!D218</f>
        <v>0</v>
      </c>
    </row>
    <row r="219" spans="3:3" x14ac:dyDescent="0.35">
      <c r="C219" s="77">
        <f>SCCOData!D219</f>
        <v>0</v>
      </c>
    </row>
    <row r="220" spans="3:3" x14ac:dyDescent="0.35">
      <c r="C220" s="77">
        <f>SCCOData!D220</f>
        <v>0</v>
      </c>
    </row>
    <row r="221" spans="3:3" x14ac:dyDescent="0.35">
      <c r="C221" s="77">
        <f>SCCOData!D221</f>
        <v>0</v>
      </c>
    </row>
    <row r="222" spans="3:3" x14ac:dyDescent="0.35">
      <c r="C222" s="77">
        <f>SCCOData!D222</f>
        <v>0</v>
      </c>
    </row>
    <row r="223" spans="3:3" x14ac:dyDescent="0.35">
      <c r="C223" s="77">
        <f>SCCOData!D223</f>
        <v>0</v>
      </c>
    </row>
    <row r="224" spans="3:3" x14ac:dyDescent="0.35">
      <c r="C224" s="77">
        <f>SCCOData!D224</f>
        <v>0</v>
      </c>
    </row>
    <row r="225" spans="3:3" x14ac:dyDescent="0.35">
      <c r="C225" s="77">
        <f>SCCOData!D225</f>
        <v>0</v>
      </c>
    </row>
    <row r="226" spans="3:3" x14ac:dyDescent="0.35">
      <c r="C226" s="77">
        <f>SCCOData!D226</f>
        <v>0</v>
      </c>
    </row>
    <row r="227" spans="3:3" x14ac:dyDescent="0.35">
      <c r="C227" s="77">
        <f>SCCOData!D227</f>
        <v>0</v>
      </c>
    </row>
    <row r="228" spans="3:3" x14ac:dyDescent="0.35">
      <c r="C228" s="77">
        <f>SCCOData!D228</f>
        <v>0</v>
      </c>
    </row>
    <row r="229" spans="3:3" x14ac:dyDescent="0.35">
      <c r="C229" s="77">
        <f>SCCOData!D229</f>
        <v>0</v>
      </c>
    </row>
    <row r="230" spans="3:3" x14ac:dyDescent="0.35">
      <c r="C230" s="77">
        <f>SCCOData!D230</f>
        <v>0</v>
      </c>
    </row>
    <row r="231" spans="3:3" x14ac:dyDescent="0.35">
      <c r="C231" s="77">
        <f>SCCOData!D231</f>
        <v>0</v>
      </c>
    </row>
    <row r="232" spans="3:3" x14ac:dyDescent="0.35">
      <c r="C232" s="77">
        <f>SCCOData!D232</f>
        <v>0</v>
      </c>
    </row>
    <row r="233" spans="3:3" x14ac:dyDescent="0.35">
      <c r="C233" s="77">
        <f>SCCOData!D233</f>
        <v>0</v>
      </c>
    </row>
    <row r="234" spans="3:3" x14ac:dyDescent="0.35">
      <c r="C234" s="77">
        <f>SCCOData!D234</f>
        <v>0</v>
      </c>
    </row>
    <row r="235" spans="3:3" x14ac:dyDescent="0.35">
      <c r="C235" s="77">
        <f>SCCOData!D235</f>
        <v>0</v>
      </c>
    </row>
    <row r="236" spans="3:3" x14ac:dyDescent="0.35">
      <c r="C236" s="77">
        <f>SCCOData!D236</f>
        <v>0</v>
      </c>
    </row>
    <row r="237" spans="3:3" x14ac:dyDescent="0.35">
      <c r="C237" s="77">
        <f>SCCOData!D237</f>
        <v>0</v>
      </c>
    </row>
    <row r="238" spans="3:3" x14ac:dyDescent="0.35">
      <c r="C238" s="77">
        <f>SCCOData!D238</f>
        <v>0</v>
      </c>
    </row>
    <row r="239" spans="3:3" x14ac:dyDescent="0.35">
      <c r="C239" s="77">
        <f>SCCOData!D239</f>
        <v>0</v>
      </c>
    </row>
    <row r="240" spans="3:3" x14ac:dyDescent="0.35">
      <c r="C240" s="77">
        <f>SCCOData!D240</f>
        <v>0</v>
      </c>
    </row>
    <row r="241" spans="3:3" x14ac:dyDescent="0.35">
      <c r="C241" s="77">
        <f>SCCOData!D241</f>
        <v>0</v>
      </c>
    </row>
    <row r="242" spans="3:3" x14ac:dyDescent="0.35">
      <c r="C242" s="77">
        <f>SCCOData!D242</f>
        <v>0</v>
      </c>
    </row>
    <row r="243" spans="3:3" x14ac:dyDescent="0.35">
      <c r="C243" s="77">
        <f>SCCOData!D243</f>
        <v>0</v>
      </c>
    </row>
    <row r="244" spans="3:3" x14ac:dyDescent="0.35">
      <c r="C244" s="77">
        <f>SCCOData!D244</f>
        <v>0</v>
      </c>
    </row>
    <row r="245" spans="3:3" x14ac:dyDescent="0.35">
      <c r="C245" s="77">
        <f>SCCOData!D245</f>
        <v>0</v>
      </c>
    </row>
    <row r="246" spans="3:3" x14ac:dyDescent="0.35">
      <c r="C246" s="77">
        <f>SCCOData!D246</f>
        <v>0</v>
      </c>
    </row>
    <row r="247" spans="3:3" x14ac:dyDescent="0.35">
      <c r="C247" s="77">
        <f>SCCOData!D247</f>
        <v>0</v>
      </c>
    </row>
    <row r="248" spans="3:3" x14ac:dyDescent="0.35">
      <c r="C248" s="77">
        <f>SCCOData!D248</f>
        <v>0</v>
      </c>
    </row>
    <row r="249" spans="3:3" x14ac:dyDescent="0.35">
      <c r="C249" s="77">
        <f>SCCOData!D249</f>
        <v>0</v>
      </c>
    </row>
    <row r="250" spans="3:3" x14ac:dyDescent="0.35">
      <c r="C250" s="77">
        <f>SCCOData!D250</f>
        <v>0</v>
      </c>
    </row>
    <row r="251" spans="3:3" x14ac:dyDescent="0.35">
      <c r="C251" s="77">
        <f>SCCOData!D251</f>
        <v>0</v>
      </c>
    </row>
    <row r="252" spans="3:3" x14ac:dyDescent="0.35">
      <c r="C252" s="77">
        <f>SCCOData!D252</f>
        <v>0</v>
      </c>
    </row>
    <row r="253" spans="3:3" x14ac:dyDescent="0.35">
      <c r="C253" s="77">
        <f>SCCOData!D253</f>
        <v>0</v>
      </c>
    </row>
    <row r="254" spans="3:3" x14ac:dyDescent="0.35">
      <c r="C254" s="77">
        <f>SCCOData!D254</f>
        <v>0</v>
      </c>
    </row>
    <row r="255" spans="3:3" x14ac:dyDescent="0.35">
      <c r="C255" s="77">
        <f>SCCOData!D255</f>
        <v>0</v>
      </c>
    </row>
    <row r="256" spans="3:3" x14ac:dyDescent="0.35">
      <c r="C256" s="77">
        <f>SCCOData!D256</f>
        <v>0</v>
      </c>
    </row>
    <row r="257" spans="3:3" x14ac:dyDescent="0.35">
      <c r="C257" s="77">
        <f>SCCOData!D257</f>
        <v>0</v>
      </c>
    </row>
    <row r="258" spans="3:3" x14ac:dyDescent="0.35">
      <c r="C258" s="77">
        <f>SCCOData!D258</f>
        <v>0</v>
      </c>
    </row>
    <row r="259" spans="3:3" x14ac:dyDescent="0.35">
      <c r="C259" s="77">
        <f>SCCOData!D259</f>
        <v>0</v>
      </c>
    </row>
    <row r="260" spans="3:3" x14ac:dyDescent="0.35">
      <c r="C260" s="77">
        <f>SCCOData!D260</f>
        <v>0</v>
      </c>
    </row>
    <row r="261" spans="3:3" x14ac:dyDescent="0.35">
      <c r="C261" s="77">
        <f>SCCOData!D261</f>
        <v>0</v>
      </c>
    </row>
    <row r="262" spans="3:3" x14ac:dyDescent="0.35">
      <c r="C262" s="77">
        <f>SCCOData!D262</f>
        <v>0</v>
      </c>
    </row>
    <row r="263" spans="3:3" x14ac:dyDescent="0.35">
      <c r="C263" s="77">
        <f>SCCOData!D263</f>
        <v>0</v>
      </c>
    </row>
    <row r="264" spans="3:3" x14ac:dyDescent="0.35">
      <c r="C264" s="77">
        <f>SCCOData!D264</f>
        <v>0</v>
      </c>
    </row>
    <row r="265" spans="3:3" x14ac:dyDescent="0.35">
      <c r="C265" s="77">
        <f>SCCOData!D265</f>
        <v>0</v>
      </c>
    </row>
    <row r="266" spans="3:3" x14ac:dyDescent="0.35">
      <c r="C266" s="77">
        <f>SCCOData!D266</f>
        <v>0</v>
      </c>
    </row>
    <row r="267" spans="3:3" x14ac:dyDescent="0.35">
      <c r="C267" s="77">
        <f>SCCOData!D267</f>
        <v>0</v>
      </c>
    </row>
    <row r="268" spans="3:3" x14ac:dyDescent="0.35">
      <c r="C268" s="77">
        <f>SCCOData!D268</f>
        <v>0</v>
      </c>
    </row>
    <row r="269" spans="3:3" x14ac:dyDescent="0.35">
      <c r="C269" s="77">
        <f>SCCOData!D269</f>
        <v>0</v>
      </c>
    </row>
    <row r="270" spans="3:3" x14ac:dyDescent="0.35">
      <c r="C270" s="77">
        <f>SCCOData!D270</f>
        <v>0</v>
      </c>
    </row>
    <row r="271" spans="3:3" x14ac:dyDescent="0.35">
      <c r="C271" s="77">
        <f>SCCOData!D271</f>
        <v>0</v>
      </c>
    </row>
    <row r="272" spans="3:3" x14ac:dyDescent="0.35">
      <c r="C272" s="77">
        <f>SCCOData!D272</f>
        <v>0</v>
      </c>
    </row>
    <row r="273" spans="3:3" x14ac:dyDescent="0.35">
      <c r="C273" s="77">
        <f>SCCOData!D273</f>
        <v>0</v>
      </c>
    </row>
    <row r="274" spans="3:3" x14ac:dyDescent="0.35">
      <c r="C274" s="77">
        <f>SCCOData!D274</f>
        <v>0</v>
      </c>
    </row>
    <row r="275" spans="3:3" x14ac:dyDescent="0.35">
      <c r="C275" s="77">
        <f>SCCOData!D275</f>
        <v>0</v>
      </c>
    </row>
    <row r="276" spans="3:3" x14ac:dyDescent="0.35">
      <c r="C276" s="77">
        <f>SCCOData!D276</f>
        <v>0</v>
      </c>
    </row>
    <row r="277" spans="3:3" x14ac:dyDescent="0.35">
      <c r="C277" s="77">
        <f>SCCOData!D277</f>
        <v>0</v>
      </c>
    </row>
    <row r="278" spans="3:3" x14ac:dyDescent="0.35">
      <c r="C278" s="77">
        <f>SCCOData!D278</f>
        <v>0</v>
      </c>
    </row>
    <row r="279" spans="3:3" x14ac:dyDescent="0.35">
      <c r="C279" s="77">
        <f>SCCOData!D279</f>
        <v>0</v>
      </c>
    </row>
    <row r="280" spans="3:3" x14ac:dyDescent="0.35">
      <c r="C280" s="77">
        <f>SCCOData!D280</f>
        <v>0</v>
      </c>
    </row>
    <row r="281" spans="3:3" x14ac:dyDescent="0.35">
      <c r="C281" s="77">
        <f>SCCOData!D281</f>
        <v>0</v>
      </c>
    </row>
    <row r="282" spans="3:3" x14ac:dyDescent="0.35">
      <c r="C282" s="77">
        <f>SCCOData!D282</f>
        <v>0</v>
      </c>
    </row>
    <row r="283" spans="3:3" x14ac:dyDescent="0.35">
      <c r="C283" s="77">
        <f>SCCOData!D283</f>
        <v>0</v>
      </c>
    </row>
    <row r="284" spans="3:3" x14ac:dyDescent="0.35">
      <c r="C284" s="77">
        <f>SCCOData!D284</f>
        <v>0</v>
      </c>
    </row>
    <row r="285" spans="3:3" x14ac:dyDescent="0.35">
      <c r="C285" s="77">
        <f>SCCOData!D285</f>
        <v>0</v>
      </c>
    </row>
    <row r="286" spans="3:3" x14ac:dyDescent="0.35">
      <c r="C286" s="77">
        <f>SCCOData!D286</f>
        <v>0</v>
      </c>
    </row>
    <row r="287" spans="3:3" x14ac:dyDescent="0.35">
      <c r="C287" s="77">
        <f>SCCOData!D287</f>
        <v>0</v>
      </c>
    </row>
    <row r="288" spans="3:3" x14ac:dyDescent="0.35">
      <c r="C288" s="77">
        <f>SCCOData!D288</f>
        <v>0</v>
      </c>
    </row>
    <row r="289" spans="3:3" x14ac:dyDescent="0.35">
      <c r="C289" s="77">
        <f>SCCOData!D289</f>
        <v>0</v>
      </c>
    </row>
    <row r="290" spans="3:3" x14ac:dyDescent="0.35">
      <c r="C290" s="77">
        <f>SCCOData!D290</f>
        <v>0</v>
      </c>
    </row>
    <row r="291" spans="3:3" x14ac:dyDescent="0.35">
      <c r="C291" s="77">
        <f>SCCOData!D291</f>
        <v>0</v>
      </c>
    </row>
    <row r="292" spans="3:3" x14ac:dyDescent="0.35">
      <c r="C292" s="77">
        <f>SCCOData!D292</f>
        <v>0</v>
      </c>
    </row>
    <row r="293" spans="3:3" x14ac:dyDescent="0.35">
      <c r="C293" s="77">
        <f>SCCOData!D293</f>
        <v>0</v>
      </c>
    </row>
    <row r="294" spans="3:3" x14ac:dyDescent="0.35">
      <c r="C294" s="77">
        <f>SCCOData!D294</f>
        <v>0</v>
      </c>
    </row>
    <row r="295" spans="3:3" x14ac:dyDescent="0.35">
      <c r="C295" s="77">
        <f>SCCOData!D295</f>
        <v>0</v>
      </c>
    </row>
    <row r="296" spans="3:3" x14ac:dyDescent="0.35">
      <c r="C296" s="77">
        <f>SCCOData!D296</f>
        <v>0</v>
      </c>
    </row>
    <row r="297" spans="3:3" x14ac:dyDescent="0.35">
      <c r="C297" s="77">
        <f>SCCOData!D297</f>
        <v>0</v>
      </c>
    </row>
    <row r="298" spans="3:3" x14ac:dyDescent="0.35">
      <c r="C298" s="77">
        <f>SCCOData!D298</f>
        <v>0</v>
      </c>
    </row>
    <row r="299" spans="3:3" x14ac:dyDescent="0.35">
      <c r="C299" s="77">
        <f>SCCOData!D299</f>
        <v>0</v>
      </c>
    </row>
    <row r="300" spans="3:3" x14ac:dyDescent="0.35">
      <c r="C300" s="77">
        <f>SCCOData!D300</f>
        <v>0</v>
      </c>
    </row>
    <row r="301" spans="3:3" x14ac:dyDescent="0.35">
      <c r="C301" s="77">
        <f>SCCOData!D301</f>
        <v>0</v>
      </c>
    </row>
    <row r="302" spans="3:3" x14ac:dyDescent="0.35">
      <c r="C302" s="77">
        <f>SCCOData!D302</f>
        <v>0</v>
      </c>
    </row>
    <row r="303" spans="3:3" x14ac:dyDescent="0.35">
      <c r="C303" s="77">
        <f>SCCOData!D303</f>
        <v>0</v>
      </c>
    </row>
    <row r="304" spans="3:3" x14ac:dyDescent="0.35">
      <c r="C304" s="77">
        <f>SCCOData!D304</f>
        <v>0</v>
      </c>
    </row>
    <row r="305" spans="3:3" x14ac:dyDescent="0.35">
      <c r="C305" s="77">
        <f>SCCOData!D305</f>
        <v>0</v>
      </c>
    </row>
    <row r="306" spans="3:3" x14ac:dyDescent="0.35">
      <c r="C306" s="77">
        <f>SCCOData!D306</f>
        <v>0</v>
      </c>
    </row>
    <row r="307" spans="3:3" x14ac:dyDescent="0.35">
      <c r="C307" s="77">
        <f>SCCOData!D307</f>
        <v>0</v>
      </c>
    </row>
    <row r="308" spans="3:3" x14ac:dyDescent="0.35">
      <c r="C308" s="77">
        <f>SCCOData!D308</f>
        <v>0</v>
      </c>
    </row>
    <row r="309" spans="3:3" x14ac:dyDescent="0.35">
      <c r="C309" s="77">
        <f>SCCOData!D309</f>
        <v>0</v>
      </c>
    </row>
    <row r="310" spans="3:3" x14ac:dyDescent="0.35">
      <c r="C310" s="77">
        <f>SCCOData!D310</f>
        <v>0</v>
      </c>
    </row>
    <row r="311" spans="3:3" x14ac:dyDescent="0.35">
      <c r="C311" s="77">
        <f>SCCOData!D311</f>
        <v>0</v>
      </c>
    </row>
    <row r="312" spans="3:3" x14ac:dyDescent="0.35">
      <c r="C312" s="77">
        <f>SCCOData!D312</f>
        <v>0</v>
      </c>
    </row>
    <row r="313" spans="3:3" x14ac:dyDescent="0.35">
      <c r="C313" s="77">
        <f>SCCOData!D313</f>
        <v>0</v>
      </c>
    </row>
    <row r="314" spans="3:3" x14ac:dyDescent="0.35">
      <c r="C314" s="77">
        <f>SCCOData!D314</f>
        <v>0</v>
      </c>
    </row>
    <row r="315" spans="3:3" x14ac:dyDescent="0.35">
      <c r="C315" s="77">
        <f>SCCOData!D315</f>
        <v>0</v>
      </c>
    </row>
    <row r="316" spans="3:3" x14ac:dyDescent="0.35">
      <c r="C316" s="77">
        <f>SCCOData!D316</f>
        <v>0</v>
      </c>
    </row>
    <row r="317" spans="3:3" x14ac:dyDescent="0.35">
      <c r="C317" s="77">
        <f>SCCOData!D317</f>
        <v>0</v>
      </c>
    </row>
    <row r="318" spans="3:3" x14ac:dyDescent="0.35">
      <c r="C318" s="77">
        <f>SCCOData!D318</f>
        <v>0</v>
      </c>
    </row>
    <row r="319" spans="3:3" x14ac:dyDescent="0.35">
      <c r="C319" s="77">
        <f>SCCOData!D319</f>
        <v>0</v>
      </c>
    </row>
    <row r="320" spans="3:3" x14ac:dyDescent="0.35">
      <c r="C320" s="77">
        <f>SCCOData!D320</f>
        <v>0</v>
      </c>
    </row>
    <row r="321" spans="3:3" x14ac:dyDescent="0.35">
      <c r="C321" s="77">
        <f>SCCOData!D321</f>
        <v>0</v>
      </c>
    </row>
    <row r="322" spans="3:3" x14ac:dyDescent="0.35">
      <c r="C322" s="77">
        <f>SCCOData!D322</f>
        <v>0</v>
      </c>
    </row>
    <row r="323" spans="3:3" x14ac:dyDescent="0.35">
      <c r="C323" s="77">
        <f>SCCOData!D323</f>
        <v>0</v>
      </c>
    </row>
    <row r="324" spans="3:3" x14ac:dyDescent="0.35">
      <c r="C324" s="77">
        <f>SCCOData!D324</f>
        <v>0</v>
      </c>
    </row>
    <row r="325" spans="3:3" x14ac:dyDescent="0.35">
      <c r="C325" s="77">
        <f>SCCOData!D325</f>
        <v>0</v>
      </c>
    </row>
    <row r="326" spans="3:3" x14ac:dyDescent="0.35">
      <c r="C326" s="77">
        <f>SCCOData!D326</f>
        <v>0</v>
      </c>
    </row>
    <row r="327" spans="3:3" x14ac:dyDescent="0.35">
      <c r="C327" s="77">
        <f>SCCOData!D327</f>
        <v>0</v>
      </c>
    </row>
    <row r="328" spans="3:3" x14ac:dyDescent="0.35">
      <c r="C328" s="77">
        <f>SCCOData!D328</f>
        <v>0</v>
      </c>
    </row>
    <row r="329" spans="3:3" x14ac:dyDescent="0.35">
      <c r="C329" s="77">
        <f>SCCOData!D329</f>
        <v>0</v>
      </c>
    </row>
    <row r="330" spans="3:3" x14ac:dyDescent="0.35">
      <c r="C330" s="77">
        <f>SCCOData!D330</f>
        <v>0</v>
      </c>
    </row>
    <row r="331" spans="3:3" x14ac:dyDescent="0.35">
      <c r="C331" s="77">
        <f>SCCOData!D331</f>
        <v>0</v>
      </c>
    </row>
    <row r="332" spans="3:3" x14ac:dyDescent="0.35">
      <c r="C332" s="77">
        <f>SCCOData!D332</f>
        <v>0</v>
      </c>
    </row>
    <row r="333" spans="3:3" x14ac:dyDescent="0.35">
      <c r="C333" s="77">
        <f>SCCOData!D333</f>
        <v>0</v>
      </c>
    </row>
    <row r="334" spans="3:3" x14ac:dyDescent="0.35">
      <c r="C334" s="77">
        <f>SCCOData!D334</f>
        <v>0</v>
      </c>
    </row>
    <row r="335" spans="3:3" x14ac:dyDescent="0.35">
      <c r="C335" s="77">
        <f>SCCOData!D335</f>
        <v>0</v>
      </c>
    </row>
    <row r="336" spans="3:3" x14ac:dyDescent="0.35">
      <c r="C336" s="77">
        <f>SCCOData!D336</f>
        <v>0</v>
      </c>
    </row>
    <row r="337" spans="3:3" x14ac:dyDescent="0.35">
      <c r="C337" s="77">
        <f>SCCOData!D337</f>
        <v>0</v>
      </c>
    </row>
    <row r="338" spans="3:3" x14ac:dyDescent="0.35">
      <c r="C338" s="77">
        <f>SCCOData!D338</f>
        <v>0</v>
      </c>
    </row>
    <row r="339" spans="3:3" x14ac:dyDescent="0.35">
      <c r="C339" s="77">
        <f>SCCOData!D339</f>
        <v>0</v>
      </c>
    </row>
    <row r="340" spans="3:3" x14ac:dyDescent="0.35">
      <c r="C340" s="77">
        <f>SCCOData!D340</f>
        <v>0</v>
      </c>
    </row>
    <row r="341" spans="3:3" x14ac:dyDescent="0.35">
      <c r="C341" s="77">
        <f>SCCOData!D341</f>
        <v>0</v>
      </c>
    </row>
    <row r="342" spans="3:3" x14ac:dyDescent="0.35">
      <c r="C342" s="77">
        <f>SCCOData!D342</f>
        <v>0</v>
      </c>
    </row>
    <row r="343" spans="3:3" x14ac:dyDescent="0.35">
      <c r="C343" s="77">
        <f>SCCOData!D343</f>
        <v>0</v>
      </c>
    </row>
    <row r="344" spans="3:3" x14ac:dyDescent="0.35">
      <c r="C344" s="77">
        <f>SCCOData!D344</f>
        <v>0</v>
      </c>
    </row>
    <row r="345" spans="3:3" x14ac:dyDescent="0.35">
      <c r="C345" s="77">
        <f>SCCOData!D345</f>
        <v>0</v>
      </c>
    </row>
    <row r="346" spans="3:3" x14ac:dyDescent="0.35">
      <c r="C346" s="77">
        <f>SCCOData!D346</f>
        <v>0</v>
      </c>
    </row>
    <row r="347" spans="3:3" x14ac:dyDescent="0.35">
      <c r="C347" s="77">
        <f>SCCOData!D347</f>
        <v>0</v>
      </c>
    </row>
    <row r="348" spans="3:3" x14ac:dyDescent="0.35">
      <c r="C348" s="77">
        <f>SCCOData!D348</f>
        <v>0</v>
      </c>
    </row>
    <row r="349" spans="3:3" x14ac:dyDescent="0.35">
      <c r="C349" s="77">
        <f>SCCOData!D349</f>
        <v>0</v>
      </c>
    </row>
    <row r="350" spans="3:3" x14ac:dyDescent="0.35">
      <c r="C350" s="77">
        <f>SCCOData!D350</f>
        <v>0</v>
      </c>
    </row>
    <row r="351" spans="3:3" x14ac:dyDescent="0.35">
      <c r="C351" s="77">
        <f>SCCOData!D351</f>
        <v>0</v>
      </c>
    </row>
    <row r="352" spans="3:3" x14ac:dyDescent="0.35">
      <c r="C352" s="77">
        <f>SCCOData!D352</f>
        <v>0</v>
      </c>
    </row>
    <row r="353" spans="3:3" x14ac:dyDescent="0.35">
      <c r="C353" s="77">
        <f>SCCOData!D353</f>
        <v>0</v>
      </c>
    </row>
    <row r="354" spans="3:3" x14ac:dyDescent="0.35">
      <c r="C354" s="77">
        <f>SCCOData!D354</f>
        <v>0</v>
      </c>
    </row>
    <row r="355" spans="3:3" x14ac:dyDescent="0.35">
      <c r="C355" s="77">
        <f>SCCOData!D355</f>
        <v>0</v>
      </c>
    </row>
    <row r="356" spans="3:3" x14ac:dyDescent="0.35">
      <c r="C356" s="77">
        <f>SCCOData!D356</f>
        <v>0</v>
      </c>
    </row>
    <row r="357" spans="3:3" x14ac:dyDescent="0.35">
      <c r="C357" s="77">
        <f>SCCOData!D357</f>
        <v>0</v>
      </c>
    </row>
    <row r="358" spans="3:3" x14ac:dyDescent="0.35">
      <c r="C358" s="77">
        <f>SCCOData!D358</f>
        <v>0</v>
      </c>
    </row>
    <row r="359" spans="3:3" x14ac:dyDescent="0.35">
      <c r="C359" s="77">
        <f>SCCOData!D359</f>
        <v>0</v>
      </c>
    </row>
    <row r="360" spans="3:3" x14ac:dyDescent="0.35">
      <c r="C360" s="77">
        <f>SCCOData!D360</f>
        <v>0</v>
      </c>
    </row>
    <row r="361" spans="3:3" x14ac:dyDescent="0.35">
      <c r="C361" s="77">
        <f>SCCOData!D361</f>
        <v>0</v>
      </c>
    </row>
    <row r="362" spans="3:3" x14ac:dyDescent="0.35">
      <c r="C362" s="77">
        <f>SCCOData!D362</f>
        <v>0</v>
      </c>
    </row>
    <row r="363" spans="3:3" x14ac:dyDescent="0.35">
      <c r="C363" s="77">
        <f>SCCOData!D363</f>
        <v>0</v>
      </c>
    </row>
    <row r="364" spans="3:3" x14ac:dyDescent="0.35">
      <c r="C364" s="77">
        <f>SCCOData!D364</f>
        <v>0</v>
      </c>
    </row>
    <row r="365" spans="3:3" x14ac:dyDescent="0.35">
      <c r="C365" s="77">
        <f>SCCOData!D365</f>
        <v>0</v>
      </c>
    </row>
    <row r="366" spans="3:3" x14ac:dyDescent="0.35">
      <c r="C366" s="77">
        <f>SCCOData!D366</f>
        <v>0</v>
      </c>
    </row>
    <row r="367" spans="3:3" x14ac:dyDescent="0.35">
      <c r="C367" s="77">
        <f>SCCOData!D367</f>
        <v>0</v>
      </c>
    </row>
    <row r="368" spans="3:3" x14ac:dyDescent="0.35">
      <c r="C368" s="77">
        <f>SCCOData!D368</f>
        <v>0</v>
      </c>
    </row>
    <row r="369" spans="3:3" x14ac:dyDescent="0.35">
      <c r="C369" s="77">
        <f>SCCOData!D369</f>
        <v>0</v>
      </c>
    </row>
    <row r="370" spans="3:3" x14ac:dyDescent="0.35">
      <c r="C370" s="77">
        <f>SCCOData!D370</f>
        <v>0</v>
      </c>
    </row>
    <row r="371" spans="3:3" x14ac:dyDescent="0.35">
      <c r="C371" s="77">
        <f>SCCOData!D371</f>
        <v>0</v>
      </c>
    </row>
    <row r="372" spans="3:3" x14ac:dyDescent="0.35">
      <c r="C372" s="77">
        <f>SCCOData!D372</f>
        <v>0</v>
      </c>
    </row>
    <row r="373" spans="3:3" x14ac:dyDescent="0.35">
      <c r="C373" s="77">
        <f>SCCOData!D373</f>
        <v>0</v>
      </c>
    </row>
    <row r="374" spans="3:3" x14ac:dyDescent="0.35">
      <c r="C374" s="77">
        <f>SCCOData!D374</f>
        <v>0</v>
      </c>
    </row>
    <row r="375" spans="3:3" x14ac:dyDescent="0.35">
      <c r="C375" s="77">
        <f>SCCOData!D375</f>
        <v>0</v>
      </c>
    </row>
    <row r="376" spans="3:3" x14ac:dyDescent="0.35">
      <c r="C376" s="77">
        <f>SCCOData!D376</f>
        <v>0</v>
      </c>
    </row>
    <row r="377" spans="3:3" x14ac:dyDescent="0.35">
      <c r="C377" s="77">
        <f>SCCOData!D377</f>
        <v>0</v>
      </c>
    </row>
    <row r="378" spans="3:3" x14ac:dyDescent="0.35">
      <c r="C378" s="77">
        <f>SCCOData!D378</f>
        <v>0</v>
      </c>
    </row>
    <row r="379" spans="3:3" x14ac:dyDescent="0.35">
      <c r="C379" s="77">
        <f>SCCOData!D379</f>
        <v>0</v>
      </c>
    </row>
    <row r="380" spans="3:3" x14ac:dyDescent="0.35">
      <c r="C380" s="77">
        <f>SCCOData!D380</f>
        <v>0</v>
      </c>
    </row>
    <row r="381" spans="3:3" x14ac:dyDescent="0.35">
      <c r="C381" s="77">
        <f>SCCOData!D381</f>
        <v>0</v>
      </c>
    </row>
    <row r="382" spans="3:3" x14ac:dyDescent="0.35">
      <c r="C382" s="77">
        <f>SCCOData!D382</f>
        <v>0</v>
      </c>
    </row>
    <row r="383" spans="3:3" x14ac:dyDescent="0.35">
      <c r="C383" s="77">
        <f>SCCOData!D383</f>
        <v>0</v>
      </c>
    </row>
    <row r="384" spans="3:3" x14ac:dyDescent="0.35">
      <c r="C384" s="77">
        <f>SCCOData!D384</f>
        <v>0</v>
      </c>
    </row>
    <row r="385" spans="3:3" x14ac:dyDescent="0.35">
      <c r="C385" s="77">
        <f>SCCOData!D385</f>
        <v>0</v>
      </c>
    </row>
    <row r="386" spans="3:3" x14ac:dyDescent="0.35">
      <c r="C386" s="77">
        <f>SCCOData!D386</f>
        <v>0</v>
      </c>
    </row>
    <row r="387" spans="3:3" x14ac:dyDescent="0.35">
      <c r="C387" s="77">
        <f>SCCOData!D387</f>
        <v>0</v>
      </c>
    </row>
    <row r="388" spans="3:3" x14ac:dyDescent="0.35">
      <c r="C388" s="77">
        <f>SCCOData!D388</f>
        <v>0</v>
      </c>
    </row>
    <row r="389" spans="3:3" x14ac:dyDescent="0.35">
      <c r="C389" s="77">
        <f>SCCOData!D389</f>
        <v>0</v>
      </c>
    </row>
    <row r="390" spans="3:3" x14ac:dyDescent="0.35">
      <c r="C390" s="77">
        <f>SCCOData!D390</f>
        <v>0</v>
      </c>
    </row>
    <row r="391" spans="3:3" x14ac:dyDescent="0.35">
      <c r="C391" s="77">
        <f>SCCOData!D391</f>
        <v>0</v>
      </c>
    </row>
    <row r="392" spans="3:3" x14ac:dyDescent="0.35">
      <c r="C392" s="77">
        <f>SCCOData!D392</f>
        <v>0</v>
      </c>
    </row>
    <row r="393" spans="3:3" x14ac:dyDescent="0.35">
      <c r="C393" s="77">
        <f>SCCOData!D393</f>
        <v>0</v>
      </c>
    </row>
    <row r="394" spans="3:3" x14ac:dyDescent="0.35">
      <c r="C394" s="77">
        <f>SCCOData!D394</f>
        <v>0</v>
      </c>
    </row>
    <row r="395" spans="3:3" x14ac:dyDescent="0.35">
      <c r="C395" s="77">
        <f>SCCOData!D395</f>
        <v>0</v>
      </c>
    </row>
    <row r="396" spans="3:3" x14ac:dyDescent="0.35">
      <c r="C396" s="77">
        <f>SCCOData!D396</f>
        <v>0</v>
      </c>
    </row>
    <row r="397" spans="3:3" x14ac:dyDescent="0.35">
      <c r="C397" s="77">
        <f>SCCOData!D397</f>
        <v>0</v>
      </c>
    </row>
    <row r="398" spans="3:3" x14ac:dyDescent="0.35">
      <c r="C398" s="77">
        <f>SCCOData!D398</f>
        <v>0</v>
      </c>
    </row>
    <row r="399" spans="3:3" x14ac:dyDescent="0.35">
      <c r="C399" s="77">
        <f>SCCOData!D399</f>
        <v>0</v>
      </c>
    </row>
    <row r="400" spans="3:3" x14ac:dyDescent="0.35">
      <c r="C400" s="77">
        <f>SCCOData!D400</f>
        <v>0</v>
      </c>
    </row>
    <row r="401" spans="3:3" x14ac:dyDescent="0.35">
      <c r="C401" s="77">
        <f>SCCOData!D401</f>
        <v>0</v>
      </c>
    </row>
    <row r="402" spans="3:3" x14ac:dyDescent="0.35">
      <c r="C402" s="77">
        <f>SCCOData!D402</f>
        <v>0</v>
      </c>
    </row>
    <row r="403" spans="3:3" x14ac:dyDescent="0.35">
      <c r="C403" s="77">
        <f>SCCOData!D403</f>
        <v>0</v>
      </c>
    </row>
    <row r="404" spans="3:3" x14ac:dyDescent="0.35">
      <c r="C404" s="77">
        <f>SCCOData!D404</f>
        <v>0</v>
      </c>
    </row>
    <row r="405" spans="3:3" x14ac:dyDescent="0.35">
      <c r="C405" s="77">
        <f>SCCOData!D405</f>
        <v>0</v>
      </c>
    </row>
    <row r="406" spans="3:3" x14ac:dyDescent="0.35">
      <c r="C406" s="77">
        <f>SCCOData!D406</f>
        <v>0</v>
      </c>
    </row>
    <row r="407" spans="3:3" x14ac:dyDescent="0.35">
      <c r="C407" s="77">
        <f>SCCOData!D407</f>
        <v>0</v>
      </c>
    </row>
    <row r="408" spans="3:3" x14ac:dyDescent="0.35">
      <c r="C408" s="77">
        <f>SCCOData!D408</f>
        <v>0</v>
      </c>
    </row>
    <row r="409" spans="3:3" x14ac:dyDescent="0.35">
      <c r="C409" s="77">
        <f>SCCOData!D409</f>
        <v>0</v>
      </c>
    </row>
    <row r="410" spans="3:3" x14ac:dyDescent="0.35">
      <c r="C410" s="77">
        <f>SCCOData!D410</f>
        <v>0</v>
      </c>
    </row>
    <row r="411" spans="3:3" x14ac:dyDescent="0.35">
      <c r="C411" s="77">
        <f>SCCOData!D411</f>
        <v>0</v>
      </c>
    </row>
    <row r="412" spans="3:3" x14ac:dyDescent="0.35">
      <c r="C412" s="77">
        <f>SCCOData!D412</f>
        <v>0</v>
      </c>
    </row>
    <row r="413" spans="3:3" x14ac:dyDescent="0.35">
      <c r="C413" s="77">
        <f>SCCOData!D413</f>
        <v>0</v>
      </c>
    </row>
    <row r="414" spans="3:3" x14ac:dyDescent="0.35">
      <c r="C414" s="77">
        <f>SCCOData!D414</f>
        <v>0</v>
      </c>
    </row>
    <row r="415" spans="3:3" x14ac:dyDescent="0.35">
      <c r="C415" s="77">
        <f>SCCOData!D415</f>
        <v>0</v>
      </c>
    </row>
    <row r="416" spans="3:3" x14ac:dyDescent="0.35">
      <c r="C416" s="77">
        <f>SCCOData!D416</f>
        <v>0</v>
      </c>
    </row>
    <row r="417" spans="3:3" x14ac:dyDescent="0.35">
      <c r="C417" s="77">
        <f>SCCOData!D417</f>
        <v>0</v>
      </c>
    </row>
    <row r="418" spans="3:3" x14ac:dyDescent="0.35">
      <c r="C418" s="77">
        <f>SCCOData!D418</f>
        <v>0</v>
      </c>
    </row>
    <row r="419" spans="3:3" x14ac:dyDescent="0.35">
      <c r="C419" s="77">
        <f>SCCOData!D419</f>
        <v>0</v>
      </c>
    </row>
    <row r="420" spans="3:3" x14ac:dyDescent="0.35">
      <c r="C420" s="77">
        <f>SCCOData!D420</f>
        <v>0</v>
      </c>
    </row>
    <row r="421" spans="3:3" x14ac:dyDescent="0.35">
      <c r="C421" s="77">
        <f>SCCOData!D421</f>
        <v>0</v>
      </c>
    </row>
    <row r="422" spans="3:3" x14ac:dyDescent="0.35">
      <c r="C422" s="77">
        <f>SCCOData!D422</f>
        <v>0</v>
      </c>
    </row>
    <row r="423" spans="3:3" x14ac:dyDescent="0.35">
      <c r="C423" s="77">
        <f>SCCOData!D423</f>
        <v>0</v>
      </c>
    </row>
    <row r="424" spans="3:3" x14ac:dyDescent="0.35">
      <c r="C424" s="77">
        <f>SCCOData!D424</f>
        <v>0</v>
      </c>
    </row>
    <row r="425" spans="3:3" x14ac:dyDescent="0.35">
      <c r="C425" s="77">
        <f>SCCOData!D425</f>
        <v>0</v>
      </c>
    </row>
    <row r="426" spans="3:3" x14ac:dyDescent="0.35">
      <c r="C426" s="77">
        <f>SCCOData!D426</f>
        <v>0</v>
      </c>
    </row>
    <row r="427" spans="3:3" x14ac:dyDescent="0.35">
      <c r="C427" s="77">
        <f>SCCOData!D427</f>
        <v>0</v>
      </c>
    </row>
    <row r="428" spans="3:3" x14ac:dyDescent="0.35">
      <c r="C428" s="77">
        <f>SCCOData!D428</f>
        <v>0</v>
      </c>
    </row>
    <row r="429" spans="3:3" x14ac:dyDescent="0.35">
      <c r="C429" s="77">
        <f>SCCOData!D429</f>
        <v>0</v>
      </c>
    </row>
    <row r="430" spans="3:3" x14ac:dyDescent="0.35">
      <c r="C430" s="77">
        <f>SCCOData!D430</f>
        <v>0</v>
      </c>
    </row>
    <row r="431" spans="3:3" x14ac:dyDescent="0.35">
      <c r="C431" s="77">
        <f>SCCOData!D431</f>
        <v>0</v>
      </c>
    </row>
    <row r="432" spans="3:3" x14ac:dyDescent="0.35">
      <c r="C432" s="77">
        <f>SCCOData!D432</f>
        <v>0</v>
      </c>
    </row>
    <row r="433" spans="3:3" x14ac:dyDescent="0.35">
      <c r="C433" s="77">
        <f>SCCOData!D433</f>
        <v>0</v>
      </c>
    </row>
    <row r="434" spans="3:3" x14ac:dyDescent="0.35">
      <c r="C434" s="77">
        <f>SCCOData!D434</f>
        <v>0</v>
      </c>
    </row>
    <row r="435" spans="3:3" x14ac:dyDescent="0.35">
      <c r="C435" s="77">
        <f>SCCOData!D435</f>
        <v>0</v>
      </c>
    </row>
    <row r="436" spans="3:3" x14ac:dyDescent="0.35">
      <c r="C436" s="77">
        <f>SCCOData!D436</f>
        <v>0</v>
      </c>
    </row>
    <row r="437" spans="3:3" x14ac:dyDescent="0.35">
      <c r="C437" s="77">
        <f>SCCOData!D437</f>
        <v>0</v>
      </c>
    </row>
    <row r="438" spans="3:3" x14ac:dyDescent="0.35">
      <c r="C438" s="77">
        <f>SCCOData!D438</f>
        <v>0</v>
      </c>
    </row>
    <row r="439" spans="3:3" x14ac:dyDescent="0.35">
      <c r="C439" s="77">
        <f>SCCOData!D439</f>
        <v>0</v>
      </c>
    </row>
    <row r="440" spans="3:3" x14ac:dyDescent="0.35">
      <c r="C440" s="77">
        <f>SCCOData!D440</f>
        <v>0</v>
      </c>
    </row>
    <row r="441" spans="3:3" x14ac:dyDescent="0.35">
      <c r="C441" s="77">
        <f>SCCOData!D441</f>
        <v>0</v>
      </c>
    </row>
    <row r="442" spans="3:3" x14ac:dyDescent="0.35">
      <c r="C442" s="77">
        <f>SCCOData!D442</f>
        <v>0</v>
      </c>
    </row>
    <row r="443" spans="3:3" x14ac:dyDescent="0.35">
      <c r="C443" s="77">
        <f>SCCOData!D443</f>
        <v>0</v>
      </c>
    </row>
    <row r="444" spans="3:3" x14ac:dyDescent="0.35">
      <c r="C444" s="77">
        <f>SCCOData!D444</f>
        <v>0</v>
      </c>
    </row>
    <row r="445" spans="3:3" x14ac:dyDescent="0.35">
      <c r="C445" s="77">
        <f>SCCOData!D445</f>
        <v>0</v>
      </c>
    </row>
    <row r="446" spans="3:3" x14ac:dyDescent="0.35">
      <c r="C446" s="77">
        <f>SCCOData!D446</f>
        <v>0</v>
      </c>
    </row>
    <row r="447" spans="3:3" x14ac:dyDescent="0.35">
      <c r="C447" s="77">
        <f>SCCOData!D447</f>
        <v>0</v>
      </c>
    </row>
    <row r="448" spans="3:3" x14ac:dyDescent="0.35">
      <c r="C448" s="77">
        <f>SCCOData!D448</f>
        <v>0</v>
      </c>
    </row>
    <row r="449" spans="3:3" x14ac:dyDescent="0.35">
      <c r="C449" s="77">
        <f>SCCOData!D449</f>
        <v>0</v>
      </c>
    </row>
    <row r="450" spans="3:3" x14ac:dyDescent="0.35">
      <c r="C450" s="77">
        <f>SCCOData!D450</f>
        <v>0</v>
      </c>
    </row>
    <row r="451" spans="3:3" x14ac:dyDescent="0.35">
      <c r="C451" s="77">
        <f>SCCOData!D451</f>
        <v>0</v>
      </c>
    </row>
    <row r="452" spans="3:3" x14ac:dyDescent="0.35">
      <c r="C452" s="77">
        <f>SCCOData!D452</f>
        <v>0</v>
      </c>
    </row>
    <row r="453" spans="3:3" x14ac:dyDescent="0.35">
      <c r="C453" s="77">
        <f>SCCOData!D453</f>
        <v>0</v>
      </c>
    </row>
    <row r="454" spans="3:3" x14ac:dyDescent="0.35">
      <c r="C454" s="77">
        <f>SCCOData!D454</f>
        <v>0</v>
      </c>
    </row>
    <row r="455" spans="3:3" x14ac:dyDescent="0.35">
      <c r="C455" s="77">
        <f>SCCOData!D455</f>
        <v>0</v>
      </c>
    </row>
    <row r="456" spans="3:3" x14ac:dyDescent="0.35">
      <c r="C456" s="77">
        <f>SCCOData!D456</f>
        <v>0</v>
      </c>
    </row>
    <row r="457" spans="3:3" x14ac:dyDescent="0.35">
      <c r="C457" s="77">
        <f>SCCOData!D457</f>
        <v>0</v>
      </c>
    </row>
    <row r="458" spans="3:3" x14ac:dyDescent="0.35">
      <c r="C458" s="77">
        <f>SCCOData!D458</f>
        <v>0</v>
      </c>
    </row>
    <row r="459" spans="3:3" x14ac:dyDescent="0.35">
      <c r="C459" s="77">
        <f>SCCOData!D459</f>
        <v>0</v>
      </c>
    </row>
    <row r="460" spans="3:3" x14ac:dyDescent="0.35">
      <c r="C460" s="77">
        <f>SCCOData!D460</f>
        <v>0</v>
      </c>
    </row>
    <row r="461" spans="3:3" x14ac:dyDescent="0.35">
      <c r="C461" s="77">
        <f>SCCOData!D461</f>
        <v>0</v>
      </c>
    </row>
    <row r="462" spans="3:3" x14ac:dyDescent="0.35">
      <c r="C462" s="77">
        <f>SCCOData!D462</f>
        <v>0</v>
      </c>
    </row>
    <row r="463" spans="3:3" x14ac:dyDescent="0.35">
      <c r="C463" s="77">
        <f>SCCOData!D463</f>
        <v>0</v>
      </c>
    </row>
    <row r="464" spans="3:3" x14ac:dyDescent="0.35">
      <c r="C464" s="77">
        <f>SCCOData!D464</f>
        <v>0</v>
      </c>
    </row>
    <row r="465" spans="3:3" x14ac:dyDescent="0.35">
      <c r="C465" s="77">
        <f>SCCOData!D465</f>
        <v>0</v>
      </c>
    </row>
    <row r="466" spans="3:3" x14ac:dyDescent="0.35">
      <c r="C466" s="77">
        <f>SCCOData!D466</f>
        <v>0</v>
      </c>
    </row>
    <row r="467" spans="3:3" x14ac:dyDescent="0.35">
      <c r="C467" s="77">
        <f>SCCOData!D467</f>
        <v>0</v>
      </c>
    </row>
    <row r="468" spans="3:3" x14ac:dyDescent="0.35">
      <c r="C468" s="77">
        <f>SCCOData!D468</f>
        <v>0</v>
      </c>
    </row>
    <row r="469" spans="3:3" x14ac:dyDescent="0.35">
      <c r="C469" s="77">
        <f>SCCOData!D469</f>
        <v>0</v>
      </c>
    </row>
    <row r="470" spans="3:3" x14ac:dyDescent="0.35">
      <c r="C470" s="77">
        <f>SCCOData!D470</f>
        <v>0</v>
      </c>
    </row>
    <row r="471" spans="3:3" x14ac:dyDescent="0.35">
      <c r="C471" s="77">
        <f>SCCOData!D471</f>
        <v>0</v>
      </c>
    </row>
    <row r="472" spans="3:3" x14ac:dyDescent="0.35">
      <c r="C472" s="77">
        <f>SCCOData!D472</f>
        <v>0</v>
      </c>
    </row>
    <row r="473" spans="3:3" x14ac:dyDescent="0.35">
      <c r="C473" s="77">
        <f>SCCOData!D473</f>
        <v>0</v>
      </c>
    </row>
    <row r="474" spans="3:3" x14ac:dyDescent="0.35">
      <c r="C474" s="77">
        <f>SCCOData!D474</f>
        <v>0</v>
      </c>
    </row>
    <row r="475" spans="3:3" x14ac:dyDescent="0.35">
      <c r="C475" s="77">
        <f>SCCOData!D475</f>
        <v>0</v>
      </c>
    </row>
    <row r="476" spans="3:3" x14ac:dyDescent="0.35">
      <c r="C476" s="77">
        <f>SCCOData!D476</f>
        <v>0</v>
      </c>
    </row>
    <row r="477" spans="3:3" x14ac:dyDescent="0.35">
      <c r="C477" s="77">
        <f>SCCOData!D477</f>
        <v>0</v>
      </c>
    </row>
    <row r="478" spans="3:3" x14ac:dyDescent="0.35">
      <c r="C478" s="77">
        <f>SCCOData!D478</f>
        <v>0</v>
      </c>
    </row>
    <row r="479" spans="3:3" x14ac:dyDescent="0.35">
      <c r="C479" s="77">
        <f>SCCOData!D479</f>
        <v>0</v>
      </c>
    </row>
    <row r="480" spans="3:3" x14ac:dyDescent="0.35">
      <c r="C480" s="77">
        <f>SCCOData!D480</f>
        <v>0</v>
      </c>
    </row>
    <row r="481" spans="3:3" x14ac:dyDescent="0.35">
      <c r="C481" s="77">
        <f>SCCOData!D481</f>
        <v>0</v>
      </c>
    </row>
    <row r="482" spans="3:3" x14ac:dyDescent="0.35">
      <c r="C482" s="77">
        <f>SCCOData!D482</f>
        <v>0</v>
      </c>
    </row>
    <row r="483" spans="3:3" x14ac:dyDescent="0.35">
      <c r="C483" s="77">
        <f>SCCOData!D483</f>
        <v>0</v>
      </c>
    </row>
    <row r="484" spans="3:3" x14ac:dyDescent="0.35">
      <c r="C484" s="77">
        <f>SCCOData!D484</f>
        <v>0</v>
      </c>
    </row>
    <row r="485" spans="3:3" x14ac:dyDescent="0.35">
      <c r="C485" s="77">
        <f>SCCOData!D485</f>
        <v>0</v>
      </c>
    </row>
    <row r="486" spans="3:3" x14ac:dyDescent="0.35">
      <c r="C486" s="77">
        <f>SCCOData!D486</f>
        <v>0</v>
      </c>
    </row>
    <row r="487" spans="3:3" x14ac:dyDescent="0.35">
      <c r="C487" s="77">
        <f>SCCOData!D487</f>
        <v>0</v>
      </c>
    </row>
    <row r="488" spans="3:3" x14ac:dyDescent="0.35">
      <c r="C488" s="77">
        <f>SCCOData!D488</f>
        <v>0</v>
      </c>
    </row>
    <row r="489" spans="3:3" x14ac:dyDescent="0.35">
      <c r="C489" s="77">
        <f>SCCOData!D489</f>
        <v>0</v>
      </c>
    </row>
    <row r="490" spans="3:3" x14ac:dyDescent="0.35">
      <c r="C490" s="77">
        <f>SCCOData!D490</f>
        <v>0</v>
      </c>
    </row>
    <row r="491" spans="3:3" x14ac:dyDescent="0.35">
      <c r="C491" s="77">
        <f>SCCOData!D491</f>
        <v>0</v>
      </c>
    </row>
    <row r="492" spans="3:3" x14ac:dyDescent="0.35">
      <c r="C492" s="77">
        <f>SCCOData!D492</f>
        <v>0</v>
      </c>
    </row>
    <row r="493" spans="3:3" x14ac:dyDescent="0.35">
      <c r="C493" s="77">
        <f>SCCOData!D493</f>
        <v>0</v>
      </c>
    </row>
    <row r="494" spans="3:3" x14ac:dyDescent="0.35">
      <c r="C494" s="77">
        <f>SCCOData!D494</f>
        <v>0</v>
      </c>
    </row>
    <row r="495" spans="3:3" x14ac:dyDescent="0.35">
      <c r="C495" s="77">
        <f>SCCOData!D495</f>
        <v>0</v>
      </c>
    </row>
    <row r="496" spans="3:3" x14ac:dyDescent="0.35">
      <c r="C496" s="77">
        <f>SCCOData!D496</f>
        <v>0</v>
      </c>
    </row>
    <row r="497" spans="3:3" x14ac:dyDescent="0.35">
      <c r="C497" s="77">
        <f>SCCOData!D497</f>
        <v>0</v>
      </c>
    </row>
    <row r="498" spans="3:3" x14ac:dyDescent="0.35">
      <c r="C498" s="77">
        <f>SCCOData!D498</f>
        <v>0</v>
      </c>
    </row>
    <row r="499" spans="3:3" x14ac:dyDescent="0.35">
      <c r="C499" s="77">
        <f>SCCOData!D499</f>
        <v>0</v>
      </c>
    </row>
    <row r="500" spans="3:3" x14ac:dyDescent="0.35">
      <c r="C500" s="77">
        <f>SCCOData!D500</f>
        <v>0</v>
      </c>
    </row>
    <row r="501" spans="3:3" x14ac:dyDescent="0.35">
      <c r="C501" s="77">
        <f>SCCOData!D501</f>
        <v>0</v>
      </c>
    </row>
    <row r="502" spans="3:3" x14ac:dyDescent="0.35">
      <c r="C502" s="77">
        <f>SCCOData!D502</f>
        <v>0</v>
      </c>
    </row>
    <row r="503" spans="3:3" x14ac:dyDescent="0.35">
      <c r="C503" s="77">
        <f>SCCOData!D503</f>
        <v>0</v>
      </c>
    </row>
    <row r="504" spans="3:3" x14ac:dyDescent="0.35">
      <c r="C504" s="77">
        <f>SCCOData!D504</f>
        <v>0</v>
      </c>
    </row>
    <row r="505" spans="3:3" x14ac:dyDescent="0.35">
      <c r="C505" s="77">
        <f>SCCOData!D505</f>
        <v>0</v>
      </c>
    </row>
    <row r="506" spans="3:3" x14ac:dyDescent="0.35">
      <c r="C506" s="77">
        <f>SCCOData!D506</f>
        <v>0</v>
      </c>
    </row>
    <row r="507" spans="3:3" x14ac:dyDescent="0.35">
      <c r="C507" s="77">
        <f>SCCOData!D507</f>
        <v>0</v>
      </c>
    </row>
    <row r="508" spans="3:3" x14ac:dyDescent="0.35">
      <c r="C508" s="77">
        <f>SCCOData!D508</f>
        <v>0</v>
      </c>
    </row>
    <row r="509" spans="3:3" x14ac:dyDescent="0.35">
      <c r="C509" s="77">
        <f>SCCOData!D509</f>
        <v>0</v>
      </c>
    </row>
    <row r="510" spans="3:3" x14ac:dyDescent="0.35">
      <c r="C510" s="77">
        <f>SCCOData!D510</f>
        <v>0</v>
      </c>
    </row>
    <row r="511" spans="3:3" x14ac:dyDescent="0.35">
      <c r="C511" s="77">
        <f>SCCOData!D511</f>
        <v>0</v>
      </c>
    </row>
    <row r="512" spans="3:3" x14ac:dyDescent="0.35">
      <c r="C512" s="77">
        <f>SCCOData!D512</f>
        <v>0</v>
      </c>
    </row>
    <row r="513" spans="3:3" x14ac:dyDescent="0.35">
      <c r="C513" s="77">
        <f>SCCOData!D513</f>
        <v>0</v>
      </c>
    </row>
    <row r="514" spans="3:3" x14ac:dyDescent="0.35">
      <c r="C514" s="77">
        <f>SCCOData!D514</f>
        <v>0</v>
      </c>
    </row>
    <row r="515" spans="3:3" x14ac:dyDescent="0.35">
      <c r="C515" s="77">
        <f>SCCOData!D515</f>
        <v>0</v>
      </c>
    </row>
    <row r="516" spans="3:3" x14ac:dyDescent="0.35">
      <c r="C516" s="77">
        <f>SCCOData!D516</f>
        <v>0</v>
      </c>
    </row>
    <row r="517" spans="3:3" x14ac:dyDescent="0.35">
      <c r="C517" s="77">
        <f>SCCOData!D517</f>
        <v>0</v>
      </c>
    </row>
    <row r="518" spans="3:3" x14ac:dyDescent="0.35">
      <c r="C518" s="77">
        <f>SCCOData!D518</f>
        <v>0</v>
      </c>
    </row>
    <row r="519" spans="3:3" x14ac:dyDescent="0.35">
      <c r="C519" s="77">
        <f>SCCOData!D519</f>
        <v>0</v>
      </c>
    </row>
    <row r="520" spans="3:3" x14ac:dyDescent="0.35">
      <c r="C520" s="77">
        <f>SCCOData!D520</f>
        <v>0</v>
      </c>
    </row>
    <row r="521" spans="3:3" x14ac:dyDescent="0.35">
      <c r="C521" s="77">
        <f>SCCOData!D521</f>
        <v>0</v>
      </c>
    </row>
    <row r="522" spans="3:3" x14ac:dyDescent="0.35">
      <c r="C522" s="77">
        <f>SCCOData!D522</f>
        <v>0</v>
      </c>
    </row>
    <row r="523" spans="3:3" x14ac:dyDescent="0.35">
      <c r="C523" s="77">
        <f>SCCOData!D523</f>
        <v>0</v>
      </c>
    </row>
    <row r="524" spans="3:3" x14ac:dyDescent="0.35">
      <c r="C524" s="77">
        <f>SCCOData!D524</f>
        <v>0</v>
      </c>
    </row>
    <row r="525" spans="3:3" x14ac:dyDescent="0.35">
      <c r="C525" s="77">
        <f>SCCOData!D525</f>
        <v>0</v>
      </c>
    </row>
    <row r="526" spans="3:3" x14ac:dyDescent="0.35">
      <c r="C526" s="77">
        <f>SCCOData!D526</f>
        <v>0</v>
      </c>
    </row>
    <row r="527" spans="3:3" x14ac:dyDescent="0.35">
      <c r="C527" s="77">
        <f>SCCOData!D527</f>
        <v>0</v>
      </c>
    </row>
    <row r="528" spans="3:3" x14ac:dyDescent="0.35">
      <c r="C528" s="77">
        <f>SCCOData!D528</f>
        <v>0</v>
      </c>
    </row>
    <row r="529" spans="3:3" x14ac:dyDescent="0.35">
      <c r="C529" s="77">
        <f>SCCOData!D529</f>
        <v>0</v>
      </c>
    </row>
    <row r="530" spans="3:3" x14ac:dyDescent="0.35">
      <c r="C530" s="77">
        <f>SCCOData!D530</f>
        <v>0</v>
      </c>
    </row>
    <row r="531" spans="3:3" x14ac:dyDescent="0.35">
      <c r="C531" s="77">
        <f>SCCOData!D531</f>
        <v>0</v>
      </c>
    </row>
    <row r="532" spans="3:3" x14ac:dyDescent="0.35">
      <c r="C532" s="77">
        <f>SCCOData!D532</f>
        <v>0</v>
      </c>
    </row>
    <row r="533" spans="3:3" x14ac:dyDescent="0.35">
      <c r="C533" s="77">
        <f>SCCOData!D533</f>
        <v>0</v>
      </c>
    </row>
    <row r="534" spans="3:3" x14ac:dyDescent="0.35">
      <c r="C534" s="77">
        <f>SCCOData!D534</f>
        <v>0</v>
      </c>
    </row>
    <row r="535" spans="3:3" x14ac:dyDescent="0.35">
      <c r="C535" s="77">
        <f>SCCOData!D535</f>
        <v>0</v>
      </c>
    </row>
    <row r="536" spans="3:3" x14ac:dyDescent="0.35">
      <c r="C536" s="77">
        <f>SCCOData!D536</f>
        <v>0</v>
      </c>
    </row>
    <row r="537" spans="3:3" x14ac:dyDescent="0.35">
      <c r="C537" s="77">
        <f>SCCOData!D537</f>
        <v>0</v>
      </c>
    </row>
    <row r="538" spans="3:3" x14ac:dyDescent="0.35">
      <c r="C538" s="77">
        <f>SCCOData!D538</f>
        <v>0</v>
      </c>
    </row>
    <row r="539" spans="3:3" x14ac:dyDescent="0.35">
      <c r="C539" s="77">
        <f>SCCOData!D539</f>
        <v>0</v>
      </c>
    </row>
    <row r="540" spans="3:3" x14ac:dyDescent="0.35">
      <c r="C540" s="77">
        <f>SCCOData!D540</f>
        <v>0</v>
      </c>
    </row>
    <row r="541" spans="3:3" x14ac:dyDescent="0.35">
      <c r="C541" s="77">
        <f>SCCOData!D541</f>
        <v>0</v>
      </c>
    </row>
    <row r="542" spans="3:3" x14ac:dyDescent="0.35">
      <c r="C542" s="77">
        <f>SCCOData!D542</f>
        <v>0</v>
      </c>
    </row>
    <row r="543" spans="3:3" x14ac:dyDescent="0.35">
      <c r="C543" s="77">
        <f>SCCOData!D543</f>
        <v>0</v>
      </c>
    </row>
    <row r="544" spans="3:3" x14ac:dyDescent="0.35">
      <c r="C544" s="77">
        <f>SCCOData!D544</f>
        <v>0</v>
      </c>
    </row>
    <row r="545" spans="3:3" x14ac:dyDescent="0.35">
      <c r="C545" s="77">
        <f>SCCOData!D545</f>
        <v>0</v>
      </c>
    </row>
    <row r="546" spans="3:3" x14ac:dyDescent="0.35">
      <c r="C546" s="77">
        <f>SCCOData!D546</f>
        <v>0</v>
      </c>
    </row>
    <row r="547" spans="3:3" x14ac:dyDescent="0.35">
      <c r="C547" s="77">
        <f>SCCOData!D547</f>
        <v>0</v>
      </c>
    </row>
    <row r="548" spans="3:3" x14ac:dyDescent="0.35">
      <c r="C548" s="77">
        <f>SCCOData!D548</f>
        <v>0</v>
      </c>
    </row>
    <row r="549" spans="3:3" x14ac:dyDescent="0.35">
      <c r="C549" s="77">
        <f>SCCOData!D549</f>
        <v>0</v>
      </c>
    </row>
    <row r="550" spans="3:3" x14ac:dyDescent="0.35">
      <c r="C550" s="77">
        <f>SCCOData!D550</f>
        <v>0</v>
      </c>
    </row>
    <row r="551" spans="3:3" x14ac:dyDescent="0.35">
      <c r="C551" s="77">
        <f>SCCOData!D551</f>
        <v>0</v>
      </c>
    </row>
    <row r="552" spans="3:3" x14ac:dyDescent="0.35">
      <c r="C552" s="77">
        <f>SCCOData!D552</f>
        <v>0</v>
      </c>
    </row>
    <row r="553" spans="3:3" x14ac:dyDescent="0.35">
      <c r="C553" s="77">
        <f>SCCOData!D553</f>
        <v>0</v>
      </c>
    </row>
    <row r="554" spans="3:3" x14ac:dyDescent="0.35">
      <c r="C554" s="77">
        <f>SCCOData!D554</f>
        <v>0</v>
      </c>
    </row>
    <row r="555" spans="3:3" x14ac:dyDescent="0.35">
      <c r="C555" s="77">
        <f>SCCOData!D555</f>
        <v>0</v>
      </c>
    </row>
    <row r="556" spans="3:3" x14ac:dyDescent="0.35">
      <c r="C556" s="77">
        <f>SCCOData!D556</f>
        <v>0</v>
      </c>
    </row>
    <row r="557" spans="3:3" x14ac:dyDescent="0.35">
      <c r="C557" s="77">
        <f>SCCOData!D557</f>
        <v>0</v>
      </c>
    </row>
    <row r="558" spans="3:3" x14ac:dyDescent="0.35">
      <c r="C558" s="77">
        <f>SCCOData!D558</f>
        <v>0</v>
      </c>
    </row>
    <row r="559" spans="3:3" x14ac:dyDescent="0.35">
      <c r="C559" s="77">
        <f>SCCOData!D559</f>
        <v>0</v>
      </c>
    </row>
    <row r="560" spans="3:3" x14ac:dyDescent="0.35">
      <c r="C560" s="77">
        <f>SCCOData!D560</f>
        <v>0</v>
      </c>
    </row>
    <row r="561" spans="3:3" x14ac:dyDescent="0.35">
      <c r="C561" s="77">
        <f>SCCOData!D561</f>
        <v>0</v>
      </c>
    </row>
    <row r="562" spans="3:3" x14ac:dyDescent="0.35">
      <c r="C562" s="77">
        <f>SCCOData!D562</f>
        <v>0</v>
      </c>
    </row>
    <row r="563" spans="3:3" x14ac:dyDescent="0.35">
      <c r="C563" s="77">
        <f>SCCOData!D563</f>
        <v>0</v>
      </c>
    </row>
    <row r="564" spans="3:3" x14ac:dyDescent="0.35">
      <c r="C564" s="77">
        <f>SCCOData!D564</f>
        <v>0</v>
      </c>
    </row>
    <row r="565" spans="3:3" x14ac:dyDescent="0.35">
      <c r="C565" s="77">
        <f>SCCOData!D565</f>
        <v>0</v>
      </c>
    </row>
    <row r="566" spans="3:3" x14ac:dyDescent="0.35">
      <c r="C566" s="77">
        <f>SCCOData!D566</f>
        <v>0</v>
      </c>
    </row>
    <row r="567" spans="3:3" x14ac:dyDescent="0.35">
      <c r="C567" s="77">
        <f>SCCOData!D567</f>
        <v>0</v>
      </c>
    </row>
    <row r="568" spans="3:3" x14ac:dyDescent="0.35">
      <c r="C568" s="77">
        <f>SCCOData!D568</f>
        <v>0</v>
      </c>
    </row>
    <row r="569" spans="3:3" x14ac:dyDescent="0.35">
      <c r="C569" s="77">
        <f>SCCOData!D569</f>
        <v>0</v>
      </c>
    </row>
    <row r="570" spans="3:3" x14ac:dyDescent="0.35">
      <c r="C570" s="77">
        <f>SCCOData!D570</f>
        <v>0</v>
      </c>
    </row>
    <row r="571" spans="3:3" x14ac:dyDescent="0.35">
      <c r="C571" s="77">
        <f>SCCOData!D571</f>
        <v>0</v>
      </c>
    </row>
    <row r="572" spans="3:3" x14ac:dyDescent="0.35">
      <c r="C572" s="77">
        <f>SCCOData!D572</f>
        <v>0</v>
      </c>
    </row>
    <row r="573" spans="3:3" x14ac:dyDescent="0.35">
      <c r="C573" s="77">
        <f>SCCOData!D573</f>
        <v>0</v>
      </c>
    </row>
    <row r="574" spans="3:3" x14ac:dyDescent="0.35">
      <c r="C574" s="77">
        <f>SCCOData!D574</f>
        <v>0</v>
      </c>
    </row>
    <row r="575" spans="3:3" x14ac:dyDescent="0.35">
      <c r="C575" s="77">
        <f>SCCOData!D575</f>
        <v>0</v>
      </c>
    </row>
    <row r="576" spans="3:3" x14ac:dyDescent="0.35">
      <c r="C576" s="77">
        <f>SCCOData!D576</f>
        <v>0</v>
      </c>
    </row>
    <row r="577" spans="3:3" x14ac:dyDescent="0.35">
      <c r="C577" s="77">
        <f>SCCOData!D577</f>
        <v>0</v>
      </c>
    </row>
    <row r="578" spans="3:3" x14ac:dyDescent="0.35">
      <c r="C578" s="77">
        <f>SCCOData!D578</f>
        <v>0</v>
      </c>
    </row>
    <row r="579" spans="3:3" x14ac:dyDescent="0.35">
      <c r="C579" s="77">
        <f>SCCOData!D579</f>
        <v>0</v>
      </c>
    </row>
    <row r="580" spans="3:3" x14ac:dyDescent="0.35">
      <c r="C580" s="77">
        <f>SCCOData!D580</f>
        <v>0</v>
      </c>
    </row>
    <row r="581" spans="3:3" x14ac:dyDescent="0.35">
      <c r="C581" s="77">
        <f>SCCOData!D581</f>
        <v>0</v>
      </c>
    </row>
    <row r="582" spans="3:3" x14ac:dyDescent="0.35">
      <c r="C582" s="77">
        <f>SCCOData!D582</f>
        <v>0</v>
      </c>
    </row>
    <row r="583" spans="3:3" x14ac:dyDescent="0.35">
      <c r="C583" s="77">
        <f>SCCOData!D583</f>
        <v>0</v>
      </c>
    </row>
    <row r="584" spans="3:3" x14ac:dyDescent="0.35">
      <c r="C584" s="77">
        <f>SCCOData!D584</f>
        <v>0</v>
      </c>
    </row>
    <row r="585" spans="3:3" x14ac:dyDescent="0.35">
      <c r="C585" s="77">
        <f>SCCOData!D585</f>
        <v>0</v>
      </c>
    </row>
    <row r="586" spans="3:3" x14ac:dyDescent="0.35">
      <c r="C586" s="77">
        <f>SCCOData!D586</f>
        <v>0</v>
      </c>
    </row>
    <row r="587" spans="3:3" x14ac:dyDescent="0.35">
      <c r="C587" s="77">
        <f>SCCOData!D587</f>
        <v>0</v>
      </c>
    </row>
    <row r="588" spans="3:3" x14ac:dyDescent="0.35">
      <c r="C588" s="77">
        <f>SCCOData!D588</f>
        <v>0</v>
      </c>
    </row>
    <row r="589" spans="3:3" x14ac:dyDescent="0.35">
      <c r="C589" s="77">
        <f>SCCOData!D589</f>
        <v>0</v>
      </c>
    </row>
    <row r="590" spans="3:3" x14ac:dyDescent="0.35">
      <c r="C590" s="77">
        <f>SCCOData!D590</f>
        <v>0</v>
      </c>
    </row>
    <row r="591" spans="3:3" x14ac:dyDescent="0.35">
      <c r="C591" s="77">
        <f>SCCOData!D591</f>
        <v>0</v>
      </c>
    </row>
    <row r="592" spans="3:3" x14ac:dyDescent="0.35">
      <c r="C592" s="77">
        <f>SCCOData!D592</f>
        <v>0</v>
      </c>
    </row>
    <row r="593" spans="3:3" x14ac:dyDescent="0.35">
      <c r="C593" s="77">
        <f>SCCOData!D593</f>
        <v>0</v>
      </c>
    </row>
    <row r="594" spans="3:3" x14ac:dyDescent="0.35">
      <c r="C594" s="77">
        <f>SCCOData!D594</f>
        <v>0</v>
      </c>
    </row>
    <row r="595" spans="3:3" x14ac:dyDescent="0.35">
      <c r="C595" s="77">
        <f>SCCOData!D595</f>
        <v>0</v>
      </c>
    </row>
    <row r="596" spans="3:3" x14ac:dyDescent="0.35">
      <c r="C596" s="77">
        <f>SCCOData!D596</f>
        <v>0</v>
      </c>
    </row>
    <row r="597" spans="3:3" x14ac:dyDescent="0.35">
      <c r="C597" s="77">
        <f>SCCOData!D597</f>
        <v>0</v>
      </c>
    </row>
    <row r="598" spans="3:3" x14ac:dyDescent="0.35">
      <c r="C598" s="77">
        <f>SCCOData!D598</f>
        <v>0</v>
      </c>
    </row>
    <row r="599" spans="3:3" x14ac:dyDescent="0.35">
      <c r="C599" s="77">
        <f>SCCOData!D599</f>
        <v>0</v>
      </c>
    </row>
    <row r="600" spans="3:3" x14ac:dyDescent="0.35">
      <c r="C600" s="77">
        <f>SCCOData!D600</f>
        <v>0</v>
      </c>
    </row>
    <row r="601" spans="3:3" x14ac:dyDescent="0.35">
      <c r="C601" s="77">
        <f>SCCOData!D601</f>
        <v>0</v>
      </c>
    </row>
    <row r="602" spans="3:3" x14ac:dyDescent="0.35">
      <c r="C602" s="77">
        <f>SCCOData!D602</f>
        <v>0</v>
      </c>
    </row>
    <row r="603" spans="3:3" x14ac:dyDescent="0.35">
      <c r="C603" s="77">
        <f>SCCOData!D603</f>
        <v>0</v>
      </c>
    </row>
    <row r="604" spans="3:3" x14ac:dyDescent="0.35">
      <c r="C604" s="77">
        <f>SCCOData!D604</f>
        <v>0</v>
      </c>
    </row>
    <row r="605" spans="3:3" x14ac:dyDescent="0.35">
      <c r="C605" s="77">
        <f>SCCOData!D605</f>
        <v>0</v>
      </c>
    </row>
    <row r="606" spans="3:3" x14ac:dyDescent="0.35">
      <c r="C606" s="77">
        <f>SCCOData!D606</f>
        <v>0</v>
      </c>
    </row>
    <row r="607" spans="3:3" x14ac:dyDescent="0.35">
      <c r="C607" s="77">
        <f>SCCOData!D607</f>
        <v>0</v>
      </c>
    </row>
    <row r="608" spans="3:3" x14ac:dyDescent="0.35">
      <c r="C608" s="77">
        <f>SCCOData!D608</f>
        <v>0</v>
      </c>
    </row>
    <row r="609" spans="3:3" x14ac:dyDescent="0.35">
      <c r="C609" s="77">
        <f>SCCOData!D609</f>
        <v>0</v>
      </c>
    </row>
    <row r="610" spans="3:3" x14ac:dyDescent="0.35">
      <c r="C610" s="77">
        <f>SCCOData!D610</f>
        <v>0</v>
      </c>
    </row>
    <row r="611" spans="3:3" x14ac:dyDescent="0.35">
      <c r="C611" s="77">
        <f>SCCOData!D611</f>
        <v>0</v>
      </c>
    </row>
    <row r="612" spans="3:3" x14ac:dyDescent="0.35">
      <c r="C612" s="77">
        <f>SCCOData!D612</f>
        <v>0</v>
      </c>
    </row>
    <row r="613" spans="3:3" x14ac:dyDescent="0.35">
      <c r="C613" s="77">
        <f>SCCOData!D613</f>
        <v>0</v>
      </c>
    </row>
    <row r="614" spans="3:3" x14ac:dyDescent="0.35">
      <c r="C614" s="77">
        <f>SCCOData!D614</f>
        <v>0</v>
      </c>
    </row>
    <row r="615" spans="3:3" x14ac:dyDescent="0.35">
      <c r="C615" s="77">
        <f>SCCOData!D615</f>
        <v>0</v>
      </c>
    </row>
    <row r="616" spans="3:3" x14ac:dyDescent="0.35">
      <c r="C616" s="77">
        <f>SCCOData!D616</f>
        <v>0</v>
      </c>
    </row>
    <row r="617" spans="3:3" x14ac:dyDescent="0.35">
      <c r="C617" s="77">
        <f>SCCOData!D617</f>
        <v>0</v>
      </c>
    </row>
    <row r="618" spans="3:3" x14ac:dyDescent="0.35">
      <c r="C618" s="77">
        <f>SCCOData!D618</f>
        <v>0</v>
      </c>
    </row>
    <row r="619" spans="3:3" x14ac:dyDescent="0.35">
      <c r="C619" s="77">
        <f>SCCOData!D619</f>
        <v>0</v>
      </c>
    </row>
    <row r="620" spans="3:3" x14ac:dyDescent="0.35">
      <c r="C620" s="77">
        <f>SCCOData!D620</f>
        <v>0</v>
      </c>
    </row>
    <row r="621" spans="3:3" x14ac:dyDescent="0.35">
      <c r="C621" s="77">
        <f>SCCOData!D621</f>
        <v>0</v>
      </c>
    </row>
    <row r="622" spans="3:3" x14ac:dyDescent="0.35">
      <c r="C622" s="77">
        <f>SCCOData!D622</f>
        <v>0</v>
      </c>
    </row>
    <row r="623" spans="3:3" x14ac:dyDescent="0.35">
      <c r="C623" s="77">
        <f>SCCOData!D623</f>
        <v>0</v>
      </c>
    </row>
    <row r="624" spans="3:3" x14ac:dyDescent="0.35">
      <c r="C624" s="77">
        <f>SCCOData!D624</f>
        <v>0</v>
      </c>
    </row>
    <row r="625" spans="3:3" x14ac:dyDescent="0.35">
      <c r="C625" s="77">
        <f>SCCOData!D625</f>
        <v>0</v>
      </c>
    </row>
    <row r="626" spans="3:3" x14ac:dyDescent="0.35">
      <c r="C626" s="77">
        <f>SCCOData!D626</f>
        <v>0</v>
      </c>
    </row>
    <row r="627" spans="3:3" x14ac:dyDescent="0.35">
      <c r="C627" s="77">
        <f>SCCOData!D627</f>
        <v>0</v>
      </c>
    </row>
    <row r="628" spans="3:3" x14ac:dyDescent="0.35">
      <c r="C628" s="77">
        <f>SCCOData!D628</f>
        <v>0</v>
      </c>
    </row>
    <row r="629" spans="3:3" x14ac:dyDescent="0.35">
      <c r="C629" s="77">
        <f>SCCOData!D629</f>
        <v>0</v>
      </c>
    </row>
    <row r="630" spans="3:3" x14ac:dyDescent="0.35">
      <c r="C630" s="77">
        <f>SCCOData!D630</f>
        <v>0</v>
      </c>
    </row>
    <row r="631" spans="3:3" x14ac:dyDescent="0.35">
      <c r="C631" s="77">
        <f>SCCOData!D631</f>
        <v>0</v>
      </c>
    </row>
    <row r="632" spans="3:3" x14ac:dyDescent="0.35">
      <c r="C632" s="77">
        <f>SCCOData!D632</f>
        <v>0</v>
      </c>
    </row>
    <row r="633" spans="3:3" x14ac:dyDescent="0.35">
      <c r="C633" s="77">
        <f>SCCOData!D633</f>
        <v>0</v>
      </c>
    </row>
    <row r="634" spans="3:3" x14ac:dyDescent="0.35">
      <c r="C634" s="77">
        <f>SCCOData!D634</f>
        <v>0</v>
      </c>
    </row>
    <row r="635" spans="3:3" x14ac:dyDescent="0.35">
      <c r="C635" s="77">
        <f>SCCOData!D635</f>
        <v>0</v>
      </c>
    </row>
    <row r="636" spans="3:3" x14ac:dyDescent="0.35">
      <c r="C636" s="77">
        <f>SCCOData!D636</f>
        <v>0</v>
      </c>
    </row>
    <row r="637" spans="3:3" x14ac:dyDescent="0.35">
      <c r="C637" s="77">
        <f>SCCOData!D637</f>
        <v>0</v>
      </c>
    </row>
    <row r="638" spans="3:3" x14ac:dyDescent="0.35">
      <c r="C638" s="77">
        <f>SCCOData!D638</f>
        <v>0</v>
      </c>
    </row>
    <row r="639" spans="3:3" x14ac:dyDescent="0.35">
      <c r="C639" s="77">
        <f>SCCOData!D639</f>
        <v>0</v>
      </c>
    </row>
    <row r="640" spans="3:3" x14ac:dyDescent="0.35">
      <c r="C640" s="77">
        <f>SCCOData!D640</f>
        <v>0</v>
      </c>
    </row>
    <row r="641" spans="3:3" x14ac:dyDescent="0.35">
      <c r="C641" s="77">
        <f>SCCOData!D641</f>
        <v>0</v>
      </c>
    </row>
    <row r="642" spans="3:3" x14ac:dyDescent="0.35">
      <c r="C642" s="77">
        <f>SCCOData!D642</f>
        <v>0</v>
      </c>
    </row>
    <row r="643" spans="3:3" x14ac:dyDescent="0.35">
      <c r="C643" s="77">
        <f>SCCOData!D643</f>
        <v>0</v>
      </c>
    </row>
    <row r="644" spans="3:3" x14ac:dyDescent="0.35">
      <c r="C644" s="77">
        <f>SCCOData!D644</f>
        <v>0</v>
      </c>
    </row>
    <row r="645" spans="3:3" x14ac:dyDescent="0.35">
      <c r="C645" s="77">
        <f>SCCOData!D645</f>
        <v>0</v>
      </c>
    </row>
    <row r="646" spans="3:3" x14ac:dyDescent="0.35">
      <c r="C646" s="77">
        <f>SCCOData!D646</f>
        <v>0</v>
      </c>
    </row>
    <row r="647" spans="3:3" x14ac:dyDescent="0.35">
      <c r="C647" s="77">
        <f>SCCOData!D647</f>
        <v>0</v>
      </c>
    </row>
    <row r="648" spans="3:3" x14ac:dyDescent="0.35">
      <c r="C648" s="77">
        <f>SCCOData!D648</f>
        <v>0</v>
      </c>
    </row>
    <row r="649" spans="3:3" x14ac:dyDescent="0.35">
      <c r="C649" s="77">
        <f>SCCOData!D649</f>
        <v>0</v>
      </c>
    </row>
    <row r="650" spans="3:3" x14ac:dyDescent="0.35">
      <c r="C650" s="77">
        <f>SCCOData!D650</f>
        <v>0</v>
      </c>
    </row>
    <row r="651" spans="3:3" x14ac:dyDescent="0.35">
      <c r="C651" s="77">
        <f>SCCOData!D651</f>
        <v>0</v>
      </c>
    </row>
    <row r="652" spans="3:3" x14ac:dyDescent="0.35">
      <c r="C652" s="77">
        <f>SCCOData!D652</f>
        <v>0</v>
      </c>
    </row>
    <row r="653" spans="3:3" x14ac:dyDescent="0.35">
      <c r="C653" s="77">
        <f>SCCOData!D653</f>
        <v>0</v>
      </c>
    </row>
    <row r="654" spans="3:3" x14ac:dyDescent="0.35">
      <c r="C654" s="77">
        <f>SCCOData!D654</f>
        <v>0</v>
      </c>
    </row>
    <row r="655" spans="3:3" x14ac:dyDescent="0.35">
      <c r="C655" s="77">
        <f>SCCOData!D655</f>
        <v>0</v>
      </c>
    </row>
    <row r="656" spans="3:3" x14ac:dyDescent="0.35">
      <c r="C656" s="77">
        <f>SCCOData!D656</f>
        <v>0</v>
      </c>
    </row>
    <row r="657" spans="3:3" x14ac:dyDescent="0.35">
      <c r="C657" s="77">
        <f>SCCOData!D657</f>
        <v>0</v>
      </c>
    </row>
    <row r="658" spans="3:3" x14ac:dyDescent="0.35">
      <c r="C658" s="77">
        <f>SCCOData!D658</f>
        <v>0</v>
      </c>
    </row>
    <row r="659" spans="3:3" x14ac:dyDescent="0.35">
      <c r="C659" s="77">
        <f>SCCOData!D659</f>
        <v>0</v>
      </c>
    </row>
    <row r="660" spans="3:3" x14ac:dyDescent="0.35">
      <c r="C660" s="77">
        <f>SCCOData!D660</f>
        <v>0</v>
      </c>
    </row>
    <row r="661" spans="3:3" x14ac:dyDescent="0.35">
      <c r="C661" s="77">
        <f>SCCOData!D661</f>
        <v>0</v>
      </c>
    </row>
    <row r="662" spans="3:3" x14ac:dyDescent="0.35">
      <c r="C662" s="77">
        <f>SCCOData!D662</f>
        <v>0</v>
      </c>
    </row>
    <row r="663" spans="3:3" x14ac:dyDescent="0.35">
      <c r="C663" s="77">
        <f>SCCOData!D663</f>
        <v>0</v>
      </c>
    </row>
    <row r="664" spans="3:3" x14ac:dyDescent="0.35">
      <c r="C664" s="77">
        <f>SCCOData!D664</f>
        <v>0</v>
      </c>
    </row>
    <row r="665" spans="3:3" x14ac:dyDescent="0.35">
      <c r="C665" s="77">
        <f>SCCOData!D665</f>
        <v>0</v>
      </c>
    </row>
    <row r="666" spans="3:3" x14ac:dyDescent="0.35">
      <c r="C666" s="77">
        <f>SCCOData!D666</f>
        <v>0</v>
      </c>
    </row>
    <row r="667" spans="3:3" x14ac:dyDescent="0.35">
      <c r="C667" s="77">
        <f>SCCOData!D667</f>
        <v>0</v>
      </c>
    </row>
    <row r="668" spans="3:3" x14ac:dyDescent="0.35">
      <c r="C668" s="77">
        <f>SCCOData!D668</f>
        <v>0</v>
      </c>
    </row>
    <row r="669" spans="3:3" x14ac:dyDescent="0.35">
      <c r="C669" s="77">
        <f>SCCOData!D669</f>
        <v>0</v>
      </c>
    </row>
    <row r="670" spans="3:3" x14ac:dyDescent="0.35">
      <c r="C670" s="77">
        <f>SCCOData!D670</f>
        <v>0</v>
      </c>
    </row>
    <row r="671" spans="3:3" x14ac:dyDescent="0.35">
      <c r="C671" s="77">
        <f>SCCOData!D671</f>
        <v>0</v>
      </c>
    </row>
    <row r="672" spans="3:3" x14ac:dyDescent="0.35">
      <c r="C672" s="77">
        <f>SCCOData!D672</f>
        <v>0</v>
      </c>
    </row>
    <row r="673" spans="3:3" x14ac:dyDescent="0.35">
      <c r="C673" s="77">
        <f>SCCOData!D673</f>
        <v>0</v>
      </c>
    </row>
    <row r="674" spans="3:3" x14ac:dyDescent="0.35">
      <c r="C674" s="77">
        <f>SCCOData!D674</f>
        <v>0</v>
      </c>
    </row>
    <row r="675" spans="3:3" x14ac:dyDescent="0.35">
      <c r="C675" s="77">
        <f>SCCOData!D675</f>
        <v>0</v>
      </c>
    </row>
    <row r="676" spans="3:3" x14ac:dyDescent="0.35">
      <c r="C676" s="77">
        <f>SCCOData!D676</f>
        <v>0</v>
      </c>
    </row>
    <row r="677" spans="3:3" x14ac:dyDescent="0.35">
      <c r="C677" s="77">
        <f>SCCOData!D677</f>
        <v>0</v>
      </c>
    </row>
    <row r="678" spans="3:3" x14ac:dyDescent="0.35">
      <c r="C678" s="77">
        <f>SCCOData!D678</f>
        <v>0</v>
      </c>
    </row>
    <row r="679" spans="3:3" x14ac:dyDescent="0.35">
      <c r="C679" s="77">
        <f>SCCOData!D679</f>
        <v>0</v>
      </c>
    </row>
    <row r="680" spans="3:3" x14ac:dyDescent="0.35">
      <c r="C680" s="77">
        <f>SCCOData!D680</f>
        <v>0</v>
      </c>
    </row>
    <row r="681" spans="3:3" x14ac:dyDescent="0.35">
      <c r="C681" s="77">
        <f>SCCOData!D681</f>
        <v>0</v>
      </c>
    </row>
    <row r="682" spans="3:3" x14ac:dyDescent="0.35">
      <c r="C682" s="77">
        <f>SCCOData!D682</f>
        <v>0</v>
      </c>
    </row>
    <row r="683" spans="3:3" x14ac:dyDescent="0.35">
      <c r="C683" s="77">
        <f>SCCOData!D683</f>
        <v>0</v>
      </c>
    </row>
    <row r="684" spans="3:3" x14ac:dyDescent="0.35">
      <c r="C684" s="77">
        <f>SCCOData!D684</f>
        <v>0</v>
      </c>
    </row>
    <row r="685" spans="3:3" x14ac:dyDescent="0.35">
      <c r="C685" s="77">
        <f>SCCOData!D685</f>
        <v>0</v>
      </c>
    </row>
    <row r="686" spans="3:3" x14ac:dyDescent="0.35">
      <c r="C686" s="77">
        <f>SCCOData!D686</f>
        <v>0</v>
      </c>
    </row>
    <row r="687" spans="3:3" x14ac:dyDescent="0.35">
      <c r="C687" s="77">
        <f>SCCOData!D687</f>
        <v>0</v>
      </c>
    </row>
    <row r="688" spans="3:3" x14ac:dyDescent="0.35">
      <c r="C688" s="77">
        <f>SCCOData!D688</f>
        <v>0</v>
      </c>
    </row>
    <row r="689" spans="3:3" x14ac:dyDescent="0.35">
      <c r="C689" s="77">
        <f>SCCOData!D689</f>
        <v>0</v>
      </c>
    </row>
    <row r="690" spans="3:3" x14ac:dyDescent="0.35">
      <c r="C690" s="77">
        <f>SCCOData!D690</f>
        <v>0</v>
      </c>
    </row>
    <row r="691" spans="3:3" x14ac:dyDescent="0.35">
      <c r="C691" s="77">
        <f>SCCOData!D691</f>
        <v>0</v>
      </c>
    </row>
    <row r="692" spans="3:3" x14ac:dyDescent="0.35">
      <c r="C692" s="77">
        <f>SCCOData!D692</f>
        <v>0</v>
      </c>
    </row>
    <row r="693" spans="3:3" x14ac:dyDescent="0.35">
      <c r="C693" s="77">
        <f>SCCOData!D693</f>
        <v>0</v>
      </c>
    </row>
    <row r="694" spans="3:3" x14ac:dyDescent="0.35">
      <c r="C694" s="77">
        <f>SCCOData!D694</f>
        <v>0</v>
      </c>
    </row>
    <row r="695" spans="3:3" x14ac:dyDescent="0.35">
      <c r="C695" s="77">
        <f>SCCOData!D695</f>
        <v>0</v>
      </c>
    </row>
    <row r="696" spans="3:3" x14ac:dyDescent="0.35">
      <c r="C696" s="77">
        <f>SCCOData!D696</f>
        <v>0</v>
      </c>
    </row>
    <row r="697" spans="3:3" x14ac:dyDescent="0.35">
      <c r="C697" s="77">
        <f>SCCOData!D697</f>
        <v>0</v>
      </c>
    </row>
    <row r="698" spans="3:3" x14ac:dyDescent="0.35">
      <c r="C698" s="77">
        <f>SCCOData!D698</f>
        <v>0</v>
      </c>
    </row>
    <row r="699" spans="3:3" x14ac:dyDescent="0.35">
      <c r="C699" s="77">
        <f>SCCOData!D699</f>
        <v>0</v>
      </c>
    </row>
    <row r="700" spans="3:3" x14ac:dyDescent="0.35">
      <c r="C700" s="77">
        <f>SCCOData!D700</f>
        <v>0</v>
      </c>
    </row>
    <row r="701" spans="3:3" x14ac:dyDescent="0.35">
      <c r="C701" s="77">
        <f>SCCOData!D701</f>
        <v>0</v>
      </c>
    </row>
    <row r="702" spans="3:3" x14ac:dyDescent="0.35">
      <c r="C702" s="77">
        <f>SCCOData!D702</f>
        <v>0</v>
      </c>
    </row>
    <row r="703" spans="3:3" x14ac:dyDescent="0.35">
      <c r="C703" s="77">
        <f>SCCOData!D703</f>
        <v>0</v>
      </c>
    </row>
    <row r="704" spans="3:3" x14ac:dyDescent="0.35">
      <c r="C704" s="77">
        <f>SCCOData!D704</f>
        <v>0</v>
      </c>
    </row>
    <row r="705" spans="3:3" x14ac:dyDescent="0.35">
      <c r="C705" s="77">
        <f>SCCOData!D705</f>
        <v>0</v>
      </c>
    </row>
    <row r="706" spans="3:3" x14ac:dyDescent="0.35">
      <c r="C706" s="77">
        <f>SCCOData!D706</f>
        <v>0</v>
      </c>
    </row>
    <row r="707" spans="3:3" x14ac:dyDescent="0.35">
      <c r="C707" s="77">
        <f>SCCOData!D707</f>
        <v>0</v>
      </c>
    </row>
    <row r="708" spans="3:3" x14ac:dyDescent="0.35">
      <c r="C708" s="77">
        <f>SCCOData!D708</f>
        <v>0</v>
      </c>
    </row>
    <row r="709" spans="3:3" x14ac:dyDescent="0.35">
      <c r="C709" s="77">
        <f>SCCOData!D709</f>
        <v>0</v>
      </c>
    </row>
    <row r="710" spans="3:3" x14ac:dyDescent="0.35">
      <c r="C710" s="77">
        <f>SCCOData!D710</f>
        <v>0</v>
      </c>
    </row>
    <row r="711" spans="3:3" x14ac:dyDescent="0.35">
      <c r="C711" s="77">
        <f>SCCOData!D711</f>
        <v>0</v>
      </c>
    </row>
    <row r="712" spans="3:3" x14ac:dyDescent="0.35">
      <c r="C712" s="77">
        <f>SCCOData!D712</f>
        <v>0</v>
      </c>
    </row>
    <row r="713" spans="3:3" x14ac:dyDescent="0.35">
      <c r="C713" s="77">
        <f>SCCOData!D713</f>
        <v>0</v>
      </c>
    </row>
    <row r="714" spans="3:3" x14ac:dyDescent="0.35">
      <c r="C714" s="77">
        <f>SCCOData!D714</f>
        <v>0</v>
      </c>
    </row>
    <row r="715" spans="3:3" x14ac:dyDescent="0.35">
      <c r="C715" s="77">
        <f>SCCOData!D715</f>
        <v>0</v>
      </c>
    </row>
    <row r="716" spans="3:3" x14ac:dyDescent="0.35">
      <c r="C716" s="77">
        <f>SCCOData!D716</f>
        <v>0</v>
      </c>
    </row>
    <row r="717" spans="3:3" x14ac:dyDescent="0.35">
      <c r="C717" s="77">
        <f>SCCOData!D717</f>
        <v>0</v>
      </c>
    </row>
    <row r="718" spans="3:3" x14ac:dyDescent="0.35">
      <c r="C718" s="77">
        <f>SCCOData!D718</f>
        <v>0</v>
      </c>
    </row>
    <row r="719" spans="3:3" x14ac:dyDescent="0.35">
      <c r="C719" s="77">
        <f>SCCOData!D719</f>
        <v>0</v>
      </c>
    </row>
    <row r="720" spans="3:3" x14ac:dyDescent="0.35">
      <c r="C720" s="77">
        <f>SCCOData!D720</f>
        <v>0</v>
      </c>
    </row>
    <row r="721" spans="3:3" x14ac:dyDescent="0.35">
      <c r="C721" s="77">
        <f>SCCOData!D721</f>
        <v>0</v>
      </c>
    </row>
    <row r="722" spans="3:3" x14ac:dyDescent="0.35">
      <c r="C722" s="77">
        <f>SCCOData!D722</f>
        <v>0</v>
      </c>
    </row>
    <row r="723" spans="3:3" x14ac:dyDescent="0.35">
      <c r="C723" s="77">
        <f>SCCOData!D723</f>
        <v>0</v>
      </c>
    </row>
    <row r="724" spans="3:3" x14ac:dyDescent="0.35">
      <c r="C724" s="77">
        <f>SCCOData!D724</f>
        <v>0</v>
      </c>
    </row>
    <row r="725" spans="3:3" x14ac:dyDescent="0.35">
      <c r="C725" s="77">
        <f>SCCOData!D725</f>
        <v>0</v>
      </c>
    </row>
    <row r="726" spans="3:3" x14ac:dyDescent="0.35">
      <c r="C726" s="77">
        <f>SCCOData!D726</f>
        <v>0</v>
      </c>
    </row>
    <row r="727" spans="3:3" x14ac:dyDescent="0.35">
      <c r="C727" s="77">
        <f>SCCOData!D727</f>
        <v>0</v>
      </c>
    </row>
    <row r="728" spans="3:3" x14ac:dyDescent="0.35">
      <c r="C728" s="77">
        <f>SCCOData!D728</f>
        <v>0</v>
      </c>
    </row>
    <row r="729" spans="3:3" x14ac:dyDescent="0.35">
      <c r="C729" s="77">
        <f>SCCOData!D729</f>
        <v>0</v>
      </c>
    </row>
    <row r="730" spans="3:3" x14ac:dyDescent="0.35">
      <c r="C730" s="77">
        <f>SCCOData!D730</f>
        <v>0</v>
      </c>
    </row>
    <row r="731" spans="3:3" x14ac:dyDescent="0.35">
      <c r="C731" s="77">
        <f>SCCOData!D731</f>
        <v>0</v>
      </c>
    </row>
    <row r="732" spans="3:3" x14ac:dyDescent="0.35">
      <c r="C732" s="77">
        <f>SCCOData!D732</f>
        <v>0</v>
      </c>
    </row>
    <row r="733" spans="3:3" x14ac:dyDescent="0.35">
      <c r="C733" s="77">
        <f>SCCOData!D733</f>
        <v>0</v>
      </c>
    </row>
    <row r="734" spans="3:3" x14ac:dyDescent="0.35">
      <c r="C734" s="77">
        <f>SCCOData!D734</f>
        <v>0</v>
      </c>
    </row>
    <row r="735" spans="3:3" x14ac:dyDescent="0.35">
      <c r="C735" s="77">
        <f>SCCOData!D735</f>
        <v>0</v>
      </c>
    </row>
    <row r="736" spans="3:3" x14ac:dyDescent="0.35">
      <c r="C736" s="77">
        <f>SCCOData!D736</f>
        <v>0</v>
      </c>
    </row>
    <row r="737" spans="3:3" x14ac:dyDescent="0.35">
      <c r="C737" s="77">
        <f>SCCOData!D737</f>
        <v>0</v>
      </c>
    </row>
    <row r="738" spans="3:3" x14ac:dyDescent="0.35">
      <c r="C738" s="77">
        <f>SCCOData!D738</f>
        <v>0</v>
      </c>
    </row>
    <row r="739" spans="3:3" x14ac:dyDescent="0.35">
      <c r="C739" s="77">
        <f>SCCOData!D739</f>
        <v>0</v>
      </c>
    </row>
    <row r="740" spans="3:3" x14ac:dyDescent="0.35">
      <c r="C740" s="77">
        <f>SCCOData!D740</f>
        <v>0</v>
      </c>
    </row>
    <row r="741" spans="3:3" x14ac:dyDescent="0.35">
      <c r="C741" s="77">
        <f>SCCOData!D741</f>
        <v>0</v>
      </c>
    </row>
    <row r="742" spans="3:3" x14ac:dyDescent="0.35">
      <c r="C742" s="77">
        <f>SCCOData!D742</f>
        <v>0</v>
      </c>
    </row>
    <row r="743" spans="3:3" x14ac:dyDescent="0.35">
      <c r="C743" s="77">
        <f>SCCOData!D743</f>
        <v>0</v>
      </c>
    </row>
    <row r="744" spans="3:3" x14ac:dyDescent="0.35">
      <c r="C744" s="77">
        <f>SCCOData!D744</f>
        <v>0</v>
      </c>
    </row>
    <row r="745" spans="3:3" x14ac:dyDescent="0.35">
      <c r="C745" s="77">
        <f>SCCOData!D745</f>
        <v>0</v>
      </c>
    </row>
    <row r="746" spans="3:3" x14ac:dyDescent="0.35">
      <c r="C746" s="77">
        <f>SCCOData!D746</f>
        <v>0</v>
      </c>
    </row>
    <row r="747" spans="3:3" x14ac:dyDescent="0.35">
      <c r="C747" s="77">
        <f>SCCOData!D747</f>
        <v>0</v>
      </c>
    </row>
    <row r="748" spans="3:3" x14ac:dyDescent="0.35">
      <c r="C748" s="77">
        <f>SCCOData!D748</f>
        <v>0</v>
      </c>
    </row>
    <row r="749" spans="3:3" x14ac:dyDescent="0.35">
      <c r="C749" s="77">
        <f>SCCOData!D749</f>
        <v>0</v>
      </c>
    </row>
    <row r="750" spans="3:3" x14ac:dyDescent="0.35">
      <c r="C750" s="77">
        <f>SCCOData!D750</f>
        <v>0</v>
      </c>
    </row>
    <row r="751" spans="3:3" x14ac:dyDescent="0.35">
      <c r="C751" s="77">
        <f>SCCOData!D751</f>
        <v>0</v>
      </c>
    </row>
    <row r="752" spans="3:3" x14ac:dyDescent="0.35">
      <c r="C752" s="77">
        <f>SCCOData!D752</f>
        <v>0</v>
      </c>
    </row>
    <row r="753" spans="3:3" x14ac:dyDescent="0.35">
      <c r="C753" s="77">
        <f>SCCOData!D753</f>
        <v>0</v>
      </c>
    </row>
    <row r="754" spans="3:3" x14ac:dyDescent="0.35">
      <c r="C754" s="77">
        <f>SCCOData!D754</f>
        <v>0</v>
      </c>
    </row>
    <row r="755" spans="3:3" x14ac:dyDescent="0.35">
      <c r="C755" s="77">
        <f>SCCOData!D755</f>
        <v>0</v>
      </c>
    </row>
    <row r="756" spans="3:3" x14ac:dyDescent="0.35">
      <c r="C756" s="77">
        <f>SCCOData!D756</f>
        <v>0</v>
      </c>
    </row>
    <row r="757" spans="3:3" x14ac:dyDescent="0.35">
      <c r="C757" s="77">
        <f>SCCOData!D757</f>
        <v>0</v>
      </c>
    </row>
    <row r="758" spans="3:3" x14ac:dyDescent="0.35">
      <c r="C758" s="77">
        <f>SCCOData!D758</f>
        <v>0</v>
      </c>
    </row>
    <row r="759" spans="3:3" x14ac:dyDescent="0.35">
      <c r="C759" s="77">
        <f>SCCOData!D759</f>
        <v>0</v>
      </c>
    </row>
    <row r="760" spans="3:3" x14ac:dyDescent="0.35">
      <c r="C760" s="77">
        <f>SCCOData!D760</f>
        <v>0</v>
      </c>
    </row>
    <row r="761" spans="3:3" x14ac:dyDescent="0.35">
      <c r="C761" s="77">
        <f>SCCOData!D761</f>
        <v>0</v>
      </c>
    </row>
    <row r="762" spans="3:3" x14ac:dyDescent="0.35">
      <c r="C762" s="77">
        <f>SCCOData!D762</f>
        <v>0</v>
      </c>
    </row>
    <row r="763" spans="3:3" x14ac:dyDescent="0.35">
      <c r="C763" s="77">
        <f>SCCOData!D763</f>
        <v>0</v>
      </c>
    </row>
    <row r="764" spans="3:3" x14ac:dyDescent="0.35">
      <c r="C764" s="77">
        <f>SCCOData!D764</f>
        <v>0</v>
      </c>
    </row>
    <row r="765" spans="3:3" x14ac:dyDescent="0.35">
      <c r="C765" s="77">
        <f>SCCOData!D765</f>
        <v>0</v>
      </c>
    </row>
    <row r="766" spans="3:3" x14ac:dyDescent="0.35">
      <c r="C766" s="77">
        <f>SCCOData!D766</f>
        <v>0</v>
      </c>
    </row>
    <row r="767" spans="3:3" x14ac:dyDescent="0.35">
      <c r="C767" s="77">
        <f>SCCOData!D767</f>
        <v>0</v>
      </c>
    </row>
    <row r="768" spans="3:3" x14ac:dyDescent="0.35">
      <c r="C768" s="77">
        <f>SCCOData!D768</f>
        <v>0</v>
      </c>
    </row>
    <row r="769" spans="3:3" x14ac:dyDescent="0.35">
      <c r="C769" s="77">
        <f>SCCOData!D769</f>
        <v>0</v>
      </c>
    </row>
    <row r="770" spans="3:3" x14ac:dyDescent="0.35">
      <c r="C770" s="77">
        <f>SCCOData!D770</f>
        <v>0</v>
      </c>
    </row>
    <row r="771" spans="3:3" x14ac:dyDescent="0.35">
      <c r="C771" s="77">
        <f>SCCOData!D771</f>
        <v>0</v>
      </c>
    </row>
    <row r="772" spans="3:3" x14ac:dyDescent="0.35">
      <c r="C772" s="77">
        <f>SCCOData!D772</f>
        <v>0</v>
      </c>
    </row>
    <row r="773" spans="3:3" x14ac:dyDescent="0.35">
      <c r="C773" s="77">
        <f>SCCOData!D773</f>
        <v>0</v>
      </c>
    </row>
    <row r="774" spans="3:3" x14ac:dyDescent="0.35">
      <c r="C774" s="77">
        <f>SCCOData!D774</f>
        <v>0</v>
      </c>
    </row>
    <row r="775" spans="3:3" x14ac:dyDescent="0.35">
      <c r="C775" s="77">
        <f>SCCOData!D775</f>
        <v>0</v>
      </c>
    </row>
    <row r="776" spans="3:3" x14ac:dyDescent="0.35">
      <c r="C776" s="77">
        <f>SCCOData!D776</f>
        <v>0</v>
      </c>
    </row>
    <row r="777" spans="3:3" x14ac:dyDescent="0.35">
      <c r="C777" s="77">
        <f>SCCOData!D777</f>
        <v>0</v>
      </c>
    </row>
    <row r="778" spans="3:3" x14ac:dyDescent="0.35">
      <c r="C778" s="77">
        <f>SCCOData!D778</f>
        <v>0</v>
      </c>
    </row>
    <row r="779" spans="3:3" x14ac:dyDescent="0.35">
      <c r="C779" s="77">
        <f>SCCOData!D779</f>
        <v>0</v>
      </c>
    </row>
    <row r="780" spans="3:3" x14ac:dyDescent="0.35">
      <c r="C780" s="77">
        <f>SCCOData!D780</f>
        <v>0</v>
      </c>
    </row>
    <row r="781" spans="3:3" x14ac:dyDescent="0.35">
      <c r="C781" s="77">
        <f>SCCOData!D781</f>
        <v>0</v>
      </c>
    </row>
    <row r="782" spans="3:3" x14ac:dyDescent="0.35">
      <c r="C782" s="77">
        <f>SCCOData!D782</f>
        <v>0</v>
      </c>
    </row>
    <row r="783" spans="3:3" x14ac:dyDescent="0.35">
      <c r="C783" s="77">
        <f>SCCOData!D783</f>
        <v>0</v>
      </c>
    </row>
    <row r="784" spans="3:3" x14ac:dyDescent="0.35">
      <c r="C784" s="77">
        <f>SCCOData!D784</f>
        <v>0</v>
      </c>
    </row>
    <row r="785" spans="3:3" x14ac:dyDescent="0.35">
      <c r="C785" s="77">
        <f>SCCOData!D785</f>
        <v>0</v>
      </c>
    </row>
    <row r="786" spans="3:3" x14ac:dyDescent="0.35">
      <c r="C786" s="77">
        <f>SCCOData!D786</f>
        <v>0</v>
      </c>
    </row>
    <row r="787" spans="3:3" x14ac:dyDescent="0.35">
      <c r="C787" s="77">
        <f>SCCOData!D787</f>
        <v>0</v>
      </c>
    </row>
    <row r="788" spans="3:3" x14ac:dyDescent="0.35">
      <c r="C788" s="77">
        <f>SCCOData!D788</f>
        <v>0</v>
      </c>
    </row>
    <row r="789" spans="3:3" x14ac:dyDescent="0.35">
      <c r="C789" s="77">
        <f>SCCOData!D789</f>
        <v>0</v>
      </c>
    </row>
    <row r="790" spans="3:3" x14ac:dyDescent="0.35">
      <c r="C790" s="77">
        <f>SCCOData!D790</f>
        <v>0</v>
      </c>
    </row>
    <row r="791" spans="3:3" x14ac:dyDescent="0.35">
      <c r="C791" s="77">
        <f>SCCOData!D791</f>
        <v>0</v>
      </c>
    </row>
    <row r="792" spans="3:3" x14ac:dyDescent="0.35">
      <c r="C792" s="77">
        <f>SCCOData!D792</f>
        <v>0</v>
      </c>
    </row>
    <row r="793" spans="3:3" x14ac:dyDescent="0.35">
      <c r="C793" s="77">
        <f>SCCOData!D793</f>
        <v>0</v>
      </c>
    </row>
    <row r="794" spans="3:3" x14ac:dyDescent="0.35">
      <c r="C794" s="77">
        <f>SCCOData!D794</f>
        <v>0</v>
      </c>
    </row>
    <row r="795" spans="3:3" x14ac:dyDescent="0.35">
      <c r="C795" s="77">
        <f>SCCOData!D795</f>
        <v>0</v>
      </c>
    </row>
    <row r="796" spans="3:3" x14ac:dyDescent="0.35">
      <c r="C796" s="77">
        <f>SCCOData!D796</f>
        <v>0</v>
      </c>
    </row>
    <row r="797" spans="3:3" x14ac:dyDescent="0.35">
      <c r="C797" s="77">
        <f>SCCOData!D797</f>
        <v>0</v>
      </c>
    </row>
    <row r="798" spans="3:3" x14ac:dyDescent="0.35">
      <c r="C798" s="77">
        <f>SCCOData!D798</f>
        <v>0</v>
      </c>
    </row>
    <row r="799" spans="3:3" x14ac:dyDescent="0.35">
      <c r="C799" s="77">
        <f>SCCOData!D799</f>
        <v>0</v>
      </c>
    </row>
    <row r="800" spans="3:3" x14ac:dyDescent="0.35">
      <c r="C800" s="77">
        <f>SCCOData!D800</f>
        <v>0</v>
      </c>
    </row>
    <row r="801" spans="3:3" x14ac:dyDescent="0.35">
      <c r="C801" s="77">
        <f>SCCOData!D801</f>
        <v>0</v>
      </c>
    </row>
    <row r="802" spans="3:3" x14ac:dyDescent="0.35">
      <c r="C802" s="77">
        <f>SCCOData!D802</f>
        <v>0</v>
      </c>
    </row>
    <row r="803" spans="3:3" x14ac:dyDescent="0.35">
      <c r="C803" s="77">
        <f>SCCOData!D803</f>
        <v>0</v>
      </c>
    </row>
    <row r="804" spans="3:3" x14ac:dyDescent="0.35">
      <c r="C804" s="77">
        <f>SCCOData!D804</f>
        <v>0</v>
      </c>
    </row>
    <row r="805" spans="3:3" x14ac:dyDescent="0.35">
      <c r="C805" s="77">
        <f>SCCOData!D805</f>
        <v>0</v>
      </c>
    </row>
    <row r="806" spans="3:3" x14ac:dyDescent="0.35">
      <c r="C806" s="77">
        <f>SCCOData!D806</f>
        <v>0</v>
      </c>
    </row>
    <row r="807" spans="3:3" x14ac:dyDescent="0.35">
      <c r="C807" s="77">
        <f>SCCOData!D807</f>
        <v>0</v>
      </c>
    </row>
    <row r="808" spans="3:3" x14ac:dyDescent="0.35">
      <c r="C808" s="77">
        <f>SCCOData!D808</f>
        <v>0</v>
      </c>
    </row>
    <row r="809" spans="3:3" x14ac:dyDescent="0.35">
      <c r="C809" s="77">
        <f>SCCOData!D809</f>
        <v>0</v>
      </c>
    </row>
    <row r="810" spans="3:3" x14ac:dyDescent="0.35">
      <c r="C810" s="77">
        <f>SCCOData!D810</f>
        <v>0</v>
      </c>
    </row>
    <row r="811" spans="3:3" x14ac:dyDescent="0.35">
      <c r="C811" s="77">
        <f>SCCOData!D811</f>
        <v>0</v>
      </c>
    </row>
    <row r="812" spans="3:3" x14ac:dyDescent="0.35">
      <c r="C812" s="77">
        <f>SCCOData!D812</f>
        <v>0</v>
      </c>
    </row>
    <row r="813" spans="3:3" x14ac:dyDescent="0.35">
      <c r="C813" s="77">
        <f>SCCOData!D813</f>
        <v>0</v>
      </c>
    </row>
    <row r="814" spans="3:3" x14ac:dyDescent="0.35">
      <c r="C814" s="77">
        <f>SCCOData!D814</f>
        <v>0</v>
      </c>
    </row>
    <row r="815" spans="3:3" x14ac:dyDescent="0.35">
      <c r="C815" s="77">
        <f>SCCOData!D815</f>
        <v>0</v>
      </c>
    </row>
    <row r="816" spans="3:3" x14ac:dyDescent="0.35">
      <c r="C816" s="77">
        <f>SCCOData!D816</f>
        <v>0</v>
      </c>
    </row>
    <row r="817" spans="3:3" x14ac:dyDescent="0.35">
      <c r="C817" s="77">
        <f>SCCOData!D817</f>
        <v>0</v>
      </c>
    </row>
    <row r="818" spans="3:3" x14ac:dyDescent="0.35">
      <c r="C818" s="77">
        <f>SCCOData!D818</f>
        <v>0</v>
      </c>
    </row>
    <row r="819" spans="3:3" x14ac:dyDescent="0.35">
      <c r="C819" s="77">
        <f>SCCOData!D819</f>
        <v>0</v>
      </c>
    </row>
    <row r="820" spans="3:3" x14ac:dyDescent="0.35">
      <c r="C820" s="77">
        <f>SCCOData!D820</f>
        <v>0</v>
      </c>
    </row>
    <row r="821" spans="3:3" x14ac:dyDescent="0.35">
      <c r="C821" s="77">
        <f>SCCOData!D821</f>
        <v>0</v>
      </c>
    </row>
    <row r="822" spans="3:3" x14ac:dyDescent="0.35">
      <c r="C822" s="77">
        <f>SCCOData!D822</f>
        <v>0</v>
      </c>
    </row>
    <row r="823" spans="3:3" x14ac:dyDescent="0.35">
      <c r="C823" s="77">
        <f>SCCOData!D823</f>
        <v>0</v>
      </c>
    </row>
    <row r="824" spans="3:3" x14ac:dyDescent="0.35">
      <c r="C824" s="77">
        <f>SCCOData!D824</f>
        <v>0</v>
      </c>
    </row>
    <row r="825" spans="3:3" x14ac:dyDescent="0.35">
      <c r="C825" s="77">
        <f>SCCOData!D825</f>
        <v>0</v>
      </c>
    </row>
    <row r="826" spans="3:3" x14ac:dyDescent="0.35">
      <c r="C826" s="77">
        <f>SCCOData!D826</f>
        <v>0</v>
      </c>
    </row>
    <row r="827" spans="3:3" x14ac:dyDescent="0.35">
      <c r="C827" s="77">
        <f>SCCOData!D827</f>
        <v>0</v>
      </c>
    </row>
    <row r="828" spans="3:3" x14ac:dyDescent="0.35">
      <c r="C828" s="77">
        <f>SCCOData!D828</f>
        <v>0</v>
      </c>
    </row>
    <row r="829" spans="3:3" x14ac:dyDescent="0.35">
      <c r="C829" s="77">
        <f>SCCOData!D829</f>
        <v>0</v>
      </c>
    </row>
    <row r="830" spans="3:3" x14ac:dyDescent="0.35">
      <c r="C830" s="77">
        <f>SCCOData!D830</f>
        <v>0</v>
      </c>
    </row>
    <row r="831" spans="3:3" x14ac:dyDescent="0.35">
      <c r="C831" s="77">
        <f>SCCOData!D831</f>
        <v>0</v>
      </c>
    </row>
    <row r="832" spans="3:3" x14ac:dyDescent="0.35">
      <c r="C832" s="77">
        <f>SCCOData!D832</f>
        <v>0</v>
      </c>
    </row>
    <row r="833" spans="3:3" x14ac:dyDescent="0.35">
      <c r="C833" s="77">
        <f>SCCOData!D833</f>
        <v>0</v>
      </c>
    </row>
    <row r="834" spans="3:3" x14ac:dyDescent="0.35">
      <c r="C834" s="77">
        <f>SCCOData!D834</f>
        <v>0</v>
      </c>
    </row>
    <row r="835" spans="3:3" x14ac:dyDescent="0.35">
      <c r="C835" s="77">
        <f>SCCOData!D835</f>
        <v>0</v>
      </c>
    </row>
    <row r="836" spans="3:3" x14ac:dyDescent="0.35">
      <c r="C836" s="77">
        <f>SCCOData!D836</f>
        <v>0</v>
      </c>
    </row>
    <row r="837" spans="3:3" x14ac:dyDescent="0.35">
      <c r="C837" s="77">
        <f>SCCOData!D837</f>
        <v>0</v>
      </c>
    </row>
    <row r="838" spans="3:3" x14ac:dyDescent="0.35">
      <c r="C838" s="77">
        <f>SCCOData!D838</f>
        <v>0</v>
      </c>
    </row>
    <row r="839" spans="3:3" x14ac:dyDescent="0.35">
      <c r="C839" s="77">
        <f>SCCOData!D839</f>
        <v>0</v>
      </c>
    </row>
    <row r="840" spans="3:3" x14ac:dyDescent="0.35">
      <c r="C840" s="77">
        <f>SCCOData!D840</f>
        <v>0</v>
      </c>
    </row>
    <row r="841" spans="3:3" x14ac:dyDescent="0.35">
      <c r="C841" s="77">
        <f>SCCOData!D841</f>
        <v>0</v>
      </c>
    </row>
    <row r="842" spans="3:3" x14ac:dyDescent="0.35">
      <c r="C842" s="77">
        <f>SCCOData!D842</f>
        <v>0</v>
      </c>
    </row>
    <row r="843" spans="3:3" x14ac:dyDescent="0.35">
      <c r="C843" s="77">
        <f>SCCOData!D843</f>
        <v>0</v>
      </c>
    </row>
    <row r="844" spans="3:3" x14ac:dyDescent="0.35">
      <c r="C844" s="77">
        <f>SCCOData!D844</f>
        <v>0</v>
      </c>
    </row>
    <row r="845" spans="3:3" x14ac:dyDescent="0.35">
      <c r="C845" s="77">
        <f>SCCOData!D845</f>
        <v>0</v>
      </c>
    </row>
    <row r="846" spans="3:3" x14ac:dyDescent="0.35">
      <c r="C846" s="77">
        <f>SCCOData!D846</f>
        <v>0</v>
      </c>
    </row>
    <row r="847" spans="3:3" x14ac:dyDescent="0.35">
      <c r="C847" s="77">
        <f>SCCOData!D847</f>
        <v>0</v>
      </c>
    </row>
    <row r="848" spans="3:3" x14ac:dyDescent="0.35">
      <c r="C848" s="77">
        <f>SCCOData!D848</f>
        <v>0</v>
      </c>
    </row>
    <row r="849" spans="3:3" x14ac:dyDescent="0.35">
      <c r="C849" s="77">
        <f>SCCOData!D849</f>
        <v>0</v>
      </c>
    </row>
    <row r="850" spans="3:3" x14ac:dyDescent="0.35">
      <c r="C850" s="77">
        <f>SCCOData!D850</f>
        <v>0</v>
      </c>
    </row>
    <row r="851" spans="3:3" x14ac:dyDescent="0.35">
      <c r="C851" s="77">
        <f>SCCOData!D851</f>
        <v>0</v>
      </c>
    </row>
    <row r="852" spans="3:3" x14ac:dyDescent="0.35">
      <c r="C852" s="77">
        <f>SCCOData!D852</f>
        <v>0</v>
      </c>
    </row>
    <row r="853" spans="3:3" x14ac:dyDescent="0.35">
      <c r="C853" s="77">
        <f>SCCOData!D853</f>
        <v>0</v>
      </c>
    </row>
    <row r="854" spans="3:3" x14ac:dyDescent="0.35">
      <c r="C854" s="77">
        <f>SCCOData!D854</f>
        <v>0</v>
      </c>
    </row>
    <row r="855" spans="3:3" x14ac:dyDescent="0.35">
      <c r="C855" s="77">
        <f>SCCOData!D855</f>
        <v>0</v>
      </c>
    </row>
    <row r="856" spans="3:3" x14ac:dyDescent="0.35">
      <c r="C856" s="77">
        <f>SCCOData!D856</f>
        <v>0</v>
      </c>
    </row>
    <row r="857" spans="3:3" x14ac:dyDescent="0.35">
      <c r="C857" s="77">
        <f>SCCOData!D857</f>
        <v>0</v>
      </c>
    </row>
    <row r="858" spans="3:3" x14ac:dyDescent="0.35">
      <c r="C858" s="77">
        <f>SCCOData!D858</f>
        <v>0</v>
      </c>
    </row>
    <row r="859" spans="3:3" x14ac:dyDescent="0.35">
      <c r="C859" s="77">
        <f>SCCOData!D859</f>
        <v>0</v>
      </c>
    </row>
    <row r="860" spans="3:3" x14ac:dyDescent="0.35">
      <c r="C860" s="77">
        <f>SCCOData!D860</f>
        <v>0</v>
      </c>
    </row>
    <row r="861" spans="3:3" x14ac:dyDescent="0.35">
      <c r="C861" s="77">
        <f>SCCOData!D861</f>
        <v>0</v>
      </c>
    </row>
    <row r="862" spans="3:3" x14ac:dyDescent="0.35">
      <c r="C862" s="77">
        <f>SCCOData!D862</f>
        <v>0</v>
      </c>
    </row>
    <row r="863" spans="3:3" x14ac:dyDescent="0.35">
      <c r="C863" s="77">
        <f>SCCOData!D863</f>
        <v>0</v>
      </c>
    </row>
    <row r="864" spans="3:3" x14ac:dyDescent="0.35">
      <c r="C864" s="77">
        <f>SCCOData!D864</f>
        <v>0</v>
      </c>
    </row>
    <row r="865" spans="3:3" x14ac:dyDescent="0.35">
      <c r="C865" s="77">
        <f>SCCOData!D865</f>
        <v>0</v>
      </c>
    </row>
    <row r="866" spans="3:3" x14ac:dyDescent="0.35">
      <c r="C866" s="77">
        <f>SCCOData!D866</f>
        <v>0</v>
      </c>
    </row>
    <row r="867" spans="3:3" x14ac:dyDescent="0.35">
      <c r="C867" s="77">
        <f>SCCOData!D867</f>
        <v>0</v>
      </c>
    </row>
    <row r="868" spans="3:3" x14ac:dyDescent="0.35">
      <c r="C868" s="77">
        <f>SCCOData!D868</f>
        <v>0</v>
      </c>
    </row>
    <row r="869" spans="3:3" x14ac:dyDescent="0.35">
      <c r="C869" s="77">
        <f>SCCOData!D869</f>
        <v>0</v>
      </c>
    </row>
    <row r="870" spans="3:3" x14ac:dyDescent="0.35">
      <c r="C870" s="77">
        <f>SCCOData!D870</f>
        <v>0</v>
      </c>
    </row>
    <row r="871" spans="3:3" x14ac:dyDescent="0.35">
      <c r="C871" s="77">
        <f>SCCOData!D871</f>
        <v>0</v>
      </c>
    </row>
    <row r="872" spans="3:3" x14ac:dyDescent="0.35">
      <c r="C872" s="77">
        <f>SCCOData!D872</f>
        <v>0</v>
      </c>
    </row>
    <row r="873" spans="3:3" x14ac:dyDescent="0.35">
      <c r="C873" s="77">
        <f>SCCOData!D873</f>
        <v>0</v>
      </c>
    </row>
    <row r="874" spans="3:3" x14ac:dyDescent="0.35">
      <c r="C874" s="77">
        <f>SCCOData!D874</f>
        <v>0</v>
      </c>
    </row>
    <row r="875" spans="3:3" x14ac:dyDescent="0.35">
      <c r="C875" s="77">
        <f>SCCOData!D875</f>
        <v>0</v>
      </c>
    </row>
    <row r="876" spans="3:3" x14ac:dyDescent="0.35">
      <c r="C876" s="77">
        <f>SCCOData!D876</f>
        <v>0</v>
      </c>
    </row>
    <row r="877" spans="3:3" x14ac:dyDescent="0.35">
      <c r="C877" s="77">
        <f>SCCOData!D877</f>
        <v>0</v>
      </c>
    </row>
    <row r="878" spans="3:3" x14ac:dyDescent="0.35">
      <c r="C878" s="77">
        <f>SCCOData!D878</f>
        <v>0</v>
      </c>
    </row>
    <row r="879" spans="3:3" x14ac:dyDescent="0.35">
      <c r="C879" s="77">
        <f>SCCOData!D879</f>
        <v>0</v>
      </c>
    </row>
    <row r="880" spans="3:3" x14ac:dyDescent="0.35">
      <c r="C880" s="77">
        <f>SCCOData!D880</f>
        <v>0</v>
      </c>
    </row>
    <row r="881" spans="3:3" x14ac:dyDescent="0.35">
      <c r="C881" s="77">
        <f>SCCOData!D881</f>
        <v>0</v>
      </c>
    </row>
    <row r="882" spans="3:3" x14ac:dyDescent="0.35">
      <c r="C882" s="77">
        <f>SCCOData!D882</f>
        <v>0</v>
      </c>
    </row>
    <row r="883" spans="3:3" x14ac:dyDescent="0.35">
      <c r="C883" s="77">
        <f>SCCOData!D883</f>
        <v>0</v>
      </c>
    </row>
    <row r="884" spans="3:3" x14ac:dyDescent="0.35">
      <c r="C884" s="77">
        <f>SCCOData!D884</f>
        <v>0</v>
      </c>
    </row>
    <row r="885" spans="3:3" x14ac:dyDescent="0.35">
      <c r="C885" s="77">
        <f>SCCOData!D885</f>
        <v>0</v>
      </c>
    </row>
    <row r="886" spans="3:3" x14ac:dyDescent="0.35">
      <c r="C886" s="77">
        <f>SCCOData!D886</f>
        <v>0</v>
      </c>
    </row>
    <row r="887" spans="3:3" x14ac:dyDescent="0.35">
      <c r="C887" s="77">
        <f>SCCOData!D887</f>
        <v>0</v>
      </c>
    </row>
    <row r="888" spans="3:3" x14ac:dyDescent="0.35">
      <c r="C888" s="77">
        <f>SCCOData!D888</f>
        <v>0</v>
      </c>
    </row>
    <row r="889" spans="3:3" x14ac:dyDescent="0.35">
      <c r="C889" s="77">
        <f>SCCOData!D889</f>
        <v>0</v>
      </c>
    </row>
    <row r="890" spans="3:3" x14ac:dyDescent="0.35">
      <c r="C890" s="77">
        <f>SCCOData!D890</f>
        <v>0</v>
      </c>
    </row>
    <row r="891" spans="3:3" x14ac:dyDescent="0.35">
      <c r="C891" s="77">
        <f>SCCOData!D891</f>
        <v>0</v>
      </c>
    </row>
    <row r="892" spans="3:3" x14ac:dyDescent="0.35">
      <c r="C892" s="77">
        <f>SCCOData!D892</f>
        <v>0</v>
      </c>
    </row>
    <row r="893" spans="3:3" x14ac:dyDescent="0.35">
      <c r="C893" s="77">
        <f>SCCOData!D893</f>
        <v>0</v>
      </c>
    </row>
    <row r="894" spans="3:3" x14ac:dyDescent="0.35">
      <c r="C894" s="77">
        <f>SCCOData!D894</f>
        <v>0</v>
      </c>
    </row>
    <row r="895" spans="3:3" x14ac:dyDescent="0.35">
      <c r="C895" s="77">
        <f>SCCOData!D895</f>
        <v>0</v>
      </c>
    </row>
    <row r="896" spans="3:3" x14ac:dyDescent="0.35">
      <c r="C896" s="77">
        <f>SCCOData!D896</f>
        <v>0</v>
      </c>
    </row>
    <row r="897" spans="3:3" x14ac:dyDescent="0.35">
      <c r="C897" s="77">
        <f>SCCOData!D897</f>
        <v>0</v>
      </c>
    </row>
    <row r="898" spans="3:3" x14ac:dyDescent="0.35">
      <c r="C898" s="77">
        <f>SCCOData!D898</f>
        <v>0</v>
      </c>
    </row>
    <row r="899" spans="3:3" x14ac:dyDescent="0.35">
      <c r="C899" s="77">
        <f>SCCOData!D899</f>
        <v>0</v>
      </c>
    </row>
    <row r="900" spans="3:3" x14ac:dyDescent="0.35">
      <c r="C900" s="77">
        <f>SCCOData!D900</f>
        <v>0</v>
      </c>
    </row>
    <row r="901" spans="3:3" x14ac:dyDescent="0.35">
      <c r="C901" s="77">
        <f>SCCOData!D901</f>
        <v>0</v>
      </c>
    </row>
    <row r="902" spans="3:3" x14ac:dyDescent="0.35">
      <c r="C902" s="77">
        <f>SCCOData!D902</f>
        <v>0</v>
      </c>
    </row>
    <row r="903" spans="3:3" x14ac:dyDescent="0.35">
      <c r="C903" s="77">
        <f>SCCOData!D903</f>
        <v>0</v>
      </c>
    </row>
    <row r="904" spans="3:3" x14ac:dyDescent="0.35">
      <c r="C904" s="77">
        <f>SCCOData!D904</f>
        <v>0</v>
      </c>
    </row>
    <row r="905" spans="3:3" x14ac:dyDescent="0.35">
      <c r="C905" s="77">
        <f>SCCOData!D905</f>
        <v>0</v>
      </c>
    </row>
    <row r="906" spans="3:3" x14ac:dyDescent="0.35">
      <c r="C906" s="77">
        <f>SCCOData!D906</f>
        <v>0</v>
      </c>
    </row>
    <row r="907" spans="3:3" x14ac:dyDescent="0.35">
      <c r="C907" s="77">
        <f>SCCOData!D907</f>
        <v>0</v>
      </c>
    </row>
    <row r="908" spans="3:3" x14ac:dyDescent="0.35">
      <c r="C908" s="77">
        <f>SCCOData!D908</f>
        <v>0</v>
      </c>
    </row>
    <row r="909" spans="3:3" x14ac:dyDescent="0.35">
      <c r="C909" s="77">
        <f>SCCOData!D909</f>
        <v>0</v>
      </c>
    </row>
    <row r="910" spans="3:3" x14ac:dyDescent="0.35">
      <c r="C910" s="77">
        <f>SCCOData!D910</f>
        <v>0</v>
      </c>
    </row>
    <row r="911" spans="3:3" x14ac:dyDescent="0.35">
      <c r="C911" s="77">
        <f>SCCOData!D911</f>
        <v>0</v>
      </c>
    </row>
    <row r="912" spans="3:3" x14ac:dyDescent="0.35">
      <c r="C912" s="77">
        <f>SCCOData!D912</f>
        <v>0</v>
      </c>
    </row>
    <row r="913" spans="3:3" x14ac:dyDescent="0.35">
      <c r="C913" s="77">
        <f>SCCOData!D913</f>
        <v>0</v>
      </c>
    </row>
    <row r="914" spans="3:3" x14ac:dyDescent="0.35">
      <c r="C914" s="77">
        <f>SCCOData!D914</f>
        <v>0</v>
      </c>
    </row>
    <row r="915" spans="3:3" x14ac:dyDescent="0.35">
      <c r="C915" s="77">
        <f>SCCOData!D915</f>
        <v>0</v>
      </c>
    </row>
    <row r="916" spans="3:3" x14ac:dyDescent="0.35">
      <c r="C916" s="77">
        <f>SCCOData!D916</f>
        <v>0</v>
      </c>
    </row>
    <row r="917" spans="3:3" x14ac:dyDescent="0.35">
      <c r="C917" s="77">
        <f>SCCOData!D917</f>
        <v>0</v>
      </c>
    </row>
    <row r="918" spans="3:3" x14ac:dyDescent="0.35">
      <c r="C918" s="77">
        <f>SCCOData!D918</f>
        <v>0</v>
      </c>
    </row>
    <row r="919" spans="3:3" x14ac:dyDescent="0.35">
      <c r="C919" s="77">
        <f>SCCOData!D919</f>
        <v>0</v>
      </c>
    </row>
    <row r="920" spans="3:3" x14ac:dyDescent="0.35">
      <c r="C920" s="77">
        <f>SCCOData!D920</f>
        <v>0</v>
      </c>
    </row>
    <row r="921" spans="3:3" x14ac:dyDescent="0.35">
      <c r="C921" s="77">
        <f>SCCOData!D921</f>
        <v>0</v>
      </c>
    </row>
    <row r="922" spans="3:3" x14ac:dyDescent="0.35">
      <c r="C922" s="77">
        <f>SCCOData!D922</f>
        <v>0</v>
      </c>
    </row>
    <row r="923" spans="3:3" x14ac:dyDescent="0.35">
      <c r="C923" s="77">
        <f>SCCOData!D923</f>
        <v>0</v>
      </c>
    </row>
    <row r="924" spans="3:3" x14ac:dyDescent="0.35">
      <c r="C924" s="77">
        <f>SCCOData!D924</f>
        <v>0</v>
      </c>
    </row>
    <row r="925" spans="3:3" x14ac:dyDescent="0.35">
      <c r="C925" s="77">
        <f>SCCOData!D925</f>
        <v>0</v>
      </c>
    </row>
    <row r="926" spans="3:3" x14ac:dyDescent="0.35">
      <c r="C926" s="77">
        <f>SCCOData!D926</f>
        <v>0</v>
      </c>
    </row>
    <row r="927" spans="3:3" x14ac:dyDescent="0.35">
      <c r="C927" s="77">
        <f>SCCOData!D927</f>
        <v>0</v>
      </c>
    </row>
    <row r="928" spans="3:3" x14ac:dyDescent="0.35">
      <c r="C928" s="77">
        <f>SCCOData!D928</f>
        <v>0</v>
      </c>
    </row>
    <row r="929" spans="3:3" x14ac:dyDescent="0.35">
      <c r="C929" s="77">
        <f>SCCOData!D929</f>
        <v>0</v>
      </c>
    </row>
    <row r="930" spans="3:3" x14ac:dyDescent="0.35">
      <c r="C930" s="77">
        <f>SCCOData!D930</f>
        <v>0</v>
      </c>
    </row>
    <row r="931" spans="3:3" x14ac:dyDescent="0.35">
      <c r="C931" s="77">
        <f>SCCOData!D931</f>
        <v>0</v>
      </c>
    </row>
    <row r="932" spans="3:3" x14ac:dyDescent="0.35">
      <c r="C932" s="77">
        <f>SCCOData!D932</f>
        <v>0</v>
      </c>
    </row>
    <row r="933" spans="3:3" x14ac:dyDescent="0.35">
      <c r="C933" s="77">
        <f>SCCOData!D933</f>
        <v>0</v>
      </c>
    </row>
    <row r="934" spans="3:3" x14ac:dyDescent="0.35">
      <c r="C934" s="77">
        <f>SCCOData!D934</f>
        <v>0</v>
      </c>
    </row>
    <row r="935" spans="3:3" x14ac:dyDescent="0.35">
      <c r="C935" s="77">
        <f>SCCOData!D935</f>
        <v>0</v>
      </c>
    </row>
    <row r="936" spans="3:3" x14ac:dyDescent="0.35">
      <c r="C936" s="77">
        <f>SCCOData!D936</f>
        <v>0</v>
      </c>
    </row>
    <row r="937" spans="3:3" x14ac:dyDescent="0.35">
      <c r="C937" s="77">
        <f>SCCOData!D937</f>
        <v>0</v>
      </c>
    </row>
    <row r="938" spans="3:3" x14ac:dyDescent="0.35">
      <c r="C938" s="77">
        <f>SCCOData!D938</f>
        <v>0</v>
      </c>
    </row>
    <row r="939" spans="3:3" x14ac:dyDescent="0.35">
      <c r="C939" s="77">
        <f>SCCOData!D939</f>
        <v>0</v>
      </c>
    </row>
    <row r="940" spans="3:3" x14ac:dyDescent="0.35">
      <c r="C940" s="77">
        <f>SCCOData!D940</f>
        <v>0</v>
      </c>
    </row>
    <row r="941" spans="3:3" x14ac:dyDescent="0.35">
      <c r="C941" s="77">
        <f>SCCOData!D941</f>
        <v>0</v>
      </c>
    </row>
    <row r="942" spans="3:3" x14ac:dyDescent="0.35">
      <c r="C942" s="77">
        <f>SCCOData!D942</f>
        <v>0</v>
      </c>
    </row>
    <row r="943" spans="3:3" x14ac:dyDescent="0.35">
      <c r="C943" s="77">
        <f>SCCOData!D943</f>
        <v>0</v>
      </c>
    </row>
    <row r="944" spans="3:3" x14ac:dyDescent="0.35">
      <c r="C944" s="77">
        <f>SCCOData!D944</f>
        <v>0</v>
      </c>
    </row>
    <row r="945" spans="3:3" x14ac:dyDescent="0.35">
      <c r="C945" s="77">
        <f>SCCOData!D945</f>
        <v>0</v>
      </c>
    </row>
    <row r="946" spans="3:3" x14ac:dyDescent="0.35">
      <c r="C946" s="77">
        <f>SCCOData!D946</f>
        <v>0</v>
      </c>
    </row>
    <row r="947" spans="3:3" x14ac:dyDescent="0.35">
      <c r="C947" s="77">
        <f>SCCOData!D947</f>
        <v>0</v>
      </c>
    </row>
    <row r="948" spans="3:3" x14ac:dyDescent="0.35">
      <c r="C948" s="77">
        <f>SCCOData!D948</f>
        <v>0</v>
      </c>
    </row>
    <row r="949" spans="3:3" x14ac:dyDescent="0.35">
      <c r="C949" s="77">
        <f>SCCOData!D949</f>
        <v>0</v>
      </c>
    </row>
    <row r="950" spans="3:3" x14ac:dyDescent="0.35">
      <c r="C950" s="77">
        <f>SCCOData!D950</f>
        <v>0</v>
      </c>
    </row>
    <row r="951" spans="3:3" x14ac:dyDescent="0.35">
      <c r="C951" s="77">
        <f>SCCOData!D951</f>
        <v>0</v>
      </c>
    </row>
    <row r="952" spans="3:3" x14ac:dyDescent="0.35">
      <c r="C952" s="77">
        <f>SCCOData!D952</f>
        <v>0</v>
      </c>
    </row>
    <row r="953" spans="3:3" x14ac:dyDescent="0.35">
      <c r="C953" s="77">
        <f>SCCOData!D953</f>
        <v>0</v>
      </c>
    </row>
    <row r="954" spans="3:3" x14ac:dyDescent="0.35">
      <c r="C954" s="77">
        <f>SCCOData!D954</f>
        <v>0</v>
      </c>
    </row>
    <row r="955" spans="3:3" x14ac:dyDescent="0.35">
      <c r="C955" s="77">
        <f>SCCOData!D955</f>
        <v>0</v>
      </c>
    </row>
    <row r="956" spans="3:3" x14ac:dyDescent="0.35">
      <c r="C956" s="77">
        <f>SCCOData!D956</f>
        <v>0</v>
      </c>
    </row>
    <row r="957" spans="3:3" x14ac:dyDescent="0.35">
      <c r="C957" s="77">
        <f>SCCOData!D957</f>
        <v>0</v>
      </c>
    </row>
    <row r="958" spans="3:3" x14ac:dyDescent="0.35">
      <c r="C958" s="77">
        <f>SCCOData!D958</f>
        <v>0</v>
      </c>
    </row>
    <row r="959" spans="3:3" x14ac:dyDescent="0.35">
      <c r="C959" s="77">
        <f>SCCOData!D959</f>
        <v>0</v>
      </c>
    </row>
    <row r="960" spans="3:3" x14ac:dyDescent="0.35">
      <c r="C960" s="77">
        <f>SCCOData!D960</f>
        <v>0</v>
      </c>
    </row>
    <row r="961" spans="3:3" x14ac:dyDescent="0.35">
      <c r="C961" s="77">
        <f>SCCOData!D961</f>
        <v>0</v>
      </c>
    </row>
    <row r="962" spans="3:3" x14ac:dyDescent="0.35">
      <c r="C962" s="77">
        <f>SCCOData!D962</f>
        <v>0</v>
      </c>
    </row>
    <row r="963" spans="3:3" x14ac:dyDescent="0.35">
      <c r="C963" s="77">
        <f>SCCOData!D963</f>
        <v>0</v>
      </c>
    </row>
    <row r="964" spans="3:3" x14ac:dyDescent="0.35">
      <c r="C964" s="77">
        <f>SCCOData!D964</f>
        <v>0</v>
      </c>
    </row>
    <row r="965" spans="3:3" x14ac:dyDescent="0.35">
      <c r="C965" s="77">
        <f>SCCOData!D965</f>
        <v>0</v>
      </c>
    </row>
    <row r="966" spans="3:3" x14ac:dyDescent="0.35">
      <c r="C966" s="77">
        <f>SCCOData!D966</f>
        <v>0</v>
      </c>
    </row>
    <row r="967" spans="3:3" x14ac:dyDescent="0.35">
      <c r="C967" s="77">
        <f>SCCOData!D967</f>
        <v>0</v>
      </c>
    </row>
    <row r="968" spans="3:3" x14ac:dyDescent="0.35">
      <c r="C968" s="77">
        <f>SCCOData!D968</f>
        <v>0</v>
      </c>
    </row>
    <row r="969" spans="3:3" x14ac:dyDescent="0.35">
      <c r="C969" s="77">
        <f>SCCOData!D969</f>
        <v>0</v>
      </c>
    </row>
    <row r="970" spans="3:3" x14ac:dyDescent="0.35">
      <c r="C970" s="77">
        <f>SCCOData!D970</f>
        <v>0</v>
      </c>
    </row>
    <row r="971" spans="3:3" x14ac:dyDescent="0.35">
      <c r="C971" s="77">
        <f>SCCOData!D971</f>
        <v>0</v>
      </c>
    </row>
    <row r="972" spans="3:3" x14ac:dyDescent="0.35">
      <c r="C972" s="77">
        <f>SCCOData!D972</f>
        <v>0</v>
      </c>
    </row>
    <row r="973" spans="3:3" x14ac:dyDescent="0.35">
      <c r="C973" s="77">
        <f>SCCOData!D973</f>
        <v>0</v>
      </c>
    </row>
    <row r="974" spans="3:3" x14ac:dyDescent="0.35">
      <c r="C974" s="77">
        <f>SCCOData!D974</f>
        <v>0</v>
      </c>
    </row>
    <row r="975" spans="3:3" x14ac:dyDescent="0.35">
      <c r="C975" s="77">
        <f>SCCOData!D975</f>
        <v>0</v>
      </c>
    </row>
    <row r="976" spans="3:3" x14ac:dyDescent="0.35">
      <c r="C976" s="77">
        <f>SCCOData!D976</f>
        <v>0</v>
      </c>
    </row>
    <row r="977" spans="3:3" x14ac:dyDescent="0.35">
      <c r="C977" s="77">
        <f>SCCOData!D977</f>
        <v>0</v>
      </c>
    </row>
    <row r="978" spans="3:3" x14ac:dyDescent="0.35">
      <c r="C978" s="77">
        <f>SCCOData!D978</f>
        <v>0</v>
      </c>
    </row>
    <row r="979" spans="3:3" x14ac:dyDescent="0.35">
      <c r="C979" s="77">
        <f>SCCOData!D979</f>
        <v>0</v>
      </c>
    </row>
    <row r="980" spans="3:3" x14ac:dyDescent="0.35">
      <c r="C980" s="77">
        <f>SCCOData!D980</f>
        <v>0</v>
      </c>
    </row>
    <row r="981" spans="3:3" x14ac:dyDescent="0.35">
      <c r="C981" s="77">
        <f>SCCOData!D981</f>
        <v>0</v>
      </c>
    </row>
    <row r="982" spans="3:3" x14ac:dyDescent="0.35">
      <c r="C982" s="77">
        <f>SCCOData!D982</f>
        <v>0</v>
      </c>
    </row>
    <row r="983" spans="3:3" x14ac:dyDescent="0.35">
      <c r="C983" s="77">
        <f>SCCOData!D983</f>
        <v>0</v>
      </c>
    </row>
    <row r="984" spans="3:3" x14ac:dyDescent="0.35">
      <c r="C984" s="77">
        <f>SCCOData!D984</f>
        <v>0</v>
      </c>
    </row>
    <row r="985" spans="3:3" x14ac:dyDescent="0.35">
      <c r="C985" s="77">
        <f>SCCOData!D985</f>
        <v>0</v>
      </c>
    </row>
    <row r="986" spans="3:3" x14ac:dyDescent="0.35">
      <c r="C986" s="77">
        <f>SCCOData!D986</f>
        <v>0</v>
      </c>
    </row>
    <row r="987" spans="3:3" x14ac:dyDescent="0.35">
      <c r="C987" s="77">
        <f>SCCOData!D987</f>
        <v>0</v>
      </c>
    </row>
    <row r="988" spans="3:3" x14ac:dyDescent="0.35">
      <c r="C988" s="77">
        <f>SCCOData!D988</f>
        <v>0</v>
      </c>
    </row>
    <row r="989" spans="3:3" x14ac:dyDescent="0.35">
      <c r="C989" s="77">
        <f>SCCOData!D989</f>
        <v>0</v>
      </c>
    </row>
    <row r="990" spans="3:3" x14ac:dyDescent="0.35">
      <c r="C990" s="77">
        <f>SCCOData!D990</f>
        <v>0</v>
      </c>
    </row>
    <row r="991" spans="3:3" x14ac:dyDescent="0.35">
      <c r="C991" s="77">
        <f>SCCOData!D991</f>
        <v>0</v>
      </c>
    </row>
    <row r="992" spans="3:3" x14ac:dyDescent="0.35">
      <c r="C992" s="77">
        <f>SCCOData!D992</f>
        <v>0</v>
      </c>
    </row>
    <row r="993" spans="3:3" x14ac:dyDescent="0.35">
      <c r="C993" s="77">
        <f>SCCOData!D993</f>
        <v>0</v>
      </c>
    </row>
    <row r="994" spans="3:3" x14ac:dyDescent="0.35">
      <c r="C994" s="77">
        <f>SCCOData!D994</f>
        <v>0</v>
      </c>
    </row>
    <row r="995" spans="3:3" x14ac:dyDescent="0.35">
      <c r="C995" s="77">
        <f>SCCOData!D995</f>
        <v>0</v>
      </c>
    </row>
    <row r="996" spans="3:3" x14ac:dyDescent="0.35">
      <c r="C996" s="77">
        <f>SCCOData!D996</f>
        <v>0</v>
      </c>
    </row>
    <row r="997" spans="3:3" x14ac:dyDescent="0.35">
      <c r="C997" s="77">
        <f>SCCOData!D997</f>
        <v>0</v>
      </c>
    </row>
    <row r="998" spans="3:3" x14ac:dyDescent="0.35">
      <c r="C998" s="77">
        <f>SCCOData!D998</f>
        <v>0</v>
      </c>
    </row>
    <row r="999" spans="3:3" x14ac:dyDescent="0.35">
      <c r="C999" s="77">
        <f>SCCOData!D999</f>
        <v>0</v>
      </c>
    </row>
    <row r="1000" spans="3:3" x14ac:dyDescent="0.35">
      <c r="C1000" s="77">
        <f>SCCOData!D1000</f>
        <v>0</v>
      </c>
    </row>
    <row r="1001" spans="3:3" x14ac:dyDescent="0.35">
      <c r="C1001" s="77">
        <f>SCCOData!D1001</f>
        <v>0</v>
      </c>
    </row>
    <row r="1002" spans="3:3" x14ac:dyDescent="0.35">
      <c r="C1002" s="77">
        <f>SCCOData!D1002</f>
        <v>0</v>
      </c>
    </row>
    <row r="1003" spans="3:3" x14ac:dyDescent="0.35">
      <c r="C1003" s="77">
        <f>SCCOData!D1003</f>
        <v>0</v>
      </c>
    </row>
    <row r="1004" spans="3:3" x14ac:dyDescent="0.35">
      <c r="C1004" s="77">
        <f>SCCOData!D1004</f>
        <v>0</v>
      </c>
    </row>
    <row r="1005" spans="3:3" x14ac:dyDescent="0.35">
      <c r="C1005" s="77">
        <f>SCCOData!D1005</f>
        <v>0</v>
      </c>
    </row>
    <row r="1006" spans="3:3" x14ac:dyDescent="0.35">
      <c r="C1006" s="77">
        <f>SCCOData!D1006</f>
        <v>0</v>
      </c>
    </row>
    <row r="1007" spans="3:3" x14ac:dyDescent="0.35">
      <c r="C1007" s="77">
        <f>SCCOData!D1007</f>
        <v>0</v>
      </c>
    </row>
    <row r="1008" spans="3:3" x14ac:dyDescent="0.35">
      <c r="C1008" s="77">
        <f>SCCOData!D1008</f>
        <v>0</v>
      </c>
    </row>
    <row r="1009" spans="3:3" x14ac:dyDescent="0.35">
      <c r="C1009" s="77">
        <f>SCCOData!D1009</f>
        <v>0</v>
      </c>
    </row>
    <row r="1010" spans="3:3" x14ac:dyDescent="0.35">
      <c r="C1010" s="77">
        <f>SCCOData!D1010</f>
        <v>0</v>
      </c>
    </row>
    <row r="1011" spans="3:3" x14ac:dyDescent="0.35">
      <c r="C1011" s="77">
        <f>SCCOData!D1011</f>
        <v>0</v>
      </c>
    </row>
    <row r="1012" spans="3:3" x14ac:dyDescent="0.35">
      <c r="C1012" s="77">
        <f>SCCOData!D1012</f>
        <v>0</v>
      </c>
    </row>
    <row r="1013" spans="3:3" x14ac:dyDescent="0.35">
      <c r="C1013" s="77">
        <f>SCCOData!D1013</f>
        <v>0</v>
      </c>
    </row>
    <row r="1014" spans="3:3" x14ac:dyDescent="0.35">
      <c r="C1014" s="77">
        <f>SCCOData!D1014</f>
        <v>0</v>
      </c>
    </row>
    <row r="1015" spans="3:3" x14ac:dyDescent="0.35">
      <c r="C1015" s="77">
        <f>SCCOData!D1015</f>
        <v>0</v>
      </c>
    </row>
    <row r="1016" spans="3:3" x14ac:dyDescent="0.35">
      <c r="C1016" s="77">
        <f>SCCOData!D1016</f>
        <v>0</v>
      </c>
    </row>
    <row r="1017" spans="3:3" x14ac:dyDescent="0.35">
      <c r="C1017" s="77">
        <f>SCCOData!D1017</f>
        <v>0</v>
      </c>
    </row>
    <row r="1018" spans="3:3" x14ac:dyDescent="0.35">
      <c r="C1018" s="77">
        <f>SCCOData!D1018</f>
        <v>0</v>
      </c>
    </row>
    <row r="1019" spans="3:3" x14ac:dyDescent="0.35">
      <c r="C1019" s="77">
        <f>SCCOData!D1019</f>
        <v>0</v>
      </c>
    </row>
    <row r="1020" spans="3:3" x14ac:dyDescent="0.35">
      <c r="C1020" s="77">
        <f>SCCOData!D1020</f>
        <v>0</v>
      </c>
    </row>
    <row r="1021" spans="3:3" x14ac:dyDescent="0.35">
      <c r="C1021" s="77">
        <f>SCCOData!D1021</f>
        <v>0</v>
      </c>
    </row>
    <row r="1022" spans="3:3" x14ac:dyDescent="0.35">
      <c r="C1022" s="77">
        <f>SCCOData!D1022</f>
        <v>0</v>
      </c>
    </row>
    <row r="1023" spans="3:3" x14ac:dyDescent="0.35">
      <c r="C1023" s="77">
        <f>SCCOData!D1023</f>
        <v>0</v>
      </c>
    </row>
    <row r="1024" spans="3:3" x14ac:dyDescent="0.35">
      <c r="C1024" s="77">
        <f>SCCOData!D1024</f>
        <v>0</v>
      </c>
    </row>
    <row r="1025" spans="3:3" x14ac:dyDescent="0.35">
      <c r="C1025" s="77">
        <f>SCCOData!D1025</f>
        <v>0</v>
      </c>
    </row>
    <row r="1026" spans="3:3" x14ac:dyDescent="0.35">
      <c r="C1026" s="77">
        <f>SCCOData!D1026</f>
        <v>0</v>
      </c>
    </row>
    <row r="1027" spans="3:3" x14ac:dyDescent="0.35">
      <c r="C1027" s="77">
        <f>SCCOData!D1027</f>
        <v>0</v>
      </c>
    </row>
    <row r="1028" spans="3:3" x14ac:dyDescent="0.35">
      <c r="C1028" s="77">
        <f>SCCOData!D1028</f>
        <v>0</v>
      </c>
    </row>
    <row r="1029" spans="3:3" x14ac:dyDescent="0.35">
      <c r="C1029" s="77">
        <f>SCCOData!D1029</f>
        <v>0</v>
      </c>
    </row>
    <row r="1030" spans="3:3" x14ac:dyDescent="0.35">
      <c r="C1030" s="77">
        <f>SCCOData!D1030</f>
        <v>0</v>
      </c>
    </row>
    <row r="1031" spans="3:3" x14ac:dyDescent="0.35">
      <c r="C1031" s="77">
        <f>SCCOData!D1031</f>
        <v>0</v>
      </c>
    </row>
    <row r="1032" spans="3:3" x14ac:dyDescent="0.35">
      <c r="C1032" s="77">
        <f>SCCOData!D1032</f>
        <v>0</v>
      </c>
    </row>
    <row r="1033" spans="3:3" x14ac:dyDescent="0.35">
      <c r="C1033" s="77">
        <f>SCCOData!D1033</f>
        <v>0</v>
      </c>
    </row>
    <row r="1034" spans="3:3" x14ac:dyDescent="0.35">
      <c r="C1034" s="77">
        <f>SCCOData!D1034</f>
        <v>0</v>
      </c>
    </row>
    <row r="1035" spans="3:3" x14ac:dyDescent="0.35">
      <c r="C1035" s="77">
        <f>SCCOData!D1035</f>
        <v>0</v>
      </c>
    </row>
    <row r="1036" spans="3:3" x14ac:dyDescent="0.35">
      <c r="C1036" s="77">
        <f>SCCOData!D1036</f>
        <v>0</v>
      </c>
    </row>
    <row r="1037" spans="3:3" x14ac:dyDescent="0.35">
      <c r="C1037" s="77">
        <f>SCCOData!D1037</f>
        <v>0</v>
      </c>
    </row>
    <row r="1038" spans="3:3" x14ac:dyDescent="0.35">
      <c r="C1038" s="77">
        <f>SCCOData!D1038</f>
        <v>0</v>
      </c>
    </row>
    <row r="1039" spans="3:3" x14ac:dyDescent="0.35">
      <c r="C1039" s="77">
        <f>SCCOData!D1039</f>
        <v>0</v>
      </c>
    </row>
    <row r="1040" spans="3:3" x14ac:dyDescent="0.35">
      <c r="C1040" s="77">
        <f>SCCOData!D1040</f>
        <v>0</v>
      </c>
    </row>
    <row r="1041" spans="3:3" x14ac:dyDescent="0.35">
      <c r="C1041" s="77">
        <f>SCCOData!D1041</f>
        <v>0</v>
      </c>
    </row>
    <row r="1042" spans="3:3" x14ac:dyDescent="0.35">
      <c r="C1042" s="77">
        <f>SCCOData!D1042</f>
        <v>0</v>
      </c>
    </row>
    <row r="1043" spans="3:3" x14ac:dyDescent="0.35">
      <c r="C1043" s="77">
        <f>SCCOData!D1043</f>
        <v>0</v>
      </c>
    </row>
    <row r="1044" spans="3:3" x14ac:dyDescent="0.35">
      <c r="C1044" s="77">
        <f>SCCOData!D1044</f>
        <v>0</v>
      </c>
    </row>
    <row r="1045" spans="3:3" x14ac:dyDescent="0.35">
      <c r="C1045" s="77">
        <f>SCCOData!D1045</f>
        <v>0</v>
      </c>
    </row>
    <row r="1046" spans="3:3" x14ac:dyDescent="0.35">
      <c r="C1046" s="77">
        <f>SCCOData!D1046</f>
        <v>0</v>
      </c>
    </row>
    <row r="1047" spans="3:3" x14ac:dyDescent="0.35">
      <c r="C1047" s="77">
        <f>SCCOData!D1047</f>
        <v>0</v>
      </c>
    </row>
    <row r="1048" spans="3:3" x14ac:dyDescent="0.35">
      <c r="C1048" s="77">
        <f>SCCOData!D1048</f>
        <v>0</v>
      </c>
    </row>
    <row r="1049" spans="3:3" x14ac:dyDescent="0.35">
      <c r="C1049" s="77">
        <f>SCCOData!D1049</f>
        <v>0</v>
      </c>
    </row>
    <row r="1050" spans="3:3" x14ac:dyDescent="0.35">
      <c r="C1050" s="77">
        <f>SCCOData!D1050</f>
        <v>0</v>
      </c>
    </row>
    <row r="1051" spans="3:3" x14ac:dyDescent="0.35">
      <c r="C1051" s="77">
        <f>SCCOData!D1051</f>
        <v>0</v>
      </c>
    </row>
    <row r="1052" spans="3:3" x14ac:dyDescent="0.35">
      <c r="C1052" s="77">
        <f>SCCOData!D1052</f>
        <v>0</v>
      </c>
    </row>
    <row r="1053" spans="3:3" x14ac:dyDescent="0.35">
      <c r="C1053" s="77">
        <f>SCCOData!D1053</f>
        <v>0</v>
      </c>
    </row>
    <row r="1054" spans="3:3" x14ac:dyDescent="0.35">
      <c r="C1054" s="77">
        <f>SCCOData!D1054</f>
        <v>0</v>
      </c>
    </row>
    <row r="1055" spans="3:3" x14ac:dyDescent="0.35">
      <c r="C1055" s="77">
        <f>SCCOData!D1055</f>
        <v>0</v>
      </c>
    </row>
    <row r="1056" spans="3:3" x14ac:dyDescent="0.35">
      <c r="C1056" s="77">
        <f>SCCOData!D1056</f>
        <v>0</v>
      </c>
    </row>
    <row r="1057" spans="3:3" x14ac:dyDescent="0.35">
      <c r="C1057" s="77">
        <f>SCCOData!D1057</f>
        <v>0</v>
      </c>
    </row>
    <row r="1058" spans="3:3" x14ac:dyDescent="0.35">
      <c r="C1058" s="77">
        <f>SCCOData!D1058</f>
        <v>0</v>
      </c>
    </row>
    <row r="1059" spans="3:3" x14ac:dyDescent="0.35">
      <c r="C1059" s="77">
        <f>SCCOData!D1059</f>
        <v>0</v>
      </c>
    </row>
    <row r="1060" spans="3:3" x14ac:dyDescent="0.35">
      <c r="C1060" s="77">
        <f>SCCOData!D1060</f>
        <v>0</v>
      </c>
    </row>
    <row r="1061" spans="3:3" x14ac:dyDescent="0.35">
      <c r="C1061" s="77">
        <f>SCCOData!D1061</f>
        <v>0</v>
      </c>
    </row>
    <row r="1062" spans="3:3" x14ac:dyDescent="0.35">
      <c r="C1062" s="77">
        <f>SCCOData!D1062</f>
        <v>0</v>
      </c>
    </row>
    <row r="1063" spans="3:3" x14ac:dyDescent="0.35">
      <c r="C1063" s="77">
        <f>SCCOData!D1063</f>
        <v>0</v>
      </c>
    </row>
    <row r="1064" spans="3:3" x14ac:dyDescent="0.35">
      <c r="C1064" s="77">
        <f>SCCOData!D1064</f>
        <v>0</v>
      </c>
    </row>
    <row r="1065" spans="3:3" x14ac:dyDescent="0.35">
      <c r="C1065" s="77">
        <f>SCCOData!D1065</f>
        <v>0</v>
      </c>
    </row>
    <row r="1066" spans="3:3" x14ac:dyDescent="0.35">
      <c r="C1066" s="77">
        <f>SCCOData!D1066</f>
        <v>0</v>
      </c>
    </row>
    <row r="1067" spans="3:3" x14ac:dyDescent="0.35">
      <c r="C1067" s="77">
        <f>SCCOData!D1067</f>
        <v>0</v>
      </c>
    </row>
    <row r="1068" spans="3:3" x14ac:dyDescent="0.35">
      <c r="C1068" s="77">
        <f>SCCOData!D1068</f>
        <v>0</v>
      </c>
    </row>
    <row r="1069" spans="3:3" x14ac:dyDescent="0.35">
      <c r="C1069" s="77">
        <f>SCCOData!D1069</f>
        <v>0</v>
      </c>
    </row>
    <row r="1070" spans="3:3" x14ac:dyDescent="0.35">
      <c r="C1070" s="77">
        <f>SCCOData!D1070</f>
        <v>0</v>
      </c>
    </row>
    <row r="1071" spans="3:3" x14ac:dyDescent="0.35">
      <c r="C1071" s="77">
        <f>SCCOData!D1071</f>
        <v>0</v>
      </c>
    </row>
    <row r="1072" spans="3:3" x14ac:dyDescent="0.35">
      <c r="C1072" s="77">
        <f>SCCOData!D1072</f>
        <v>0</v>
      </c>
    </row>
    <row r="1073" spans="3:3" x14ac:dyDescent="0.35">
      <c r="C1073" s="77">
        <f>SCCOData!D1073</f>
        <v>0</v>
      </c>
    </row>
    <row r="1074" spans="3:3" x14ac:dyDescent="0.35">
      <c r="C1074" s="77">
        <f>SCCOData!D1074</f>
        <v>0</v>
      </c>
    </row>
    <row r="1075" spans="3:3" x14ac:dyDescent="0.35">
      <c r="C1075" s="77">
        <f>SCCOData!D1075</f>
        <v>0</v>
      </c>
    </row>
    <row r="1076" spans="3:3" x14ac:dyDescent="0.35">
      <c r="C1076" s="77">
        <f>SCCOData!D1076</f>
        <v>0</v>
      </c>
    </row>
    <row r="1077" spans="3:3" x14ac:dyDescent="0.35">
      <c r="C1077" s="77">
        <f>SCCOData!D1077</f>
        <v>0</v>
      </c>
    </row>
    <row r="1078" spans="3:3" x14ac:dyDescent="0.35">
      <c r="C1078" s="77">
        <f>SCCOData!D1078</f>
        <v>0</v>
      </c>
    </row>
    <row r="1079" spans="3:3" x14ac:dyDescent="0.35">
      <c r="C1079" s="77">
        <f>SCCOData!D1079</f>
        <v>0</v>
      </c>
    </row>
    <row r="1080" spans="3:3" x14ac:dyDescent="0.35">
      <c r="C1080" s="77">
        <f>SCCOData!D1080</f>
        <v>0</v>
      </c>
    </row>
    <row r="1081" spans="3:3" x14ac:dyDescent="0.35">
      <c r="C1081" s="77">
        <f>SCCOData!D1081</f>
        <v>0</v>
      </c>
    </row>
    <row r="1082" spans="3:3" x14ac:dyDescent="0.35">
      <c r="C1082" s="77">
        <f>SCCOData!D1082</f>
        <v>0</v>
      </c>
    </row>
    <row r="1083" spans="3:3" x14ac:dyDescent="0.35">
      <c r="C1083" s="77">
        <f>SCCOData!D1083</f>
        <v>0</v>
      </c>
    </row>
    <row r="1084" spans="3:3" x14ac:dyDescent="0.35">
      <c r="C1084" s="77">
        <f>SCCOData!D1084</f>
        <v>0</v>
      </c>
    </row>
    <row r="1085" spans="3:3" x14ac:dyDescent="0.35">
      <c r="C1085" s="77">
        <f>SCCOData!D1085</f>
        <v>0</v>
      </c>
    </row>
    <row r="1086" spans="3:3" x14ac:dyDescent="0.35">
      <c r="C1086" s="77">
        <f>SCCOData!D1086</f>
        <v>0</v>
      </c>
    </row>
    <row r="1087" spans="3:3" x14ac:dyDescent="0.35">
      <c r="C1087" s="77">
        <f>SCCOData!D1087</f>
        <v>0</v>
      </c>
    </row>
    <row r="1088" spans="3:3" x14ac:dyDescent="0.35">
      <c r="C1088" s="77">
        <f>SCCOData!D1088</f>
        <v>0</v>
      </c>
    </row>
    <row r="1089" spans="3:3" x14ac:dyDescent="0.35">
      <c r="C1089" s="77">
        <f>SCCOData!D1089</f>
        <v>0</v>
      </c>
    </row>
    <row r="1090" spans="3:3" x14ac:dyDescent="0.35">
      <c r="C1090" s="77">
        <f>SCCOData!D1090</f>
        <v>0</v>
      </c>
    </row>
    <row r="1091" spans="3:3" x14ac:dyDescent="0.35">
      <c r="C1091" s="77">
        <f>SCCOData!D1091</f>
        <v>0</v>
      </c>
    </row>
    <row r="1092" spans="3:3" x14ac:dyDescent="0.35">
      <c r="C1092" s="77">
        <f>SCCOData!D1092</f>
        <v>0</v>
      </c>
    </row>
    <row r="1093" spans="3:3" x14ac:dyDescent="0.35">
      <c r="C1093" s="77">
        <f>SCCOData!D1093</f>
        <v>0</v>
      </c>
    </row>
    <row r="1094" spans="3:3" x14ac:dyDescent="0.35">
      <c r="C1094" s="77">
        <f>SCCOData!D1094</f>
        <v>0</v>
      </c>
    </row>
    <row r="1095" spans="3:3" x14ac:dyDescent="0.35">
      <c r="C1095" s="77">
        <f>SCCOData!D1095</f>
        <v>0</v>
      </c>
    </row>
    <row r="1096" spans="3:3" x14ac:dyDescent="0.35">
      <c r="C1096" s="77">
        <f>SCCOData!D1096</f>
        <v>0</v>
      </c>
    </row>
    <row r="1097" spans="3:3" x14ac:dyDescent="0.35">
      <c r="C1097" s="77">
        <f>SCCOData!D1097</f>
        <v>0</v>
      </c>
    </row>
    <row r="1098" spans="3:3" x14ac:dyDescent="0.35">
      <c r="C1098" s="77">
        <f>SCCOData!D1098</f>
        <v>0</v>
      </c>
    </row>
    <row r="1099" spans="3:3" x14ac:dyDescent="0.35">
      <c r="C1099" s="77">
        <f>SCCOData!D1099</f>
        <v>0</v>
      </c>
    </row>
    <row r="1100" spans="3:3" x14ac:dyDescent="0.35">
      <c r="C1100" s="77">
        <f>SCCOData!D1100</f>
        <v>0</v>
      </c>
    </row>
    <row r="1101" spans="3:3" x14ac:dyDescent="0.35">
      <c r="C1101" s="77">
        <f>SCCOData!D1101</f>
        <v>0</v>
      </c>
    </row>
    <row r="1102" spans="3:3" x14ac:dyDescent="0.35">
      <c r="C1102" s="77">
        <f>SCCOData!D1102</f>
        <v>0</v>
      </c>
    </row>
    <row r="1103" spans="3:3" x14ac:dyDescent="0.35">
      <c r="C1103" s="77">
        <f>SCCOData!D1103</f>
        <v>0</v>
      </c>
    </row>
    <row r="1104" spans="3:3" x14ac:dyDescent="0.35">
      <c r="C1104" s="77">
        <f>SCCOData!D1104</f>
        <v>0</v>
      </c>
    </row>
    <row r="1105" spans="3:3" x14ac:dyDescent="0.35">
      <c r="C1105" s="77">
        <f>SCCOData!D1105</f>
        <v>0</v>
      </c>
    </row>
    <row r="1106" spans="3:3" x14ac:dyDescent="0.35">
      <c r="C1106" s="77">
        <f>SCCOData!D1106</f>
        <v>0</v>
      </c>
    </row>
    <row r="1107" spans="3:3" x14ac:dyDescent="0.35">
      <c r="C1107" s="77">
        <f>SCCOData!D1107</f>
        <v>0</v>
      </c>
    </row>
    <row r="1108" spans="3:3" x14ac:dyDescent="0.35">
      <c r="C1108" s="77">
        <f>SCCOData!D1108</f>
        <v>0</v>
      </c>
    </row>
    <row r="1109" spans="3:3" x14ac:dyDescent="0.35">
      <c r="C1109" s="77">
        <f>SCCOData!D1109</f>
        <v>0</v>
      </c>
    </row>
    <row r="1110" spans="3:3" x14ac:dyDescent="0.35">
      <c r="C1110" s="77">
        <f>SCCOData!D1110</f>
        <v>0</v>
      </c>
    </row>
    <row r="1111" spans="3:3" x14ac:dyDescent="0.35">
      <c r="C1111" s="77">
        <f>SCCOData!D1111</f>
        <v>0</v>
      </c>
    </row>
    <row r="1112" spans="3:3" x14ac:dyDescent="0.35">
      <c r="C1112" s="77">
        <f>SCCOData!D1112</f>
        <v>0</v>
      </c>
    </row>
    <row r="1113" spans="3:3" x14ac:dyDescent="0.35">
      <c r="C1113" s="77">
        <f>SCCOData!D1113</f>
        <v>0</v>
      </c>
    </row>
    <row r="1114" spans="3:3" x14ac:dyDescent="0.35">
      <c r="C1114" s="77">
        <f>SCCOData!D1114</f>
        <v>0</v>
      </c>
    </row>
    <row r="1115" spans="3:3" x14ac:dyDescent="0.35">
      <c r="C1115" s="77">
        <f>SCCOData!D1115</f>
        <v>0</v>
      </c>
    </row>
    <row r="1116" spans="3:3" x14ac:dyDescent="0.35">
      <c r="C1116" s="77">
        <f>SCCOData!D1116</f>
        <v>0</v>
      </c>
    </row>
    <row r="1117" spans="3:3" x14ac:dyDescent="0.35">
      <c r="C1117" s="77">
        <f>SCCOData!D1117</f>
        <v>0</v>
      </c>
    </row>
    <row r="1118" spans="3:3" x14ac:dyDescent="0.35">
      <c r="C1118" s="77">
        <f>SCCOData!D1118</f>
        <v>0</v>
      </c>
    </row>
    <row r="1119" spans="3:3" x14ac:dyDescent="0.35">
      <c r="C1119" s="77">
        <f>SCCOData!D1119</f>
        <v>0</v>
      </c>
    </row>
    <row r="1120" spans="3:3" x14ac:dyDescent="0.35">
      <c r="C1120" s="77">
        <f>SCCOData!D1120</f>
        <v>0</v>
      </c>
    </row>
    <row r="1121" spans="3:3" x14ac:dyDescent="0.35">
      <c r="C1121" s="77">
        <f>SCCOData!D1121</f>
        <v>0</v>
      </c>
    </row>
    <row r="1122" spans="3:3" x14ac:dyDescent="0.35">
      <c r="C1122" s="77">
        <f>SCCOData!D1122</f>
        <v>0</v>
      </c>
    </row>
    <row r="1123" spans="3:3" x14ac:dyDescent="0.35">
      <c r="C1123" s="77">
        <f>SCCOData!D1123</f>
        <v>0</v>
      </c>
    </row>
    <row r="1124" spans="3:3" x14ac:dyDescent="0.35">
      <c r="C1124" s="77">
        <f>SCCOData!D1124</f>
        <v>0</v>
      </c>
    </row>
    <row r="1125" spans="3:3" x14ac:dyDescent="0.35">
      <c r="C1125" s="77">
        <f>SCCOData!D1125</f>
        <v>0</v>
      </c>
    </row>
    <row r="1126" spans="3:3" x14ac:dyDescent="0.35">
      <c r="C1126" s="77">
        <f>SCCOData!D1126</f>
        <v>0</v>
      </c>
    </row>
    <row r="1127" spans="3:3" x14ac:dyDescent="0.35">
      <c r="C1127" s="77">
        <f>SCCOData!D1127</f>
        <v>0</v>
      </c>
    </row>
    <row r="1128" spans="3:3" x14ac:dyDescent="0.35">
      <c r="C1128" s="77">
        <f>SCCOData!D1128</f>
        <v>0</v>
      </c>
    </row>
    <row r="1129" spans="3:3" x14ac:dyDescent="0.35">
      <c r="C1129" s="77">
        <f>SCCOData!D1129</f>
        <v>0</v>
      </c>
    </row>
    <row r="1130" spans="3:3" x14ac:dyDescent="0.35">
      <c r="C1130" s="77">
        <f>SCCOData!D1130</f>
        <v>0</v>
      </c>
    </row>
    <row r="1131" spans="3:3" x14ac:dyDescent="0.35">
      <c r="C1131" s="77">
        <f>SCCOData!D1131</f>
        <v>0</v>
      </c>
    </row>
    <row r="1132" spans="3:3" x14ac:dyDescent="0.35">
      <c r="C1132" s="77">
        <f>SCCOData!D1132</f>
        <v>0</v>
      </c>
    </row>
    <row r="1133" spans="3:3" x14ac:dyDescent="0.35">
      <c r="C1133" s="77">
        <f>SCCOData!D1133</f>
        <v>0</v>
      </c>
    </row>
    <row r="1134" spans="3:3" x14ac:dyDescent="0.35">
      <c r="C1134" s="77">
        <f>SCCOData!D1134</f>
        <v>0</v>
      </c>
    </row>
    <row r="1135" spans="3:3" x14ac:dyDescent="0.35">
      <c r="C1135" s="77">
        <f>SCCOData!D1135</f>
        <v>0</v>
      </c>
    </row>
    <row r="1136" spans="3:3" x14ac:dyDescent="0.35">
      <c r="C1136" s="77">
        <f>SCCOData!D1136</f>
        <v>0</v>
      </c>
    </row>
    <row r="1137" spans="3:3" x14ac:dyDescent="0.35">
      <c r="C1137" s="77">
        <f>SCCOData!D1137</f>
        <v>0</v>
      </c>
    </row>
    <row r="1138" spans="3:3" x14ac:dyDescent="0.35">
      <c r="C1138" s="77">
        <f>SCCOData!D1138</f>
        <v>0</v>
      </c>
    </row>
    <row r="1139" spans="3:3" x14ac:dyDescent="0.35">
      <c r="C1139" s="77">
        <f>SCCOData!D1139</f>
        <v>0</v>
      </c>
    </row>
    <row r="1140" spans="3:3" x14ac:dyDescent="0.35">
      <c r="C1140" s="77">
        <f>SCCOData!D1140</f>
        <v>0</v>
      </c>
    </row>
    <row r="1141" spans="3:3" x14ac:dyDescent="0.35">
      <c r="C1141" s="77">
        <f>SCCOData!D1141</f>
        <v>0</v>
      </c>
    </row>
    <row r="1142" spans="3:3" x14ac:dyDescent="0.35">
      <c r="C1142" s="77">
        <f>SCCOData!D1142</f>
        <v>0</v>
      </c>
    </row>
    <row r="1143" spans="3:3" x14ac:dyDescent="0.35">
      <c r="C1143" s="77">
        <f>SCCOData!D1143</f>
        <v>0</v>
      </c>
    </row>
    <row r="1144" spans="3:3" x14ac:dyDescent="0.35">
      <c r="C1144" s="77">
        <f>SCCOData!D1144</f>
        <v>0</v>
      </c>
    </row>
    <row r="1145" spans="3:3" x14ac:dyDescent="0.35">
      <c r="C1145" s="77">
        <f>SCCOData!D1145</f>
        <v>0</v>
      </c>
    </row>
    <row r="1146" spans="3:3" x14ac:dyDescent="0.35">
      <c r="C1146" s="77">
        <f>SCCOData!D1146</f>
        <v>0</v>
      </c>
    </row>
    <row r="1147" spans="3:3" x14ac:dyDescent="0.35">
      <c r="C1147" s="77">
        <f>SCCOData!D1147</f>
        <v>0</v>
      </c>
    </row>
    <row r="1148" spans="3:3" x14ac:dyDescent="0.35">
      <c r="C1148" s="77">
        <f>SCCOData!D1148</f>
        <v>0</v>
      </c>
    </row>
    <row r="1149" spans="3:3" x14ac:dyDescent="0.35">
      <c r="C1149" s="77">
        <f>SCCOData!D1149</f>
        <v>0</v>
      </c>
    </row>
    <row r="1150" spans="3:3" x14ac:dyDescent="0.35">
      <c r="C1150" s="77">
        <f>SCCOData!D1150</f>
        <v>0</v>
      </c>
    </row>
    <row r="1151" spans="3:3" x14ac:dyDescent="0.35">
      <c r="C1151" s="77">
        <f>SCCOData!D1151</f>
        <v>0</v>
      </c>
    </row>
    <row r="1152" spans="3:3" x14ac:dyDescent="0.35">
      <c r="C1152" s="77">
        <f>SCCOData!D1152</f>
        <v>0</v>
      </c>
    </row>
    <row r="1153" spans="3:3" x14ac:dyDescent="0.35">
      <c r="C1153" s="77">
        <f>SCCOData!D1153</f>
        <v>0</v>
      </c>
    </row>
    <row r="1154" spans="3:3" x14ac:dyDescent="0.35">
      <c r="C1154" s="77">
        <f>SCCOData!D1154</f>
        <v>0</v>
      </c>
    </row>
    <row r="1155" spans="3:3" x14ac:dyDescent="0.35">
      <c r="C1155" s="77">
        <f>SCCOData!D1155</f>
        <v>0</v>
      </c>
    </row>
    <row r="1156" spans="3:3" x14ac:dyDescent="0.35">
      <c r="C1156" s="77">
        <f>SCCOData!D1156</f>
        <v>0</v>
      </c>
    </row>
    <row r="1157" spans="3:3" x14ac:dyDescent="0.35">
      <c r="C1157" s="77">
        <f>SCCOData!D1157</f>
        <v>0</v>
      </c>
    </row>
    <row r="1158" spans="3:3" x14ac:dyDescent="0.35">
      <c r="C1158" s="77">
        <f>SCCOData!D1158</f>
        <v>0</v>
      </c>
    </row>
    <row r="1159" spans="3:3" x14ac:dyDescent="0.35">
      <c r="C1159" s="77">
        <f>SCCOData!D1159</f>
        <v>0</v>
      </c>
    </row>
    <row r="1160" spans="3:3" x14ac:dyDescent="0.35">
      <c r="C1160" s="77">
        <f>SCCOData!D1160</f>
        <v>0</v>
      </c>
    </row>
    <row r="1161" spans="3:3" x14ac:dyDescent="0.35">
      <c r="C1161" s="77">
        <f>SCCOData!D1161</f>
        <v>0</v>
      </c>
    </row>
    <row r="1162" spans="3:3" x14ac:dyDescent="0.35">
      <c r="C1162" s="77">
        <f>SCCOData!D1162</f>
        <v>0</v>
      </c>
    </row>
    <row r="1163" spans="3:3" x14ac:dyDescent="0.35">
      <c r="C1163" s="77">
        <f>SCCOData!D1163</f>
        <v>0</v>
      </c>
    </row>
    <row r="1164" spans="3:3" x14ac:dyDescent="0.35">
      <c r="C1164" s="77">
        <f>SCCOData!D1164</f>
        <v>0</v>
      </c>
    </row>
    <row r="1165" spans="3:3" x14ac:dyDescent="0.35">
      <c r="C1165" s="77">
        <f>SCCOData!D1165</f>
        <v>0</v>
      </c>
    </row>
    <row r="1166" spans="3:3" x14ac:dyDescent="0.35">
      <c r="C1166" s="77">
        <f>SCCOData!D1166</f>
        <v>0</v>
      </c>
    </row>
    <row r="1167" spans="3:3" x14ac:dyDescent="0.35">
      <c r="C1167" s="77">
        <f>SCCOData!D1167</f>
        <v>0</v>
      </c>
    </row>
    <row r="1168" spans="3:3" x14ac:dyDescent="0.35">
      <c r="C1168" s="77">
        <f>SCCOData!D1168</f>
        <v>0</v>
      </c>
    </row>
    <row r="1169" spans="3:3" x14ac:dyDescent="0.35">
      <c r="C1169" s="77">
        <f>SCCOData!D1169</f>
        <v>0</v>
      </c>
    </row>
    <row r="1170" spans="3:3" x14ac:dyDescent="0.35">
      <c r="C1170" s="77">
        <f>SCCOData!D1170</f>
        <v>0</v>
      </c>
    </row>
    <row r="1171" spans="3:3" x14ac:dyDescent="0.35">
      <c r="C1171" s="77">
        <f>SCCOData!D1171</f>
        <v>0</v>
      </c>
    </row>
    <row r="1172" spans="3:3" x14ac:dyDescent="0.35">
      <c r="C1172" s="77">
        <f>SCCOData!D1172</f>
        <v>0</v>
      </c>
    </row>
    <row r="1173" spans="3:3" x14ac:dyDescent="0.35">
      <c r="C1173" s="77">
        <f>SCCOData!D1173</f>
        <v>0</v>
      </c>
    </row>
    <row r="1174" spans="3:3" x14ac:dyDescent="0.35">
      <c r="C1174" s="77">
        <f>SCCOData!D1174</f>
        <v>0</v>
      </c>
    </row>
    <row r="1175" spans="3:3" x14ac:dyDescent="0.35">
      <c r="C1175" s="77">
        <f>SCCOData!D1175</f>
        <v>0</v>
      </c>
    </row>
    <row r="1176" spans="3:3" x14ac:dyDescent="0.35">
      <c r="C1176" s="77">
        <f>SCCOData!D1176</f>
        <v>0</v>
      </c>
    </row>
    <row r="1177" spans="3:3" x14ac:dyDescent="0.35">
      <c r="C1177" s="77">
        <f>SCCOData!D1177</f>
        <v>0</v>
      </c>
    </row>
    <row r="1178" spans="3:3" x14ac:dyDescent="0.35">
      <c r="C1178" s="77">
        <f>SCCOData!D1178</f>
        <v>0</v>
      </c>
    </row>
    <row r="1179" spans="3:3" x14ac:dyDescent="0.35">
      <c r="C1179" s="77">
        <f>SCCOData!D1179</f>
        <v>0</v>
      </c>
    </row>
    <row r="1180" spans="3:3" x14ac:dyDescent="0.35">
      <c r="C1180" s="77">
        <f>SCCOData!D1180</f>
        <v>0</v>
      </c>
    </row>
    <row r="1181" spans="3:3" x14ac:dyDescent="0.35">
      <c r="C1181" s="77">
        <f>SCCOData!D1181</f>
        <v>0</v>
      </c>
    </row>
    <row r="1182" spans="3:3" x14ac:dyDescent="0.35">
      <c r="C1182" s="77">
        <f>SCCOData!D1182</f>
        <v>0</v>
      </c>
    </row>
    <row r="1183" spans="3:3" x14ac:dyDescent="0.35">
      <c r="C1183" s="77">
        <f>SCCOData!D1183</f>
        <v>0</v>
      </c>
    </row>
    <row r="1184" spans="3:3" x14ac:dyDescent="0.35">
      <c r="C1184" s="77">
        <f>SCCOData!D1184</f>
        <v>0</v>
      </c>
    </row>
    <row r="1185" spans="3:3" x14ac:dyDescent="0.35">
      <c r="C1185" s="77">
        <f>SCCOData!D1185</f>
        <v>0</v>
      </c>
    </row>
    <row r="1186" spans="3:3" x14ac:dyDescent="0.35">
      <c r="C1186" s="77">
        <f>SCCOData!D1186</f>
        <v>0</v>
      </c>
    </row>
    <row r="1187" spans="3:3" x14ac:dyDescent="0.35">
      <c r="C1187" s="77">
        <f>SCCOData!D1187</f>
        <v>0</v>
      </c>
    </row>
    <row r="1188" spans="3:3" x14ac:dyDescent="0.35">
      <c r="C1188" s="77">
        <f>SCCOData!D1188</f>
        <v>0</v>
      </c>
    </row>
    <row r="1189" spans="3:3" x14ac:dyDescent="0.35">
      <c r="C1189" s="77">
        <f>SCCOData!D1189</f>
        <v>0</v>
      </c>
    </row>
    <row r="1190" spans="3:3" x14ac:dyDescent="0.35">
      <c r="C1190" s="77">
        <f>SCCOData!D1190</f>
        <v>0</v>
      </c>
    </row>
    <row r="1191" spans="3:3" x14ac:dyDescent="0.35">
      <c r="C1191" s="77">
        <f>SCCOData!D1191</f>
        <v>0</v>
      </c>
    </row>
    <row r="1192" spans="3:3" x14ac:dyDescent="0.35">
      <c r="C1192" s="77">
        <f>SCCOData!D1192</f>
        <v>0</v>
      </c>
    </row>
    <row r="1193" spans="3:3" x14ac:dyDescent="0.35">
      <c r="C1193" s="77">
        <f>SCCOData!D1193</f>
        <v>0</v>
      </c>
    </row>
    <row r="1194" spans="3:3" x14ac:dyDescent="0.35">
      <c r="C1194" s="77">
        <f>SCCOData!D1194</f>
        <v>0</v>
      </c>
    </row>
    <row r="1195" spans="3:3" x14ac:dyDescent="0.35">
      <c r="C1195" s="77">
        <f>SCCOData!D1195</f>
        <v>0</v>
      </c>
    </row>
    <row r="1196" spans="3:3" x14ac:dyDescent="0.35">
      <c r="C1196" s="77">
        <f>SCCOData!D1196</f>
        <v>0</v>
      </c>
    </row>
    <row r="1197" spans="3:3" x14ac:dyDescent="0.35">
      <c r="C1197" s="77">
        <f>SCCOData!D1197</f>
        <v>0</v>
      </c>
    </row>
    <row r="1198" spans="3:3" x14ac:dyDescent="0.35">
      <c r="C1198" s="77">
        <f>SCCOData!D1198</f>
        <v>0</v>
      </c>
    </row>
    <row r="1199" spans="3:3" x14ac:dyDescent="0.35">
      <c r="C1199" s="77">
        <f>SCCOData!D1199</f>
        <v>0</v>
      </c>
    </row>
    <row r="1200" spans="3:3" x14ac:dyDescent="0.35">
      <c r="C1200" s="77">
        <f>SCCOData!D1200</f>
        <v>0</v>
      </c>
    </row>
    <row r="1201" spans="3:3" x14ac:dyDescent="0.35">
      <c r="C1201" s="77">
        <f>SCCOData!D1201</f>
        <v>0</v>
      </c>
    </row>
    <row r="1202" spans="3:3" x14ac:dyDescent="0.35">
      <c r="C1202" s="77">
        <f>SCCOData!D1202</f>
        <v>0</v>
      </c>
    </row>
    <row r="1203" spans="3:3" x14ac:dyDescent="0.35">
      <c r="C1203" s="77">
        <f>SCCOData!D1203</f>
        <v>0</v>
      </c>
    </row>
    <row r="1204" spans="3:3" x14ac:dyDescent="0.35">
      <c r="C1204" s="77">
        <f>SCCOData!D1204</f>
        <v>0</v>
      </c>
    </row>
    <row r="1205" spans="3:3" x14ac:dyDescent="0.35">
      <c r="C1205" s="77">
        <f>SCCOData!D1205</f>
        <v>0</v>
      </c>
    </row>
    <row r="1206" spans="3:3" x14ac:dyDescent="0.35">
      <c r="C1206" s="77">
        <f>SCCOData!D1206</f>
        <v>0</v>
      </c>
    </row>
    <row r="1207" spans="3:3" x14ac:dyDescent="0.35">
      <c r="C1207" s="77">
        <f>SCCOData!D1207</f>
        <v>0</v>
      </c>
    </row>
    <row r="1208" spans="3:3" x14ac:dyDescent="0.35">
      <c r="C1208" s="77">
        <f>SCCOData!D1208</f>
        <v>0</v>
      </c>
    </row>
    <row r="1209" spans="3:3" x14ac:dyDescent="0.35">
      <c r="C1209" s="77">
        <f>SCCOData!D1209</f>
        <v>0</v>
      </c>
    </row>
    <row r="1210" spans="3:3" x14ac:dyDescent="0.35">
      <c r="C1210" s="77">
        <f>SCCOData!D1210</f>
        <v>0</v>
      </c>
    </row>
    <row r="1211" spans="3:3" x14ac:dyDescent="0.35">
      <c r="C1211" s="77">
        <f>SCCOData!D1211</f>
        <v>0</v>
      </c>
    </row>
    <row r="1212" spans="3:3" x14ac:dyDescent="0.35">
      <c r="C1212" s="77">
        <f>SCCOData!D1212</f>
        <v>0</v>
      </c>
    </row>
    <row r="1213" spans="3:3" x14ac:dyDescent="0.35">
      <c r="C1213" s="77">
        <f>SCCOData!D1213</f>
        <v>0</v>
      </c>
    </row>
    <row r="1214" spans="3:3" x14ac:dyDescent="0.35">
      <c r="C1214" s="77">
        <f>SCCOData!D1214</f>
        <v>0</v>
      </c>
    </row>
    <row r="1215" spans="3:3" x14ac:dyDescent="0.35">
      <c r="C1215" s="77">
        <f>SCCOData!D1215</f>
        <v>0</v>
      </c>
    </row>
    <row r="1216" spans="3:3" x14ac:dyDescent="0.35">
      <c r="C1216" s="77">
        <f>SCCOData!D1216</f>
        <v>0</v>
      </c>
    </row>
    <row r="1217" spans="3:3" x14ac:dyDescent="0.35">
      <c r="C1217" s="77">
        <f>SCCOData!D1217</f>
        <v>0</v>
      </c>
    </row>
    <row r="1218" spans="3:3" x14ac:dyDescent="0.35">
      <c r="C1218" s="77">
        <f>SCCOData!D1218</f>
        <v>0</v>
      </c>
    </row>
    <row r="1219" spans="3:3" x14ac:dyDescent="0.35">
      <c r="C1219" s="77">
        <f>SCCOData!D1219</f>
        <v>0</v>
      </c>
    </row>
    <row r="1220" spans="3:3" x14ac:dyDescent="0.35">
      <c r="C1220" s="77">
        <f>SCCOData!D1220</f>
        <v>0</v>
      </c>
    </row>
    <row r="1221" spans="3:3" x14ac:dyDescent="0.35">
      <c r="C1221" s="77">
        <f>SCCOData!D1221</f>
        <v>0</v>
      </c>
    </row>
    <row r="1222" spans="3:3" x14ac:dyDescent="0.35">
      <c r="C1222" s="77">
        <f>SCCOData!D1222</f>
        <v>0</v>
      </c>
    </row>
    <row r="1223" spans="3:3" x14ac:dyDescent="0.35">
      <c r="C1223" s="77">
        <f>SCCOData!D1223</f>
        <v>0</v>
      </c>
    </row>
    <row r="1224" spans="3:3" x14ac:dyDescent="0.35">
      <c r="C1224" s="77">
        <f>SCCOData!D1224</f>
        <v>0</v>
      </c>
    </row>
    <row r="1225" spans="3:3" x14ac:dyDescent="0.35">
      <c r="C1225" s="77">
        <f>SCCOData!D1225</f>
        <v>0</v>
      </c>
    </row>
    <row r="1226" spans="3:3" x14ac:dyDescent="0.35">
      <c r="C1226" s="77">
        <f>SCCOData!D1226</f>
        <v>0</v>
      </c>
    </row>
    <row r="1227" spans="3:3" x14ac:dyDescent="0.35">
      <c r="C1227" s="77">
        <f>SCCOData!D1227</f>
        <v>0</v>
      </c>
    </row>
    <row r="1228" spans="3:3" x14ac:dyDescent="0.35">
      <c r="C1228" s="77">
        <f>SCCOData!D1228</f>
        <v>0</v>
      </c>
    </row>
    <row r="1229" spans="3:3" x14ac:dyDescent="0.35">
      <c r="C1229" s="77">
        <f>SCCOData!D1229</f>
        <v>0</v>
      </c>
    </row>
    <row r="1230" spans="3:3" x14ac:dyDescent="0.35">
      <c r="C1230" s="77">
        <f>SCCOData!D1230</f>
        <v>0</v>
      </c>
    </row>
    <row r="1231" spans="3:3" x14ac:dyDescent="0.35">
      <c r="C1231" s="77">
        <f>SCCOData!D1231</f>
        <v>0</v>
      </c>
    </row>
    <row r="1232" spans="3:3" x14ac:dyDescent="0.35">
      <c r="C1232" s="77">
        <f>SCCOData!D1232</f>
        <v>0</v>
      </c>
    </row>
    <row r="1233" spans="3:3" x14ac:dyDescent="0.35">
      <c r="C1233" s="77">
        <f>SCCOData!D1233</f>
        <v>0</v>
      </c>
    </row>
    <row r="1234" spans="3:3" x14ac:dyDescent="0.35">
      <c r="C1234" s="77">
        <f>SCCOData!D1234</f>
        <v>0</v>
      </c>
    </row>
    <row r="1235" spans="3:3" x14ac:dyDescent="0.35">
      <c r="C1235" s="77">
        <f>SCCOData!D1235</f>
        <v>0</v>
      </c>
    </row>
    <row r="1236" spans="3:3" x14ac:dyDescent="0.35">
      <c r="C1236" s="77">
        <f>SCCOData!D1236</f>
        <v>0</v>
      </c>
    </row>
    <row r="1237" spans="3:3" x14ac:dyDescent="0.35">
      <c r="C1237" s="77">
        <f>SCCOData!D1237</f>
        <v>0</v>
      </c>
    </row>
    <row r="1238" spans="3:3" x14ac:dyDescent="0.35">
      <c r="C1238" s="77">
        <f>SCCOData!D1238</f>
        <v>0</v>
      </c>
    </row>
    <row r="1239" spans="3:3" x14ac:dyDescent="0.35">
      <c r="C1239" s="77">
        <f>SCCOData!D1239</f>
        <v>0</v>
      </c>
    </row>
    <row r="1240" spans="3:3" x14ac:dyDescent="0.35">
      <c r="C1240" s="77">
        <f>SCCOData!D1240</f>
        <v>0</v>
      </c>
    </row>
    <row r="1241" spans="3:3" x14ac:dyDescent="0.35">
      <c r="C1241" s="77">
        <f>SCCOData!D1241</f>
        <v>0</v>
      </c>
    </row>
    <row r="1242" spans="3:3" x14ac:dyDescent="0.35">
      <c r="C1242" s="77">
        <f>SCCOData!D1242</f>
        <v>0</v>
      </c>
    </row>
    <row r="1243" spans="3:3" x14ac:dyDescent="0.35">
      <c r="C1243" s="77">
        <f>SCCOData!D1243</f>
        <v>0</v>
      </c>
    </row>
    <row r="1244" spans="3:3" x14ac:dyDescent="0.35">
      <c r="C1244" s="77">
        <f>SCCOData!D1244</f>
        <v>0</v>
      </c>
    </row>
    <row r="1245" spans="3:3" x14ac:dyDescent="0.35">
      <c r="C1245" s="77">
        <f>SCCOData!D1245</f>
        <v>0</v>
      </c>
    </row>
    <row r="1246" spans="3:3" x14ac:dyDescent="0.35">
      <c r="C1246" s="77">
        <f>SCCOData!D1246</f>
        <v>0</v>
      </c>
    </row>
    <row r="1247" spans="3:3" x14ac:dyDescent="0.35">
      <c r="C1247" s="77">
        <f>SCCOData!D1247</f>
        <v>0</v>
      </c>
    </row>
    <row r="1248" spans="3:3" x14ac:dyDescent="0.35">
      <c r="C1248" s="77">
        <f>SCCOData!D1248</f>
        <v>0</v>
      </c>
    </row>
    <row r="1249" spans="3:3" x14ac:dyDescent="0.35">
      <c r="C1249" s="77">
        <f>SCCOData!D1249</f>
        <v>0</v>
      </c>
    </row>
    <row r="1250" spans="3:3" x14ac:dyDescent="0.35">
      <c r="C1250" s="77">
        <f>SCCOData!D1250</f>
        <v>0</v>
      </c>
    </row>
    <row r="1251" spans="3:3" x14ac:dyDescent="0.35">
      <c r="C1251" s="77">
        <f>SCCOData!D1251</f>
        <v>0</v>
      </c>
    </row>
    <row r="1252" spans="3:3" x14ac:dyDescent="0.35">
      <c r="C1252" s="77">
        <f>SCCOData!D1252</f>
        <v>0</v>
      </c>
    </row>
    <row r="1253" spans="3:3" x14ac:dyDescent="0.35">
      <c r="C1253" s="77">
        <f>SCCOData!D1253</f>
        <v>0</v>
      </c>
    </row>
    <row r="1254" spans="3:3" x14ac:dyDescent="0.35">
      <c r="C1254" s="77">
        <f>SCCOData!D1254</f>
        <v>0</v>
      </c>
    </row>
    <row r="1255" spans="3:3" x14ac:dyDescent="0.35">
      <c r="C1255" s="77">
        <f>SCCOData!D1255</f>
        <v>0</v>
      </c>
    </row>
    <row r="1256" spans="3:3" x14ac:dyDescent="0.35">
      <c r="C1256" s="77">
        <f>SCCOData!D1256</f>
        <v>0</v>
      </c>
    </row>
    <row r="1257" spans="3:3" x14ac:dyDescent="0.35">
      <c r="C1257" s="77">
        <f>SCCOData!D1257</f>
        <v>0</v>
      </c>
    </row>
    <row r="1258" spans="3:3" x14ac:dyDescent="0.35">
      <c r="C1258" s="77">
        <f>SCCOData!D1258</f>
        <v>0</v>
      </c>
    </row>
    <row r="1259" spans="3:3" x14ac:dyDescent="0.35">
      <c r="C1259" s="77">
        <f>SCCOData!D1259</f>
        <v>0</v>
      </c>
    </row>
    <row r="1260" spans="3:3" x14ac:dyDescent="0.35">
      <c r="C1260" s="77">
        <f>SCCOData!D1260</f>
        <v>0</v>
      </c>
    </row>
    <row r="1261" spans="3:3" x14ac:dyDescent="0.35">
      <c r="C1261" s="77">
        <f>SCCOData!D1261</f>
        <v>0</v>
      </c>
    </row>
    <row r="1262" spans="3:3" x14ac:dyDescent="0.35">
      <c r="C1262" s="77">
        <f>SCCOData!D1262</f>
        <v>0</v>
      </c>
    </row>
    <row r="1263" spans="3:3" x14ac:dyDescent="0.35">
      <c r="C1263" s="77">
        <f>SCCOData!D1263</f>
        <v>0</v>
      </c>
    </row>
    <row r="1264" spans="3:3" x14ac:dyDescent="0.35">
      <c r="C1264" s="77">
        <f>SCCOData!D1264</f>
        <v>0</v>
      </c>
    </row>
    <row r="1265" spans="3:3" x14ac:dyDescent="0.35">
      <c r="C1265" s="77">
        <f>SCCOData!D1265</f>
        <v>0</v>
      </c>
    </row>
    <row r="1266" spans="3:3" x14ac:dyDescent="0.35">
      <c r="C1266" s="77">
        <f>SCCOData!D1266</f>
        <v>0</v>
      </c>
    </row>
    <row r="1267" spans="3:3" x14ac:dyDescent="0.35">
      <c r="C1267" s="77">
        <f>SCCOData!D1267</f>
        <v>0</v>
      </c>
    </row>
    <row r="1268" spans="3:3" x14ac:dyDescent="0.35">
      <c r="C1268" s="77">
        <f>SCCOData!D1268</f>
        <v>0</v>
      </c>
    </row>
    <row r="1269" spans="3:3" x14ac:dyDescent="0.35">
      <c r="C1269" s="77">
        <f>SCCOData!D1269</f>
        <v>0</v>
      </c>
    </row>
    <row r="1270" spans="3:3" x14ac:dyDescent="0.35">
      <c r="C1270" s="77">
        <f>SCCOData!D1270</f>
        <v>0</v>
      </c>
    </row>
    <row r="1271" spans="3:3" x14ac:dyDescent="0.35">
      <c r="C1271" s="77">
        <f>SCCOData!D1271</f>
        <v>0</v>
      </c>
    </row>
    <row r="1272" spans="3:3" x14ac:dyDescent="0.35">
      <c r="C1272" s="77">
        <f>SCCOData!D1272</f>
        <v>0</v>
      </c>
    </row>
    <row r="1273" spans="3:3" x14ac:dyDescent="0.35">
      <c r="C1273" s="77">
        <f>SCCOData!D1273</f>
        <v>0</v>
      </c>
    </row>
    <row r="1274" spans="3:3" x14ac:dyDescent="0.35">
      <c r="C1274" s="77">
        <f>SCCOData!D1274</f>
        <v>0</v>
      </c>
    </row>
    <row r="1275" spans="3:3" x14ac:dyDescent="0.35">
      <c r="C1275" s="77">
        <f>SCCOData!D1275</f>
        <v>0</v>
      </c>
    </row>
    <row r="1276" spans="3:3" x14ac:dyDescent="0.35">
      <c r="C1276" s="77">
        <f>SCCOData!D1276</f>
        <v>0</v>
      </c>
    </row>
    <row r="1277" spans="3:3" x14ac:dyDescent="0.35">
      <c r="C1277" s="77">
        <f>SCCOData!D1277</f>
        <v>0</v>
      </c>
    </row>
    <row r="1278" spans="3:3" x14ac:dyDescent="0.35">
      <c r="C1278" s="77">
        <f>SCCOData!D1278</f>
        <v>0</v>
      </c>
    </row>
    <row r="1279" spans="3:3" x14ac:dyDescent="0.35">
      <c r="C1279" s="77">
        <f>SCCOData!D1279</f>
        <v>0</v>
      </c>
    </row>
    <row r="1280" spans="3:3" x14ac:dyDescent="0.35">
      <c r="C1280" s="77">
        <f>SCCOData!D1280</f>
        <v>0</v>
      </c>
    </row>
    <row r="1281" spans="3:3" x14ac:dyDescent="0.35">
      <c r="C1281" s="77">
        <f>SCCOData!D1281</f>
        <v>0</v>
      </c>
    </row>
    <row r="1282" spans="3:3" x14ac:dyDescent="0.35">
      <c r="C1282" s="77">
        <f>SCCOData!D1282</f>
        <v>0</v>
      </c>
    </row>
    <row r="1283" spans="3:3" x14ac:dyDescent="0.35">
      <c r="C1283" s="77">
        <f>SCCOData!D1283</f>
        <v>0</v>
      </c>
    </row>
    <row r="1284" spans="3:3" x14ac:dyDescent="0.35">
      <c r="C1284" s="77">
        <f>SCCOData!D1284</f>
        <v>0</v>
      </c>
    </row>
    <row r="1285" spans="3:3" x14ac:dyDescent="0.35">
      <c r="C1285" s="77">
        <f>SCCOData!D1285</f>
        <v>0</v>
      </c>
    </row>
    <row r="1286" spans="3:3" x14ac:dyDescent="0.35">
      <c r="C1286" s="77">
        <f>SCCOData!D1286</f>
        <v>0</v>
      </c>
    </row>
    <row r="1287" spans="3:3" x14ac:dyDescent="0.35">
      <c r="C1287" s="77">
        <f>SCCOData!D1287</f>
        <v>0</v>
      </c>
    </row>
    <row r="1288" spans="3:3" x14ac:dyDescent="0.35">
      <c r="C1288" s="77">
        <f>SCCOData!D1288</f>
        <v>0</v>
      </c>
    </row>
    <row r="1289" spans="3:3" x14ac:dyDescent="0.35">
      <c r="C1289" s="77">
        <f>SCCOData!D1289</f>
        <v>0</v>
      </c>
    </row>
    <row r="1290" spans="3:3" x14ac:dyDescent="0.35">
      <c r="C1290" s="77">
        <f>SCCOData!D1290</f>
        <v>0</v>
      </c>
    </row>
    <row r="1291" spans="3:3" x14ac:dyDescent="0.35">
      <c r="C1291" s="77">
        <f>SCCOData!D1291</f>
        <v>0</v>
      </c>
    </row>
    <row r="1292" spans="3:3" x14ac:dyDescent="0.35">
      <c r="C1292" s="77">
        <f>SCCOData!D1292</f>
        <v>0</v>
      </c>
    </row>
    <row r="1293" spans="3:3" x14ac:dyDescent="0.35">
      <c r="C1293" s="77">
        <f>SCCOData!D1293</f>
        <v>0</v>
      </c>
    </row>
    <row r="1294" spans="3:3" x14ac:dyDescent="0.35">
      <c r="C1294" s="77">
        <f>SCCOData!D1294</f>
        <v>0</v>
      </c>
    </row>
    <row r="1295" spans="3:3" x14ac:dyDescent="0.35">
      <c r="C1295" s="77">
        <f>SCCOData!D1295</f>
        <v>0</v>
      </c>
    </row>
    <row r="1296" spans="3:3" x14ac:dyDescent="0.35">
      <c r="C1296" s="77">
        <f>SCCOData!D1296</f>
        <v>0</v>
      </c>
    </row>
    <row r="1297" spans="3:3" x14ac:dyDescent="0.35">
      <c r="C1297" s="77">
        <f>SCCOData!D1297</f>
        <v>0</v>
      </c>
    </row>
    <row r="1298" spans="3:3" x14ac:dyDescent="0.35">
      <c r="C1298" s="77">
        <f>SCCOData!D1298</f>
        <v>0</v>
      </c>
    </row>
    <row r="1299" spans="3:3" x14ac:dyDescent="0.35">
      <c r="C1299" s="77">
        <f>SCCOData!D1299</f>
        <v>0</v>
      </c>
    </row>
    <row r="1300" spans="3:3" x14ac:dyDescent="0.35">
      <c r="C1300" s="77">
        <f>SCCOData!D1300</f>
        <v>0</v>
      </c>
    </row>
    <row r="1301" spans="3:3" x14ac:dyDescent="0.35">
      <c r="C1301" s="77">
        <f>SCCOData!D1301</f>
        <v>0</v>
      </c>
    </row>
    <row r="1302" spans="3:3" x14ac:dyDescent="0.35">
      <c r="C1302" s="77">
        <f>SCCOData!D1302</f>
        <v>0</v>
      </c>
    </row>
    <row r="1303" spans="3:3" x14ac:dyDescent="0.35">
      <c r="C1303" s="77">
        <f>SCCOData!D1303</f>
        <v>0</v>
      </c>
    </row>
    <row r="1304" spans="3:3" x14ac:dyDescent="0.35">
      <c r="C1304" s="77">
        <f>SCCOData!D1304</f>
        <v>0</v>
      </c>
    </row>
    <row r="1305" spans="3:3" x14ac:dyDescent="0.35">
      <c r="C1305" s="77">
        <f>SCCOData!D1305</f>
        <v>0</v>
      </c>
    </row>
    <row r="1306" spans="3:3" x14ac:dyDescent="0.35">
      <c r="C1306" s="77">
        <f>SCCOData!D1306</f>
        <v>0</v>
      </c>
    </row>
    <row r="1307" spans="3:3" x14ac:dyDescent="0.35">
      <c r="C1307" s="77">
        <f>SCCOData!D1307</f>
        <v>0</v>
      </c>
    </row>
    <row r="1308" spans="3:3" x14ac:dyDescent="0.35">
      <c r="C1308" s="77">
        <f>SCCOData!D1308</f>
        <v>0</v>
      </c>
    </row>
    <row r="1309" spans="3:3" x14ac:dyDescent="0.35">
      <c r="C1309" s="77">
        <f>SCCOData!D1309</f>
        <v>0</v>
      </c>
    </row>
    <row r="1310" spans="3:3" x14ac:dyDescent="0.35">
      <c r="C1310" s="77">
        <f>SCCOData!D1310</f>
        <v>0</v>
      </c>
    </row>
    <row r="1311" spans="3:3" x14ac:dyDescent="0.35">
      <c r="C1311" s="77">
        <f>SCCOData!D1311</f>
        <v>0</v>
      </c>
    </row>
    <row r="1312" spans="3:3" x14ac:dyDescent="0.35">
      <c r="C1312" s="77">
        <f>SCCOData!D1312</f>
        <v>0</v>
      </c>
    </row>
    <row r="1313" spans="3:3" x14ac:dyDescent="0.35">
      <c r="C1313" s="77">
        <f>SCCOData!D1313</f>
        <v>0</v>
      </c>
    </row>
    <row r="1314" spans="3:3" x14ac:dyDescent="0.35">
      <c r="C1314" s="77">
        <f>SCCOData!D1314</f>
        <v>0</v>
      </c>
    </row>
    <row r="1315" spans="3:3" x14ac:dyDescent="0.35">
      <c r="C1315" s="77">
        <f>SCCOData!D1315</f>
        <v>0</v>
      </c>
    </row>
    <row r="1316" spans="3:3" x14ac:dyDescent="0.35">
      <c r="C1316" s="77">
        <f>SCCOData!D1316</f>
        <v>0</v>
      </c>
    </row>
    <row r="1317" spans="3:3" x14ac:dyDescent="0.35">
      <c r="C1317" s="77">
        <f>SCCOData!D1317</f>
        <v>0</v>
      </c>
    </row>
    <row r="1318" spans="3:3" x14ac:dyDescent="0.35">
      <c r="C1318" s="77">
        <f>SCCOData!D1318</f>
        <v>0</v>
      </c>
    </row>
    <row r="1319" spans="3:3" x14ac:dyDescent="0.35">
      <c r="C1319" s="77">
        <f>SCCOData!D1319</f>
        <v>0</v>
      </c>
    </row>
    <row r="1320" spans="3:3" x14ac:dyDescent="0.35">
      <c r="C1320" s="77">
        <f>SCCOData!D1320</f>
        <v>0</v>
      </c>
    </row>
    <row r="1321" spans="3:3" x14ac:dyDescent="0.35">
      <c r="C1321" s="77">
        <f>SCCOData!D1321</f>
        <v>0</v>
      </c>
    </row>
    <row r="1322" spans="3:3" x14ac:dyDescent="0.35">
      <c r="C1322" s="77">
        <f>SCCOData!D1322</f>
        <v>0</v>
      </c>
    </row>
    <row r="1323" spans="3:3" x14ac:dyDescent="0.35">
      <c r="C1323" s="77">
        <f>SCCOData!D1323</f>
        <v>0</v>
      </c>
    </row>
    <row r="1324" spans="3:3" x14ac:dyDescent="0.35">
      <c r="C1324" s="77">
        <f>SCCOData!D1324</f>
        <v>0</v>
      </c>
    </row>
    <row r="1325" spans="3:3" x14ac:dyDescent="0.35">
      <c r="C1325" s="77">
        <f>SCCOData!D1325</f>
        <v>0</v>
      </c>
    </row>
    <row r="1326" spans="3:3" x14ac:dyDescent="0.35">
      <c r="C1326" s="77">
        <f>SCCOData!D1326</f>
        <v>0</v>
      </c>
    </row>
    <row r="1327" spans="3:3" x14ac:dyDescent="0.35">
      <c r="C1327" s="77">
        <f>SCCOData!D1327</f>
        <v>0</v>
      </c>
    </row>
    <row r="1328" spans="3:3" x14ac:dyDescent="0.35">
      <c r="C1328" s="77">
        <f>SCCOData!D1328</f>
        <v>0</v>
      </c>
    </row>
    <row r="1329" spans="3:3" x14ac:dyDescent="0.35">
      <c r="C1329" s="77">
        <f>SCCOData!D1329</f>
        <v>0</v>
      </c>
    </row>
    <row r="1330" spans="3:3" x14ac:dyDescent="0.35">
      <c r="C1330" s="77">
        <f>SCCOData!D1330</f>
        <v>0</v>
      </c>
    </row>
    <row r="1331" spans="3:3" x14ac:dyDescent="0.35">
      <c r="C1331" s="77">
        <f>SCCOData!D1331</f>
        <v>0</v>
      </c>
    </row>
    <row r="1332" spans="3:3" x14ac:dyDescent="0.35">
      <c r="C1332" s="77">
        <f>SCCOData!D1332</f>
        <v>0</v>
      </c>
    </row>
    <row r="1333" spans="3:3" x14ac:dyDescent="0.35">
      <c r="C1333" s="77">
        <f>SCCOData!D1333</f>
        <v>0</v>
      </c>
    </row>
    <row r="1334" spans="3:3" x14ac:dyDescent="0.35">
      <c r="C1334" s="77">
        <f>SCCOData!D1334</f>
        <v>0</v>
      </c>
    </row>
    <row r="1335" spans="3:3" x14ac:dyDescent="0.35">
      <c r="C1335" s="77">
        <f>SCCOData!D1335</f>
        <v>0</v>
      </c>
    </row>
    <row r="1336" spans="3:3" x14ac:dyDescent="0.35">
      <c r="C1336" s="77">
        <f>SCCOData!D1336</f>
        <v>0</v>
      </c>
    </row>
    <row r="1337" spans="3:3" x14ac:dyDescent="0.35">
      <c r="C1337" s="77">
        <f>SCCOData!D1337</f>
        <v>0</v>
      </c>
    </row>
    <row r="1338" spans="3:3" x14ac:dyDescent="0.35">
      <c r="C1338" s="77">
        <f>SCCOData!D1338</f>
        <v>0</v>
      </c>
    </row>
    <row r="1339" spans="3:3" x14ac:dyDescent="0.35">
      <c r="C1339" s="77">
        <f>SCCOData!D1339</f>
        <v>0</v>
      </c>
    </row>
    <row r="1340" spans="3:3" x14ac:dyDescent="0.35">
      <c r="C1340" s="77">
        <f>SCCOData!D1340</f>
        <v>0</v>
      </c>
    </row>
    <row r="1341" spans="3:3" x14ac:dyDescent="0.35">
      <c r="C1341" s="77">
        <f>SCCOData!D1341</f>
        <v>0</v>
      </c>
    </row>
    <row r="1342" spans="3:3" x14ac:dyDescent="0.35">
      <c r="C1342" s="77">
        <f>SCCOData!D1342</f>
        <v>0</v>
      </c>
    </row>
    <row r="1343" spans="3:3" x14ac:dyDescent="0.35">
      <c r="C1343" s="77">
        <f>SCCOData!D1343</f>
        <v>0</v>
      </c>
    </row>
    <row r="1344" spans="3:3" x14ac:dyDescent="0.35">
      <c r="C1344" s="77">
        <f>SCCOData!D1344</f>
        <v>0</v>
      </c>
    </row>
    <row r="1345" spans="3:3" x14ac:dyDescent="0.35">
      <c r="C1345" s="77">
        <f>SCCOData!D1345</f>
        <v>0</v>
      </c>
    </row>
    <row r="1346" spans="3:3" x14ac:dyDescent="0.35">
      <c r="C1346" s="77">
        <f>SCCOData!D1346</f>
        <v>0</v>
      </c>
    </row>
    <row r="1347" spans="3:3" x14ac:dyDescent="0.35">
      <c r="C1347" s="77">
        <f>SCCOData!D1347</f>
        <v>0</v>
      </c>
    </row>
    <row r="1348" spans="3:3" x14ac:dyDescent="0.35">
      <c r="C1348" s="77">
        <f>SCCOData!D1348</f>
        <v>0</v>
      </c>
    </row>
    <row r="1349" spans="3:3" x14ac:dyDescent="0.35">
      <c r="C1349" s="77">
        <f>SCCOData!D1349</f>
        <v>0</v>
      </c>
    </row>
    <row r="1350" spans="3:3" x14ac:dyDescent="0.35">
      <c r="C1350" s="77">
        <f>SCCOData!D1350</f>
        <v>0</v>
      </c>
    </row>
    <row r="1351" spans="3:3" x14ac:dyDescent="0.35">
      <c r="C1351" s="77">
        <f>SCCOData!D1351</f>
        <v>0</v>
      </c>
    </row>
    <row r="1352" spans="3:3" x14ac:dyDescent="0.35">
      <c r="C1352" s="77">
        <f>SCCOData!D1352</f>
        <v>0</v>
      </c>
    </row>
    <row r="1353" spans="3:3" x14ac:dyDescent="0.35">
      <c r="C1353" s="77">
        <f>SCCOData!D1353</f>
        <v>0</v>
      </c>
    </row>
    <row r="1354" spans="3:3" x14ac:dyDescent="0.35">
      <c r="C1354" s="77">
        <f>SCCOData!D1354</f>
        <v>0</v>
      </c>
    </row>
    <row r="1355" spans="3:3" x14ac:dyDescent="0.35">
      <c r="C1355" s="77">
        <f>SCCOData!D1355</f>
        <v>0</v>
      </c>
    </row>
    <row r="1356" spans="3:3" x14ac:dyDescent="0.35">
      <c r="C1356" s="77">
        <f>SCCOData!D1356</f>
        <v>0</v>
      </c>
    </row>
    <row r="1357" spans="3:3" x14ac:dyDescent="0.35">
      <c r="C1357" s="77">
        <f>SCCOData!D1357</f>
        <v>0</v>
      </c>
    </row>
    <row r="1358" spans="3:3" x14ac:dyDescent="0.35">
      <c r="C1358" s="77">
        <f>SCCOData!D1358</f>
        <v>0</v>
      </c>
    </row>
    <row r="1359" spans="3:3" x14ac:dyDescent="0.35">
      <c r="C1359" s="77">
        <f>SCCOData!D1359</f>
        <v>0</v>
      </c>
    </row>
    <row r="1360" spans="3:3" x14ac:dyDescent="0.35">
      <c r="C1360" s="77">
        <f>SCCOData!D1360</f>
        <v>0</v>
      </c>
    </row>
    <row r="1361" spans="3:3" x14ac:dyDescent="0.35">
      <c r="C1361" s="77">
        <f>SCCOData!D1361</f>
        <v>0</v>
      </c>
    </row>
    <row r="1362" spans="3:3" x14ac:dyDescent="0.35">
      <c r="C1362" s="77">
        <f>SCCOData!D1362</f>
        <v>0</v>
      </c>
    </row>
    <row r="1363" spans="3:3" x14ac:dyDescent="0.35">
      <c r="C1363" s="77">
        <f>SCCOData!D1363</f>
        <v>0</v>
      </c>
    </row>
    <row r="1364" spans="3:3" x14ac:dyDescent="0.35">
      <c r="C1364" s="77">
        <f>SCCOData!D1364</f>
        <v>0</v>
      </c>
    </row>
    <row r="1365" spans="3:3" x14ac:dyDescent="0.35">
      <c r="C1365" s="77">
        <f>SCCOData!D1365</f>
        <v>0</v>
      </c>
    </row>
    <row r="1366" spans="3:3" x14ac:dyDescent="0.35">
      <c r="C1366" s="77">
        <f>SCCOData!D1366</f>
        <v>0</v>
      </c>
    </row>
    <row r="1367" spans="3:3" x14ac:dyDescent="0.35">
      <c r="C1367" s="77">
        <f>SCCOData!D1367</f>
        <v>0</v>
      </c>
    </row>
    <row r="1368" spans="3:3" x14ac:dyDescent="0.35">
      <c r="C1368" s="77">
        <f>SCCOData!D1368</f>
        <v>0</v>
      </c>
    </row>
    <row r="1369" spans="3:3" x14ac:dyDescent="0.35">
      <c r="C1369" s="77">
        <f>SCCOData!D1369</f>
        <v>0</v>
      </c>
    </row>
    <row r="1370" spans="3:3" x14ac:dyDescent="0.35">
      <c r="C1370" s="77">
        <f>SCCOData!D1370</f>
        <v>0</v>
      </c>
    </row>
    <row r="1371" spans="3:3" x14ac:dyDescent="0.35">
      <c r="C1371" s="77">
        <f>SCCOData!D1371</f>
        <v>0</v>
      </c>
    </row>
    <row r="1372" spans="3:3" x14ac:dyDescent="0.35">
      <c r="C1372" s="77">
        <f>SCCOData!D1372</f>
        <v>0</v>
      </c>
    </row>
    <row r="1373" spans="3:3" x14ac:dyDescent="0.35">
      <c r="C1373" s="77">
        <f>SCCOData!D1373</f>
        <v>0</v>
      </c>
    </row>
    <row r="1374" spans="3:3" x14ac:dyDescent="0.35">
      <c r="C1374" s="77">
        <f>SCCOData!D1374</f>
        <v>0</v>
      </c>
    </row>
    <row r="1375" spans="3:3" x14ac:dyDescent="0.35">
      <c r="C1375" s="77">
        <f>SCCOData!D1375</f>
        <v>0</v>
      </c>
    </row>
    <row r="1376" spans="3:3" x14ac:dyDescent="0.35">
      <c r="C1376" s="77">
        <f>SCCOData!D1376</f>
        <v>0</v>
      </c>
    </row>
    <row r="1377" spans="3:3" x14ac:dyDescent="0.35">
      <c r="C1377" s="77">
        <f>SCCOData!D1377</f>
        <v>0</v>
      </c>
    </row>
    <row r="1378" spans="3:3" x14ac:dyDescent="0.35">
      <c r="C1378" s="77">
        <f>SCCOData!D1378</f>
        <v>0</v>
      </c>
    </row>
    <row r="1379" spans="3:3" x14ac:dyDescent="0.35">
      <c r="C1379" s="77">
        <f>SCCOData!D1379</f>
        <v>0</v>
      </c>
    </row>
    <row r="1380" spans="3:3" x14ac:dyDescent="0.35">
      <c r="C1380" s="77">
        <f>SCCOData!D1380</f>
        <v>0</v>
      </c>
    </row>
    <row r="1381" spans="3:3" x14ac:dyDescent="0.35">
      <c r="C1381" s="77">
        <f>SCCOData!D1381</f>
        <v>0</v>
      </c>
    </row>
    <row r="1382" spans="3:3" x14ac:dyDescent="0.35">
      <c r="C1382" s="77">
        <f>SCCOData!D1382</f>
        <v>0</v>
      </c>
    </row>
    <row r="1383" spans="3:3" x14ac:dyDescent="0.35">
      <c r="C1383" s="77">
        <f>SCCOData!D1383</f>
        <v>0</v>
      </c>
    </row>
    <row r="1384" spans="3:3" x14ac:dyDescent="0.35">
      <c r="C1384" s="77">
        <f>SCCOData!D1384</f>
        <v>0</v>
      </c>
    </row>
    <row r="1385" spans="3:3" x14ac:dyDescent="0.35">
      <c r="C1385" s="77">
        <f>SCCOData!D1385</f>
        <v>0</v>
      </c>
    </row>
    <row r="1386" spans="3:3" x14ac:dyDescent="0.35">
      <c r="C1386" s="77">
        <f>SCCOData!D1386</f>
        <v>0</v>
      </c>
    </row>
    <row r="1387" spans="3:3" x14ac:dyDescent="0.35">
      <c r="C1387" s="77">
        <f>SCCOData!D1387</f>
        <v>0</v>
      </c>
    </row>
    <row r="1388" spans="3:3" x14ac:dyDescent="0.35">
      <c r="C1388" s="77">
        <f>SCCOData!D1388</f>
        <v>0</v>
      </c>
    </row>
    <row r="1389" spans="3:3" x14ac:dyDescent="0.35">
      <c r="C1389" s="77">
        <f>SCCOData!D1389</f>
        <v>0</v>
      </c>
    </row>
    <row r="1390" spans="3:3" x14ac:dyDescent="0.35">
      <c r="C1390" s="77">
        <f>SCCOData!D1390</f>
        <v>0</v>
      </c>
    </row>
    <row r="1391" spans="3:3" x14ac:dyDescent="0.35">
      <c r="C1391" s="77">
        <f>SCCOData!D1391</f>
        <v>0</v>
      </c>
    </row>
    <row r="1392" spans="3:3" x14ac:dyDescent="0.35">
      <c r="C1392" s="77">
        <f>SCCOData!D1392</f>
        <v>0</v>
      </c>
    </row>
    <row r="1393" spans="3:3" x14ac:dyDescent="0.35">
      <c r="C1393" s="77">
        <f>SCCOData!D1393</f>
        <v>0</v>
      </c>
    </row>
    <row r="1394" spans="3:3" x14ac:dyDescent="0.35">
      <c r="C1394" s="77">
        <f>SCCOData!D1394</f>
        <v>0</v>
      </c>
    </row>
    <row r="1395" spans="3:3" x14ac:dyDescent="0.35">
      <c r="C1395" s="77">
        <f>SCCOData!D1395</f>
        <v>0</v>
      </c>
    </row>
    <row r="1396" spans="3:3" x14ac:dyDescent="0.35">
      <c r="C1396" s="77">
        <f>SCCOData!D1396</f>
        <v>0</v>
      </c>
    </row>
    <row r="1397" spans="3:3" x14ac:dyDescent="0.35">
      <c r="C1397" s="77">
        <f>SCCOData!D1397</f>
        <v>0</v>
      </c>
    </row>
    <row r="1398" spans="3:3" x14ac:dyDescent="0.35">
      <c r="C1398" s="77">
        <f>SCCOData!D1398</f>
        <v>0</v>
      </c>
    </row>
    <row r="1399" spans="3:3" x14ac:dyDescent="0.35">
      <c r="C1399" s="77">
        <f>SCCOData!D1399</f>
        <v>0</v>
      </c>
    </row>
    <row r="1400" spans="3:3" x14ac:dyDescent="0.35">
      <c r="C1400" s="77">
        <f>SCCOData!D1400</f>
        <v>0</v>
      </c>
    </row>
    <row r="1401" spans="3:3" x14ac:dyDescent="0.35">
      <c r="C1401" s="77">
        <f>SCCOData!D1401</f>
        <v>0</v>
      </c>
    </row>
    <row r="1402" spans="3:3" x14ac:dyDescent="0.35">
      <c r="C1402" s="77">
        <f>SCCOData!D1402</f>
        <v>0</v>
      </c>
    </row>
    <row r="1403" spans="3:3" x14ac:dyDescent="0.35">
      <c r="C1403" s="77">
        <f>SCCOData!D1403</f>
        <v>0</v>
      </c>
    </row>
    <row r="1404" spans="3:3" x14ac:dyDescent="0.35">
      <c r="C1404" s="77">
        <f>SCCOData!D1404</f>
        <v>0</v>
      </c>
    </row>
    <row r="1405" spans="3:3" x14ac:dyDescent="0.35">
      <c r="C1405" s="77">
        <f>SCCOData!D1405</f>
        <v>0</v>
      </c>
    </row>
    <row r="1406" spans="3:3" x14ac:dyDescent="0.35">
      <c r="C1406" s="77">
        <f>SCCOData!D1406</f>
        <v>0</v>
      </c>
    </row>
    <row r="1407" spans="3:3" x14ac:dyDescent="0.35">
      <c r="C1407" s="77">
        <f>SCCOData!D1407</f>
        <v>0</v>
      </c>
    </row>
    <row r="1408" spans="3:3" x14ac:dyDescent="0.35">
      <c r="C1408" s="77">
        <f>SCCOData!D1408</f>
        <v>0</v>
      </c>
    </row>
    <row r="1409" spans="3:3" x14ac:dyDescent="0.35">
      <c r="C1409" s="77">
        <f>SCCOData!D1409</f>
        <v>0</v>
      </c>
    </row>
    <row r="1410" spans="3:3" x14ac:dyDescent="0.35">
      <c r="C1410" s="77">
        <f>SCCOData!D1410</f>
        <v>0</v>
      </c>
    </row>
    <row r="1411" spans="3:3" x14ac:dyDescent="0.35">
      <c r="C1411" s="77">
        <f>SCCOData!D1411</f>
        <v>0</v>
      </c>
    </row>
    <row r="1412" spans="3:3" x14ac:dyDescent="0.35">
      <c r="C1412" s="77">
        <f>SCCOData!D1412</f>
        <v>0</v>
      </c>
    </row>
    <row r="1413" spans="3:3" x14ac:dyDescent="0.35">
      <c r="C1413" s="77">
        <f>SCCOData!D1413</f>
        <v>0</v>
      </c>
    </row>
    <row r="1414" spans="3:3" x14ac:dyDescent="0.35">
      <c r="C1414" s="77">
        <f>SCCOData!D1414</f>
        <v>0</v>
      </c>
    </row>
    <row r="1415" spans="3:3" x14ac:dyDescent="0.35">
      <c r="C1415" s="77">
        <f>SCCOData!D1415</f>
        <v>0</v>
      </c>
    </row>
    <row r="1416" spans="3:3" x14ac:dyDescent="0.35">
      <c r="C1416" s="77">
        <f>SCCOData!D1416</f>
        <v>0</v>
      </c>
    </row>
    <row r="1417" spans="3:3" x14ac:dyDescent="0.35">
      <c r="C1417" s="77">
        <f>SCCOData!D1417</f>
        <v>0</v>
      </c>
    </row>
    <row r="1418" spans="3:3" x14ac:dyDescent="0.35">
      <c r="C1418" s="77">
        <f>SCCOData!D1418</f>
        <v>0</v>
      </c>
    </row>
    <row r="1419" spans="3:3" x14ac:dyDescent="0.35">
      <c r="C1419" s="77">
        <f>SCCOData!D1419</f>
        <v>0</v>
      </c>
    </row>
    <row r="1420" spans="3:3" x14ac:dyDescent="0.35">
      <c r="C1420" s="77">
        <f>SCCOData!D1420</f>
        <v>0</v>
      </c>
    </row>
    <row r="1421" spans="3:3" x14ac:dyDescent="0.35">
      <c r="C1421" s="77">
        <f>SCCOData!D1421</f>
        <v>0</v>
      </c>
    </row>
    <row r="1422" spans="3:3" x14ac:dyDescent="0.35">
      <c r="C1422" s="77">
        <f>SCCOData!D1422</f>
        <v>0</v>
      </c>
    </row>
    <row r="1423" spans="3:3" x14ac:dyDescent="0.35">
      <c r="C1423" s="77">
        <f>SCCOData!D1423</f>
        <v>0</v>
      </c>
    </row>
    <row r="1424" spans="3:3" x14ac:dyDescent="0.35">
      <c r="C1424" s="77">
        <f>SCCOData!D1424</f>
        <v>0</v>
      </c>
    </row>
    <row r="1425" spans="3:3" x14ac:dyDescent="0.35">
      <c r="C1425" s="77">
        <f>SCCOData!D1425</f>
        <v>0</v>
      </c>
    </row>
    <row r="1426" spans="3:3" x14ac:dyDescent="0.35">
      <c r="C1426" s="77">
        <f>SCCOData!D1426</f>
        <v>0</v>
      </c>
    </row>
    <row r="1427" spans="3:3" x14ac:dyDescent="0.35">
      <c r="C1427" s="77">
        <f>SCCOData!D1427</f>
        <v>0</v>
      </c>
    </row>
    <row r="1428" spans="3:3" x14ac:dyDescent="0.35">
      <c r="C1428" s="77">
        <f>SCCOData!D1428</f>
        <v>0</v>
      </c>
    </row>
    <row r="1429" spans="3:3" x14ac:dyDescent="0.35">
      <c r="C1429" s="77">
        <f>SCCOData!D1429</f>
        <v>0</v>
      </c>
    </row>
    <row r="1430" spans="3:3" x14ac:dyDescent="0.35">
      <c r="C1430" s="77">
        <f>SCCOData!D1430</f>
        <v>0</v>
      </c>
    </row>
    <row r="1431" spans="3:3" x14ac:dyDescent="0.35">
      <c r="C1431" s="77">
        <f>SCCOData!D1431</f>
        <v>0</v>
      </c>
    </row>
    <row r="1432" spans="3:3" x14ac:dyDescent="0.35">
      <c r="C1432" s="77">
        <f>SCCOData!D1432</f>
        <v>0</v>
      </c>
    </row>
    <row r="1433" spans="3:3" x14ac:dyDescent="0.35">
      <c r="C1433" s="77">
        <f>SCCOData!D1433</f>
        <v>0</v>
      </c>
    </row>
    <row r="1434" spans="3:3" x14ac:dyDescent="0.35">
      <c r="C1434" s="77">
        <f>SCCOData!D1434</f>
        <v>0</v>
      </c>
    </row>
    <row r="1435" spans="3:3" x14ac:dyDescent="0.35">
      <c r="C1435" s="77">
        <f>SCCOData!D1435</f>
        <v>0</v>
      </c>
    </row>
    <row r="1436" spans="3:3" x14ac:dyDescent="0.35">
      <c r="C1436" s="77">
        <f>SCCOData!D1436</f>
        <v>0</v>
      </c>
    </row>
    <row r="1437" spans="3:3" x14ac:dyDescent="0.35">
      <c r="C1437" s="77">
        <f>SCCOData!D1437</f>
        <v>0</v>
      </c>
    </row>
    <row r="1438" spans="3:3" x14ac:dyDescent="0.35">
      <c r="C1438" s="77">
        <f>SCCOData!D1438</f>
        <v>0</v>
      </c>
    </row>
    <row r="1439" spans="3:3" x14ac:dyDescent="0.35">
      <c r="C1439" s="77">
        <f>SCCOData!D1439</f>
        <v>0</v>
      </c>
    </row>
    <row r="1440" spans="3:3" x14ac:dyDescent="0.35">
      <c r="C1440" s="77">
        <f>SCCOData!D1440</f>
        <v>0</v>
      </c>
    </row>
    <row r="1441" spans="3:3" x14ac:dyDescent="0.35">
      <c r="C1441" s="77">
        <f>SCCOData!D1441</f>
        <v>0</v>
      </c>
    </row>
    <row r="1442" spans="3:3" x14ac:dyDescent="0.35">
      <c r="C1442" s="77">
        <f>SCCOData!D1442</f>
        <v>0</v>
      </c>
    </row>
    <row r="1443" spans="3:3" x14ac:dyDescent="0.35">
      <c r="C1443" s="77">
        <f>SCCOData!D1443</f>
        <v>0</v>
      </c>
    </row>
    <row r="1444" spans="3:3" x14ac:dyDescent="0.35">
      <c r="C1444" s="77">
        <f>SCCOData!D1444</f>
        <v>0</v>
      </c>
    </row>
    <row r="1445" spans="3:3" x14ac:dyDescent="0.35">
      <c r="C1445" s="77">
        <f>SCCOData!D1445</f>
        <v>0</v>
      </c>
    </row>
    <row r="1446" spans="3:3" x14ac:dyDescent="0.35">
      <c r="C1446" s="77">
        <f>SCCOData!D1446</f>
        <v>0</v>
      </c>
    </row>
    <row r="1447" spans="3:3" x14ac:dyDescent="0.35">
      <c r="C1447" s="77">
        <f>SCCOData!D1447</f>
        <v>0</v>
      </c>
    </row>
    <row r="1448" spans="3:3" x14ac:dyDescent="0.35">
      <c r="C1448" s="77">
        <f>SCCOData!D1448</f>
        <v>0</v>
      </c>
    </row>
    <row r="1449" spans="3:3" x14ac:dyDescent="0.35">
      <c r="C1449" s="77">
        <f>SCCOData!D1449</f>
        <v>0</v>
      </c>
    </row>
    <row r="1450" spans="3:3" x14ac:dyDescent="0.35">
      <c r="C1450" s="77">
        <f>SCCOData!D1450</f>
        <v>0</v>
      </c>
    </row>
    <row r="1451" spans="3:3" x14ac:dyDescent="0.35">
      <c r="C1451" s="77">
        <f>SCCOData!D1451</f>
        <v>0</v>
      </c>
    </row>
    <row r="1452" spans="3:3" x14ac:dyDescent="0.35">
      <c r="C1452" s="77">
        <f>SCCOData!D1452</f>
        <v>0</v>
      </c>
    </row>
    <row r="1453" spans="3:3" x14ac:dyDescent="0.35">
      <c r="C1453" s="77">
        <f>SCCOData!D1453</f>
        <v>0</v>
      </c>
    </row>
    <row r="1454" spans="3:3" x14ac:dyDescent="0.35">
      <c r="C1454" s="77">
        <f>SCCOData!D1454</f>
        <v>0</v>
      </c>
    </row>
    <row r="1455" spans="3:3" x14ac:dyDescent="0.35">
      <c r="C1455" s="77">
        <f>SCCOData!D1455</f>
        <v>0</v>
      </c>
    </row>
    <row r="1456" spans="3:3" x14ac:dyDescent="0.35">
      <c r="C1456" s="77">
        <f>SCCOData!D1456</f>
        <v>0</v>
      </c>
    </row>
    <row r="1457" spans="3:3" x14ac:dyDescent="0.35">
      <c r="C1457" s="77">
        <f>SCCOData!D1457</f>
        <v>0</v>
      </c>
    </row>
    <row r="1458" spans="3:3" x14ac:dyDescent="0.35">
      <c r="C1458" s="77">
        <f>SCCOData!D1458</f>
        <v>0</v>
      </c>
    </row>
    <row r="1459" spans="3:3" x14ac:dyDescent="0.35">
      <c r="C1459" s="77">
        <f>SCCOData!D1459</f>
        <v>0</v>
      </c>
    </row>
    <row r="1460" spans="3:3" x14ac:dyDescent="0.35">
      <c r="C1460" s="77">
        <f>SCCOData!D1460</f>
        <v>0</v>
      </c>
    </row>
    <row r="1461" spans="3:3" x14ac:dyDescent="0.35">
      <c r="C1461" s="77">
        <f>SCCOData!D1461</f>
        <v>0</v>
      </c>
    </row>
    <row r="1462" spans="3:3" x14ac:dyDescent="0.35">
      <c r="C1462" s="77">
        <f>SCCOData!D1462</f>
        <v>0</v>
      </c>
    </row>
    <row r="1463" spans="3:3" x14ac:dyDescent="0.35">
      <c r="C1463" s="77">
        <f>SCCOData!D1463</f>
        <v>0</v>
      </c>
    </row>
    <row r="1464" spans="3:3" x14ac:dyDescent="0.35">
      <c r="C1464" s="77">
        <f>SCCOData!D1464</f>
        <v>0</v>
      </c>
    </row>
    <row r="1465" spans="3:3" x14ac:dyDescent="0.35">
      <c r="C1465" s="77">
        <f>SCCOData!D1465</f>
        <v>0</v>
      </c>
    </row>
    <row r="1466" spans="3:3" x14ac:dyDescent="0.35">
      <c r="C1466" s="77">
        <f>SCCOData!D1466</f>
        <v>0</v>
      </c>
    </row>
    <row r="1467" spans="3:3" x14ac:dyDescent="0.35">
      <c r="C1467" s="77">
        <f>SCCOData!D1467</f>
        <v>0</v>
      </c>
    </row>
    <row r="1468" spans="3:3" x14ac:dyDescent="0.35">
      <c r="C1468" s="77">
        <f>SCCOData!D1468</f>
        <v>0</v>
      </c>
    </row>
    <row r="1469" spans="3:3" x14ac:dyDescent="0.35">
      <c r="C1469" s="77">
        <f>SCCOData!D1469</f>
        <v>0</v>
      </c>
    </row>
    <row r="1470" spans="3:3" x14ac:dyDescent="0.35">
      <c r="C1470" s="77">
        <f>SCCOData!D1470</f>
        <v>0</v>
      </c>
    </row>
    <row r="1471" spans="3:3" x14ac:dyDescent="0.35">
      <c r="C1471" s="77">
        <f>SCCOData!D1471</f>
        <v>0</v>
      </c>
    </row>
    <row r="1472" spans="3:3" x14ac:dyDescent="0.35">
      <c r="C1472" s="77">
        <f>SCCOData!D1472</f>
        <v>0</v>
      </c>
    </row>
    <row r="1473" spans="3:3" x14ac:dyDescent="0.35">
      <c r="C1473" s="77">
        <f>SCCOData!D1473</f>
        <v>0</v>
      </c>
    </row>
    <row r="1474" spans="3:3" x14ac:dyDescent="0.35">
      <c r="C1474" s="77">
        <f>SCCOData!D1474</f>
        <v>0</v>
      </c>
    </row>
    <row r="1475" spans="3:3" x14ac:dyDescent="0.35">
      <c r="C1475" s="77">
        <f>SCCOData!D1475</f>
        <v>0</v>
      </c>
    </row>
    <row r="1476" spans="3:3" x14ac:dyDescent="0.35">
      <c r="C1476" s="77">
        <f>SCCOData!D1476</f>
        <v>0</v>
      </c>
    </row>
    <row r="1477" spans="3:3" x14ac:dyDescent="0.35">
      <c r="C1477" s="77">
        <f>SCCOData!D1477</f>
        <v>0</v>
      </c>
    </row>
    <row r="1478" spans="3:3" x14ac:dyDescent="0.35">
      <c r="C1478" s="77">
        <f>SCCOData!D1478</f>
        <v>0</v>
      </c>
    </row>
    <row r="1479" spans="3:3" x14ac:dyDescent="0.35">
      <c r="C1479" s="77">
        <f>SCCOData!D1479</f>
        <v>0</v>
      </c>
    </row>
    <row r="1480" spans="3:3" x14ac:dyDescent="0.35">
      <c r="C1480" s="77">
        <f>SCCOData!D1480</f>
        <v>0</v>
      </c>
    </row>
    <row r="1481" spans="3:3" x14ac:dyDescent="0.35">
      <c r="C1481" s="77">
        <f>SCCOData!D1481</f>
        <v>0</v>
      </c>
    </row>
    <row r="1482" spans="3:3" x14ac:dyDescent="0.35">
      <c r="C1482" s="77">
        <f>SCCOData!D1482</f>
        <v>0</v>
      </c>
    </row>
    <row r="1483" spans="3:3" x14ac:dyDescent="0.35">
      <c r="C1483" s="77">
        <f>SCCOData!D1483</f>
        <v>0</v>
      </c>
    </row>
    <row r="1484" spans="3:3" x14ac:dyDescent="0.35">
      <c r="C1484" s="77">
        <f>SCCOData!D1484</f>
        <v>0</v>
      </c>
    </row>
    <row r="1485" spans="3:3" x14ac:dyDescent="0.35">
      <c r="C1485" s="77">
        <f>SCCOData!D1485</f>
        <v>0</v>
      </c>
    </row>
    <row r="1486" spans="3:3" x14ac:dyDescent="0.35">
      <c r="C1486" s="77">
        <f>SCCOData!D1486</f>
        <v>0</v>
      </c>
    </row>
    <row r="1487" spans="3:3" x14ac:dyDescent="0.35">
      <c r="C1487" s="77">
        <f>SCCOData!D1487</f>
        <v>0</v>
      </c>
    </row>
    <row r="1488" spans="3:3" x14ac:dyDescent="0.35">
      <c r="C1488" s="77">
        <f>SCCOData!D1488</f>
        <v>0</v>
      </c>
    </row>
    <row r="1489" spans="3:3" x14ac:dyDescent="0.35">
      <c r="C1489" s="77">
        <f>SCCOData!D1489</f>
        <v>0</v>
      </c>
    </row>
    <row r="1490" spans="3:3" x14ac:dyDescent="0.35">
      <c r="C1490" s="77">
        <f>SCCOData!D1490</f>
        <v>0</v>
      </c>
    </row>
    <row r="1491" spans="3:3" x14ac:dyDescent="0.35">
      <c r="C1491" s="77">
        <f>SCCOData!D1491</f>
        <v>0</v>
      </c>
    </row>
    <row r="1492" spans="3:3" x14ac:dyDescent="0.35">
      <c r="C1492" s="77">
        <f>SCCOData!D1492</f>
        <v>0</v>
      </c>
    </row>
    <row r="1493" spans="3:3" x14ac:dyDescent="0.35">
      <c r="C1493" s="77">
        <f>SCCOData!D1493</f>
        <v>0</v>
      </c>
    </row>
    <row r="1494" spans="3:3" x14ac:dyDescent="0.35">
      <c r="C1494" s="77">
        <f>SCCOData!D1494</f>
        <v>0</v>
      </c>
    </row>
    <row r="1495" spans="3:3" x14ac:dyDescent="0.35">
      <c r="C1495" s="77">
        <f>SCCOData!D1495</f>
        <v>0</v>
      </c>
    </row>
    <row r="1496" spans="3:3" x14ac:dyDescent="0.35">
      <c r="C1496" s="77">
        <f>SCCOData!D1496</f>
        <v>0</v>
      </c>
    </row>
    <row r="1497" spans="3:3" x14ac:dyDescent="0.35">
      <c r="C1497" s="77">
        <f>SCCOData!D1497</f>
        <v>0</v>
      </c>
    </row>
    <row r="1498" spans="3:3" x14ac:dyDescent="0.35">
      <c r="C1498" s="77">
        <f>SCCOData!D1498</f>
        <v>0</v>
      </c>
    </row>
    <row r="1499" spans="3:3" x14ac:dyDescent="0.35">
      <c r="C1499" s="77">
        <f>SCCOData!D1499</f>
        <v>0</v>
      </c>
    </row>
    <row r="1500" spans="3:3" x14ac:dyDescent="0.35">
      <c r="C1500" s="77">
        <f>SCCOData!D1500</f>
        <v>0</v>
      </c>
    </row>
    <row r="1501" spans="3:3" x14ac:dyDescent="0.35">
      <c r="C1501" s="77">
        <f>SCCOData!D1501</f>
        <v>0</v>
      </c>
    </row>
    <row r="1502" spans="3:3" x14ac:dyDescent="0.35">
      <c r="C1502" s="77">
        <f>SCCOData!D1502</f>
        <v>0</v>
      </c>
    </row>
    <row r="1503" spans="3:3" x14ac:dyDescent="0.35">
      <c r="C1503" s="77">
        <f>SCCOData!D1503</f>
        <v>0</v>
      </c>
    </row>
    <row r="1504" spans="3:3" x14ac:dyDescent="0.35">
      <c r="C1504" s="77">
        <f>SCCOData!D1504</f>
        <v>0</v>
      </c>
    </row>
    <row r="1505" spans="3:3" x14ac:dyDescent="0.35">
      <c r="C1505" s="77">
        <f>SCCOData!D1505</f>
        <v>0</v>
      </c>
    </row>
    <row r="1506" spans="3:3" x14ac:dyDescent="0.35">
      <c r="C1506" s="77">
        <f>SCCOData!D1506</f>
        <v>0</v>
      </c>
    </row>
    <row r="1507" spans="3:3" x14ac:dyDescent="0.35">
      <c r="C1507" s="77">
        <f>SCCOData!D1507</f>
        <v>0</v>
      </c>
    </row>
    <row r="1508" spans="3:3" x14ac:dyDescent="0.35">
      <c r="C1508" s="77">
        <f>SCCOData!D1508</f>
        <v>0</v>
      </c>
    </row>
    <row r="1509" spans="3:3" x14ac:dyDescent="0.35">
      <c r="C1509" s="77">
        <f>SCCOData!D1509</f>
        <v>0</v>
      </c>
    </row>
    <row r="1510" spans="3:3" x14ac:dyDescent="0.35">
      <c r="C1510" s="77">
        <f>SCCOData!D1510</f>
        <v>0</v>
      </c>
    </row>
    <row r="1511" spans="3:3" x14ac:dyDescent="0.35">
      <c r="C1511" s="77">
        <f>SCCOData!D1511</f>
        <v>0</v>
      </c>
    </row>
    <row r="1512" spans="3:3" x14ac:dyDescent="0.35">
      <c r="C1512" s="77">
        <f>SCCOData!D1512</f>
        <v>0</v>
      </c>
    </row>
    <row r="1513" spans="3:3" x14ac:dyDescent="0.35">
      <c r="C1513" s="77">
        <f>SCCOData!D1513</f>
        <v>0</v>
      </c>
    </row>
    <row r="1514" spans="3:3" x14ac:dyDescent="0.35">
      <c r="C1514" s="77">
        <f>SCCOData!D1514</f>
        <v>0</v>
      </c>
    </row>
    <row r="1515" spans="3:3" x14ac:dyDescent="0.35">
      <c r="C1515" s="77">
        <f>SCCOData!D1515</f>
        <v>0</v>
      </c>
    </row>
    <row r="1516" spans="3:3" x14ac:dyDescent="0.35">
      <c r="C1516" s="77">
        <f>SCCOData!D1516</f>
        <v>0</v>
      </c>
    </row>
    <row r="1517" spans="3:3" x14ac:dyDescent="0.35">
      <c r="C1517" s="77">
        <f>SCCOData!D1517</f>
        <v>0</v>
      </c>
    </row>
    <row r="1518" spans="3:3" x14ac:dyDescent="0.35">
      <c r="C1518" s="77">
        <f>SCCOData!D1518</f>
        <v>0</v>
      </c>
    </row>
    <row r="1519" spans="3:3" x14ac:dyDescent="0.35">
      <c r="C1519" s="77">
        <f>SCCOData!D1519</f>
        <v>0</v>
      </c>
    </row>
    <row r="1520" spans="3:3" x14ac:dyDescent="0.35">
      <c r="C1520" s="77">
        <f>SCCOData!D1520</f>
        <v>0</v>
      </c>
    </row>
    <row r="1521" spans="3:3" x14ac:dyDescent="0.35">
      <c r="C1521" s="77">
        <f>SCCOData!D1521</f>
        <v>0</v>
      </c>
    </row>
    <row r="1522" spans="3:3" x14ac:dyDescent="0.35">
      <c r="C1522" s="77">
        <f>SCCOData!D1522</f>
        <v>0</v>
      </c>
    </row>
    <row r="1523" spans="3:3" x14ac:dyDescent="0.35">
      <c r="C1523" s="77">
        <f>SCCOData!D1523</f>
        <v>0</v>
      </c>
    </row>
    <row r="1524" spans="3:3" x14ac:dyDescent="0.35">
      <c r="C1524" s="77">
        <f>SCCOData!D1524</f>
        <v>0</v>
      </c>
    </row>
    <row r="1525" spans="3:3" x14ac:dyDescent="0.35">
      <c r="C1525" s="77">
        <f>SCCOData!D1525</f>
        <v>0</v>
      </c>
    </row>
    <row r="1526" spans="3:3" x14ac:dyDescent="0.35">
      <c r="C1526" s="77">
        <f>SCCOData!D1526</f>
        <v>0</v>
      </c>
    </row>
    <row r="1527" spans="3:3" x14ac:dyDescent="0.35">
      <c r="C1527" s="77">
        <f>SCCOData!D1527</f>
        <v>0</v>
      </c>
    </row>
    <row r="1528" spans="3:3" x14ac:dyDescent="0.35">
      <c r="C1528" s="77">
        <f>SCCOData!D1528</f>
        <v>0</v>
      </c>
    </row>
    <row r="1529" spans="3:3" x14ac:dyDescent="0.35">
      <c r="C1529" s="77">
        <f>SCCOData!D1529</f>
        <v>0</v>
      </c>
    </row>
    <row r="1530" spans="3:3" x14ac:dyDescent="0.35">
      <c r="C1530" s="77">
        <f>SCCOData!D1530</f>
        <v>0</v>
      </c>
    </row>
    <row r="1531" spans="3:3" x14ac:dyDescent="0.35">
      <c r="C1531" s="77">
        <f>SCCOData!D1531</f>
        <v>0</v>
      </c>
    </row>
    <row r="1532" spans="3:3" x14ac:dyDescent="0.35">
      <c r="C1532" s="77">
        <f>SCCOData!D1532</f>
        <v>0</v>
      </c>
    </row>
    <row r="1533" spans="3:3" x14ac:dyDescent="0.35">
      <c r="C1533" s="77">
        <f>SCCOData!D1533</f>
        <v>0</v>
      </c>
    </row>
    <row r="1534" spans="3:3" x14ac:dyDescent="0.35">
      <c r="C1534" s="77">
        <f>SCCOData!D1534</f>
        <v>0</v>
      </c>
    </row>
    <row r="1535" spans="3:3" x14ac:dyDescent="0.35">
      <c r="C1535" s="77">
        <f>SCCOData!D1535</f>
        <v>0</v>
      </c>
    </row>
    <row r="1536" spans="3:3" x14ac:dyDescent="0.35">
      <c r="C1536" s="77">
        <f>SCCOData!D1536</f>
        <v>0</v>
      </c>
    </row>
    <row r="1537" spans="3:3" x14ac:dyDescent="0.35">
      <c r="C1537" s="77">
        <f>SCCOData!D1537</f>
        <v>0</v>
      </c>
    </row>
    <row r="1538" spans="3:3" x14ac:dyDescent="0.35">
      <c r="C1538" s="77">
        <f>SCCOData!D1538</f>
        <v>0</v>
      </c>
    </row>
    <row r="1539" spans="3:3" x14ac:dyDescent="0.35">
      <c r="C1539" s="77">
        <f>SCCOData!D1539</f>
        <v>0</v>
      </c>
    </row>
    <row r="1540" spans="3:3" x14ac:dyDescent="0.35">
      <c r="C1540" s="77">
        <f>SCCOData!D1540</f>
        <v>0</v>
      </c>
    </row>
    <row r="1541" spans="3:3" x14ac:dyDescent="0.35">
      <c r="C1541" s="77">
        <f>SCCOData!D1541</f>
        <v>0</v>
      </c>
    </row>
    <row r="1542" spans="3:3" x14ac:dyDescent="0.35">
      <c r="C1542" s="77">
        <f>SCCOData!D1542</f>
        <v>0</v>
      </c>
    </row>
    <row r="1543" spans="3:3" x14ac:dyDescent="0.35">
      <c r="C1543" s="77">
        <f>SCCOData!D1543</f>
        <v>0</v>
      </c>
    </row>
    <row r="1544" spans="3:3" x14ac:dyDescent="0.35">
      <c r="C1544" s="77">
        <f>SCCOData!D1544</f>
        <v>0</v>
      </c>
    </row>
    <row r="1545" spans="3:3" x14ac:dyDescent="0.35">
      <c r="C1545" s="77">
        <f>SCCOData!D1545</f>
        <v>0</v>
      </c>
    </row>
    <row r="1546" spans="3:3" x14ac:dyDescent="0.35">
      <c r="C1546" s="77">
        <f>SCCOData!D1546</f>
        <v>0</v>
      </c>
    </row>
    <row r="1547" spans="3:3" x14ac:dyDescent="0.35">
      <c r="C1547" s="77">
        <f>SCCOData!D1547</f>
        <v>0</v>
      </c>
    </row>
    <row r="1548" spans="3:3" x14ac:dyDescent="0.35">
      <c r="C1548" s="77">
        <f>SCCOData!D1548</f>
        <v>0</v>
      </c>
    </row>
    <row r="1549" spans="3:3" x14ac:dyDescent="0.35">
      <c r="C1549" s="77">
        <f>SCCOData!D1549</f>
        <v>0</v>
      </c>
    </row>
    <row r="1550" spans="3:3" x14ac:dyDescent="0.35">
      <c r="C1550" s="77">
        <f>SCCOData!D1550</f>
        <v>0</v>
      </c>
    </row>
    <row r="1551" spans="3:3" x14ac:dyDescent="0.35">
      <c r="C1551" s="77">
        <f>SCCOData!D1551</f>
        <v>0</v>
      </c>
    </row>
    <row r="1552" spans="3:3" x14ac:dyDescent="0.35">
      <c r="C1552" s="77">
        <f>SCCOData!D1552</f>
        <v>0</v>
      </c>
    </row>
    <row r="1553" spans="3:3" x14ac:dyDescent="0.35">
      <c r="C1553" s="77">
        <f>SCCOData!D1553</f>
        <v>0</v>
      </c>
    </row>
    <row r="1554" spans="3:3" x14ac:dyDescent="0.35">
      <c r="C1554" s="77">
        <f>SCCOData!D1554</f>
        <v>0</v>
      </c>
    </row>
    <row r="1555" spans="3:3" x14ac:dyDescent="0.35">
      <c r="C1555" s="77">
        <f>SCCOData!D1555</f>
        <v>0</v>
      </c>
    </row>
    <row r="1556" spans="3:3" x14ac:dyDescent="0.35">
      <c r="C1556" s="77">
        <f>SCCOData!D1556</f>
        <v>0</v>
      </c>
    </row>
    <row r="1557" spans="3:3" x14ac:dyDescent="0.35">
      <c r="C1557" s="77">
        <f>SCCOData!D1557</f>
        <v>0</v>
      </c>
    </row>
    <row r="1558" spans="3:3" x14ac:dyDescent="0.35">
      <c r="C1558" s="77">
        <f>SCCOData!D1558</f>
        <v>0</v>
      </c>
    </row>
    <row r="1559" spans="3:3" x14ac:dyDescent="0.35">
      <c r="C1559" s="77">
        <f>SCCOData!D1559</f>
        <v>0</v>
      </c>
    </row>
    <row r="1560" spans="3:3" x14ac:dyDescent="0.35">
      <c r="C1560" s="77">
        <f>SCCOData!D1560</f>
        <v>0</v>
      </c>
    </row>
    <row r="1561" spans="3:3" x14ac:dyDescent="0.35">
      <c r="C1561" s="77">
        <f>SCCOData!D1561</f>
        <v>0</v>
      </c>
    </row>
    <row r="1562" spans="3:3" x14ac:dyDescent="0.35">
      <c r="C1562" s="77">
        <f>SCCOData!D1562</f>
        <v>0</v>
      </c>
    </row>
    <row r="1563" spans="3:3" x14ac:dyDescent="0.35">
      <c r="C1563" s="77">
        <f>SCCOData!D1563</f>
        <v>0</v>
      </c>
    </row>
    <row r="1564" spans="3:3" x14ac:dyDescent="0.35">
      <c r="C1564" s="77">
        <f>SCCOData!D1564</f>
        <v>0</v>
      </c>
    </row>
    <row r="1565" spans="3:3" x14ac:dyDescent="0.35">
      <c r="C1565" s="77">
        <f>SCCOData!D1565</f>
        <v>0</v>
      </c>
    </row>
    <row r="1566" spans="3:3" x14ac:dyDescent="0.35">
      <c r="C1566" s="77">
        <f>SCCOData!D1566</f>
        <v>0</v>
      </c>
    </row>
    <row r="1567" spans="3:3" x14ac:dyDescent="0.35">
      <c r="C1567" s="77">
        <f>SCCOData!D1567</f>
        <v>0</v>
      </c>
    </row>
    <row r="1568" spans="3:3" x14ac:dyDescent="0.35">
      <c r="C1568" s="77">
        <f>SCCOData!D1568</f>
        <v>0</v>
      </c>
    </row>
    <row r="1569" spans="3:3" x14ac:dyDescent="0.35">
      <c r="C1569" s="77">
        <f>SCCOData!D1569</f>
        <v>0</v>
      </c>
    </row>
    <row r="1570" spans="3:3" x14ac:dyDescent="0.35">
      <c r="C1570" s="77">
        <f>SCCOData!D1570</f>
        <v>0</v>
      </c>
    </row>
    <row r="1571" spans="3:3" x14ac:dyDescent="0.35">
      <c r="C1571" s="77">
        <f>SCCOData!D1571</f>
        <v>0</v>
      </c>
    </row>
    <row r="1572" spans="3:3" x14ac:dyDescent="0.35">
      <c r="C1572" s="77">
        <f>SCCOData!D1572</f>
        <v>0</v>
      </c>
    </row>
    <row r="1573" spans="3:3" x14ac:dyDescent="0.35">
      <c r="C1573" s="77">
        <f>SCCOData!D1573</f>
        <v>0</v>
      </c>
    </row>
    <row r="1574" spans="3:3" x14ac:dyDescent="0.35">
      <c r="C1574" s="77">
        <f>SCCOData!D1574</f>
        <v>0</v>
      </c>
    </row>
    <row r="1575" spans="3:3" x14ac:dyDescent="0.35">
      <c r="C1575" s="77">
        <f>SCCOData!D1575</f>
        <v>0</v>
      </c>
    </row>
    <row r="1576" spans="3:3" x14ac:dyDescent="0.35">
      <c r="C1576" s="77">
        <f>SCCOData!D1576</f>
        <v>0</v>
      </c>
    </row>
    <row r="1577" spans="3:3" x14ac:dyDescent="0.35">
      <c r="C1577" s="77">
        <f>SCCOData!D1577</f>
        <v>0</v>
      </c>
    </row>
    <row r="1578" spans="3:3" x14ac:dyDescent="0.35">
      <c r="C1578" s="77">
        <f>SCCOData!D1578</f>
        <v>0</v>
      </c>
    </row>
    <row r="1579" spans="3:3" x14ac:dyDescent="0.35">
      <c r="C1579" s="77">
        <f>SCCOData!D1579</f>
        <v>0</v>
      </c>
    </row>
    <row r="1580" spans="3:3" x14ac:dyDescent="0.35">
      <c r="C1580" s="77">
        <f>SCCOData!D1580</f>
        <v>0</v>
      </c>
    </row>
    <row r="1581" spans="3:3" x14ac:dyDescent="0.35">
      <c r="C1581" s="77">
        <f>SCCOData!D1581</f>
        <v>0</v>
      </c>
    </row>
    <row r="1582" spans="3:3" x14ac:dyDescent="0.35">
      <c r="C1582" s="77">
        <f>SCCOData!D1582</f>
        <v>0</v>
      </c>
    </row>
    <row r="1583" spans="3:3" x14ac:dyDescent="0.35">
      <c r="C1583" s="77">
        <f>SCCOData!D1583</f>
        <v>0</v>
      </c>
    </row>
    <row r="1584" spans="3:3" x14ac:dyDescent="0.35">
      <c r="C1584" s="77">
        <f>SCCOData!D1584</f>
        <v>0</v>
      </c>
    </row>
    <row r="1585" spans="3:3" x14ac:dyDescent="0.35">
      <c r="C1585" s="77">
        <f>SCCOData!D1585</f>
        <v>0</v>
      </c>
    </row>
    <row r="1586" spans="3:3" x14ac:dyDescent="0.35">
      <c r="C1586" s="77">
        <f>SCCOData!D1586</f>
        <v>0</v>
      </c>
    </row>
    <row r="1587" spans="3:3" x14ac:dyDescent="0.35">
      <c r="C1587" s="77">
        <f>SCCOData!D1587</f>
        <v>0</v>
      </c>
    </row>
    <row r="1588" spans="3:3" x14ac:dyDescent="0.35">
      <c r="C1588" s="77">
        <f>SCCOData!D1588</f>
        <v>0</v>
      </c>
    </row>
    <row r="1589" spans="3:3" x14ac:dyDescent="0.35">
      <c r="C1589" s="77">
        <f>SCCOData!D1589</f>
        <v>0</v>
      </c>
    </row>
    <row r="1590" spans="3:3" x14ac:dyDescent="0.35">
      <c r="C1590" s="77">
        <f>SCCOData!D1590</f>
        <v>0</v>
      </c>
    </row>
    <row r="1591" spans="3:3" x14ac:dyDescent="0.35">
      <c r="C1591" s="77">
        <f>SCCOData!D1591</f>
        <v>0</v>
      </c>
    </row>
    <row r="1592" spans="3:3" x14ac:dyDescent="0.35">
      <c r="C1592" s="77">
        <f>SCCOData!D1592</f>
        <v>0</v>
      </c>
    </row>
    <row r="1593" spans="3:3" x14ac:dyDescent="0.35">
      <c r="C1593" s="77">
        <f>SCCOData!D1593</f>
        <v>0</v>
      </c>
    </row>
    <row r="1594" spans="3:3" x14ac:dyDescent="0.35">
      <c r="C1594" s="77">
        <f>SCCOData!D1594</f>
        <v>0</v>
      </c>
    </row>
    <row r="1595" spans="3:3" x14ac:dyDescent="0.35">
      <c r="C1595" s="77">
        <f>SCCOData!D1595</f>
        <v>0</v>
      </c>
    </row>
    <row r="1596" spans="3:3" x14ac:dyDescent="0.35">
      <c r="C1596" s="77">
        <f>SCCOData!D1596</f>
        <v>0</v>
      </c>
    </row>
    <row r="1597" spans="3:3" x14ac:dyDescent="0.35">
      <c r="C1597" s="77">
        <f>SCCOData!D1597</f>
        <v>0</v>
      </c>
    </row>
    <row r="1598" spans="3:3" x14ac:dyDescent="0.35">
      <c r="C1598" s="77">
        <f>SCCOData!D1598</f>
        <v>0</v>
      </c>
    </row>
    <row r="1599" spans="3:3" x14ac:dyDescent="0.35">
      <c r="C1599" s="77">
        <f>SCCOData!D1599</f>
        <v>0</v>
      </c>
    </row>
    <row r="1600" spans="3:3" x14ac:dyDescent="0.35">
      <c r="C1600" s="77">
        <f>SCCOData!D1600</f>
        <v>0</v>
      </c>
    </row>
    <row r="1601" spans="3:3" x14ac:dyDescent="0.35">
      <c r="C1601" s="77">
        <f>SCCOData!D1601</f>
        <v>0</v>
      </c>
    </row>
    <row r="1602" spans="3:3" x14ac:dyDescent="0.35">
      <c r="C1602" s="77">
        <f>SCCOData!D1602</f>
        <v>0</v>
      </c>
    </row>
    <row r="1603" spans="3:3" x14ac:dyDescent="0.35">
      <c r="C1603" s="77">
        <f>SCCOData!D1603</f>
        <v>0</v>
      </c>
    </row>
    <row r="1604" spans="3:3" x14ac:dyDescent="0.35">
      <c r="C1604" s="77">
        <f>SCCOData!D1604</f>
        <v>0</v>
      </c>
    </row>
    <row r="1605" spans="3:3" x14ac:dyDescent="0.35">
      <c r="C1605" s="77">
        <f>SCCOData!D1605</f>
        <v>0</v>
      </c>
    </row>
    <row r="1606" spans="3:3" x14ac:dyDescent="0.35">
      <c r="C1606" s="77">
        <f>SCCOData!D1606</f>
        <v>0</v>
      </c>
    </row>
    <row r="1607" spans="3:3" x14ac:dyDescent="0.35">
      <c r="C1607" s="77">
        <f>SCCOData!D1607</f>
        <v>0</v>
      </c>
    </row>
    <row r="1608" spans="3:3" x14ac:dyDescent="0.35">
      <c r="C1608" s="77">
        <f>SCCOData!D1608</f>
        <v>0</v>
      </c>
    </row>
    <row r="1609" spans="3:3" x14ac:dyDescent="0.35">
      <c r="C1609" s="77">
        <f>SCCOData!D1609</f>
        <v>0</v>
      </c>
    </row>
    <row r="1610" spans="3:3" x14ac:dyDescent="0.35">
      <c r="C1610" s="77">
        <f>SCCOData!D1610</f>
        <v>0</v>
      </c>
    </row>
    <row r="1611" spans="3:3" x14ac:dyDescent="0.35">
      <c r="C1611" s="77">
        <f>SCCOData!D1611</f>
        <v>0</v>
      </c>
    </row>
    <row r="1612" spans="3:3" x14ac:dyDescent="0.35">
      <c r="C1612" s="77">
        <f>SCCOData!D1612</f>
        <v>0</v>
      </c>
    </row>
    <row r="1613" spans="3:3" x14ac:dyDescent="0.35">
      <c r="C1613" s="77">
        <f>SCCOData!D1613</f>
        <v>0</v>
      </c>
    </row>
    <row r="1614" spans="3:3" x14ac:dyDescent="0.35">
      <c r="C1614" s="77">
        <f>SCCOData!D1614</f>
        <v>0</v>
      </c>
    </row>
    <row r="1615" spans="3:3" x14ac:dyDescent="0.35">
      <c r="C1615" s="77">
        <f>SCCOData!D1615</f>
        <v>0</v>
      </c>
    </row>
    <row r="1616" spans="3:3" x14ac:dyDescent="0.35">
      <c r="C1616" s="77">
        <f>SCCOData!D1616</f>
        <v>0</v>
      </c>
    </row>
    <row r="1617" spans="3:3" x14ac:dyDescent="0.35">
      <c r="C1617" s="77">
        <f>SCCOData!D1617</f>
        <v>0</v>
      </c>
    </row>
    <row r="1618" spans="3:3" x14ac:dyDescent="0.35">
      <c r="C1618" s="77">
        <f>SCCOData!D1618</f>
        <v>0</v>
      </c>
    </row>
    <row r="1619" spans="3:3" x14ac:dyDescent="0.35">
      <c r="C1619" s="77">
        <f>SCCOData!D1619</f>
        <v>0</v>
      </c>
    </row>
    <row r="1620" spans="3:3" x14ac:dyDescent="0.35">
      <c r="C1620" s="77">
        <f>SCCOData!D1620</f>
        <v>0</v>
      </c>
    </row>
    <row r="1621" spans="3:3" x14ac:dyDescent="0.35">
      <c r="C1621" s="77">
        <f>SCCOData!D1621</f>
        <v>0</v>
      </c>
    </row>
    <row r="1622" spans="3:3" x14ac:dyDescent="0.35">
      <c r="C1622" s="77">
        <f>SCCOData!D1622</f>
        <v>0</v>
      </c>
    </row>
    <row r="1623" spans="3:3" x14ac:dyDescent="0.35">
      <c r="C1623" s="77">
        <f>SCCOData!D1623</f>
        <v>0</v>
      </c>
    </row>
    <row r="1624" spans="3:3" x14ac:dyDescent="0.35">
      <c r="C1624" s="77">
        <f>SCCOData!D1624</f>
        <v>0</v>
      </c>
    </row>
    <row r="1625" spans="3:3" x14ac:dyDescent="0.35">
      <c r="C1625" s="77">
        <f>SCCOData!D1625</f>
        <v>0</v>
      </c>
    </row>
    <row r="1626" spans="3:3" x14ac:dyDescent="0.35">
      <c r="C1626" s="77">
        <f>SCCOData!D1626</f>
        <v>0</v>
      </c>
    </row>
    <row r="1627" spans="3:3" x14ac:dyDescent="0.35">
      <c r="C1627" s="77">
        <f>SCCOData!D1627</f>
        <v>0</v>
      </c>
    </row>
    <row r="1628" spans="3:3" x14ac:dyDescent="0.35">
      <c r="C1628" s="77">
        <f>SCCOData!D1628</f>
        <v>0</v>
      </c>
    </row>
    <row r="1629" spans="3:3" x14ac:dyDescent="0.35">
      <c r="C1629" s="77">
        <f>SCCOData!D1629</f>
        <v>0</v>
      </c>
    </row>
    <row r="1630" spans="3:3" x14ac:dyDescent="0.35">
      <c r="C1630" s="77">
        <f>SCCOData!D1630</f>
        <v>0</v>
      </c>
    </row>
    <row r="1631" spans="3:3" x14ac:dyDescent="0.35">
      <c r="C1631" s="77">
        <f>SCCOData!D1631</f>
        <v>0</v>
      </c>
    </row>
    <row r="1632" spans="3:3" x14ac:dyDescent="0.35">
      <c r="C1632" s="77">
        <f>SCCOData!D1632</f>
        <v>0</v>
      </c>
    </row>
    <row r="1633" spans="3:3" x14ac:dyDescent="0.35">
      <c r="C1633" s="77">
        <f>SCCOData!D1633</f>
        <v>0</v>
      </c>
    </row>
    <row r="1634" spans="3:3" x14ac:dyDescent="0.35">
      <c r="C1634" s="77">
        <f>SCCOData!D1634</f>
        <v>0</v>
      </c>
    </row>
    <row r="1635" spans="3:3" x14ac:dyDescent="0.35">
      <c r="C1635" s="77">
        <f>SCCOData!D1635</f>
        <v>0</v>
      </c>
    </row>
    <row r="1636" spans="3:3" x14ac:dyDescent="0.35">
      <c r="C1636" s="77">
        <f>SCCOData!D1636</f>
        <v>0</v>
      </c>
    </row>
    <row r="1637" spans="3:3" x14ac:dyDescent="0.35">
      <c r="C1637" s="77">
        <f>SCCOData!D1637</f>
        <v>0</v>
      </c>
    </row>
    <row r="1638" spans="3:3" x14ac:dyDescent="0.35">
      <c r="C1638" s="77">
        <f>SCCOData!D1638</f>
        <v>0</v>
      </c>
    </row>
    <row r="1639" spans="3:3" x14ac:dyDescent="0.35">
      <c r="C1639" s="77">
        <f>SCCOData!D1639</f>
        <v>0</v>
      </c>
    </row>
    <row r="1640" spans="3:3" x14ac:dyDescent="0.35">
      <c r="C1640" s="77">
        <f>SCCOData!D1640</f>
        <v>0</v>
      </c>
    </row>
    <row r="1641" spans="3:3" x14ac:dyDescent="0.35">
      <c r="C1641" s="77">
        <f>SCCOData!D1641</f>
        <v>0</v>
      </c>
    </row>
    <row r="1642" spans="3:3" x14ac:dyDescent="0.35">
      <c r="C1642" s="77">
        <f>SCCOData!D1642</f>
        <v>0</v>
      </c>
    </row>
    <row r="1643" spans="3:3" x14ac:dyDescent="0.35">
      <c r="C1643" s="77">
        <f>SCCOData!D1643</f>
        <v>0</v>
      </c>
    </row>
    <row r="1644" spans="3:3" x14ac:dyDescent="0.35">
      <c r="C1644" s="77">
        <f>SCCOData!D1644</f>
        <v>0</v>
      </c>
    </row>
    <row r="1645" spans="3:3" x14ac:dyDescent="0.35">
      <c r="C1645" s="77">
        <f>SCCOData!D1645</f>
        <v>0</v>
      </c>
    </row>
    <row r="1646" spans="3:3" x14ac:dyDescent="0.35">
      <c r="C1646" s="77">
        <f>SCCOData!D1646</f>
        <v>0</v>
      </c>
    </row>
    <row r="1647" spans="3:3" x14ac:dyDescent="0.35">
      <c r="C1647" s="77">
        <f>SCCOData!D1647</f>
        <v>0</v>
      </c>
    </row>
    <row r="1648" spans="3:3" x14ac:dyDescent="0.35">
      <c r="C1648" s="77">
        <f>SCCOData!D1648</f>
        <v>0</v>
      </c>
    </row>
    <row r="1649" spans="3:3" x14ac:dyDescent="0.35">
      <c r="C1649" s="77">
        <f>SCCOData!D1649</f>
        <v>0</v>
      </c>
    </row>
    <row r="1650" spans="3:3" x14ac:dyDescent="0.35">
      <c r="C1650" s="77">
        <f>SCCOData!D1650</f>
        <v>0</v>
      </c>
    </row>
    <row r="1651" spans="3:3" x14ac:dyDescent="0.35">
      <c r="C1651" s="77">
        <f>SCCOData!D1651</f>
        <v>0</v>
      </c>
    </row>
    <row r="1652" spans="3:3" x14ac:dyDescent="0.35">
      <c r="C1652" s="77">
        <f>SCCOData!D1652</f>
        <v>0</v>
      </c>
    </row>
    <row r="1653" spans="3:3" x14ac:dyDescent="0.35">
      <c r="C1653" s="77">
        <f>SCCOData!D1653</f>
        <v>0</v>
      </c>
    </row>
    <row r="1654" spans="3:3" x14ac:dyDescent="0.35">
      <c r="C1654" s="77">
        <f>SCCOData!D1654</f>
        <v>0</v>
      </c>
    </row>
    <row r="1655" spans="3:3" x14ac:dyDescent="0.35">
      <c r="C1655" s="77">
        <f>SCCOData!D1655</f>
        <v>0</v>
      </c>
    </row>
    <row r="1656" spans="3:3" x14ac:dyDescent="0.35">
      <c r="C1656" s="77">
        <f>SCCOData!D1656</f>
        <v>0</v>
      </c>
    </row>
    <row r="1657" spans="3:3" x14ac:dyDescent="0.35">
      <c r="C1657" s="77">
        <f>SCCOData!D1657</f>
        <v>0</v>
      </c>
    </row>
    <row r="1658" spans="3:3" x14ac:dyDescent="0.35">
      <c r="C1658" s="77">
        <f>SCCOData!D1658</f>
        <v>0</v>
      </c>
    </row>
    <row r="1659" spans="3:3" x14ac:dyDescent="0.35">
      <c r="C1659" s="77">
        <f>SCCOData!D1659</f>
        <v>0</v>
      </c>
    </row>
    <row r="1660" spans="3:3" x14ac:dyDescent="0.35">
      <c r="C1660" s="77">
        <f>SCCOData!D1660</f>
        <v>0</v>
      </c>
    </row>
    <row r="1661" spans="3:3" x14ac:dyDescent="0.35">
      <c r="C1661" s="77">
        <f>SCCOData!D1661</f>
        <v>0</v>
      </c>
    </row>
    <row r="1662" spans="3:3" x14ac:dyDescent="0.35">
      <c r="C1662" s="77">
        <f>SCCOData!D1662</f>
        <v>0</v>
      </c>
    </row>
    <row r="1663" spans="3:3" x14ac:dyDescent="0.35">
      <c r="C1663" s="77">
        <f>SCCOData!D1663</f>
        <v>0</v>
      </c>
    </row>
    <row r="1664" spans="3:3" x14ac:dyDescent="0.35">
      <c r="C1664" s="77">
        <f>SCCOData!D1664</f>
        <v>0</v>
      </c>
    </row>
    <row r="1665" spans="3:3" x14ac:dyDescent="0.35">
      <c r="C1665" s="77">
        <f>SCCOData!D1665</f>
        <v>0</v>
      </c>
    </row>
    <row r="1666" spans="3:3" x14ac:dyDescent="0.35">
      <c r="C1666" s="77">
        <f>SCCOData!D1666</f>
        <v>0</v>
      </c>
    </row>
    <row r="1667" spans="3:3" x14ac:dyDescent="0.35">
      <c r="C1667" s="77">
        <f>SCCOData!D1667</f>
        <v>0</v>
      </c>
    </row>
    <row r="1668" spans="3:3" x14ac:dyDescent="0.35">
      <c r="C1668" s="77">
        <f>SCCOData!D1668</f>
        <v>0</v>
      </c>
    </row>
    <row r="1669" spans="3:3" x14ac:dyDescent="0.35">
      <c r="C1669" s="77">
        <f>SCCOData!D1669</f>
        <v>0</v>
      </c>
    </row>
    <row r="1670" spans="3:3" x14ac:dyDescent="0.35">
      <c r="C1670" s="77">
        <f>SCCOData!D1670</f>
        <v>0</v>
      </c>
    </row>
    <row r="1671" spans="3:3" x14ac:dyDescent="0.35">
      <c r="C1671" s="77">
        <f>SCCOData!D1671</f>
        <v>0</v>
      </c>
    </row>
    <row r="1672" spans="3:3" x14ac:dyDescent="0.35">
      <c r="C1672" s="77">
        <f>SCCOData!D1672</f>
        <v>0</v>
      </c>
    </row>
    <row r="1673" spans="3:3" x14ac:dyDescent="0.35">
      <c r="C1673" s="77">
        <f>SCCOData!D1673</f>
        <v>0</v>
      </c>
    </row>
    <row r="1674" spans="3:3" x14ac:dyDescent="0.35">
      <c r="C1674" s="77">
        <f>SCCOData!D1674</f>
        <v>0</v>
      </c>
    </row>
    <row r="1675" spans="3:3" x14ac:dyDescent="0.35">
      <c r="C1675" s="77">
        <f>SCCOData!D1675</f>
        <v>0</v>
      </c>
    </row>
    <row r="1676" spans="3:3" x14ac:dyDescent="0.35">
      <c r="C1676" s="77">
        <f>SCCOData!D1676</f>
        <v>0</v>
      </c>
    </row>
    <row r="1677" spans="3:3" x14ac:dyDescent="0.35">
      <c r="C1677" s="77">
        <f>SCCOData!D1677</f>
        <v>0</v>
      </c>
    </row>
    <row r="1678" spans="3:3" x14ac:dyDescent="0.35">
      <c r="C1678" s="77">
        <f>SCCOData!D1678</f>
        <v>0</v>
      </c>
    </row>
    <row r="1679" spans="3:3" x14ac:dyDescent="0.35">
      <c r="C1679" s="77">
        <f>SCCOData!D1679</f>
        <v>0</v>
      </c>
    </row>
    <row r="1680" spans="3:3" x14ac:dyDescent="0.35">
      <c r="C1680" s="77">
        <f>SCCOData!D1680</f>
        <v>0</v>
      </c>
    </row>
    <row r="1681" spans="3:3" x14ac:dyDescent="0.35">
      <c r="C1681" s="77">
        <f>SCCOData!D1681</f>
        <v>0</v>
      </c>
    </row>
    <row r="1682" spans="3:3" x14ac:dyDescent="0.35">
      <c r="C1682" s="77">
        <f>SCCOData!D1682</f>
        <v>0</v>
      </c>
    </row>
    <row r="1683" spans="3:3" x14ac:dyDescent="0.35">
      <c r="C1683" s="77">
        <f>SCCOData!D1683</f>
        <v>0</v>
      </c>
    </row>
    <row r="1684" spans="3:3" x14ac:dyDescent="0.35">
      <c r="C1684" s="77">
        <f>SCCOData!D1684</f>
        <v>0</v>
      </c>
    </row>
    <row r="1685" spans="3:3" x14ac:dyDescent="0.35">
      <c r="C1685" s="77">
        <f>SCCOData!D1685</f>
        <v>0</v>
      </c>
    </row>
    <row r="1686" spans="3:3" x14ac:dyDescent="0.35">
      <c r="C1686" s="77">
        <f>SCCOData!D1686</f>
        <v>0</v>
      </c>
    </row>
    <row r="1687" spans="3:3" x14ac:dyDescent="0.35">
      <c r="C1687" s="77">
        <f>SCCOData!D1687</f>
        <v>0</v>
      </c>
    </row>
    <row r="1688" spans="3:3" x14ac:dyDescent="0.35">
      <c r="C1688" s="77">
        <f>SCCOData!D1688</f>
        <v>0</v>
      </c>
    </row>
    <row r="1689" spans="3:3" x14ac:dyDescent="0.35">
      <c r="C1689" s="77">
        <f>SCCOData!D1689</f>
        <v>0</v>
      </c>
    </row>
    <row r="1690" spans="3:3" x14ac:dyDescent="0.35">
      <c r="C1690" s="77">
        <f>SCCOData!D1690</f>
        <v>0</v>
      </c>
    </row>
    <row r="1691" spans="3:3" x14ac:dyDescent="0.35">
      <c r="C1691" s="77">
        <f>SCCOData!D1691</f>
        <v>0</v>
      </c>
    </row>
    <row r="1692" spans="3:3" x14ac:dyDescent="0.35">
      <c r="C1692" s="77">
        <f>SCCOData!D1692</f>
        <v>0</v>
      </c>
    </row>
    <row r="1693" spans="3:3" x14ac:dyDescent="0.35">
      <c r="C1693" s="77">
        <f>SCCOData!D1693</f>
        <v>0</v>
      </c>
    </row>
    <row r="1694" spans="3:3" x14ac:dyDescent="0.35">
      <c r="C1694" s="77">
        <f>SCCOData!D1694</f>
        <v>0</v>
      </c>
    </row>
    <row r="1695" spans="3:3" x14ac:dyDescent="0.35">
      <c r="C1695" s="77">
        <f>SCCOData!D1695</f>
        <v>0</v>
      </c>
    </row>
    <row r="1696" spans="3:3" x14ac:dyDescent="0.35">
      <c r="C1696" s="77">
        <f>SCCOData!D1696</f>
        <v>0</v>
      </c>
    </row>
    <row r="1697" spans="3:3" x14ac:dyDescent="0.35">
      <c r="C1697" s="77">
        <f>SCCOData!D1697</f>
        <v>0</v>
      </c>
    </row>
    <row r="1698" spans="3:3" x14ac:dyDescent="0.35">
      <c r="C1698" s="77">
        <f>SCCOData!D1698</f>
        <v>0</v>
      </c>
    </row>
    <row r="1699" spans="3:3" x14ac:dyDescent="0.35">
      <c r="C1699" s="77">
        <f>SCCOData!D1699</f>
        <v>0</v>
      </c>
    </row>
    <row r="1700" spans="3:3" x14ac:dyDescent="0.35">
      <c r="C1700" s="77">
        <f>SCCOData!D1700</f>
        <v>0</v>
      </c>
    </row>
    <row r="1701" spans="3:3" x14ac:dyDescent="0.35">
      <c r="C1701" s="77">
        <f>SCCOData!D1701</f>
        <v>0</v>
      </c>
    </row>
    <row r="1702" spans="3:3" x14ac:dyDescent="0.35">
      <c r="C1702" s="77">
        <f>SCCOData!D1702</f>
        <v>0</v>
      </c>
    </row>
    <row r="1703" spans="3:3" x14ac:dyDescent="0.35">
      <c r="C1703" s="77">
        <f>SCCOData!D1703</f>
        <v>0</v>
      </c>
    </row>
    <row r="1704" spans="3:3" x14ac:dyDescent="0.35">
      <c r="C1704" s="77">
        <f>SCCOData!D1704</f>
        <v>0</v>
      </c>
    </row>
    <row r="1705" spans="3:3" x14ac:dyDescent="0.35">
      <c r="C1705" s="77">
        <f>SCCOData!D1705</f>
        <v>0</v>
      </c>
    </row>
    <row r="1706" spans="3:3" x14ac:dyDescent="0.35">
      <c r="C1706" s="77">
        <f>SCCOData!D1706</f>
        <v>0</v>
      </c>
    </row>
    <row r="1707" spans="3:3" x14ac:dyDescent="0.35">
      <c r="C1707" s="77">
        <f>SCCOData!D1707</f>
        <v>0</v>
      </c>
    </row>
    <row r="1708" spans="3:3" x14ac:dyDescent="0.35">
      <c r="C1708" s="77">
        <f>SCCOData!D1708</f>
        <v>0</v>
      </c>
    </row>
    <row r="1709" spans="3:3" x14ac:dyDescent="0.35">
      <c r="C1709" s="77">
        <f>SCCOData!D1709</f>
        <v>0</v>
      </c>
    </row>
    <row r="1710" spans="3:3" x14ac:dyDescent="0.35">
      <c r="C1710" s="77">
        <f>SCCOData!D1710</f>
        <v>0</v>
      </c>
    </row>
    <row r="1711" spans="3:3" x14ac:dyDescent="0.35">
      <c r="C1711" s="77">
        <f>SCCOData!D1711</f>
        <v>0</v>
      </c>
    </row>
    <row r="1712" spans="3:3" x14ac:dyDescent="0.35">
      <c r="C1712" s="77">
        <f>SCCOData!D1712</f>
        <v>0</v>
      </c>
    </row>
    <row r="1713" spans="3:3" x14ac:dyDescent="0.35">
      <c r="C1713" s="77">
        <f>SCCOData!D1713</f>
        <v>0</v>
      </c>
    </row>
    <row r="1714" spans="3:3" x14ac:dyDescent="0.35">
      <c r="C1714" s="77">
        <f>SCCOData!D1714</f>
        <v>0</v>
      </c>
    </row>
    <row r="1715" spans="3:3" x14ac:dyDescent="0.35">
      <c r="C1715" s="77">
        <f>SCCOData!D1715</f>
        <v>0</v>
      </c>
    </row>
    <row r="1716" spans="3:3" x14ac:dyDescent="0.35">
      <c r="C1716" s="77">
        <f>SCCOData!D1716</f>
        <v>0</v>
      </c>
    </row>
    <row r="1717" spans="3:3" x14ac:dyDescent="0.35">
      <c r="C1717" s="77">
        <f>SCCOData!D1717</f>
        <v>0</v>
      </c>
    </row>
    <row r="1718" spans="3:3" x14ac:dyDescent="0.35">
      <c r="C1718" s="77">
        <f>SCCOData!D1718</f>
        <v>0</v>
      </c>
    </row>
    <row r="1719" spans="3:3" x14ac:dyDescent="0.35">
      <c r="C1719" s="77">
        <f>SCCOData!D1719</f>
        <v>0</v>
      </c>
    </row>
    <row r="1720" spans="3:3" x14ac:dyDescent="0.35">
      <c r="C1720" s="77">
        <f>SCCOData!D1720</f>
        <v>0</v>
      </c>
    </row>
    <row r="1721" spans="3:3" x14ac:dyDescent="0.35">
      <c r="C1721" s="77">
        <f>SCCOData!D1721</f>
        <v>0</v>
      </c>
    </row>
    <row r="1722" spans="3:3" x14ac:dyDescent="0.35">
      <c r="C1722" s="77">
        <f>SCCOData!D1722</f>
        <v>0</v>
      </c>
    </row>
    <row r="1723" spans="3:3" x14ac:dyDescent="0.35">
      <c r="C1723" s="77">
        <f>SCCOData!D1723</f>
        <v>0</v>
      </c>
    </row>
    <row r="1724" spans="3:3" x14ac:dyDescent="0.35">
      <c r="C1724" s="77">
        <f>SCCOData!D1724</f>
        <v>0</v>
      </c>
    </row>
    <row r="1725" spans="3:3" x14ac:dyDescent="0.35">
      <c r="C1725" s="77">
        <f>SCCOData!D1725</f>
        <v>0</v>
      </c>
    </row>
    <row r="1726" spans="3:3" x14ac:dyDescent="0.35">
      <c r="C1726" s="77">
        <f>SCCOData!D1726</f>
        <v>0</v>
      </c>
    </row>
    <row r="1727" spans="3:3" x14ac:dyDescent="0.35">
      <c r="C1727" s="77">
        <f>SCCOData!D1727</f>
        <v>0</v>
      </c>
    </row>
    <row r="1728" spans="3:3" x14ac:dyDescent="0.35">
      <c r="C1728" s="77">
        <f>SCCOData!D1728</f>
        <v>0</v>
      </c>
    </row>
    <row r="1729" spans="3:3" x14ac:dyDescent="0.35">
      <c r="C1729" s="77">
        <f>SCCOData!D1729</f>
        <v>0</v>
      </c>
    </row>
    <row r="1730" spans="3:3" x14ac:dyDescent="0.35">
      <c r="C1730" s="77">
        <f>SCCOData!D1730</f>
        <v>0</v>
      </c>
    </row>
    <row r="1731" spans="3:3" x14ac:dyDescent="0.35">
      <c r="C1731" s="77">
        <f>SCCOData!D1731</f>
        <v>0</v>
      </c>
    </row>
    <row r="1732" spans="3:3" x14ac:dyDescent="0.35">
      <c r="C1732" s="77">
        <f>SCCOData!D1732</f>
        <v>0</v>
      </c>
    </row>
    <row r="1733" spans="3:3" x14ac:dyDescent="0.35">
      <c r="C1733" s="77">
        <f>SCCOData!D1733</f>
        <v>0</v>
      </c>
    </row>
    <row r="1734" spans="3:3" x14ac:dyDescent="0.35">
      <c r="C1734" s="77">
        <f>SCCOData!D1734</f>
        <v>0</v>
      </c>
    </row>
    <row r="1735" spans="3:3" x14ac:dyDescent="0.35">
      <c r="C1735" s="77">
        <f>SCCOData!D1735</f>
        <v>0</v>
      </c>
    </row>
    <row r="1736" spans="3:3" x14ac:dyDescent="0.35">
      <c r="C1736" s="77">
        <f>SCCOData!D1736</f>
        <v>0</v>
      </c>
    </row>
    <row r="1737" spans="3:3" x14ac:dyDescent="0.35">
      <c r="C1737" s="77">
        <f>SCCOData!D1737</f>
        <v>0</v>
      </c>
    </row>
    <row r="1738" spans="3:3" x14ac:dyDescent="0.35">
      <c r="C1738" s="77">
        <f>SCCOData!D1738</f>
        <v>0</v>
      </c>
    </row>
    <row r="1739" spans="3:3" x14ac:dyDescent="0.35">
      <c r="C1739" s="77">
        <f>SCCOData!D1739</f>
        <v>0</v>
      </c>
    </row>
    <row r="1740" spans="3:3" x14ac:dyDescent="0.35">
      <c r="C1740" s="77">
        <f>SCCOData!D1740</f>
        <v>0</v>
      </c>
    </row>
    <row r="1741" spans="3:3" x14ac:dyDescent="0.35">
      <c r="C1741" s="77">
        <f>SCCOData!D1741</f>
        <v>0</v>
      </c>
    </row>
    <row r="1742" spans="3:3" x14ac:dyDescent="0.35">
      <c r="C1742" s="77">
        <f>SCCOData!D1742</f>
        <v>0</v>
      </c>
    </row>
    <row r="1743" spans="3:3" x14ac:dyDescent="0.35">
      <c r="C1743" s="77">
        <f>SCCOData!D1743</f>
        <v>0</v>
      </c>
    </row>
    <row r="1744" spans="3:3" x14ac:dyDescent="0.35">
      <c r="C1744" s="77">
        <f>SCCOData!D1744</f>
        <v>0</v>
      </c>
    </row>
    <row r="1745" spans="3:3" x14ac:dyDescent="0.35">
      <c r="C1745" s="77">
        <f>SCCOData!D1745</f>
        <v>0</v>
      </c>
    </row>
    <row r="1746" spans="3:3" x14ac:dyDescent="0.35">
      <c r="C1746" s="77">
        <f>SCCOData!D1746</f>
        <v>0</v>
      </c>
    </row>
    <row r="1747" spans="3:3" x14ac:dyDescent="0.35">
      <c r="C1747" s="77">
        <f>SCCOData!D1747</f>
        <v>0</v>
      </c>
    </row>
    <row r="1748" spans="3:3" x14ac:dyDescent="0.35">
      <c r="C1748" s="77">
        <f>SCCOData!D1748</f>
        <v>0</v>
      </c>
    </row>
    <row r="1749" spans="3:3" x14ac:dyDescent="0.35">
      <c r="C1749" s="77">
        <f>SCCOData!D1749</f>
        <v>0</v>
      </c>
    </row>
    <row r="1750" spans="3:3" x14ac:dyDescent="0.35">
      <c r="C1750" s="77">
        <f>SCCOData!D1750</f>
        <v>0</v>
      </c>
    </row>
    <row r="1751" spans="3:3" x14ac:dyDescent="0.35">
      <c r="C1751" s="77">
        <f>SCCOData!D1751</f>
        <v>0</v>
      </c>
    </row>
    <row r="1752" spans="3:3" x14ac:dyDescent="0.35">
      <c r="C1752" s="77">
        <f>SCCOData!D1752</f>
        <v>0</v>
      </c>
    </row>
    <row r="1753" spans="3:3" x14ac:dyDescent="0.35">
      <c r="C1753" s="77">
        <f>SCCOData!D1753</f>
        <v>0</v>
      </c>
    </row>
    <row r="1754" spans="3:3" x14ac:dyDescent="0.35">
      <c r="C1754" s="77">
        <f>SCCOData!D1754</f>
        <v>0</v>
      </c>
    </row>
    <row r="1755" spans="3:3" x14ac:dyDescent="0.35">
      <c r="C1755" s="77">
        <f>SCCOData!D1755</f>
        <v>0</v>
      </c>
    </row>
    <row r="1756" spans="3:3" x14ac:dyDescent="0.35">
      <c r="C1756" s="77">
        <f>SCCOData!D1756</f>
        <v>0</v>
      </c>
    </row>
    <row r="1757" spans="3:3" x14ac:dyDescent="0.35">
      <c r="C1757" s="77">
        <f>SCCOData!D1757</f>
        <v>0</v>
      </c>
    </row>
    <row r="1758" spans="3:3" x14ac:dyDescent="0.35">
      <c r="C1758" s="77">
        <f>SCCOData!D1758</f>
        <v>0</v>
      </c>
    </row>
    <row r="1759" spans="3:3" x14ac:dyDescent="0.35">
      <c r="C1759" s="77">
        <f>SCCOData!D1759</f>
        <v>0</v>
      </c>
    </row>
    <row r="1760" spans="3:3" x14ac:dyDescent="0.35">
      <c r="C1760" s="77">
        <f>SCCOData!D1760</f>
        <v>0</v>
      </c>
    </row>
    <row r="1761" spans="3:3" x14ac:dyDescent="0.35">
      <c r="C1761" s="77">
        <f>SCCOData!D1761</f>
        <v>0</v>
      </c>
    </row>
    <row r="1762" spans="3:3" x14ac:dyDescent="0.35">
      <c r="C1762" s="77">
        <f>SCCOData!D1762</f>
        <v>0</v>
      </c>
    </row>
    <row r="1763" spans="3:3" x14ac:dyDescent="0.35">
      <c r="C1763" s="77">
        <f>SCCOData!D1763</f>
        <v>0</v>
      </c>
    </row>
    <row r="1764" spans="3:3" x14ac:dyDescent="0.35">
      <c r="C1764" s="77">
        <f>SCCOData!D1764</f>
        <v>0</v>
      </c>
    </row>
    <row r="1765" spans="3:3" x14ac:dyDescent="0.35">
      <c r="C1765" s="77">
        <f>SCCOData!D1765</f>
        <v>0</v>
      </c>
    </row>
    <row r="1766" spans="3:3" x14ac:dyDescent="0.35">
      <c r="C1766" s="77">
        <f>SCCOData!D1766</f>
        <v>0</v>
      </c>
    </row>
    <row r="1767" spans="3:3" x14ac:dyDescent="0.35">
      <c r="C1767" s="77">
        <f>SCCOData!D1767</f>
        <v>0</v>
      </c>
    </row>
    <row r="1768" spans="3:3" x14ac:dyDescent="0.35">
      <c r="C1768" s="77">
        <f>SCCOData!D1768</f>
        <v>0</v>
      </c>
    </row>
    <row r="1769" spans="3:3" x14ac:dyDescent="0.35">
      <c r="C1769" s="77">
        <f>SCCOData!D1769</f>
        <v>0</v>
      </c>
    </row>
    <row r="1770" spans="3:3" x14ac:dyDescent="0.35">
      <c r="C1770" s="77">
        <f>SCCOData!D1770</f>
        <v>0</v>
      </c>
    </row>
    <row r="1771" spans="3:3" x14ac:dyDescent="0.35">
      <c r="C1771" s="77">
        <f>SCCOData!D1771</f>
        <v>0</v>
      </c>
    </row>
    <row r="1772" spans="3:3" x14ac:dyDescent="0.35">
      <c r="C1772" s="77">
        <f>SCCOData!D1772</f>
        <v>0</v>
      </c>
    </row>
    <row r="1773" spans="3:3" x14ac:dyDescent="0.35">
      <c r="C1773" s="77">
        <f>SCCOData!D1773</f>
        <v>0</v>
      </c>
    </row>
    <row r="1774" spans="3:3" x14ac:dyDescent="0.35">
      <c r="C1774" s="77">
        <f>SCCOData!D1774</f>
        <v>0</v>
      </c>
    </row>
    <row r="1775" spans="3:3" x14ac:dyDescent="0.35">
      <c r="C1775" s="77">
        <f>SCCOData!D1775</f>
        <v>0</v>
      </c>
    </row>
    <row r="1776" spans="3:3" x14ac:dyDescent="0.35">
      <c r="C1776" s="77">
        <f>SCCOData!D1776</f>
        <v>0</v>
      </c>
    </row>
    <row r="1777" spans="3:3" x14ac:dyDescent="0.35">
      <c r="C1777" s="77">
        <f>SCCOData!D1777</f>
        <v>0</v>
      </c>
    </row>
    <row r="1778" spans="3:3" x14ac:dyDescent="0.35">
      <c r="C1778" s="77">
        <f>SCCOData!D1778</f>
        <v>0</v>
      </c>
    </row>
    <row r="1779" spans="3:3" x14ac:dyDescent="0.35">
      <c r="C1779" s="77">
        <f>SCCOData!D1779</f>
        <v>0</v>
      </c>
    </row>
    <row r="1780" spans="3:3" x14ac:dyDescent="0.35">
      <c r="C1780" s="77">
        <f>SCCOData!D1780</f>
        <v>0</v>
      </c>
    </row>
    <row r="1781" spans="3:3" x14ac:dyDescent="0.35">
      <c r="C1781" s="77">
        <f>SCCOData!D1781</f>
        <v>0</v>
      </c>
    </row>
    <row r="1782" spans="3:3" x14ac:dyDescent="0.35">
      <c r="C1782" s="77">
        <f>SCCOData!D1782</f>
        <v>0</v>
      </c>
    </row>
    <row r="1783" spans="3:3" x14ac:dyDescent="0.35">
      <c r="C1783" s="77">
        <f>SCCOData!D1783</f>
        <v>0</v>
      </c>
    </row>
    <row r="1784" spans="3:3" x14ac:dyDescent="0.35">
      <c r="C1784" s="77">
        <f>SCCOData!D1784</f>
        <v>0</v>
      </c>
    </row>
    <row r="1785" spans="3:3" x14ac:dyDescent="0.35">
      <c r="C1785" s="77">
        <f>SCCOData!D1785</f>
        <v>0</v>
      </c>
    </row>
    <row r="1786" spans="3:3" x14ac:dyDescent="0.35">
      <c r="C1786" s="77">
        <f>SCCOData!D1786</f>
        <v>0</v>
      </c>
    </row>
    <row r="1787" spans="3:3" x14ac:dyDescent="0.35">
      <c r="C1787" s="77">
        <f>SCCOData!D1787</f>
        <v>0</v>
      </c>
    </row>
    <row r="1788" spans="3:3" x14ac:dyDescent="0.35">
      <c r="C1788" s="77">
        <f>SCCOData!D1788</f>
        <v>0</v>
      </c>
    </row>
    <row r="1789" spans="3:3" x14ac:dyDescent="0.35">
      <c r="C1789" s="77">
        <f>SCCOData!D1789</f>
        <v>0</v>
      </c>
    </row>
    <row r="1790" spans="3:3" x14ac:dyDescent="0.35">
      <c r="C1790" s="77">
        <f>SCCOData!D1790</f>
        <v>0</v>
      </c>
    </row>
    <row r="1791" spans="3:3" x14ac:dyDescent="0.35">
      <c r="C1791" s="77">
        <f>SCCOData!D1791</f>
        <v>0</v>
      </c>
    </row>
    <row r="1792" spans="3:3" x14ac:dyDescent="0.35">
      <c r="C1792" s="77">
        <f>SCCOData!D1792</f>
        <v>0</v>
      </c>
    </row>
    <row r="1793" spans="3:3" x14ac:dyDescent="0.35">
      <c r="C1793" s="77">
        <f>SCCOData!D1793</f>
        <v>0</v>
      </c>
    </row>
    <row r="1794" spans="3:3" x14ac:dyDescent="0.35">
      <c r="C1794" s="77">
        <f>SCCOData!D1794</f>
        <v>0</v>
      </c>
    </row>
    <row r="1795" spans="3:3" x14ac:dyDescent="0.35">
      <c r="C1795" s="77">
        <f>SCCOData!D1795</f>
        <v>0</v>
      </c>
    </row>
    <row r="1796" spans="3:3" x14ac:dyDescent="0.35">
      <c r="C1796" s="77">
        <f>SCCOData!D1796</f>
        <v>0</v>
      </c>
    </row>
    <row r="1797" spans="3:3" x14ac:dyDescent="0.35">
      <c r="C1797" s="77">
        <f>SCCOData!D1797</f>
        <v>0</v>
      </c>
    </row>
    <row r="1798" spans="3:3" x14ac:dyDescent="0.35">
      <c r="C1798" s="77">
        <f>SCCOData!D1798</f>
        <v>0</v>
      </c>
    </row>
    <row r="1799" spans="3:3" x14ac:dyDescent="0.35">
      <c r="C1799" s="77">
        <f>SCCOData!D1799</f>
        <v>0</v>
      </c>
    </row>
    <row r="1800" spans="3:3" x14ac:dyDescent="0.35">
      <c r="C1800" s="77">
        <f>SCCOData!D1800</f>
        <v>0</v>
      </c>
    </row>
    <row r="1801" spans="3:3" x14ac:dyDescent="0.35">
      <c r="C1801" s="77">
        <f>SCCOData!D1801</f>
        <v>0</v>
      </c>
    </row>
    <row r="1802" spans="3:3" x14ac:dyDescent="0.35">
      <c r="C1802" s="77">
        <f>SCCOData!D1802</f>
        <v>0</v>
      </c>
    </row>
    <row r="1803" spans="3:3" x14ac:dyDescent="0.35">
      <c r="C1803" s="77">
        <f>SCCOData!D1803</f>
        <v>0</v>
      </c>
    </row>
    <row r="1804" spans="3:3" x14ac:dyDescent="0.35">
      <c r="C1804" s="77">
        <f>SCCOData!D1804</f>
        <v>0</v>
      </c>
    </row>
    <row r="1805" spans="3:3" x14ac:dyDescent="0.35">
      <c r="C1805" s="77">
        <f>SCCOData!D1805</f>
        <v>0</v>
      </c>
    </row>
    <row r="1806" spans="3:3" x14ac:dyDescent="0.35">
      <c r="C1806" s="77">
        <f>SCCOData!D1806</f>
        <v>0</v>
      </c>
    </row>
    <row r="1807" spans="3:3" x14ac:dyDescent="0.35">
      <c r="C1807" s="77">
        <f>SCCOData!D1807</f>
        <v>0</v>
      </c>
    </row>
    <row r="1808" spans="3:3" x14ac:dyDescent="0.35">
      <c r="C1808" s="77">
        <f>SCCOData!D1808</f>
        <v>0</v>
      </c>
    </row>
    <row r="1809" spans="3:3" x14ac:dyDescent="0.35">
      <c r="C1809" s="77">
        <f>SCCOData!D1809</f>
        <v>0</v>
      </c>
    </row>
    <row r="1810" spans="3:3" x14ac:dyDescent="0.35">
      <c r="C1810" s="77">
        <f>SCCOData!D1810</f>
        <v>0</v>
      </c>
    </row>
    <row r="1811" spans="3:3" x14ac:dyDescent="0.35">
      <c r="C1811" s="77">
        <f>SCCOData!D1811</f>
        <v>0</v>
      </c>
    </row>
    <row r="1812" spans="3:3" x14ac:dyDescent="0.35">
      <c r="C1812" s="77">
        <f>SCCOData!D1812</f>
        <v>0</v>
      </c>
    </row>
    <row r="1813" spans="3:3" x14ac:dyDescent="0.35">
      <c r="C1813" s="77">
        <f>SCCOData!D1813</f>
        <v>0</v>
      </c>
    </row>
    <row r="1814" spans="3:3" x14ac:dyDescent="0.35">
      <c r="C1814" s="77">
        <f>SCCOData!D1814</f>
        <v>0</v>
      </c>
    </row>
    <row r="1815" spans="3:3" x14ac:dyDescent="0.35">
      <c r="C1815" s="77">
        <f>SCCOData!D1815</f>
        <v>0</v>
      </c>
    </row>
    <row r="1816" spans="3:3" x14ac:dyDescent="0.35">
      <c r="C1816" s="77">
        <f>SCCOData!D1816</f>
        <v>0</v>
      </c>
    </row>
    <row r="1817" spans="3:3" x14ac:dyDescent="0.35">
      <c r="C1817" s="77">
        <f>SCCOData!D1817</f>
        <v>0</v>
      </c>
    </row>
    <row r="1818" spans="3:3" x14ac:dyDescent="0.35">
      <c r="C1818" s="77">
        <f>SCCOData!D1818</f>
        <v>0</v>
      </c>
    </row>
    <row r="1819" spans="3:3" x14ac:dyDescent="0.35">
      <c r="C1819" s="77">
        <f>SCCOData!D1819</f>
        <v>0</v>
      </c>
    </row>
    <row r="1820" spans="3:3" x14ac:dyDescent="0.35">
      <c r="C1820" s="77">
        <f>SCCOData!D1820</f>
        <v>0</v>
      </c>
    </row>
    <row r="1821" spans="3:3" x14ac:dyDescent="0.35">
      <c r="C1821" s="77">
        <f>SCCOData!D1821</f>
        <v>0</v>
      </c>
    </row>
    <row r="1822" spans="3:3" x14ac:dyDescent="0.35">
      <c r="C1822" s="77">
        <f>SCCOData!D1822</f>
        <v>0</v>
      </c>
    </row>
    <row r="1823" spans="3:3" x14ac:dyDescent="0.35">
      <c r="C1823" s="77">
        <f>SCCOData!D1823</f>
        <v>0</v>
      </c>
    </row>
    <row r="1824" spans="3:3" x14ac:dyDescent="0.35">
      <c r="C1824" s="77">
        <f>SCCOData!D1824</f>
        <v>0</v>
      </c>
    </row>
    <row r="1825" spans="3:3" x14ac:dyDescent="0.35">
      <c r="C1825" s="77">
        <f>SCCOData!D1825</f>
        <v>0</v>
      </c>
    </row>
    <row r="1826" spans="3:3" x14ac:dyDescent="0.35">
      <c r="C1826" s="77">
        <f>SCCOData!D1826</f>
        <v>0</v>
      </c>
    </row>
    <row r="1827" spans="3:3" x14ac:dyDescent="0.35">
      <c r="C1827" s="77">
        <f>SCCOData!D1827</f>
        <v>0</v>
      </c>
    </row>
    <row r="1828" spans="3:3" x14ac:dyDescent="0.35">
      <c r="C1828" s="77">
        <f>SCCOData!D1828</f>
        <v>0</v>
      </c>
    </row>
    <row r="1829" spans="3:3" x14ac:dyDescent="0.35">
      <c r="C1829" s="77">
        <f>SCCOData!D1829</f>
        <v>0</v>
      </c>
    </row>
    <row r="1830" spans="3:3" x14ac:dyDescent="0.35">
      <c r="C1830" s="77">
        <f>SCCOData!D1830</f>
        <v>0</v>
      </c>
    </row>
    <row r="1831" spans="3:3" x14ac:dyDescent="0.35">
      <c r="C1831" s="77">
        <f>SCCOData!D1831</f>
        <v>0</v>
      </c>
    </row>
    <row r="1832" spans="3:3" x14ac:dyDescent="0.35">
      <c r="C1832" s="77">
        <f>SCCOData!D1832</f>
        <v>0</v>
      </c>
    </row>
    <row r="1833" spans="3:3" x14ac:dyDescent="0.35">
      <c r="C1833" s="77">
        <f>SCCOData!D1833</f>
        <v>0</v>
      </c>
    </row>
    <row r="1834" spans="3:3" x14ac:dyDescent="0.35">
      <c r="C1834" s="77">
        <f>SCCOData!D1834</f>
        <v>0</v>
      </c>
    </row>
    <row r="1835" spans="3:3" x14ac:dyDescent="0.35">
      <c r="C1835" s="77">
        <f>SCCOData!D1835</f>
        <v>0</v>
      </c>
    </row>
    <row r="1836" spans="3:3" x14ac:dyDescent="0.35">
      <c r="C1836" s="77">
        <f>SCCOData!D1836</f>
        <v>0</v>
      </c>
    </row>
    <row r="1837" spans="3:3" x14ac:dyDescent="0.35">
      <c r="C1837" s="77">
        <f>SCCOData!D1837</f>
        <v>0</v>
      </c>
    </row>
    <row r="1838" spans="3:3" x14ac:dyDescent="0.35">
      <c r="C1838" s="77">
        <f>SCCOData!D1838</f>
        <v>0</v>
      </c>
    </row>
    <row r="1839" spans="3:3" x14ac:dyDescent="0.35">
      <c r="C1839" s="77">
        <f>SCCOData!D1839</f>
        <v>0</v>
      </c>
    </row>
    <row r="1840" spans="3:3" x14ac:dyDescent="0.35">
      <c r="C1840" s="77">
        <f>SCCOData!D1840</f>
        <v>0</v>
      </c>
    </row>
    <row r="1841" spans="3:3" x14ac:dyDescent="0.35">
      <c r="C1841" s="77">
        <f>SCCOData!D1841</f>
        <v>0</v>
      </c>
    </row>
    <row r="1842" spans="3:3" x14ac:dyDescent="0.35">
      <c r="C1842" s="77">
        <f>SCCOData!D1842</f>
        <v>0</v>
      </c>
    </row>
    <row r="1843" spans="3:3" x14ac:dyDescent="0.35">
      <c r="C1843" s="77">
        <f>SCCOData!D1843</f>
        <v>0</v>
      </c>
    </row>
    <row r="1844" spans="3:3" x14ac:dyDescent="0.35">
      <c r="C1844" s="77">
        <f>SCCOData!D1844</f>
        <v>0</v>
      </c>
    </row>
    <row r="1845" spans="3:3" x14ac:dyDescent="0.35">
      <c r="C1845" s="77">
        <f>SCCOData!D1845</f>
        <v>0</v>
      </c>
    </row>
    <row r="1846" spans="3:3" x14ac:dyDescent="0.35">
      <c r="C1846" s="77">
        <f>SCCOData!D1846</f>
        <v>0</v>
      </c>
    </row>
    <row r="1847" spans="3:3" x14ac:dyDescent="0.35">
      <c r="C1847" s="77">
        <f>SCCOData!D1847</f>
        <v>0</v>
      </c>
    </row>
    <row r="1848" spans="3:3" x14ac:dyDescent="0.35">
      <c r="C1848" s="77">
        <f>SCCOData!D1848</f>
        <v>0</v>
      </c>
    </row>
    <row r="1849" spans="3:3" x14ac:dyDescent="0.35">
      <c r="C1849" s="77">
        <f>SCCOData!D1849</f>
        <v>0</v>
      </c>
    </row>
    <row r="1850" spans="3:3" x14ac:dyDescent="0.35">
      <c r="C1850" s="77">
        <f>SCCOData!D1850</f>
        <v>0</v>
      </c>
    </row>
    <row r="1851" spans="3:3" x14ac:dyDescent="0.35">
      <c r="C1851" s="77">
        <f>SCCOData!D1851</f>
        <v>0</v>
      </c>
    </row>
    <row r="1852" spans="3:3" x14ac:dyDescent="0.35">
      <c r="C1852" s="77">
        <f>SCCOData!D1852</f>
        <v>0</v>
      </c>
    </row>
    <row r="1853" spans="3:3" x14ac:dyDescent="0.35">
      <c r="C1853" s="77">
        <f>SCCOData!D1853</f>
        <v>0</v>
      </c>
    </row>
    <row r="1854" spans="3:3" x14ac:dyDescent="0.35">
      <c r="C1854" s="77">
        <f>SCCOData!D1854</f>
        <v>0</v>
      </c>
    </row>
    <row r="1855" spans="3:3" x14ac:dyDescent="0.35">
      <c r="C1855" s="77">
        <f>SCCOData!D1855</f>
        <v>0</v>
      </c>
    </row>
    <row r="1856" spans="3:3" x14ac:dyDescent="0.35">
      <c r="C1856" s="77">
        <f>SCCOData!D1856</f>
        <v>0</v>
      </c>
    </row>
    <row r="1857" spans="3:3" x14ac:dyDescent="0.35">
      <c r="C1857" s="77">
        <f>SCCOData!D1857</f>
        <v>0</v>
      </c>
    </row>
    <row r="1858" spans="3:3" x14ac:dyDescent="0.35">
      <c r="C1858" s="77">
        <f>SCCOData!D1858</f>
        <v>0</v>
      </c>
    </row>
    <row r="1859" spans="3:3" x14ac:dyDescent="0.35">
      <c r="C1859" s="77">
        <f>SCCOData!D1859</f>
        <v>0</v>
      </c>
    </row>
    <row r="1860" spans="3:3" x14ac:dyDescent="0.35">
      <c r="C1860" s="77">
        <f>SCCOData!D1860</f>
        <v>0</v>
      </c>
    </row>
    <row r="1861" spans="3:3" x14ac:dyDescent="0.35">
      <c r="C1861" s="77">
        <f>SCCOData!D1861</f>
        <v>0</v>
      </c>
    </row>
    <row r="1862" spans="3:3" x14ac:dyDescent="0.35">
      <c r="C1862" s="77">
        <f>SCCOData!D1862</f>
        <v>0</v>
      </c>
    </row>
    <row r="1863" spans="3:3" x14ac:dyDescent="0.35">
      <c r="C1863" s="77">
        <f>SCCOData!D1863</f>
        <v>0</v>
      </c>
    </row>
    <row r="1864" spans="3:3" x14ac:dyDescent="0.35">
      <c r="C1864" s="77">
        <f>SCCOData!D1864</f>
        <v>0</v>
      </c>
    </row>
    <row r="1865" spans="3:3" x14ac:dyDescent="0.35">
      <c r="C1865" s="77">
        <f>SCCOData!D1865</f>
        <v>0</v>
      </c>
    </row>
    <row r="1866" spans="3:3" x14ac:dyDescent="0.35">
      <c r="C1866" s="77">
        <f>SCCOData!D1866</f>
        <v>0</v>
      </c>
    </row>
    <row r="1867" spans="3:3" x14ac:dyDescent="0.35">
      <c r="C1867" s="77">
        <f>SCCOData!D1867</f>
        <v>0</v>
      </c>
    </row>
    <row r="1868" spans="3:3" x14ac:dyDescent="0.35">
      <c r="C1868" s="77">
        <f>SCCOData!D1868</f>
        <v>0</v>
      </c>
    </row>
    <row r="1869" spans="3:3" x14ac:dyDescent="0.35">
      <c r="C1869" s="77">
        <f>SCCOData!D1869</f>
        <v>0</v>
      </c>
    </row>
    <row r="1870" spans="3:3" x14ac:dyDescent="0.35">
      <c r="C1870" s="77">
        <f>SCCOData!D1870</f>
        <v>0</v>
      </c>
    </row>
    <row r="1871" spans="3:3" x14ac:dyDescent="0.35">
      <c r="C1871" s="77">
        <f>SCCOData!D1871</f>
        <v>0</v>
      </c>
    </row>
    <row r="1872" spans="3:3" x14ac:dyDescent="0.35">
      <c r="C1872" s="77">
        <f>SCCOData!D1872</f>
        <v>0</v>
      </c>
    </row>
    <row r="1873" spans="3:3" x14ac:dyDescent="0.35">
      <c r="C1873" s="77">
        <f>SCCOData!D1873</f>
        <v>0</v>
      </c>
    </row>
    <row r="1874" spans="3:3" x14ac:dyDescent="0.35">
      <c r="C1874" s="77">
        <f>SCCOData!D1874</f>
        <v>0</v>
      </c>
    </row>
    <row r="1875" spans="3:3" x14ac:dyDescent="0.35">
      <c r="C1875" s="77">
        <f>SCCOData!D1875</f>
        <v>0</v>
      </c>
    </row>
    <row r="1876" spans="3:3" x14ac:dyDescent="0.35">
      <c r="C1876" s="77">
        <f>SCCOData!D1876</f>
        <v>0</v>
      </c>
    </row>
    <row r="1877" spans="3:3" x14ac:dyDescent="0.35">
      <c r="C1877" s="77">
        <f>SCCOData!D1877</f>
        <v>0</v>
      </c>
    </row>
    <row r="1878" spans="3:3" x14ac:dyDescent="0.35">
      <c r="C1878" s="77">
        <f>SCCOData!D1878</f>
        <v>0</v>
      </c>
    </row>
    <row r="1879" spans="3:3" x14ac:dyDescent="0.35">
      <c r="C1879" s="77">
        <f>SCCOData!D1879</f>
        <v>0</v>
      </c>
    </row>
    <row r="1880" spans="3:3" x14ac:dyDescent="0.35">
      <c r="C1880" s="77">
        <f>SCCOData!D1880</f>
        <v>0</v>
      </c>
    </row>
    <row r="1881" spans="3:3" x14ac:dyDescent="0.35">
      <c r="C1881" s="77">
        <f>SCCOData!D1881</f>
        <v>0</v>
      </c>
    </row>
    <row r="1882" spans="3:3" x14ac:dyDescent="0.35">
      <c r="C1882" s="77">
        <f>SCCOData!D1882</f>
        <v>0</v>
      </c>
    </row>
    <row r="1883" spans="3:3" x14ac:dyDescent="0.35">
      <c r="C1883" s="77">
        <f>SCCOData!D1883</f>
        <v>0</v>
      </c>
    </row>
    <row r="1884" spans="3:3" x14ac:dyDescent="0.35">
      <c r="C1884" s="77">
        <f>SCCOData!D1884</f>
        <v>0</v>
      </c>
    </row>
    <row r="1885" spans="3:3" x14ac:dyDescent="0.35">
      <c r="C1885" s="77">
        <f>SCCOData!D1885</f>
        <v>0</v>
      </c>
    </row>
    <row r="1886" spans="3:3" x14ac:dyDescent="0.35">
      <c r="C1886" s="77">
        <f>SCCOData!D1886</f>
        <v>0</v>
      </c>
    </row>
    <row r="1887" spans="3:3" x14ac:dyDescent="0.35">
      <c r="C1887" s="77">
        <f>SCCOData!D1887</f>
        <v>0</v>
      </c>
    </row>
    <row r="1888" spans="3:3" x14ac:dyDescent="0.35">
      <c r="C1888" s="77">
        <f>SCCOData!D1888</f>
        <v>0</v>
      </c>
    </row>
    <row r="1889" spans="3:3" x14ac:dyDescent="0.35">
      <c r="C1889" s="77">
        <f>SCCOData!D1889</f>
        <v>0</v>
      </c>
    </row>
    <row r="1890" spans="3:3" x14ac:dyDescent="0.35">
      <c r="C1890" s="77">
        <f>SCCOData!D1890</f>
        <v>0</v>
      </c>
    </row>
    <row r="1891" spans="3:3" x14ac:dyDescent="0.35">
      <c r="C1891" s="77">
        <f>SCCOData!D1891</f>
        <v>0</v>
      </c>
    </row>
    <row r="1892" spans="3:3" x14ac:dyDescent="0.35">
      <c r="C1892" s="77">
        <f>SCCOData!D1892</f>
        <v>0</v>
      </c>
    </row>
    <row r="1893" spans="3:3" x14ac:dyDescent="0.35">
      <c r="C1893" s="77">
        <f>SCCOData!D1893</f>
        <v>0</v>
      </c>
    </row>
    <row r="1894" spans="3:3" x14ac:dyDescent="0.35">
      <c r="C1894" s="77">
        <f>SCCOData!D1894</f>
        <v>0</v>
      </c>
    </row>
    <row r="1895" spans="3:3" x14ac:dyDescent="0.35">
      <c r="C1895" s="77">
        <f>SCCOData!D1895</f>
        <v>0</v>
      </c>
    </row>
    <row r="1896" spans="3:3" x14ac:dyDescent="0.35">
      <c r="C1896" s="77">
        <f>SCCOData!D1896</f>
        <v>0</v>
      </c>
    </row>
    <row r="1897" spans="3:3" x14ac:dyDescent="0.35">
      <c r="C1897" s="77">
        <f>SCCOData!D1897</f>
        <v>0</v>
      </c>
    </row>
    <row r="1898" spans="3:3" x14ac:dyDescent="0.35">
      <c r="C1898" s="77">
        <f>SCCOData!D1898</f>
        <v>0</v>
      </c>
    </row>
    <row r="1899" spans="3:3" x14ac:dyDescent="0.35">
      <c r="C1899" s="77">
        <f>SCCOData!D1899</f>
        <v>0</v>
      </c>
    </row>
    <row r="1900" spans="3:3" x14ac:dyDescent="0.35">
      <c r="C1900" s="77">
        <f>SCCOData!D1900</f>
        <v>0</v>
      </c>
    </row>
    <row r="1901" spans="3:3" x14ac:dyDescent="0.35">
      <c r="C1901" s="77">
        <f>SCCOData!D1901</f>
        <v>0</v>
      </c>
    </row>
    <row r="1902" spans="3:3" x14ac:dyDescent="0.35">
      <c r="C1902" s="77">
        <f>SCCOData!D1902</f>
        <v>0</v>
      </c>
    </row>
    <row r="1903" spans="3:3" x14ac:dyDescent="0.35">
      <c r="C1903" s="77">
        <f>SCCOData!D1903</f>
        <v>0</v>
      </c>
    </row>
    <row r="1904" spans="3:3" x14ac:dyDescent="0.35">
      <c r="C1904" s="77">
        <f>SCCOData!D1904</f>
        <v>0</v>
      </c>
    </row>
    <row r="1905" spans="3:3" x14ac:dyDescent="0.35">
      <c r="C1905" s="77">
        <f>SCCOData!D1905</f>
        <v>0</v>
      </c>
    </row>
    <row r="1906" spans="3:3" x14ac:dyDescent="0.35">
      <c r="C1906" s="77">
        <f>SCCOData!D1906</f>
        <v>0</v>
      </c>
    </row>
    <row r="1907" spans="3:3" x14ac:dyDescent="0.35">
      <c r="C1907" s="77">
        <f>SCCOData!D1907</f>
        <v>0</v>
      </c>
    </row>
    <row r="1908" spans="3:3" x14ac:dyDescent="0.35">
      <c r="C1908" s="77">
        <f>SCCOData!D1908</f>
        <v>0</v>
      </c>
    </row>
    <row r="1909" spans="3:3" x14ac:dyDescent="0.35">
      <c r="C1909" s="77">
        <f>SCCOData!D1909</f>
        <v>0</v>
      </c>
    </row>
    <row r="1910" spans="3:3" x14ac:dyDescent="0.35">
      <c r="C1910" s="77">
        <f>SCCOData!D1910</f>
        <v>0</v>
      </c>
    </row>
    <row r="1911" spans="3:3" x14ac:dyDescent="0.35">
      <c r="C1911" s="77">
        <f>SCCOData!D1911</f>
        <v>0</v>
      </c>
    </row>
    <row r="1912" spans="3:3" x14ac:dyDescent="0.35">
      <c r="C1912" s="77">
        <f>SCCOData!D1912</f>
        <v>0</v>
      </c>
    </row>
    <row r="1913" spans="3:3" x14ac:dyDescent="0.35">
      <c r="C1913" s="77">
        <f>SCCOData!D1913</f>
        <v>0</v>
      </c>
    </row>
    <row r="1914" spans="3:3" x14ac:dyDescent="0.35">
      <c r="C1914" s="77">
        <f>SCCOData!D1914</f>
        <v>0</v>
      </c>
    </row>
    <row r="1915" spans="3:3" x14ac:dyDescent="0.35">
      <c r="C1915" s="77">
        <f>SCCOData!D1915</f>
        <v>0</v>
      </c>
    </row>
    <row r="1916" spans="3:3" x14ac:dyDescent="0.35">
      <c r="C1916" s="77">
        <f>SCCOData!D1916</f>
        <v>0</v>
      </c>
    </row>
    <row r="1917" spans="3:3" x14ac:dyDescent="0.35">
      <c r="C1917" s="77">
        <f>SCCOData!D1917</f>
        <v>0</v>
      </c>
    </row>
    <row r="1918" spans="3:3" x14ac:dyDescent="0.35">
      <c r="C1918" s="77">
        <f>SCCOData!D1918</f>
        <v>0</v>
      </c>
    </row>
    <row r="1919" spans="3:3" x14ac:dyDescent="0.35">
      <c r="C1919" s="77">
        <f>SCCOData!D1919</f>
        <v>0</v>
      </c>
    </row>
    <row r="1920" spans="3:3" x14ac:dyDescent="0.35">
      <c r="C1920" s="77">
        <f>SCCOData!D1920</f>
        <v>0</v>
      </c>
    </row>
    <row r="1921" spans="3:3" x14ac:dyDescent="0.35">
      <c r="C1921" s="77">
        <f>SCCOData!D1921</f>
        <v>0</v>
      </c>
    </row>
    <row r="1922" spans="3:3" x14ac:dyDescent="0.35">
      <c r="C1922" s="77">
        <f>SCCOData!D1922</f>
        <v>0</v>
      </c>
    </row>
    <row r="1923" spans="3:3" x14ac:dyDescent="0.35">
      <c r="C1923" s="77">
        <f>SCCOData!D1923</f>
        <v>0</v>
      </c>
    </row>
    <row r="1924" spans="3:3" x14ac:dyDescent="0.35">
      <c r="C1924" s="77">
        <f>SCCOData!D1924</f>
        <v>0</v>
      </c>
    </row>
    <row r="1925" spans="3:3" x14ac:dyDescent="0.35">
      <c r="C1925" s="77">
        <f>SCCOData!D1925</f>
        <v>0</v>
      </c>
    </row>
    <row r="1926" spans="3:3" x14ac:dyDescent="0.35">
      <c r="C1926" s="77">
        <f>SCCOData!D1926</f>
        <v>0</v>
      </c>
    </row>
    <row r="1927" spans="3:3" x14ac:dyDescent="0.35">
      <c r="C1927" s="77">
        <f>SCCOData!D1927</f>
        <v>0</v>
      </c>
    </row>
    <row r="1928" spans="3:3" x14ac:dyDescent="0.35">
      <c r="C1928" s="77">
        <f>SCCOData!D1928</f>
        <v>0</v>
      </c>
    </row>
    <row r="1929" spans="3:3" x14ac:dyDescent="0.35">
      <c r="C1929" s="77">
        <f>SCCOData!D1929</f>
        <v>0</v>
      </c>
    </row>
    <row r="1930" spans="3:3" x14ac:dyDescent="0.35">
      <c r="C1930" s="77">
        <f>SCCOData!D1930</f>
        <v>0</v>
      </c>
    </row>
    <row r="1931" spans="3:3" x14ac:dyDescent="0.35">
      <c r="C1931" s="77">
        <f>SCCOData!D1931</f>
        <v>0</v>
      </c>
    </row>
    <row r="1932" spans="3:3" x14ac:dyDescent="0.35">
      <c r="C1932" s="77">
        <f>SCCOData!D1932</f>
        <v>0</v>
      </c>
    </row>
    <row r="1933" spans="3:3" x14ac:dyDescent="0.35">
      <c r="C1933" s="77">
        <f>SCCOData!D1933</f>
        <v>0</v>
      </c>
    </row>
    <row r="1934" spans="3:3" x14ac:dyDescent="0.35">
      <c r="C1934" s="77">
        <f>SCCOData!D1934</f>
        <v>0</v>
      </c>
    </row>
    <row r="1935" spans="3:3" x14ac:dyDescent="0.35">
      <c r="C1935" s="77">
        <f>SCCOData!D1935</f>
        <v>0</v>
      </c>
    </row>
    <row r="1936" spans="3:3" x14ac:dyDescent="0.35">
      <c r="C1936" s="77">
        <f>SCCOData!D1936</f>
        <v>0</v>
      </c>
    </row>
    <row r="1937" spans="3:3" x14ac:dyDescent="0.35">
      <c r="C1937" s="77">
        <f>SCCOData!D1937</f>
        <v>0</v>
      </c>
    </row>
    <row r="1938" spans="3:3" x14ac:dyDescent="0.35">
      <c r="C1938" s="77">
        <f>SCCOData!D1938</f>
        <v>0</v>
      </c>
    </row>
    <row r="1939" spans="3:3" x14ac:dyDescent="0.35">
      <c r="C1939" s="77">
        <f>SCCOData!D1939</f>
        <v>0</v>
      </c>
    </row>
    <row r="1940" spans="3:3" x14ac:dyDescent="0.35">
      <c r="C1940" s="77">
        <f>SCCOData!D1940</f>
        <v>0</v>
      </c>
    </row>
    <row r="1941" spans="3:3" x14ac:dyDescent="0.35">
      <c r="C1941" s="77">
        <f>SCCOData!D1941</f>
        <v>0</v>
      </c>
    </row>
    <row r="1942" spans="3:3" x14ac:dyDescent="0.35">
      <c r="C1942" s="77">
        <f>SCCOData!D1942</f>
        <v>0</v>
      </c>
    </row>
    <row r="1943" spans="3:3" x14ac:dyDescent="0.35">
      <c r="C1943" s="77">
        <f>SCCOData!D1943</f>
        <v>0</v>
      </c>
    </row>
    <row r="1944" spans="3:3" x14ac:dyDescent="0.35">
      <c r="C1944" s="77">
        <f>SCCOData!D1944</f>
        <v>0</v>
      </c>
    </row>
    <row r="1945" spans="3:3" x14ac:dyDescent="0.35">
      <c r="C1945" s="77">
        <f>SCCOData!D1945</f>
        <v>0</v>
      </c>
    </row>
    <row r="1946" spans="3:3" x14ac:dyDescent="0.35">
      <c r="C1946" s="77">
        <f>SCCOData!D1946</f>
        <v>0</v>
      </c>
    </row>
    <row r="1947" spans="3:3" x14ac:dyDescent="0.35">
      <c r="C1947" s="77">
        <f>SCCOData!D1947</f>
        <v>0</v>
      </c>
    </row>
    <row r="1948" spans="3:3" x14ac:dyDescent="0.35">
      <c r="C1948" s="77">
        <f>SCCOData!D1948</f>
        <v>0</v>
      </c>
    </row>
    <row r="1949" spans="3:3" x14ac:dyDescent="0.35">
      <c r="C1949" s="77">
        <f>SCCOData!D1949</f>
        <v>0</v>
      </c>
    </row>
    <row r="1950" spans="3:3" x14ac:dyDescent="0.35">
      <c r="C1950" s="77">
        <f>SCCOData!D1950</f>
        <v>0</v>
      </c>
    </row>
    <row r="1951" spans="3:3" x14ac:dyDescent="0.35">
      <c r="C1951" s="77">
        <f>SCCOData!D1951</f>
        <v>0</v>
      </c>
    </row>
    <row r="1952" spans="3:3" x14ac:dyDescent="0.35">
      <c r="C1952" s="77">
        <f>SCCOData!D1952</f>
        <v>0</v>
      </c>
    </row>
    <row r="1953" spans="3:3" x14ac:dyDescent="0.35">
      <c r="C1953" s="77">
        <f>SCCOData!D1953</f>
        <v>0</v>
      </c>
    </row>
    <row r="1954" spans="3:3" x14ac:dyDescent="0.35">
      <c r="C1954" s="77">
        <f>SCCOData!D1954</f>
        <v>0</v>
      </c>
    </row>
    <row r="1955" spans="3:3" x14ac:dyDescent="0.35">
      <c r="C1955" s="77">
        <f>SCCOData!D1955</f>
        <v>0</v>
      </c>
    </row>
    <row r="1956" spans="3:3" x14ac:dyDescent="0.35">
      <c r="C1956" s="77">
        <f>SCCOData!D1956</f>
        <v>0</v>
      </c>
    </row>
    <row r="1957" spans="3:3" x14ac:dyDescent="0.35">
      <c r="C1957" s="77">
        <f>SCCOData!D1957</f>
        <v>0</v>
      </c>
    </row>
    <row r="1958" spans="3:3" x14ac:dyDescent="0.35">
      <c r="C1958" s="77">
        <f>SCCOData!D1958</f>
        <v>0</v>
      </c>
    </row>
    <row r="1959" spans="3:3" x14ac:dyDescent="0.35">
      <c r="C1959" s="77">
        <f>SCCOData!D1959</f>
        <v>0</v>
      </c>
    </row>
    <row r="1960" spans="3:3" x14ac:dyDescent="0.35">
      <c r="C1960" s="77">
        <f>SCCOData!D1960</f>
        <v>0</v>
      </c>
    </row>
    <row r="1961" spans="3:3" x14ac:dyDescent="0.35">
      <c r="C1961" s="77">
        <f>SCCOData!D1961</f>
        <v>0</v>
      </c>
    </row>
    <row r="1962" spans="3:3" x14ac:dyDescent="0.35">
      <c r="C1962" s="77">
        <f>SCCOData!D1962</f>
        <v>0</v>
      </c>
    </row>
    <row r="1963" spans="3:3" x14ac:dyDescent="0.35">
      <c r="C1963" s="77">
        <f>SCCOData!D1963</f>
        <v>0</v>
      </c>
    </row>
    <row r="1964" spans="3:3" x14ac:dyDescent="0.35">
      <c r="C1964" s="77">
        <f>SCCOData!D1964</f>
        <v>0</v>
      </c>
    </row>
    <row r="1965" spans="3:3" x14ac:dyDescent="0.35">
      <c r="C1965" s="77">
        <f>SCCOData!D1965</f>
        <v>0</v>
      </c>
    </row>
    <row r="1966" spans="3:3" x14ac:dyDescent="0.35">
      <c r="C1966" s="77">
        <f>SCCOData!D1966</f>
        <v>0</v>
      </c>
    </row>
    <row r="1967" spans="3:3" x14ac:dyDescent="0.35">
      <c r="C1967" s="77">
        <f>SCCOData!D1967</f>
        <v>0</v>
      </c>
    </row>
    <row r="1968" spans="3:3" x14ac:dyDescent="0.35">
      <c r="C1968" s="77">
        <f>SCCOData!D1968</f>
        <v>0</v>
      </c>
    </row>
    <row r="1969" spans="3:3" x14ac:dyDescent="0.35">
      <c r="C1969" s="77">
        <f>SCCOData!D1969</f>
        <v>0</v>
      </c>
    </row>
    <row r="1970" spans="3:3" x14ac:dyDescent="0.35">
      <c r="C1970" s="77">
        <f>SCCOData!D1970</f>
        <v>0</v>
      </c>
    </row>
    <row r="1971" spans="3:3" x14ac:dyDescent="0.35">
      <c r="C1971" s="77">
        <f>SCCOData!D1971</f>
        <v>0</v>
      </c>
    </row>
    <row r="1972" spans="3:3" x14ac:dyDescent="0.35">
      <c r="C1972" s="77">
        <f>SCCOData!D1972</f>
        <v>0</v>
      </c>
    </row>
    <row r="1973" spans="3:3" x14ac:dyDescent="0.35">
      <c r="C1973" s="77">
        <f>SCCOData!D1973</f>
        <v>0</v>
      </c>
    </row>
    <row r="1974" spans="3:3" x14ac:dyDescent="0.35">
      <c r="C1974" s="77">
        <f>SCCOData!D1974</f>
        <v>0</v>
      </c>
    </row>
    <row r="1975" spans="3:3" x14ac:dyDescent="0.35">
      <c r="C1975" s="77">
        <f>SCCOData!D1975</f>
        <v>0</v>
      </c>
    </row>
    <row r="1976" spans="3:3" x14ac:dyDescent="0.35">
      <c r="C1976" s="77">
        <f>SCCOData!D1976</f>
        <v>0</v>
      </c>
    </row>
    <row r="1977" spans="3:3" x14ac:dyDescent="0.35">
      <c r="C1977" s="77">
        <f>SCCOData!D1977</f>
        <v>0</v>
      </c>
    </row>
    <row r="1978" spans="3:3" x14ac:dyDescent="0.35">
      <c r="C1978" s="77">
        <f>SCCOData!D1978</f>
        <v>0</v>
      </c>
    </row>
    <row r="1979" spans="3:3" x14ac:dyDescent="0.35">
      <c r="C1979" s="77">
        <f>SCCOData!D1979</f>
        <v>0</v>
      </c>
    </row>
    <row r="1980" spans="3:3" x14ac:dyDescent="0.35">
      <c r="C1980" s="77">
        <f>SCCOData!D1980</f>
        <v>0</v>
      </c>
    </row>
    <row r="1981" spans="3:3" x14ac:dyDescent="0.35">
      <c r="C1981" s="77">
        <f>SCCOData!D1981</f>
        <v>0</v>
      </c>
    </row>
    <row r="1982" spans="3:3" x14ac:dyDescent="0.35">
      <c r="C1982" s="77">
        <f>SCCOData!D1982</f>
        <v>0</v>
      </c>
    </row>
    <row r="1983" spans="3:3" x14ac:dyDescent="0.35">
      <c r="C1983" s="77">
        <f>SCCOData!D1983</f>
        <v>0</v>
      </c>
    </row>
    <row r="1984" spans="3:3" x14ac:dyDescent="0.35">
      <c r="C1984" s="77">
        <f>SCCOData!D1984</f>
        <v>0</v>
      </c>
    </row>
    <row r="1985" spans="3:3" x14ac:dyDescent="0.35">
      <c r="C1985" s="77">
        <f>SCCOData!D1985</f>
        <v>0</v>
      </c>
    </row>
    <row r="1986" spans="3:3" x14ac:dyDescent="0.35">
      <c r="C1986" s="77">
        <f>SCCOData!D1986</f>
        <v>0</v>
      </c>
    </row>
    <row r="1987" spans="3:3" x14ac:dyDescent="0.35">
      <c r="C1987" s="77">
        <f>SCCOData!D1987</f>
        <v>0</v>
      </c>
    </row>
    <row r="1988" spans="3:3" x14ac:dyDescent="0.35">
      <c r="C1988" s="77">
        <f>SCCOData!D1988</f>
        <v>0</v>
      </c>
    </row>
    <row r="1989" spans="3:3" x14ac:dyDescent="0.35">
      <c r="C1989" s="77">
        <f>SCCOData!D1989</f>
        <v>0</v>
      </c>
    </row>
    <row r="1990" spans="3:3" x14ac:dyDescent="0.35">
      <c r="C1990" s="77">
        <f>SCCOData!D1990</f>
        <v>0</v>
      </c>
    </row>
    <row r="1991" spans="3:3" x14ac:dyDescent="0.35">
      <c r="C1991" s="77">
        <f>SCCOData!D1991</f>
        <v>0</v>
      </c>
    </row>
    <row r="1992" spans="3:3" x14ac:dyDescent="0.35">
      <c r="C1992" s="77">
        <f>SCCOData!D1992</f>
        <v>0</v>
      </c>
    </row>
    <row r="1993" spans="3:3" x14ac:dyDescent="0.35">
      <c r="C1993" s="77">
        <f>SCCOData!D1993</f>
        <v>0</v>
      </c>
    </row>
    <row r="1994" spans="3:3" x14ac:dyDescent="0.35">
      <c r="C1994" s="77">
        <f>SCCOData!D1994</f>
        <v>0</v>
      </c>
    </row>
    <row r="1995" spans="3:3" x14ac:dyDescent="0.35">
      <c r="C1995" s="77">
        <f>SCCOData!D1995</f>
        <v>0</v>
      </c>
    </row>
    <row r="1996" spans="3:3" x14ac:dyDescent="0.35">
      <c r="C1996" s="77">
        <f>SCCOData!D1996</f>
        <v>0</v>
      </c>
    </row>
    <row r="1997" spans="3:3" x14ac:dyDescent="0.35">
      <c r="C1997" s="77">
        <f>SCCOData!D1997</f>
        <v>0</v>
      </c>
    </row>
    <row r="1998" spans="3:3" x14ac:dyDescent="0.35">
      <c r="C1998" s="77">
        <f>SCCOData!D1998</f>
        <v>0</v>
      </c>
    </row>
    <row r="1999" spans="3:3" x14ac:dyDescent="0.35">
      <c r="C1999" s="77">
        <f>SCCOData!D1999</f>
        <v>0</v>
      </c>
    </row>
    <row r="2000" spans="3:3" x14ac:dyDescent="0.35">
      <c r="C2000" s="77">
        <f>SCCOData!D2000</f>
        <v>0</v>
      </c>
    </row>
    <row r="2001" spans="3:3" x14ac:dyDescent="0.35">
      <c r="C2001" s="77">
        <f>SCCOData!D2001</f>
        <v>0</v>
      </c>
    </row>
    <row r="2002" spans="3:3" x14ac:dyDescent="0.35">
      <c r="C2002" s="77">
        <f t="shared" ref="C2002" si="0">F2002</f>
        <v>0</v>
      </c>
    </row>
  </sheetData>
  <sheetProtection deleteRows="0" selectLockedCells="1" sort="0" autoFilter="0"/>
  <pageMargins left="0.7" right="0.7" top="0.75" bottom="0.75" header="0.3" footer="0.3"/>
  <pageSetup orientation="portrait" r:id="rId1"/>
  <drawing r:id="rId2"/>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DCAB-B341-4CD6-8AFF-BCDD1E537078}">
  <sheetPr codeName="Sheet11">
    <pageSetUpPr fitToPage="1"/>
  </sheetPr>
  <dimension ref="A1:L2001"/>
  <sheetViews>
    <sheetView showGridLines="0" showZeros="0" zoomScale="75" zoomScaleNormal="75" workbookViewId="0">
      <pane ySplit="9" topLeftCell="A10" activePane="bottomLeft" state="frozen"/>
      <selection activeCell="C6" sqref="C6"/>
      <selection pane="bottomLeft" activeCell="M1" sqref="M1"/>
    </sheetView>
  </sheetViews>
  <sheetFormatPr defaultColWidth="9" defaultRowHeight="14.5" x14ac:dyDescent="0.35"/>
  <cols>
    <col min="1" max="1" width="18.7265625" style="22" customWidth="1"/>
    <col min="2" max="2" width="21.54296875" style="22" customWidth="1"/>
    <col min="3" max="3" width="18.7265625" style="22" customWidth="1"/>
    <col min="4" max="4" width="20.453125" style="22" customWidth="1"/>
    <col min="5" max="5" width="21.81640625" style="22" customWidth="1"/>
    <col min="6" max="8" width="18.7265625" style="22" customWidth="1"/>
    <col min="9" max="9" width="20.81640625" style="22" customWidth="1"/>
    <col min="10" max="10" width="18.7265625" style="22" customWidth="1"/>
    <col min="11" max="16384" width="9" style="22"/>
  </cols>
  <sheetData>
    <row r="1" spans="1:12" ht="23" x14ac:dyDescent="0.5">
      <c r="A1" s="459" t="str">
        <f>ProjectInfo!J14</f>
        <v>Your Company Name</v>
      </c>
      <c r="B1" s="463"/>
      <c r="C1" s="463"/>
      <c r="D1" s="463"/>
      <c r="E1" s="463"/>
      <c r="F1" s="459" t="s">
        <v>229</v>
      </c>
      <c r="G1" s="481"/>
      <c r="H1" s="481"/>
      <c r="I1" s="481"/>
      <c r="J1" s="481"/>
      <c r="L1" s="135"/>
    </row>
    <row r="2" spans="1:12" ht="15.5" x14ac:dyDescent="0.35">
      <c r="A2" s="92"/>
      <c r="B2" s="93"/>
      <c r="C2" s="10"/>
      <c r="D2" s="10"/>
      <c r="E2" s="94"/>
      <c r="F2" s="94"/>
      <c r="G2" s="94"/>
      <c r="H2" s="94"/>
      <c r="I2" s="94"/>
      <c r="J2" s="40"/>
      <c r="L2" s="135"/>
    </row>
    <row r="3" spans="1:12" ht="20.5" thickBot="1" x14ac:dyDescent="0.45">
      <c r="A3" s="95" t="s">
        <v>161</v>
      </c>
      <c r="B3" s="499" t="str">
        <f>ProjectInfo!J6</f>
        <v>Example Project</v>
      </c>
      <c r="C3" s="500"/>
      <c r="D3" s="461"/>
      <c r="E3" s="497"/>
      <c r="F3" s="427"/>
      <c r="G3" s="96" t="s">
        <v>230</v>
      </c>
      <c r="H3" s="498" t="str">
        <f>ProjectInfo!J12</f>
        <v>Example A/E / Developer</v>
      </c>
      <c r="I3" s="498"/>
      <c r="J3" s="498"/>
      <c r="L3" s="104"/>
    </row>
    <row r="4" spans="1:12" x14ac:dyDescent="0.35">
      <c r="A4" s="97"/>
      <c r="B4" s="93"/>
      <c r="C4" s="10"/>
      <c r="D4" s="10"/>
      <c r="E4" s="94"/>
      <c r="F4" s="94"/>
      <c r="G4" s="94"/>
      <c r="H4" s="94"/>
      <c r="I4" s="94"/>
      <c r="J4" s="40"/>
    </row>
    <row r="5" spans="1:12" ht="15" thickBot="1" x14ac:dyDescent="0.4">
      <c r="A5" s="95" t="s">
        <v>162</v>
      </c>
      <c r="B5" s="98" t="d">
        <f ca="1">TODAY()</f>
        <v>2023-12-22</v>
      </c>
      <c r="C5" s="10"/>
      <c r="D5" s="10"/>
      <c r="E5" s="94"/>
      <c r="F5" s="94"/>
      <c r="G5" s="94"/>
      <c r="H5" s="94"/>
      <c r="I5" s="94"/>
      <c r="J5" s="40"/>
    </row>
    <row r="6" spans="1:12" x14ac:dyDescent="0.35">
      <c r="A6" s="97"/>
      <c r="B6" s="93"/>
      <c r="C6" s="10"/>
      <c r="D6" s="10"/>
      <c r="E6" s="94"/>
      <c r="F6" s="94"/>
      <c r="G6" s="94"/>
      <c r="H6" s="94"/>
      <c r="I6" s="94"/>
      <c r="J6" s="40"/>
    </row>
    <row r="7" spans="1:12" ht="15" thickBot="1" x14ac:dyDescent="0.4">
      <c r="A7" s="97"/>
      <c r="B7" s="93"/>
      <c r="C7" s="10"/>
      <c r="D7" s="10"/>
      <c r="E7" s="94"/>
      <c r="F7" s="94"/>
      <c r="G7" s="94"/>
      <c r="H7" s="94"/>
      <c r="I7" s="94"/>
      <c r="J7" s="40"/>
    </row>
    <row r="8" spans="1:12" ht="15.5" x14ac:dyDescent="0.35">
      <c r="A8" s="53"/>
      <c r="B8" s="54"/>
      <c r="C8" s="55"/>
      <c r="D8" s="55"/>
      <c r="E8" s="56"/>
      <c r="F8" s="57"/>
      <c r="G8" s="56"/>
      <c r="H8" s="57"/>
      <c r="I8" s="57"/>
      <c r="J8" s="58"/>
    </row>
    <row r="9" spans="1:12" ht="15.5" x14ac:dyDescent="0.35">
      <c r="A9" s="60" t="s">
        <v>231</v>
      </c>
      <c r="B9" s="61" t="s">
        <v>232</v>
      </c>
      <c r="C9" s="62" t="s">
        <v>197</v>
      </c>
      <c r="D9" s="62" t="s">
        <v>233</v>
      </c>
      <c r="E9" s="63" t="s">
        <v>234</v>
      </c>
      <c r="F9" s="64" t="s">
        <v>235</v>
      </c>
      <c r="G9" s="63" t="s">
        <v>236</v>
      </c>
      <c r="H9" s="64" t="s">
        <v>181</v>
      </c>
      <c r="I9" s="64" t="s">
        <v>237</v>
      </c>
      <c r="J9" s="65" t="s">
        <v>238</v>
      </c>
    </row>
    <row r="10" spans="1:12" x14ac:dyDescent="0.35">
      <c r="A10" s="22">
        <f>SCCOData!D2</f>
        <v>0</v>
      </c>
      <c r="B10" s="22">
        <f>SCCOData!E2</f>
        <v>0</v>
      </c>
      <c r="C10" s="22">
        <f>SCCOData!F2</f>
        <v>0</v>
      </c>
      <c r="D10" s="22">
        <f>SCCOData!G2</f>
        <v>0</v>
      </c>
      <c r="E10" s="22">
        <f>SCCOData!I2</f>
        <v>0</v>
      </c>
      <c r="F10" s="22">
        <f>SCCOData!AN2</f>
        <v>0</v>
      </c>
      <c r="G10" s="22">
        <f>SCCOData!AO2</f>
        <v>0</v>
      </c>
      <c r="H10" s="22">
        <f>SCCOData!AP2</f>
        <v>0</v>
      </c>
      <c r="I10" s="22">
        <f>SCCOData!AQ2</f>
        <v>0</v>
      </c>
      <c r="J10" s="99" t="d">
        <f>SCCOData!AR2</f>
        <v>1899-12-30</v>
      </c>
    </row>
    <row r="11" spans="1:12" x14ac:dyDescent="0.35">
      <c r="A11" s="22">
        <f>SCCOData!D3</f>
        <v>0</v>
      </c>
      <c r="B11" s="22">
        <f>SCCOData!E3</f>
        <v>0</v>
      </c>
      <c r="C11" s="22">
        <f>SCCOData!F3</f>
        <v>0</v>
      </c>
      <c r="D11" s="22">
        <f>SCCOData!G3</f>
        <v>0</v>
      </c>
      <c r="E11" s="22">
        <f>SCCOData!I3</f>
        <v>0</v>
      </c>
      <c r="F11" s="22">
        <f>SCCOData!AN3</f>
        <v>0</v>
      </c>
      <c r="G11" s="22">
        <f>SCCOData!AO3</f>
        <v>0</v>
      </c>
      <c r="H11" s="22">
        <f>SCCOData!AP3</f>
        <v>0</v>
      </c>
      <c r="I11" s="22">
        <f>SCCOData!AQ3</f>
        <v>0</v>
      </c>
      <c r="J11" s="99" t="d">
        <f>SCCOData!AR3</f>
        <v>1899-12-30</v>
      </c>
    </row>
    <row r="12" spans="1:12" x14ac:dyDescent="0.35">
      <c r="A12" s="22">
        <f>SCCOData!D4</f>
        <v>0</v>
      </c>
      <c r="B12" s="22">
        <f>SCCOData!E4</f>
        <v>0</v>
      </c>
      <c r="C12" s="22">
        <f>SCCOData!F4</f>
        <v>0</v>
      </c>
      <c r="D12" s="22">
        <f>SCCOData!G4</f>
        <v>0</v>
      </c>
      <c r="E12" s="22">
        <f>SCCOData!I4</f>
        <v>0</v>
      </c>
      <c r="F12" s="22">
        <f>SCCOData!AN4</f>
        <v>0</v>
      </c>
      <c r="G12" s="22">
        <f>SCCOData!AO4</f>
        <v>0</v>
      </c>
      <c r="H12" s="22">
        <f>SCCOData!AP4</f>
        <v>0</v>
      </c>
      <c r="I12" s="22">
        <f>SCCOData!AQ4</f>
        <v>0</v>
      </c>
      <c r="J12" s="99" t="d">
        <f>SCCOData!AR4</f>
        <v>1899-12-30</v>
      </c>
    </row>
    <row r="13" spans="1:12" x14ac:dyDescent="0.35">
      <c r="A13" s="22">
        <f>SCCOData!D5</f>
        <v>0</v>
      </c>
      <c r="B13" s="22">
        <f>SCCOData!E5</f>
        <v>0</v>
      </c>
      <c r="C13" s="22" t="str">
        <f>SCCOData!F5</f>
        <v>.</v>
      </c>
      <c r="D13" s="22">
        <f>SCCOData!G5</f>
        <v>0</v>
      </c>
      <c r="E13" s="22">
        <f>SCCOData!I5</f>
        <v>0</v>
      </c>
      <c r="F13" s="22">
        <f>SCCOData!AN5</f>
        <v>0</v>
      </c>
      <c r="G13" s="22">
        <f>SCCOData!AO5</f>
        <v>0</v>
      </c>
      <c r="H13" s="22">
        <f>SCCOData!AP5</f>
        <v>0</v>
      </c>
      <c r="I13" s="22">
        <f>SCCOData!AQ5</f>
        <v>0</v>
      </c>
      <c r="J13" s="99" t="d">
        <f>SCCOData!AR5</f>
        <v>1899-12-30</v>
      </c>
    </row>
    <row r="14" spans="1:12" x14ac:dyDescent="0.35">
      <c r="A14" s="22">
        <f>SCCOData!D6</f>
        <v>0</v>
      </c>
      <c r="B14" s="22">
        <f>SCCOData!E6</f>
        <v>0</v>
      </c>
      <c r="C14" s="22">
        <f>SCCOData!F6</f>
        <v>0</v>
      </c>
      <c r="D14" s="22">
        <f>SCCOData!G6</f>
        <v>0</v>
      </c>
      <c r="E14" s="22">
        <f>SCCOData!I6</f>
        <v>0</v>
      </c>
      <c r="F14" s="22">
        <f>SCCOData!AN6</f>
        <v>0</v>
      </c>
      <c r="G14" s="22">
        <f>SCCOData!AO6</f>
        <v>0</v>
      </c>
      <c r="H14" s="22">
        <f>SCCOData!AP6</f>
        <v>0</v>
      </c>
      <c r="I14" s="22">
        <f>SCCOData!AQ6</f>
        <v>0</v>
      </c>
      <c r="J14" s="99" t="d">
        <f>SCCOData!AR6</f>
        <v>1899-12-30</v>
      </c>
    </row>
    <row r="15" spans="1:12" x14ac:dyDescent="0.35">
      <c r="A15" s="22">
        <f>SCCOData!D7</f>
        <v>0</v>
      </c>
      <c r="B15" s="22">
        <f>SCCOData!E7</f>
        <v>0</v>
      </c>
      <c r="C15" s="22">
        <f>SCCOData!F7</f>
        <v>0</v>
      </c>
      <c r="D15" s="22">
        <f>SCCOData!G7</f>
        <v>0</v>
      </c>
      <c r="E15" s="22">
        <f>SCCOData!I7</f>
        <v>0</v>
      </c>
      <c r="F15" s="22">
        <f>SCCOData!AN7</f>
        <v>0</v>
      </c>
      <c r="G15" s="22">
        <f>SCCOData!AO7</f>
        <v>0</v>
      </c>
      <c r="H15" s="22">
        <f>SCCOData!AP7</f>
        <v>0</v>
      </c>
      <c r="I15" s="22">
        <f>SCCOData!AQ7</f>
        <v>0</v>
      </c>
      <c r="J15" s="99" t="d">
        <f>SCCOData!AR7</f>
        <v>1899-12-30</v>
      </c>
    </row>
    <row r="16" spans="1:12" x14ac:dyDescent="0.35">
      <c r="A16" s="22">
        <f>SCCOData!D8</f>
        <v>0</v>
      </c>
      <c r="B16" s="22">
        <f>SCCOData!E8</f>
        <v>0</v>
      </c>
      <c r="C16" s="22">
        <f>SCCOData!F8</f>
        <v>0</v>
      </c>
      <c r="D16" s="22">
        <f>SCCOData!G8</f>
        <v>0</v>
      </c>
      <c r="E16" s="22">
        <f>SCCOData!I8</f>
        <v>0</v>
      </c>
      <c r="F16" s="22">
        <f>SCCOData!AN8</f>
        <v>0</v>
      </c>
      <c r="G16" s="22">
        <f>SCCOData!AO8</f>
        <v>0</v>
      </c>
      <c r="H16" s="22">
        <f>SCCOData!AP8</f>
        <v>0</v>
      </c>
      <c r="I16" s="22">
        <f>SCCOData!AQ8</f>
        <v>0</v>
      </c>
      <c r="J16" s="99" t="d">
        <f>SCCOData!AR8</f>
        <v>1899-12-30</v>
      </c>
    </row>
    <row r="17" spans="1:10" x14ac:dyDescent="0.35">
      <c r="A17" s="22">
        <f>SCCOData!D9</f>
        <v>0</v>
      </c>
      <c r="B17" s="22">
        <f>SCCOData!E9</f>
        <v>0</v>
      </c>
      <c r="C17" s="22">
        <f>SCCOData!F9</f>
        <v>0</v>
      </c>
      <c r="D17" s="22">
        <f>SCCOData!G9</f>
        <v>0</v>
      </c>
      <c r="E17" s="22">
        <f>SCCOData!I9</f>
        <v>0</v>
      </c>
      <c r="F17" s="22">
        <f>SCCOData!AN9</f>
        <v>0</v>
      </c>
      <c r="G17" s="22">
        <f>SCCOData!AO9</f>
        <v>0</v>
      </c>
      <c r="H17" s="22">
        <f>SCCOData!AP9</f>
        <v>0</v>
      </c>
      <c r="I17" s="22">
        <f>SCCOData!AQ9</f>
        <v>0</v>
      </c>
      <c r="J17" s="99" t="d">
        <f>SCCOData!AR9</f>
        <v>1899-12-30</v>
      </c>
    </row>
    <row r="18" spans="1:10" x14ac:dyDescent="0.35">
      <c r="A18" s="22">
        <f>SCCOData!D10</f>
        <v>0</v>
      </c>
      <c r="B18" s="22">
        <f>SCCOData!E10</f>
        <v>0</v>
      </c>
      <c r="C18" s="22">
        <f>SCCOData!F10</f>
        <v>0</v>
      </c>
      <c r="D18" s="22">
        <f>SCCOData!G10</f>
        <v>0</v>
      </c>
      <c r="E18" s="22">
        <f>SCCOData!I10</f>
        <v>0</v>
      </c>
      <c r="F18" s="22">
        <f>SCCOData!AN10</f>
        <v>0</v>
      </c>
      <c r="G18" s="22">
        <f>SCCOData!AO10</f>
        <v>0</v>
      </c>
      <c r="H18" s="22">
        <f>SCCOData!AP10</f>
        <v>0</v>
      </c>
      <c r="I18" s="22">
        <f>SCCOData!AQ10</f>
        <v>0</v>
      </c>
      <c r="J18" s="99" t="d">
        <f>SCCOData!AR10</f>
        <v>1899-12-30</v>
      </c>
    </row>
    <row r="19" spans="1:10" x14ac:dyDescent="0.35">
      <c r="A19" s="22">
        <f>SCCOData!D11</f>
        <v>0</v>
      </c>
      <c r="B19" s="22">
        <f>SCCOData!E11</f>
        <v>0</v>
      </c>
      <c r="C19" s="22">
        <f>SCCOData!F11</f>
        <v>0</v>
      </c>
      <c r="D19" s="22">
        <f>SCCOData!G11</f>
        <v>0</v>
      </c>
      <c r="E19" s="22">
        <f>SCCOData!I11</f>
        <v>0</v>
      </c>
      <c r="F19" s="22">
        <f>SCCOData!AN11</f>
        <v>0</v>
      </c>
      <c r="G19" s="22">
        <f>SCCOData!AO11</f>
        <v>0</v>
      </c>
      <c r="H19" s="22">
        <f>SCCOData!AP11</f>
        <v>0</v>
      </c>
      <c r="I19" s="22">
        <f>SCCOData!AQ11</f>
        <v>0</v>
      </c>
      <c r="J19" s="99" t="d">
        <f>SCCOData!AR11</f>
        <v>1899-12-30</v>
      </c>
    </row>
    <row r="20" spans="1:10" x14ac:dyDescent="0.35">
      <c r="A20" s="22">
        <f>SCCOData!D12</f>
        <v>0</v>
      </c>
      <c r="B20" s="22">
        <f>SCCOData!E12</f>
        <v>0</v>
      </c>
      <c r="C20" s="22">
        <f>SCCOData!F12</f>
        <v>0</v>
      </c>
      <c r="D20" s="22">
        <f>SCCOData!G12</f>
        <v>0</v>
      </c>
      <c r="E20" s="22">
        <f>SCCOData!I12</f>
        <v>0</v>
      </c>
      <c r="F20" s="22">
        <f>SCCOData!AN12</f>
        <v>0</v>
      </c>
      <c r="G20" s="22">
        <f>SCCOData!AO12</f>
        <v>0</v>
      </c>
      <c r="H20" s="22">
        <f>SCCOData!AP12</f>
        <v>0</v>
      </c>
      <c r="I20" s="22">
        <f>SCCOData!AQ12</f>
        <v>0</v>
      </c>
      <c r="J20" s="99" t="d">
        <f>SCCOData!AR12</f>
        <v>1899-12-30</v>
      </c>
    </row>
    <row r="21" spans="1:10" x14ac:dyDescent="0.35">
      <c r="A21" s="22">
        <f>SCCOData!D13</f>
        <v>0</v>
      </c>
      <c r="B21" s="22">
        <f>SCCOData!E13</f>
        <v>0</v>
      </c>
      <c r="C21" s="22">
        <f>SCCOData!F13</f>
        <v>0</v>
      </c>
      <c r="D21" s="22">
        <f>SCCOData!G13</f>
        <v>0</v>
      </c>
      <c r="E21" s="22">
        <f>SCCOData!I13</f>
        <v>0</v>
      </c>
      <c r="F21" s="22">
        <f>SCCOData!AN13</f>
        <v>0</v>
      </c>
      <c r="G21" s="22">
        <f>SCCOData!AO13</f>
        <v>0</v>
      </c>
      <c r="H21" s="22">
        <f>SCCOData!AP13</f>
        <v>0</v>
      </c>
      <c r="I21" s="22">
        <f>SCCOData!AQ13</f>
        <v>0</v>
      </c>
      <c r="J21" s="99" t="d">
        <f>SCCOData!AR13</f>
        <v>1899-12-30</v>
      </c>
    </row>
    <row r="22" spans="1:10" x14ac:dyDescent="0.35">
      <c r="A22" s="22">
        <f>SCCOData!D14</f>
        <v>0</v>
      </c>
      <c r="B22" s="22">
        <f>SCCOData!E14</f>
        <v>0</v>
      </c>
      <c r="C22" s="22">
        <f>SCCOData!F14</f>
        <v>0</v>
      </c>
      <c r="D22" s="22">
        <f>SCCOData!G14</f>
        <v>0</v>
      </c>
      <c r="E22" s="22">
        <f>SCCOData!I14</f>
        <v>0</v>
      </c>
      <c r="F22" s="22">
        <f>SCCOData!AN14</f>
        <v>0</v>
      </c>
      <c r="G22" s="22">
        <f>SCCOData!AO14</f>
        <v>0</v>
      </c>
      <c r="H22" s="22">
        <f>SCCOData!AP14</f>
        <v>0</v>
      </c>
      <c r="I22" s="22">
        <f>SCCOData!AQ14</f>
        <v>0</v>
      </c>
      <c r="J22" s="99" t="d">
        <f>SCCOData!AR14</f>
        <v>1899-12-30</v>
      </c>
    </row>
    <row r="23" spans="1:10" x14ac:dyDescent="0.35">
      <c r="A23" s="22">
        <f>SCCOData!D15</f>
        <v>0</v>
      </c>
      <c r="B23" s="22">
        <f>SCCOData!E15</f>
        <v>0</v>
      </c>
      <c r="C23" s="22">
        <f>SCCOData!F15</f>
        <v>0</v>
      </c>
      <c r="D23" s="22">
        <f>SCCOData!G15</f>
        <v>0</v>
      </c>
      <c r="E23" s="22">
        <f>SCCOData!I15</f>
        <v>0</v>
      </c>
      <c r="F23" s="22">
        <f>SCCOData!AN15</f>
        <v>0</v>
      </c>
      <c r="G23" s="22">
        <f>SCCOData!AO15</f>
        <v>0</v>
      </c>
      <c r="H23" s="22">
        <f>SCCOData!AP15</f>
        <v>0</v>
      </c>
      <c r="I23" s="22">
        <f>SCCOData!AQ15</f>
        <v>0</v>
      </c>
      <c r="J23" s="99" t="d">
        <f>SCCOData!AR15</f>
        <v>1899-12-30</v>
      </c>
    </row>
    <row r="24" spans="1:10" x14ac:dyDescent="0.35">
      <c r="A24" s="22">
        <f>SCCOData!D16</f>
        <v>0</v>
      </c>
      <c r="B24" s="22">
        <f>SCCOData!E16</f>
        <v>0</v>
      </c>
      <c r="C24" s="22">
        <f>SCCOData!F16</f>
        <v>0</v>
      </c>
      <c r="D24" s="22">
        <f>SCCOData!G16</f>
        <v>0</v>
      </c>
      <c r="E24" s="22">
        <f>SCCOData!I16</f>
        <v>0</v>
      </c>
      <c r="F24" s="22">
        <f>SCCOData!AN16</f>
        <v>0</v>
      </c>
      <c r="G24" s="22">
        <f>SCCOData!AO16</f>
        <v>0</v>
      </c>
      <c r="H24" s="22">
        <f>SCCOData!AP16</f>
        <v>0</v>
      </c>
      <c r="I24" s="22">
        <f>SCCOData!AQ16</f>
        <v>0</v>
      </c>
      <c r="J24" s="99" t="d">
        <f>SCCOData!AR16</f>
        <v>1899-12-30</v>
      </c>
    </row>
    <row r="25" spans="1:10" x14ac:dyDescent="0.35">
      <c r="A25" s="22">
        <f>SCCOData!D17</f>
        <v>0</v>
      </c>
      <c r="B25" s="22">
        <f>SCCOData!E17</f>
        <v>0</v>
      </c>
      <c r="C25" s="22">
        <f>SCCOData!F17</f>
        <v>0</v>
      </c>
      <c r="D25" s="22">
        <f>SCCOData!G17</f>
        <v>0</v>
      </c>
      <c r="E25" s="22">
        <f>SCCOData!I17</f>
        <v>0</v>
      </c>
      <c r="F25" s="22">
        <f>SCCOData!AN17</f>
        <v>0</v>
      </c>
      <c r="G25" s="22">
        <f>SCCOData!AO17</f>
        <v>0</v>
      </c>
      <c r="H25" s="22">
        <f>SCCOData!AP17</f>
        <v>0</v>
      </c>
      <c r="I25" s="22">
        <f>SCCOData!AQ17</f>
        <v>0</v>
      </c>
      <c r="J25" s="99" t="d">
        <f>SCCOData!AR17</f>
        <v>1899-12-30</v>
      </c>
    </row>
    <row r="26" spans="1:10" x14ac:dyDescent="0.35">
      <c r="A26" s="22">
        <f>SCCOData!D18</f>
        <v>0</v>
      </c>
      <c r="B26" s="22">
        <f>SCCOData!E18</f>
        <v>0</v>
      </c>
      <c r="C26" s="22">
        <f>SCCOData!F18</f>
        <v>0</v>
      </c>
      <c r="D26" s="22">
        <f>SCCOData!G18</f>
        <v>0</v>
      </c>
      <c r="E26" s="22">
        <f>SCCOData!I18</f>
        <v>0</v>
      </c>
      <c r="F26" s="22">
        <f>SCCOData!AN18</f>
        <v>0</v>
      </c>
      <c r="G26" s="22">
        <f>SCCOData!AO18</f>
        <v>0</v>
      </c>
      <c r="H26" s="22">
        <f>SCCOData!AP18</f>
        <v>0</v>
      </c>
      <c r="I26" s="22">
        <f>SCCOData!AQ18</f>
        <v>0</v>
      </c>
      <c r="J26" s="99" t="d">
        <f>SCCOData!AR18</f>
        <v>1899-12-30</v>
      </c>
    </row>
    <row r="27" spans="1:10" x14ac:dyDescent="0.35">
      <c r="A27" s="22">
        <f>SCCOData!D19</f>
        <v>0</v>
      </c>
      <c r="B27" s="22">
        <f>SCCOData!E19</f>
        <v>0</v>
      </c>
      <c r="C27" s="22">
        <f>SCCOData!F19</f>
        <v>0</v>
      </c>
      <c r="D27" s="22">
        <f>SCCOData!G19</f>
        <v>0</v>
      </c>
      <c r="E27" s="22">
        <f>SCCOData!I19</f>
        <v>0</v>
      </c>
      <c r="F27" s="22">
        <f>SCCOData!AN19</f>
        <v>0</v>
      </c>
      <c r="G27" s="22">
        <f>SCCOData!AO19</f>
        <v>0</v>
      </c>
      <c r="H27" s="22">
        <f>SCCOData!AP19</f>
        <v>0</v>
      </c>
      <c r="I27" s="22">
        <f>SCCOData!AQ19</f>
        <v>0</v>
      </c>
      <c r="J27" s="99" t="d">
        <f>SCCOData!AR19</f>
        <v>1899-12-30</v>
      </c>
    </row>
    <row r="28" spans="1:10" x14ac:dyDescent="0.35">
      <c r="A28" s="22">
        <f>SCCOData!D20</f>
        <v>0</v>
      </c>
      <c r="B28" s="22">
        <f>SCCOData!E20</f>
        <v>0</v>
      </c>
      <c r="C28" s="22">
        <f>SCCOData!F20</f>
        <v>0</v>
      </c>
      <c r="D28" s="22">
        <f>SCCOData!G20</f>
        <v>0</v>
      </c>
      <c r="E28" s="22">
        <f>SCCOData!I20</f>
        <v>0</v>
      </c>
      <c r="F28" s="22">
        <f>SCCOData!AN20</f>
        <v>0</v>
      </c>
      <c r="G28" s="22">
        <f>SCCOData!AO20</f>
        <v>0</v>
      </c>
      <c r="H28" s="22">
        <f>SCCOData!AP20</f>
        <v>0</v>
      </c>
      <c r="I28" s="22">
        <f>SCCOData!AQ20</f>
        <v>0</v>
      </c>
      <c r="J28" s="99" t="d">
        <f>SCCOData!AR20</f>
        <v>1899-12-30</v>
      </c>
    </row>
    <row r="29" spans="1:10" x14ac:dyDescent="0.35">
      <c r="A29" s="22">
        <f>SCCOData!D21</f>
        <v>0</v>
      </c>
      <c r="B29" s="22">
        <f>SCCOData!E21</f>
        <v>0</v>
      </c>
      <c r="C29" s="22">
        <f>SCCOData!F21</f>
        <v>0</v>
      </c>
      <c r="D29" s="22">
        <f>SCCOData!G21</f>
        <v>0</v>
      </c>
      <c r="E29" s="22">
        <f>SCCOData!I21</f>
        <v>0</v>
      </c>
      <c r="F29" s="22">
        <f>SCCOData!AN21</f>
        <v>0</v>
      </c>
      <c r="G29" s="22">
        <f>SCCOData!AO21</f>
        <v>0</v>
      </c>
      <c r="H29" s="22">
        <f>SCCOData!AP21</f>
        <v>0</v>
      </c>
      <c r="I29" s="22">
        <f>SCCOData!AQ21</f>
        <v>0</v>
      </c>
      <c r="J29" s="99" t="d">
        <f>SCCOData!AR21</f>
        <v>1899-12-30</v>
      </c>
    </row>
    <row r="30" spans="1:10" x14ac:dyDescent="0.35">
      <c r="A30" s="22">
        <f>SCCOData!D22</f>
        <v>0</v>
      </c>
      <c r="B30" s="22">
        <f>SCCOData!E22</f>
        <v>0</v>
      </c>
      <c r="C30" s="22">
        <f>SCCOData!F22</f>
        <v>0</v>
      </c>
      <c r="D30" s="22">
        <f>SCCOData!G22</f>
        <v>0</v>
      </c>
      <c r="E30" s="22">
        <f>SCCOData!I22</f>
        <v>0</v>
      </c>
      <c r="F30" s="22">
        <f>SCCOData!AN22</f>
        <v>0</v>
      </c>
      <c r="G30" s="22">
        <f>SCCOData!AO22</f>
        <v>0</v>
      </c>
      <c r="H30" s="22">
        <f>SCCOData!AP22</f>
        <v>0</v>
      </c>
      <c r="I30" s="22">
        <f>SCCOData!AQ22</f>
        <v>0</v>
      </c>
      <c r="J30" s="99" t="d">
        <f>SCCOData!AR22</f>
        <v>1899-12-30</v>
      </c>
    </row>
    <row r="31" spans="1:10" x14ac:dyDescent="0.35">
      <c r="A31" s="22">
        <f>SCCOData!D23</f>
        <v>0</v>
      </c>
      <c r="B31" s="22">
        <f>SCCOData!E23</f>
        <v>0</v>
      </c>
      <c r="C31" s="22">
        <f>SCCOData!F23</f>
        <v>0</v>
      </c>
      <c r="D31" s="22">
        <f>SCCOData!G23</f>
        <v>0</v>
      </c>
      <c r="E31" s="22">
        <f>SCCOData!I23</f>
        <v>0</v>
      </c>
      <c r="F31" s="22">
        <f>SCCOData!AN23</f>
        <v>0</v>
      </c>
      <c r="G31" s="22">
        <f>SCCOData!AO23</f>
        <v>0</v>
      </c>
      <c r="H31" s="22">
        <f>SCCOData!AP23</f>
        <v>0</v>
      </c>
      <c r="I31" s="22">
        <f>SCCOData!AQ23</f>
        <v>0</v>
      </c>
      <c r="J31" s="99" t="d">
        <f>SCCOData!AR23</f>
        <v>1899-12-30</v>
      </c>
    </row>
    <row r="32" spans="1:10" x14ac:dyDescent="0.35">
      <c r="A32" s="22">
        <f>SCCOData!D24</f>
        <v>0</v>
      </c>
      <c r="B32" s="22">
        <f>SCCOData!E24</f>
        <v>0</v>
      </c>
      <c r="C32" s="22">
        <f>SCCOData!F24</f>
        <v>0</v>
      </c>
      <c r="D32" s="22">
        <f>SCCOData!G24</f>
        <v>0</v>
      </c>
      <c r="E32" s="22">
        <f>SCCOData!I24</f>
        <v>0</v>
      </c>
      <c r="F32" s="22">
        <f>SCCOData!AN24</f>
        <v>0</v>
      </c>
      <c r="G32" s="22">
        <f>SCCOData!AO24</f>
        <v>0</v>
      </c>
      <c r="H32" s="22">
        <f>SCCOData!AP24</f>
        <v>0</v>
      </c>
      <c r="I32" s="22">
        <f>SCCOData!AQ24</f>
        <v>0</v>
      </c>
      <c r="J32" s="99" t="d">
        <f>SCCOData!AR24</f>
        <v>1899-12-30</v>
      </c>
    </row>
    <row r="33" spans="1:10" x14ac:dyDescent="0.35">
      <c r="A33" s="22">
        <f>SCCOData!D25</f>
        <v>0</v>
      </c>
      <c r="B33" s="22">
        <f>SCCOData!E25</f>
        <v>0</v>
      </c>
      <c r="C33" s="22">
        <f>SCCOData!F25</f>
        <v>0</v>
      </c>
      <c r="D33" s="22">
        <f>SCCOData!G25</f>
        <v>0</v>
      </c>
      <c r="E33" s="22">
        <f>SCCOData!I25</f>
        <v>0</v>
      </c>
      <c r="F33" s="22">
        <f>SCCOData!AN25</f>
        <v>0</v>
      </c>
      <c r="G33" s="22">
        <f>SCCOData!AO25</f>
        <v>0</v>
      </c>
      <c r="H33" s="22">
        <f>SCCOData!AP25</f>
        <v>0</v>
      </c>
      <c r="I33" s="22">
        <f>SCCOData!AQ25</f>
        <v>0</v>
      </c>
      <c r="J33" s="99" t="d">
        <f>SCCOData!AR25</f>
        <v>1899-12-30</v>
      </c>
    </row>
    <row r="34" spans="1:10" x14ac:dyDescent="0.35">
      <c r="A34" s="22">
        <f>SCCOData!D26</f>
        <v>0</v>
      </c>
      <c r="B34" s="22">
        <f>SCCOData!E26</f>
        <v>0</v>
      </c>
      <c r="C34" s="22">
        <f>SCCOData!F26</f>
        <v>0</v>
      </c>
      <c r="D34" s="22">
        <f>SCCOData!G26</f>
        <v>0</v>
      </c>
      <c r="E34" s="22">
        <f>SCCOData!I26</f>
        <v>0</v>
      </c>
      <c r="F34" s="22">
        <f>SCCOData!AN26</f>
        <v>0</v>
      </c>
      <c r="G34" s="22">
        <f>SCCOData!AO26</f>
        <v>0</v>
      </c>
      <c r="H34" s="22">
        <f>SCCOData!AP26</f>
        <v>0</v>
      </c>
      <c r="I34" s="22">
        <f>SCCOData!AQ26</f>
        <v>0</v>
      </c>
      <c r="J34" s="99" t="d">
        <f>SCCOData!AR26</f>
        <v>1899-12-30</v>
      </c>
    </row>
    <row r="35" spans="1:10" x14ac:dyDescent="0.35">
      <c r="A35" s="22">
        <f>SCCOData!D27</f>
        <v>0</v>
      </c>
      <c r="B35" s="22">
        <f>SCCOData!E27</f>
        <v>0</v>
      </c>
      <c r="C35" s="22">
        <f>SCCOData!F27</f>
        <v>0</v>
      </c>
      <c r="D35" s="22">
        <f>SCCOData!G27</f>
        <v>0</v>
      </c>
      <c r="E35" s="22">
        <f>SCCOData!I27</f>
        <v>0</v>
      </c>
      <c r="F35" s="22">
        <f>SCCOData!AN27</f>
        <v>0</v>
      </c>
      <c r="G35" s="22">
        <f>SCCOData!AO27</f>
        <v>0</v>
      </c>
      <c r="H35" s="22">
        <f>SCCOData!AP27</f>
        <v>0</v>
      </c>
      <c r="I35" s="22">
        <f>SCCOData!AQ27</f>
        <v>0</v>
      </c>
      <c r="J35" s="99" t="d">
        <f>SCCOData!AR27</f>
        <v>1899-12-30</v>
      </c>
    </row>
    <row r="36" spans="1:10" x14ac:dyDescent="0.35">
      <c r="A36" s="22">
        <f>SCCOData!D28</f>
        <v>0</v>
      </c>
      <c r="B36" s="22">
        <f>SCCOData!E28</f>
        <v>0</v>
      </c>
      <c r="C36" s="22">
        <f>SCCOData!F28</f>
        <v>0</v>
      </c>
      <c r="D36" s="22">
        <f>SCCOData!G28</f>
        <v>0</v>
      </c>
      <c r="E36" s="22">
        <f>SCCOData!I28</f>
        <v>0</v>
      </c>
      <c r="F36" s="22">
        <f>SCCOData!AN28</f>
        <v>0</v>
      </c>
      <c r="G36" s="22">
        <f>SCCOData!AO28</f>
        <v>0</v>
      </c>
      <c r="H36" s="22">
        <f>SCCOData!AP28</f>
        <v>0</v>
      </c>
      <c r="I36" s="22">
        <f>SCCOData!AQ28</f>
        <v>0</v>
      </c>
      <c r="J36" s="99" t="d">
        <f>SCCOData!AR28</f>
        <v>1899-12-30</v>
      </c>
    </row>
    <row r="37" spans="1:10" x14ac:dyDescent="0.35">
      <c r="A37" s="22">
        <f>SCCOData!D29</f>
        <v>0</v>
      </c>
      <c r="B37" s="22">
        <f>SCCOData!E29</f>
        <v>0</v>
      </c>
      <c r="C37" s="22">
        <f>SCCOData!F29</f>
        <v>0</v>
      </c>
      <c r="D37" s="22">
        <f>SCCOData!G29</f>
        <v>0</v>
      </c>
      <c r="E37" s="22">
        <f>SCCOData!I29</f>
        <v>0</v>
      </c>
      <c r="F37" s="22">
        <f>SCCOData!AN29</f>
        <v>0</v>
      </c>
      <c r="G37" s="22">
        <f>SCCOData!AO29</f>
        <v>0</v>
      </c>
      <c r="H37" s="22">
        <f>SCCOData!AP29</f>
        <v>0</v>
      </c>
      <c r="I37" s="22">
        <f>SCCOData!AQ29</f>
        <v>0</v>
      </c>
      <c r="J37" s="99" t="d">
        <f>SCCOData!AR29</f>
        <v>1899-12-30</v>
      </c>
    </row>
    <row r="38" spans="1:10" x14ac:dyDescent="0.35">
      <c r="A38" s="22">
        <f>SCCOData!D30</f>
        <v>0</v>
      </c>
      <c r="B38" s="22">
        <f>SCCOData!E30</f>
        <v>0</v>
      </c>
      <c r="C38" s="22">
        <f>SCCOData!F30</f>
        <v>0</v>
      </c>
      <c r="D38" s="22">
        <f>SCCOData!G30</f>
        <v>0</v>
      </c>
      <c r="E38" s="22">
        <f>SCCOData!I30</f>
        <v>0</v>
      </c>
      <c r="F38" s="22">
        <f>SCCOData!AN30</f>
        <v>0</v>
      </c>
      <c r="G38" s="22">
        <f>SCCOData!AO30</f>
        <v>0</v>
      </c>
      <c r="H38" s="22">
        <f>SCCOData!AP30</f>
        <v>0</v>
      </c>
      <c r="I38" s="22">
        <f>SCCOData!AQ30</f>
        <v>0</v>
      </c>
      <c r="J38" s="99" t="d">
        <f>SCCOData!AR30</f>
        <v>1899-12-30</v>
      </c>
    </row>
    <row r="39" spans="1:10" x14ac:dyDescent="0.35">
      <c r="A39" s="22">
        <f>SCCOData!D31</f>
        <v>0</v>
      </c>
      <c r="B39" s="22">
        <f>SCCOData!E31</f>
        <v>0</v>
      </c>
      <c r="C39" s="22">
        <f>SCCOData!F31</f>
        <v>0</v>
      </c>
      <c r="D39" s="22">
        <f>SCCOData!G31</f>
        <v>0</v>
      </c>
      <c r="E39" s="22">
        <f>SCCOData!I31</f>
        <v>0</v>
      </c>
      <c r="F39" s="22">
        <f>SCCOData!AN31</f>
        <v>0</v>
      </c>
      <c r="G39" s="22">
        <f>SCCOData!AO31</f>
        <v>0</v>
      </c>
      <c r="H39" s="22">
        <f>SCCOData!AP31</f>
        <v>0</v>
      </c>
      <c r="I39" s="22">
        <f>SCCOData!AQ31</f>
        <v>0</v>
      </c>
      <c r="J39" s="99" t="d">
        <f>SCCOData!AR31</f>
        <v>1899-12-30</v>
      </c>
    </row>
    <row r="40" spans="1:10" x14ac:dyDescent="0.35">
      <c r="A40" s="22">
        <f>SCCOData!D32</f>
        <v>0</v>
      </c>
      <c r="B40" s="22">
        <f>SCCOData!E32</f>
        <v>0</v>
      </c>
      <c r="C40" s="22">
        <f>SCCOData!F32</f>
        <v>0</v>
      </c>
      <c r="D40" s="22">
        <f>SCCOData!G32</f>
        <v>0</v>
      </c>
      <c r="E40" s="22">
        <f>SCCOData!I32</f>
        <v>0</v>
      </c>
      <c r="F40" s="22">
        <f>SCCOData!AN32</f>
        <v>0</v>
      </c>
      <c r="G40" s="22">
        <f>SCCOData!AO32</f>
        <v>0</v>
      </c>
      <c r="H40" s="22">
        <f>SCCOData!AP32</f>
        <v>0</v>
      </c>
      <c r="I40" s="22">
        <f>SCCOData!AQ32</f>
        <v>0</v>
      </c>
      <c r="J40" s="99" t="d">
        <f>SCCOData!AR32</f>
        <v>1899-12-30</v>
      </c>
    </row>
    <row r="41" spans="1:10" x14ac:dyDescent="0.35">
      <c r="A41" s="22">
        <f>SCCOData!D33</f>
        <v>0</v>
      </c>
      <c r="B41" s="22">
        <f>SCCOData!E33</f>
        <v>0</v>
      </c>
      <c r="C41" s="22">
        <f>SCCOData!F33</f>
        <v>0</v>
      </c>
      <c r="D41" s="22">
        <f>SCCOData!G33</f>
        <v>0</v>
      </c>
      <c r="E41" s="22">
        <f>SCCOData!I33</f>
        <v>0</v>
      </c>
      <c r="F41" s="22">
        <f>SCCOData!AN33</f>
        <v>0</v>
      </c>
      <c r="G41" s="22">
        <f>SCCOData!AO33</f>
        <v>0</v>
      </c>
      <c r="H41" s="22">
        <f>SCCOData!AP33</f>
        <v>0</v>
      </c>
      <c r="I41" s="22">
        <f>SCCOData!AQ33</f>
        <v>0</v>
      </c>
      <c r="J41" s="99" t="d">
        <f>SCCOData!AR33</f>
        <v>1899-12-30</v>
      </c>
    </row>
    <row r="42" spans="1:10" x14ac:dyDescent="0.35">
      <c r="A42" s="22">
        <f>SCCOData!D34</f>
        <v>0</v>
      </c>
      <c r="B42" s="22">
        <f>SCCOData!E34</f>
        <v>0</v>
      </c>
      <c r="C42" s="22">
        <f>SCCOData!F34</f>
        <v>0</v>
      </c>
      <c r="D42" s="22">
        <f>SCCOData!G34</f>
        <v>0</v>
      </c>
      <c r="E42" s="22">
        <f>SCCOData!I34</f>
        <v>0</v>
      </c>
      <c r="F42" s="22">
        <f>SCCOData!AN34</f>
        <v>0</v>
      </c>
      <c r="G42" s="22">
        <f>SCCOData!AO34</f>
        <v>0</v>
      </c>
      <c r="H42" s="22">
        <f>SCCOData!AP34</f>
        <v>0</v>
      </c>
      <c r="I42" s="22">
        <f>SCCOData!AQ34</f>
        <v>0</v>
      </c>
      <c r="J42" s="99" t="d">
        <f>SCCOData!AR34</f>
        <v>1899-12-30</v>
      </c>
    </row>
    <row r="43" spans="1:10" x14ac:dyDescent="0.35">
      <c r="A43" s="22">
        <f>SCCOData!D35</f>
        <v>0</v>
      </c>
      <c r="B43" s="22">
        <f>SCCOData!E35</f>
        <v>0</v>
      </c>
      <c r="C43" s="22">
        <f>SCCOData!F35</f>
        <v>0</v>
      </c>
      <c r="D43" s="22">
        <f>SCCOData!G35</f>
        <v>0</v>
      </c>
      <c r="E43" s="22">
        <f>SCCOData!I35</f>
        <v>0</v>
      </c>
      <c r="F43" s="22">
        <f>SCCOData!AN35</f>
        <v>0</v>
      </c>
      <c r="G43" s="22">
        <f>SCCOData!AO35</f>
        <v>0</v>
      </c>
      <c r="H43" s="22">
        <f>SCCOData!AP35</f>
        <v>0</v>
      </c>
      <c r="I43" s="22">
        <f>SCCOData!AQ35</f>
        <v>0</v>
      </c>
      <c r="J43" s="99" t="d">
        <f>SCCOData!AR35</f>
        <v>1899-12-30</v>
      </c>
    </row>
    <row r="44" spans="1:10" x14ac:dyDescent="0.35">
      <c r="A44" s="22">
        <f>SCCOData!D36</f>
        <v>0</v>
      </c>
      <c r="B44" s="22">
        <f>SCCOData!E36</f>
        <v>0</v>
      </c>
      <c r="C44" s="22">
        <f>SCCOData!F36</f>
        <v>0</v>
      </c>
      <c r="D44" s="22">
        <f>SCCOData!G36</f>
        <v>0</v>
      </c>
      <c r="E44" s="22">
        <f>SCCOData!I36</f>
        <v>0</v>
      </c>
      <c r="F44" s="22">
        <f>SCCOData!AN36</f>
        <v>0</v>
      </c>
      <c r="G44" s="22">
        <f>SCCOData!AO36</f>
        <v>0</v>
      </c>
      <c r="H44" s="22">
        <f>SCCOData!AP36</f>
        <v>0</v>
      </c>
      <c r="I44" s="22">
        <f>SCCOData!AQ36</f>
        <v>0</v>
      </c>
      <c r="J44" s="99" t="d">
        <f>SCCOData!AR36</f>
        <v>1899-12-30</v>
      </c>
    </row>
    <row r="45" spans="1:10" x14ac:dyDescent="0.35">
      <c r="A45" s="22">
        <f>SCCOData!D37</f>
        <v>0</v>
      </c>
      <c r="B45" s="22">
        <f>SCCOData!E37</f>
        <v>0</v>
      </c>
      <c r="C45" s="22">
        <f>SCCOData!F37</f>
        <v>0</v>
      </c>
      <c r="D45" s="22">
        <f>SCCOData!G37</f>
        <v>0</v>
      </c>
      <c r="E45" s="22">
        <f>SCCOData!I37</f>
        <v>0</v>
      </c>
      <c r="F45" s="22">
        <f>SCCOData!AN37</f>
        <v>0</v>
      </c>
      <c r="G45" s="22">
        <f>SCCOData!AO37</f>
        <v>0</v>
      </c>
      <c r="H45" s="22">
        <f>SCCOData!AP37</f>
        <v>0</v>
      </c>
      <c r="I45" s="22">
        <f>SCCOData!AQ37</f>
        <v>0</v>
      </c>
      <c r="J45" s="99" t="d">
        <f>SCCOData!AR37</f>
        <v>1899-12-30</v>
      </c>
    </row>
    <row r="46" spans="1:10" x14ac:dyDescent="0.35">
      <c r="A46" s="22">
        <f>SCCOData!D38</f>
        <v>0</v>
      </c>
      <c r="B46" s="22">
        <f>SCCOData!E38</f>
        <v>0</v>
      </c>
      <c r="C46" s="22">
        <f>SCCOData!F38</f>
        <v>0</v>
      </c>
      <c r="D46" s="22">
        <f>SCCOData!G38</f>
        <v>0</v>
      </c>
      <c r="E46" s="22">
        <f>SCCOData!I38</f>
        <v>0</v>
      </c>
      <c r="F46" s="22">
        <f>SCCOData!AN38</f>
        <v>0</v>
      </c>
      <c r="G46" s="22">
        <f>SCCOData!AO38</f>
        <v>0</v>
      </c>
      <c r="H46" s="22">
        <f>SCCOData!AP38</f>
        <v>0</v>
      </c>
      <c r="I46" s="22">
        <f>SCCOData!AQ38</f>
        <v>0</v>
      </c>
      <c r="J46" s="99" t="d">
        <f>SCCOData!AR38</f>
        <v>1899-12-30</v>
      </c>
    </row>
    <row r="47" spans="1:10" x14ac:dyDescent="0.35">
      <c r="A47" s="22">
        <f>SCCOData!D39</f>
        <v>0</v>
      </c>
      <c r="B47" s="22">
        <f>SCCOData!E39</f>
        <v>0</v>
      </c>
      <c r="C47" s="22">
        <f>SCCOData!F39</f>
        <v>0</v>
      </c>
      <c r="D47" s="22">
        <f>SCCOData!G39</f>
        <v>0</v>
      </c>
      <c r="E47" s="22">
        <f>SCCOData!I39</f>
        <v>0</v>
      </c>
      <c r="F47" s="22">
        <f>SCCOData!AN39</f>
        <v>0</v>
      </c>
      <c r="G47" s="22">
        <f>SCCOData!AO39</f>
        <v>0</v>
      </c>
      <c r="H47" s="22">
        <f>SCCOData!AP39</f>
        <v>0</v>
      </c>
      <c r="I47" s="22">
        <f>SCCOData!AQ39</f>
        <v>0</v>
      </c>
      <c r="J47" s="99" t="d">
        <f>SCCOData!AR39</f>
        <v>1899-12-30</v>
      </c>
    </row>
    <row r="48" spans="1:10" x14ac:dyDescent="0.35">
      <c r="A48" s="22">
        <f>SCCOData!D40</f>
        <v>0</v>
      </c>
      <c r="B48" s="22">
        <f>SCCOData!E40</f>
        <v>0</v>
      </c>
      <c r="C48" s="22">
        <f>SCCOData!F40</f>
        <v>0</v>
      </c>
      <c r="D48" s="22">
        <f>SCCOData!G40</f>
        <v>0</v>
      </c>
      <c r="E48" s="22">
        <f>SCCOData!I40</f>
        <v>0</v>
      </c>
      <c r="F48" s="22">
        <f>SCCOData!AN40</f>
        <v>0</v>
      </c>
      <c r="G48" s="22">
        <f>SCCOData!AO40</f>
        <v>0</v>
      </c>
      <c r="H48" s="22">
        <f>SCCOData!AP40</f>
        <v>0</v>
      </c>
      <c r="I48" s="22">
        <f>SCCOData!AQ40</f>
        <v>0</v>
      </c>
      <c r="J48" s="99" t="d">
        <f>SCCOData!AR40</f>
        <v>1899-12-30</v>
      </c>
    </row>
    <row r="49" spans="1:10" x14ac:dyDescent="0.35">
      <c r="A49" s="22">
        <f>SCCOData!D41</f>
        <v>0</v>
      </c>
      <c r="B49" s="22">
        <f>SCCOData!E41</f>
        <v>0</v>
      </c>
      <c r="C49" s="22">
        <f>SCCOData!F41</f>
        <v>0</v>
      </c>
      <c r="D49" s="22">
        <f>SCCOData!G41</f>
        <v>0</v>
      </c>
      <c r="E49" s="22">
        <f>SCCOData!I41</f>
        <v>0</v>
      </c>
      <c r="F49" s="22">
        <f>SCCOData!AN41</f>
        <v>0</v>
      </c>
      <c r="G49" s="22">
        <f>SCCOData!AO41</f>
        <v>0</v>
      </c>
      <c r="H49" s="22">
        <f>SCCOData!AP41</f>
        <v>0</v>
      </c>
      <c r="I49" s="22">
        <f>SCCOData!AQ41</f>
        <v>0</v>
      </c>
      <c r="J49" s="99" t="d">
        <f>SCCOData!AR41</f>
        <v>1899-12-30</v>
      </c>
    </row>
    <row r="50" spans="1:10" x14ac:dyDescent="0.35">
      <c r="A50" s="22">
        <f>SCCOData!D42</f>
        <v>0</v>
      </c>
      <c r="B50" s="22">
        <f>SCCOData!E42</f>
        <v>0</v>
      </c>
      <c r="C50" s="22">
        <f>SCCOData!F42</f>
        <v>0</v>
      </c>
      <c r="D50" s="22">
        <f>SCCOData!G42</f>
        <v>0</v>
      </c>
      <c r="E50" s="22">
        <f>SCCOData!I42</f>
        <v>0</v>
      </c>
      <c r="F50" s="22">
        <f>SCCOData!AN42</f>
        <v>0</v>
      </c>
      <c r="G50" s="22">
        <f>SCCOData!AO42</f>
        <v>0</v>
      </c>
      <c r="H50" s="22">
        <f>SCCOData!AP42</f>
        <v>0</v>
      </c>
      <c r="I50" s="22">
        <f>SCCOData!AQ42</f>
        <v>0</v>
      </c>
      <c r="J50" s="99" t="d">
        <f>SCCOData!AR42</f>
        <v>1899-12-30</v>
      </c>
    </row>
    <row r="51" spans="1:10" x14ac:dyDescent="0.35">
      <c r="A51" s="22">
        <f>SCCOData!D43</f>
        <v>0</v>
      </c>
      <c r="B51" s="22">
        <f>SCCOData!E43</f>
        <v>0</v>
      </c>
      <c r="C51" s="22">
        <f>SCCOData!F43</f>
        <v>0</v>
      </c>
      <c r="D51" s="22">
        <f>SCCOData!G43</f>
        <v>0</v>
      </c>
      <c r="E51" s="22">
        <f>SCCOData!I43</f>
        <v>0</v>
      </c>
      <c r="F51" s="22">
        <f>SCCOData!AN43</f>
        <v>0</v>
      </c>
      <c r="G51" s="22">
        <f>SCCOData!AO43</f>
        <v>0</v>
      </c>
      <c r="H51" s="22">
        <f>SCCOData!AP43</f>
        <v>0</v>
      </c>
      <c r="I51" s="22">
        <f>SCCOData!AQ43</f>
        <v>0</v>
      </c>
      <c r="J51" s="99" t="d">
        <f>SCCOData!AR43</f>
        <v>1899-12-30</v>
      </c>
    </row>
    <row r="52" spans="1:10" x14ac:dyDescent="0.35">
      <c r="A52" s="22">
        <f>SCCOData!D44</f>
        <v>0</v>
      </c>
      <c r="B52" s="22">
        <f>SCCOData!E44</f>
        <v>0</v>
      </c>
      <c r="C52" s="22">
        <f>SCCOData!F44</f>
        <v>0</v>
      </c>
      <c r="D52" s="22">
        <f>SCCOData!G44</f>
        <v>0</v>
      </c>
      <c r="E52" s="22">
        <f>SCCOData!I44</f>
        <v>0</v>
      </c>
      <c r="F52" s="22">
        <f>SCCOData!AN44</f>
        <v>0</v>
      </c>
      <c r="G52" s="22">
        <f>SCCOData!AO44</f>
        <v>0</v>
      </c>
      <c r="H52" s="22">
        <f>SCCOData!AP44</f>
        <v>0</v>
      </c>
      <c r="I52" s="22">
        <f>SCCOData!AQ44</f>
        <v>0</v>
      </c>
      <c r="J52" s="99" t="d">
        <f>SCCOData!AR44</f>
        <v>1899-12-30</v>
      </c>
    </row>
    <row r="53" spans="1:10" x14ac:dyDescent="0.35">
      <c r="A53" s="22">
        <f>SCCOData!D45</f>
        <v>0</v>
      </c>
      <c r="B53" s="22">
        <f>SCCOData!E45</f>
        <v>0</v>
      </c>
      <c r="C53" s="22">
        <f>SCCOData!F45</f>
        <v>0</v>
      </c>
      <c r="D53" s="22">
        <f>SCCOData!G45</f>
        <v>0</v>
      </c>
      <c r="E53" s="22">
        <f>SCCOData!I45</f>
        <v>0</v>
      </c>
      <c r="F53" s="22">
        <f>SCCOData!AN45</f>
        <v>0</v>
      </c>
      <c r="G53" s="22">
        <f>SCCOData!AO45</f>
        <v>0</v>
      </c>
      <c r="H53" s="22">
        <f>SCCOData!AP45</f>
        <v>0</v>
      </c>
      <c r="I53" s="22">
        <f>SCCOData!AQ45</f>
        <v>0</v>
      </c>
      <c r="J53" s="99" t="d">
        <f>SCCOData!AR45</f>
        <v>1899-12-30</v>
      </c>
    </row>
    <row r="54" spans="1:10" x14ac:dyDescent="0.35">
      <c r="A54" s="22">
        <f>SCCOData!D46</f>
        <v>0</v>
      </c>
      <c r="B54" s="22">
        <f>SCCOData!E46</f>
        <v>0</v>
      </c>
      <c r="C54" s="22">
        <f>SCCOData!F46</f>
        <v>0</v>
      </c>
      <c r="D54" s="22">
        <f>SCCOData!G46</f>
        <v>0</v>
      </c>
      <c r="E54" s="22">
        <f>SCCOData!I46</f>
        <v>0</v>
      </c>
      <c r="F54" s="22">
        <f>SCCOData!AN46</f>
        <v>0</v>
      </c>
      <c r="G54" s="22">
        <f>SCCOData!AO46</f>
        <v>0</v>
      </c>
      <c r="H54" s="22">
        <f>SCCOData!AP46</f>
        <v>0</v>
      </c>
      <c r="I54" s="22">
        <f>SCCOData!AQ46</f>
        <v>0</v>
      </c>
      <c r="J54" s="99" t="d">
        <f>SCCOData!AR46</f>
        <v>1899-12-30</v>
      </c>
    </row>
    <row r="55" spans="1:10" x14ac:dyDescent="0.35">
      <c r="A55" s="22">
        <f>SCCOData!D47</f>
        <v>0</v>
      </c>
      <c r="B55" s="22">
        <f>SCCOData!E47</f>
        <v>0</v>
      </c>
      <c r="C55" s="22">
        <f>SCCOData!F47</f>
        <v>0</v>
      </c>
      <c r="D55" s="22">
        <f>SCCOData!G47</f>
        <v>0</v>
      </c>
      <c r="E55" s="22">
        <f>SCCOData!I47</f>
        <v>0</v>
      </c>
      <c r="F55" s="22">
        <f>SCCOData!AN47</f>
        <v>0</v>
      </c>
      <c r="G55" s="22">
        <f>SCCOData!AO47</f>
        <v>0</v>
      </c>
      <c r="H55" s="22">
        <f>SCCOData!AP47</f>
        <v>0</v>
      </c>
      <c r="I55" s="22">
        <f>SCCOData!AQ47</f>
        <v>0</v>
      </c>
      <c r="J55" s="99" t="d">
        <f>SCCOData!AR47</f>
        <v>1899-12-30</v>
      </c>
    </row>
    <row r="56" spans="1:10" x14ac:dyDescent="0.35">
      <c r="A56" s="22">
        <f>SCCOData!D48</f>
        <v>0</v>
      </c>
      <c r="B56" s="22">
        <f>SCCOData!E48</f>
        <v>0</v>
      </c>
      <c r="C56" s="22">
        <f>SCCOData!F48</f>
        <v>0</v>
      </c>
      <c r="D56" s="22">
        <f>SCCOData!G48</f>
        <v>0</v>
      </c>
      <c r="E56" s="22">
        <f>SCCOData!I48</f>
        <v>0</v>
      </c>
      <c r="F56" s="22">
        <f>SCCOData!AN48</f>
        <v>0</v>
      </c>
      <c r="G56" s="22">
        <f>SCCOData!AO48</f>
        <v>0</v>
      </c>
      <c r="H56" s="22">
        <f>SCCOData!AP48</f>
        <v>0</v>
      </c>
      <c r="I56" s="22">
        <f>SCCOData!AQ48</f>
        <v>0</v>
      </c>
      <c r="J56" s="99" t="d">
        <f>SCCOData!AR48</f>
        <v>1899-12-30</v>
      </c>
    </row>
    <row r="57" spans="1:10" x14ac:dyDescent="0.35">
      <c r="A57" s="22">
        <f>SCCOData!D49</f>
        <v>0</v>
      </c>
      <c r="B57" s="22">
        <f>SCCOData!E49</f>
        <v>0</v>
      </c>
      <c r="C57" s="22">
        <f>SCCOData!F49</f>
        <v>0</v>
      </c>
      <c r="D57" s="22">
        <f>SCCOData!G49</f>
        <v>0</v>
      </c>
      <c r="E57" s="22">
        <f>SCCOData!I49</f>
        <v>0</v>
      </c>
      <c r="F57" s="22">
        <f>SCCOData!AN49</f>
        <v>0</v>
      </c>
      <c r="G57" s="22">
        <f>SCCOData!AO49</f>
        <v>0</v>
      </c>
      <c r="H57" s="22">
        <f>SCCOData!AP49</f>
        <v>0</v>
      </c>
      <c r="I57" s="22">
        <f>SCCOData!AQ49</f>
        <v>0</v>
      </c>
      <c r="J57" s="99" t="d">
        <f>SCCOData!AR49</f>
        <v>1899-12-30</v>
      </c>
    </row>
    <row r="58" spans="1:10" x14ac:dyDescent="0.35">
      <c r="A58" s="22">
        <f>SCCOData!D50</f>
        <v>0</v>
      </c>
      <c r="B58" s="22">
        <f>SCCOData!E50</f>
        <v>0</v>
      </c>
      <c r="C58" s="22">
        <f>SCCOData!F50</f>
        <v>0</v>
      </c>
      <c r="D58" s="22">
        <f>SCCOData!G50</f>
        <v>0</v>
      </c>
      <c r="E58" s="22">
        <f>SCCOData!I50</f>
        <v>0</v>
      </c>
      <c r="F58" s="22">
        <f>SCCOData!AN50</f>
        <v>0</v>
      </c>
      <c r="G58" s="22">
        <f>SCCOData!AO50</f>
        <v>0</v>
      </c>
      <c r="H58" s="22">
        <f>SCCOData!AP50</f>
        <v>0</v>
      </c>
      <c r="I58" s="22">
        <f>SCCOData!AQ50</f>
        <v>0</v>
      </c>
      <c r="J58" s="99" t="d">
        <f>SCCOData!AR50</f>
        <v>1899-12-30</v>
      </c>
    </row>
    <row r="59" spans="1:10" x14ac:dyDescent="0.35">
      <c r="A59" s="22">
        <f>SCCOData!D51</f>
        <v>0</v>
      </c>
      <c r="B59" s="22">
        <f>SCCOData!E51</f>
        <v>0</v>
      </c>
      <c r="C59" s="22">
        <f>SCCOData!F51</f>
        <v>0</v>
      </c>
      <c r="D59" s="22">
        <f>SCCOData!G51</f>
        <v>0</v>
      </c>
      <c r="E59" s="22">
        <f>SCCOData!I51</f>
        <v>0</v>
      </c>
      <c r="F59" s="22">
        <f>SCCOData!AN51</f>
        <v>0</v>
      </c>
      <c r="G59" s="22">
        <f>SCCOData!AO51</f>
        <v>0</v>
      </c>
      <c r="H59" s="22">
        <f>SCCOData!AP51</f>
        <v>0</v>
      </c>
      <c r="I59" s="22">
        <f>SCCOData!AQ51</f>
        <v>0</v>
      </c>
      <c r="J59" s="99" t="d">
        <f>SCCOData!AR51</f>
        <v>1899-12-30</v>
      </c>
    </row>
    <row r="60" spans="1:10" x14ac:dyDescent="0.35">
      <c r="A60" s="22">
        <f>SCCOData!D52</f>
        <v>0</v>
      </c>
      <c r="B60" s="22">
        <f>SCCOData!E52</f>
        <v>0</v>
      </c>
      <c r="C60" s="22">
        <f>SCCOData!F52</f>
        <v>0</v>
      </c>
      <c r="D60" s="22">
        <f>SCCOData!G52</f>
        <v>0</v>
      </c>
      <c r="E60" s="22">
        <f>SCCOData!I52</f>
        <v>0</v>
      </c>
      <c r="F60" s="22">
        <f>SCCOData!AN52</f>
        <v>0</v>
      </c>
      <c r="G60" s="22">
        <f>SCCOData!AO52</f>
        <v>0</v>
      </c>
      <c r="H60" s="22">
        <f>SCCOData!AP52</f>
        <v>0</v>
      </c>
      <c r="I60" s="22">
        <f>SCCOData!AQ52</f>
        <v>0</v>
      </c>
      <c r="J60" s="99" t="d">
        <f>SCCOData!AR52</f>
        <v>1899-12-30</v>
      </c>
    </row>
    <row r="61" spans="1:10" x14ac:dyDescent="0.35">
      <c r="A61" s="22">
        <f>SCCOData!D53</f>
        <v>0</v>
      </c>
      <c r="B61" s="22">
        <f>SCCOData!E53</f>
        <v>0</v>
      </c>
      <c r="C61" s="22">
        <f>SCCOData!F53</f>
        <v>0</v>
      </c>
      <c r="D61" s="22">
        <f>SCCOData!G53</f>
        <v>0</v>
      </c>
      <c r="E61" s="22">
        <f>SCCOData!I53</f>
        <v>0</v>
      </c>
      <c r="F61" s="22">
        <f>SCCOData!AN53</f>
        <v>0</v>
      </c>
      <c r="G61" s="22">
        <f>SCCOData!AO53</f>
        <v>0</v>
      </c>
      <c r="H61" s="22">
        <f>SCCOData!AP53</f>
        <v>0</v>
      </c>
      <c r="I61" s="22">
        <f>SCCOData!AQ53</f>
        <v>0</v>
      </c>
      <c r="J61" s="99" t="d">
        <f>SCCOData!AR53</f>
        <v>1899-12-30</v>
      </c>
    </row>
    <row r="62" spans="1:10" x14ac:dyDescent="0.35">
      <c r="A62" s="22">
        <f>SCCOData!D54</f>
        <v>0</v>
      </c>
      <c r="B62" s="22">
        <f>SCCOData!E54</f>
        <v>0</v>
      </c>
      <c r="C62" s="22">
        <f>SCCOData!F54</f>
        <v>0</v>
      </c>
      <c r="D62" s="22">
        <f>SCCOData!G54</f>
        <v>0</v>
      </c>
      <c r="E62" s="22">
        <f>SCCOData!I54</f>
        <v>0</v>
      </c>
      <c r="F62" s="22">
        <f>SCCOData!AN54</f>
        <v>0</v>
      </c>
      <c r="G62" s="22">
        <f>SCCOData!AO54</f>
        <v>0</v>
      </c>
      <c r="H62" s="22">
        <f>SCCOData!AP54</f>
        <v>0</v>
      </c>
      <c r="I62" s="22">
        <f>SCCOData!AQ54</f>
        <v>0</v>
      </c>
      <c r="J62" s="99" t="d">
        <f>SCCOData!AR54</f>
        <v>1899-12-30</v>
      </c>
    </row>
    <row r="63" spans="1:10" x14ac:dyDescent="0.35">
      <c r="A63" s="22">
        <f>SCCOData!D55</f>
        <v>0</v>
      </c>
      <c r="B63" s="22">
        <f>SCCOData!E55</f>
        <v>0</v>
      </c>
      <c r="C63" s="22">
        <f>SCCOData!F55</f>
        <v>0</v>
      </c>
      <c r="D63" s="22">
        <f>SCCOData!G55</f>
        <v>0</v>
      </c>
      <c r="E63" s="22">
        <f>SCCOData!I55</f>
        <v>0</v>
      </c>
      <c r="F63" s="22">
        <f>SCCOData!AN55</f>
        <v>0</v>
      </c>
      <c r="G63" s="22">
        <f>SCCOData!AO55</f>
        <v>0</v>
      </c>
      <c r="H63" s="22">
        <f>SCCOData!AP55</f>
        <v>0</v>
      </c>
      <c r="I63" s="22">
        <f>SCCOData!AQ55</f>
        <v>0</v>
      </c>
      <c r="J63" s="99" t="d">
        <f>SCCOData!AR55</f>
        <v>1899-12-30</v>
      </c>
    </row>
    <row r="64" spans="1:10" x14ac:dyDescent="0.35">
      <c r="A64" s="22">
        <f>SCCOData!D56</f>
        <v>0</v>
      </c>
      <c r="B64" s="22">
        <f>SCCOData!E56</f>
        <v>0</v>
      </c>
      <c r="C64" s="22">
        <f>SCCOData!F56</f>
        <v>0</v>
      </c>
      <c r="D64" s="22">
        <f>SCCOData!G56</f>
        <v>0</v>
      </c>
      <c r="E64" s="22">
        <f>SCCOData!I56</f>
        <v>0</v>
      </c>
      <c r="F64" s="22">
        <f>SCCOData!AN56</f>
        <v>0</v>
      </c>
      <c r="G64" s="22">
        <f>SCCOData!AO56</f>
        <v>0</v>
      </c>
      <c r="H64" s="22">
        <f>SCCOData!AP56</f>
        <v>0</v>
      </c>
      <c r="I64" s="22">
        <f>SCCOData!AQ56</f>
        <v>0</v>
      </c>
      <c r="J64" s="99" t="d">
        <f>SCCOData!AR56</f>
        <v>1899-12-30</v>
      </c>
    </row>
    <row r="65" spans="1:10" x14ac:dyDescent="0.35">
      <c r="A65" s="22">
        <f>SCCOData!D57</f>
        <v>0</v>
      </c>
      <c r="B65" s="22">
        <f>SCCOData!E57</f>
        <v>0</v>
      </c>
      <c r="C65" s="22">
        <f>SCCOData!F57</f>
        <v>0</v>
      </c>
      <c r="D65" s="22">
        <f>SCCOData!G57</f>
        <v>0</v>
      </c>
      <c r="E65" s="22">
        <f>SCCOData!I57</f>
        <v>0</v>
      </c>
      <c r="F65" s="22">
        <f>SCCOData!AN57</f>
        <v>0</v>
      </c>
      <c r="G65" s="22">
        <f>SCCOData!AO57</f>
        <v>0</v>
      </c>
      <c r="H65" s="22">
        <f>SCCOData!AP57</f>
        <v>0</v>
      </c>
      <c r="I65" s="22">
        <f>SCCOData!AQ57</f>
        <v>0</v>
      </c>
      <c r="J65" s="99" t="d">
        <f>SCCOData!AR57</f>
        <v>1899-12-30</v>
      </c>
    </row>
    <row r="66" spans="1:10" x14ac:dyDescent="0.35">
      <c r="A66" s="22">
        <f>SCCOData!D58</f>
        <v>0</v>
      </c>
      <c r="B66" s="22">
        <f>SCCOData!E58</f>
        <v>0</v>
      </c>
      <c r="C66" s="22">
        <f>SCCOData!F58</f>
        <v>0</v>
      </c>
      <c r="D66" s="22">
        <f>SCCOData!G58</f>
        <v>0</v>
      </c>
      <c r="E66" s="22">
        <f>SCCOData!I58</f>
        <v>0</v>
      </c>
      <c r="F66" s="22">
        <f>SCCOData!AN58</f>
        <v>0</v>
      </c>
      <c r="G66" s="22">
        <f>SCCOData!AO58</f>
        <v>0</v>
      </c>
      <c r="H66" s="22">
        <f>SCCOData!AP58</f>
        <v>0</v>
      </c>
      <c r="I66" s="22">
        <f>SCCOData!AQ58</f>
        <v>0</v>
      </c>
      <c r="J66" s="99" t="d">
        <f>SCCOData!AR58</f>
        <v>1899-12-30</v>
      </c>
    </row>
    <row r="67" spans="1:10" x14ac:dyDescent="0.35">
      <c r="A67" s="22">
        <f>SCCOData!D59</f>
        <v>0</v>
      </c>
      <c r="B67" s="22">
        <f>SCCOData!E59</f>
        <v>0</v>
      </c>
      <c r="C67" s="22">
        <f>SCCOData!F59</f>
        <v>0</v>
      </c>
      <c r="D67" s="22">
        <f>SCCOData!G59</f>
        <v>0</v>
      </c>
      <c r="E67" s="22">
        <f>SCCOData!I59</f>
        <v>0</v>
      </c>
      <c r="F67" s="22">
        <f>SCCOData!AN59</f>
        <v>0</v>
      </c>
      <c r="G67" s="22">
        <f>SCCOData!AO59</f>
        <v>0</v>
      </c>
      <c r="H67" s="22">
        <f>SCCOData!AP59</f>
        <v>0</v>
      </c>
      <c r="I67" s="22">
        <f>SCCOData!AQ59</f>
        <v>0</v>
      </c>
      <c r="J67" s="99" t="d">
        <f>SCCOData!AR59</f>
        <v>1899-12-30</v>
      </c>
    </row>
    <row r="68" spans="1:10" x14ac:dyDescent="0.35">
      <c r="A68" s="22">
        <f>SCCOData!D60</f>
        <v>0</v>
      </c>
      <c r="B68" s="22">
        <f>SCCOData!E60</f>
        <v>0</v>
      </c>
      <c r="C68" s="22">
        <f>SCCOData!F60</f>
        <v>0</v>
      </c>
      <c r="D68" s="22">
        <f>SCCOData!G60</f>
        <v>0</v>
      </c>
      <c r="E68" s="22">
        <f>SCCOData!I60</f>
        <v>0</v>
      </c>
      <c r="F68" s="22">
        <f>SCCOData!AN60</f>
        <v>0</v>
      </c>
      <c r="G68" s="22">
        <f>SCCOData!AO60</f>
        <v>0</v>
      </c>
      <c r="H68" s="22">
        <f>SCCOData!AP60</f>
        <v>0</v>
      </c>
      <c r="I68" s="22">
        <f>SCCOData!AQ60</f>
        <v>0</v>
      </c>
      <c r="J68" s="99" t="d">
        <f>SCCOData!AR60</f>
        <v>1899-12-30</v>
      </c>
    </row>
    <row r="69" spans="1:10" x14ac:dyDescent="0.35">
      <c r="A69" s="22">
        <f>SCCOData!D61</f>
        <v>0</v>
      </c>
      <c r="B69" s="22">
        <f>SCCOData!E61</f>
        <v>0</v>
      </c>
      <c r="C69" s="22">
        <f>SCCOData!F61</f>
        <v>0</v>
      </c>
      <c r="D69" s="22">
        <f>SCCOData!G61</f>
        <v>0</v>
      </c>
      <c r="E69" s="22">
        <f>SCCOData!I61</f>
        <v>0</v>
      </c>
      <c r="F69" s="22">
        <f>SCCOData!AN61</f>
        <v>0</v>
      </c>
      <c r="G69" s="22">
        <f>SCCOData!AO61</f>
        <v>0</v>
      </c>
      <c r="H69" s="22">
        <f>SCCOData!AP61</f>
        <v>0</v>
      </c>
      <c r="I69" s="22">
        <f>SCCOData!AQ61</f>
        <v>0</v>
      </c>
      <c r="J69" s="99" t="d">
        <f>SCCOData!AR61</f>
        <v>1899-12-30</v>
      </c>
    </row>
    <row r="70" spans="1:10" x14ac:dyDescent="0.35">
      <c r="A70" s="22">
        <f>SCCOData!D62</f>
        <v>0</v>
      </c>
      <c r="B70" s="22">
        <f>SCCOData!E62</f>
        <v>0</v>
      </c>
      <c r="C70" s="22">
        <f>SCCOData!F62</f>
        <v>0</v>
      </c>
      <c r="D70" s="22">
        <f>SCCOData!G62</f>
        <v>0</v>
      </c>
      <c r="E70" s="22">
        <f>SCCOData!I62</f>
        <v>0</v>
      </c>
      <c r="F70" s="22">
        <f>SCCOData!AN62</f>
        <v>0</v>
      </c>
      <c r="G70" s="22">
        <f>SCCOData!AO62</f>
        <v>0</v>
      </c>
      <c r="H70" s="22">
        <f>SCCOData!AP62</f>
        <v>0</v>
      </c>
      <c r="I70" s="22">
        <f>SCCOData!AQ62</f>
        <v>0</v>
      </c>
      <c r="J70" s="99" t="d">
        <f>SCCOData!AR62</f>
        <v>1899-12-30</v>
      </c>
    </row>
    <row r="71" spans="1:10" x14ac:dyDescent="0.35">
      <c r="A71" s="22">
        <f>SCCOData!D63</f>
        <v>0</v>
      </c>
      <c r="B71" s="22">
        <f>SCCOData!E63</f>
        <v>0</v>
      </c>
      <c r="C71" s="22">
        <f>SCCOData!F63</f>
        <v>0</v>
      </c>
      <c r="D71" s="22">
        <f>SCCOData!G63</f>
        <v>0</v>
      </c>
      <c r="E71" s="22">
        <f>SCCOData!I63</f>
        <v>0</v>
      </c>
      <c r="F71" s="22">
        <f>SCCOData!AN63</f>
        <v>0</v>
      </c>
      <c r="G71" s="22">
        <f>SCCOData!AO63</f>
        <v>0</v>
      </c>
      <c r="H71" s="22">
        <f>SCCOData!AP63</f>
        <v>0</v>
      </c>
      <c r="I71" s="22">
        <f>SCCOData!AQ63</f>
        <v>0</v>
      </c>
      <c r="J71" s="99" t="d">
        <f>SCCOData!AR63</f>
        <v>1899-12-30</v>
      </c>
    </row>
    <row r="72" spans="1:10" x14ac:dyDescent="0.35">
      <c r="A72" s="22">
        <f>SCCOData!D64</f>
        <v>0</v>
      </c>
      <c r="B72" s="22">
        <f>SCCOData!E64</f>
        <v>0</v>
      </c>
      <c r="C72" s="22">
        <f>SCCOData!F64</f>
        <v>0</v>
      </c>
      <c r="D72" s="22">
        <f>SCCOData!G64</f>
        <v>0</v>
      </c>
      <c r="E72" s="22">
        <f>SCCOData!I64</f>
        <v>0</v>
      </c>
      <c r="F72" s="22">
        <f>SCCOData!AN64</f>
        <v>0</v>
      </c>
      <c r="G72" s="22">
        <f>SCCOData!AO64</f>
        <v>0</v>
      </c>
      <c r="H72" s="22">
        <f>SCCOData!AP64</f>
        <v>0</v>
      </c>
      <c r="I72" s="22">
        <f>SCCOData!AQ64</f>
        <v>0</v>
      </c>
      <c r="J72" s="99" t="d">
        <f>SCCOData!AR64</f>
        <v>1899-12-30</v>
      </c>
    </row>
    <row r="73" spans="1:10" x14ac:dyDescent="0.35">
      <c r="A73" s="22">
        <f>SCCOData!D65</f>
        <v>0</v>
      </c>
      <c r="B73" s="22">
        <f>SCCOData!E65</f>
        <v>0</v>
      </c>
      <c r="C73" s="22">
        <f>SCCOData!F65</f>
        <v>0</v>
      </c>
      <c r="D73" s="22">
        <f>SCCOData!G65</f>
        <v>0</v>
      </c>
      <c r="E73" s="22">
        <f>SCCOData!I65</f>
        <v>0</v>
      </c>
      <c r="F73" s="22">
        <f>SCCOData!AN65</f>
        <v>0</v>
      </c>
      <c r="G73" s="22">
        <f>SCCOData!AO65</f>
        <v>0</v>
      </c>
      <c r="H73" s="22">
        <f>SCCOData!AP65</f>
        <v>0</v>
      </c>
      <c r="I73" s="22">
        <f>SCCOData!AQ65</f>
        <v>0</v>
      </c>
      <c r="J73" s="99" t="d">
        <f>SCCOData!AR65</f>
        <v>1899-12-30</v>
      </c>
    </row>
    <row r="74" spans="1:10" x14ac:dyDescent="0.35">
      <c r="A74" s="22">
        <f>SCCOData!D66</f>
        <v>0</v>
      </c>
      <c r="B74" s="22">
        <f>SCCOData!E66</f>
        <v>0</v>
      </c>
      <c r="C74" s="22">
        <f>SCCOData!F66</f>
        <v>0</v>
      </c>
      <c r="D74" s="22">
        <f>SCCOData!G66</f>
        <v>0</v>
      </c>
      <c r="E74" s="22">
        <f>SCCOData!I66</f>
        <v>0</v>
      </c>
      <c r="F74" s="22">
        <f>SCCOData!AN66</f>
        <v>0</v>
      </c>
      <c r="G74" s="22">
        <f>SCCOData!AO66</f>
        <v>0</v>
      </c>
      <c r="H74" s="22">
        <f>SCCOData!AP66</f>
        <v>0</v>
      </c>
      <c r="I74" s="22">
        <f>SCCOData!AQ66</f>
        <v>0</v>
      </c>
      <c r="J74" s="99" t="d">
        <f>SCCOData!AR66</f>
        <v>1899-12-30</v>
      </c>
    </row>
    <row r="75" spans="1:10" x14ac:dyDescent="0.35">
      <c r="A75" s="22">
        <f>SCCOData!D67</f>
        <v>0</v>
      </c>
      <c r="B75" s="22">
        <f>SCCOData!E67</f>
        <v>0</v>
      </c>
      <c r="C75" s="22">
        <f>SCCOData!F67</f>
        <v>0</v>
      </c>
      <c r="D75" s="22">
        <f>SCCOData!G67</f>
        <v>0</v>
      </c>
      <c r="E75" s="22">
        <f>SCCOData!I67</f>
        <v>0</v>
      </c>
      <c r="F75" s="22">
        <f>SCCOData!AN67</f>
        <v>0</v>
      </c>
      <c r="G75" s="22">
        <f>SCCOData!AO67</f>
        <v>0</v>
      </c>
      <c r="H75" s="22">
        <f>SCCOData!AP67</f>
        <v>0</v>
      </c>
      <c r="I75" s="22">
        <f>SCCOData!AQ67</f>
        <v>0</v>
      </c>
      <c r="J75" s="99" t="d">
        <f>SCCOData!AR67</f>
        <v>1899-12-30</v>
      </c>
    </row>
    <row r="76" spans="1:10" x14ac:dyDescent="0.35">
      <c r="A76" s="22">
        <f>SCCOData!D68</f>
        <v>0</v>
      </c>
      <c r="B76" s="22">
        <f>SCCOData!E68</f>
        <v>0</v>
      </c>
      <c r="C76" s="22">
        <f>SCCOData!F68</f>
        <v>0</v>
      </c>
      <c r="D76" s="22">
        <f>SCCOData!G68</f>
        <v>0</v>
      </c>
      <c r="E76" s="22">
        <f>SCCOData!I68</f>
        <v>0</v>
      </c>
      <c r="F76" s="22">
        <f>SCCOData!AN68</f>
        <v>0</v>
      </c>
      <c r="G76" s="22">
        <f>SCCOData!AO68</f>
        <v>0</v>
      </c>
      <c r="H76" s="22">
        <f>SCCOData!AP68</f>
        <v>0</v>
      </c>
      <c r="I76" s="22">
        <f>SCCOData!AQ68</f>
        <v>0</v>
      </c>
      <c r="J76" s="99" t="d">
        <f>SCCOData!AR68</f>
        <v>1899-12-30</v>
      </c>
    </row>
    <row r="77" spans="1:10" x14ac:dyDescent="0.35">
      <c r="A77" s="22">
        <f>SCCOData!D69</f>
        <v>0</v>
      </c>
      <c r="B77" s="22">
        <f>SCCOData!E69</f>
        <v>0</v>
      </c>
      <c r="C77" s="22">
        <f>SCCOData!F69</f>
        <v>0</v>
      </c>
      <c r="D77" s="22">
        <f>SCCOData!G69</f>
        <v>0</v>
      </c>
      <c r="E77" s="22">
        <f>SCCOData!I69</f>
        <v>0</v>
      </c>
      <c r="F77" s="22">
        <f>SCCOData!AN69</f>
        <v>0</v>
      </c>
      <c r="G77" s="22">
        <f>SCCOData!AO69</f>
        <v>0</v>
      </c>
      <c r="H77" s="22">
        <f>SCCOData!AP69</f>
        <v>0</v>
      </c>
      <c r="I77" s="22">
        <f>SCCOData!AQ69</f>
        <v>0</v>
      </c>
      <c r="J77" s="99" t="d">
        <f>SCCOData!AR69</f>
        <v>1899-12-30</v>
      </c>
    </row>
    <row r="78" spans="1:10" x14ac:dyDescent="0.35">
      <c r="A78" s="22">
        <f>SCCOData!D70</f>
        <v>0</v>
      </c>
      <c r="B78" s="22">
        <f>SCCOData!E70</f>
        <v>0</v>
      </c>
      <c r="C78" s="22">
        <f>SCCOData!F70</f>
        <v>0</v>
      </c>
      <c r="D78" s="22">
        <f>SCCOData!G70</f>
        <v>0</v>
      </c>
      <c r="E78" s="22">
        <f>SCCOData!I70</f>
        <v>0</v>
      </c>
      <c r="F78" s="22">
        <f>SCCOData!AN70</f>
        <v>0</v>
      </c>
      <c r="G78" s="22">
        <f>SCCOData!AO70</f>
        <v>0</v>
      </c>
      <c r="H78" s="22">
        <f>SCCOData!AP70</f>
        <v>0</v>
      </c>
      <c r="I78" s="22">
        <f>SCCOData!AQ70</f>
        <v>0</v>
      </c>
      <c r="J78" s="99" t="d">
        <f>SCCOData!AR70</f>
        <v>1899-12-30</v>
      </c>
    </row>
    <row r="79" spans="1:10" x14ac:dyDescent="0.35">
      <c r="A79" s="22">
        <f>SCCOData!D71</f>
        <v>0</v>
      </c>
      <c r="B79" s="22">
        <f>SCCOData!E71</f>
        <v>0</v>
      </c>
      <c r="C79" s="22">
        <f>SCCOData!F71</f>
        <v>0</v>
      </c>
      <c r="D79" s="22">
        <f>SCCOData!G71</f>
        <v>0</v>
      </c>
      <c r="E79" s="22">
        <f>SCCOData!I71</f>
        <v>0</v>
      </c>
      <c r="F79" s="22">
        <f>SCCOData!AN71</f>
        <v>0</v>
      </c>
      <c r="G79" s="22">
        <f>SCCOData!AO71</f>
        <v>0</v>
      </c>
      <c r="H79" s="22">
        <f>SCCOData!AP71</f>
        <v>0</v>
      </c>
      <c r="I79" s="22">
        <f>SCCOData!AQ71</f>
        <v>0</v>
      </c>
      <c r="J79" s="99" t="d">
        <f>SCCOData!AR71</f>
        <v>1899-12-30</v>
      </c>
    </row>
    <row r="80" spans="1:10" x14ac:dyDescent="0.35">
      <c r="A80" s="22">
        <f>SCCOData!D72</f>
        <v>0</v>
      </c>
      <c r="B80" s="22">
        <f>SCCOData!E72</f>
        <v>0</v>
      </c>
      <c r="C80" s="22">
        <f>SCCOData!F72</f>
        <v>0</v>
      </c>
      <c r="D80" s="22">
        <f>SCCOData!G72</f>
        <v>0</v>
      </c>
      <c r="E80" s="22">
        <f>SCCOData!I72</f>
        <v>0</v>
      </c>
      <c r="F80" s="22">
        <f>SCCOData!AN72</f>
        <v>0</v>
      </c>
      <c r="G80" s="22">
        <f>SCCOData!AO72</f>
        <v>0</v>
      </c>
      <c r="H80" s="22">
        <f>SCCOData!AP72</f>
        <v>0</v>
      </c>
      <c r="I80" s="22">
        <f>SCCOData!AQ72</f>
        <v>0</v>
      </c>
      <c r="J80" s="99" t="d">
        <f>SCCOData!AR72</f>
        <v>1899-12-30</v>
      </c>
    </row>
    <row r="81" spans="1:10" x14ac:dyDescent="0.35">
      <c r="A81" s="22">
        <f>SCCOData!D73</f>
        <v>0</v>
      </c>
      <c r="B81" s="22">
        <f>SCCOData!E73</f>
        <v>0</v>
      </c>
      <c r="C81" s="22">
        <f>SCCOData!F73</f>
        <v>0</v>
      </c>
      <c r="D81" s="22">
        <f>SCCOData!G73</f>
        <v>0</v>
      </c>
      <c r="E81" s="22">
        <f>SCCOData!I73</f>
        <v>0</v>
      </c>
      <c r="F81" s="22">
        <f>SCCOData!AN73</f>
        <v>0</v>
      </c>
      <c r="G81" s="22">
        <f>SCCOData!AO73</f>
        <v>0</v>
      </c>
      <c r="H81" s="22">
        <f>SCCOData!AP73</f>
        <v>0</v>
      </c>
      <c r="I81" s="22">
        <f>SCCOData!AQ73</f>
        <v>0</v>
      </c>
      <c r="J81" s="99" t="d">
        <f>SCCOData!AR73</f>
        <v>1899-12-30</v>
      </c>
    </row>
    <row r="82" spans="1:10" x14ac:dyDescent="0.35">
      <c r="A82" s="22">
        <f>SCCOData!D74</f>
        <v>0</v>
      </c>
      <c r="B82" s="22">
        <f>SCCOData!E74</f>
        <v>0</v>
      </c>
      <c r="C82" s="22">
        <f>SCCOData!F74</f>
        <v>0</v>
      </c>
      <c r="D82" s="22">
        <f>SCCOData!G74</f>
        <v>0</v>
      </c>
      <c r="E82" s="22">
        <f>SCCOData!I74</f>
        <v>0</v>
      </c>
      <c r="F82" s="22">
        <f>SCCOData!AN74</f>
        <v>0</v>
      </c>
      <c r="G82" s="22">
        <f>SCCOData!AO74</f>
        <v>0</v>
      </c>
      <c r="H82" s="22">
        <f>SCCOData!AP74</f>
        <v>0</v>
      </c>
      <c r="I82" s="22">
        <f>SCCOData!AQ74</f>
        <v>0</v>
      </c>
      <c r="J82" s="99" t="d">
        <f>SCCOData!AR74</f>
        <v>1899-12-30</v>
      </c>
    </row>
    <row r="83" spans="1:10" x14ac:dyDescent="0.35">
      <c r="A83" s="22">
        <f>SCCOData!D75</f>
        <v>0</v>
      </c>
      <c r="B83" s="22">
        <f>SCCOData!E75</f>
        <v>0</v>
      </c>
      <c r="C83" s="22">
        <f>SCCOData!F75</f>
        <v>0</v>
      </c>
      <c r="D83" s="22">
        <f>SCCOData!G75</f>
        <v>0</v>
      </c>
      <c r="E83" s="22">
        <f>SCCOData!I75</f>
        <v>0</v>
      </c>
      <c r="F83" s="22">
        <f>SCCOData!AN75</f>
        <v>0</v>
      </c>
      <c r="G83" s="22">
        <f>SCCOData!AO75</f>
        <v>0</v>
      </c>
      <c r="H83" s="22">
        <f>SCCOData!AP75</f>
        <v>0</v>
      </c>
      <c r="I83" s="22">
        <f>SCCOData!AQ75</f>
        <v>0</v>
      </c>
      <c r="J83" s="99" t="d">
        <f>SCCOData!AR75</f>
        <v>1899-12-30</v>
      </c>
    </row>
    <row r="84" spans="1:10" x14ac:dyDescent="0.35">
      <c r="A84" s="22">
        <f>SCCOData!D76</f>
        <v>0</v>
      </c>
      <c r="B84" s="22">
        <f>SCCOData!E76</f>
        <v>0</v>
      </c>
      <c r="C84" s="22">
        <f>SCCOData!F76</f>
        <v>0</v>
      </c>
      <c r="D84" s="22">
        <f>SCCOData!G76</f>
        <v>0</v>
      </c>
      <c r="E84" s="22">
        <f>SCCOData!I76</f>
        <v>0</v>
      </c>
      <c r="F84" s="22">
        <f>SCCOData!AN76</f>
        <v>0</v>
      </c>
      <c r="G84" s="22">
        <f>SCCOData!AO76</f>
        <v>0</v>
      </c>
      <c r="H84" s="22">
        <f>SCCOData!AP76</f>
        <v>0</v>
      </c>
      <c r="I84" s="22">
        <f>SCCOData!AQ76</f>
        <v>0</v>
      </c>
      <c r="J84" s="99" t="d">
        <f>SCCOData!AR76</f>
        <v>1899-12-30</v>
      </c>
    </row>
    <row r="85" spans="1:10" x14ac:dyDescent="0.35">
      <c r="A85" s="22">
        <f>SCCOData!D77</f>
        <v>0</v>
      </c>
      <c r="B85" s="22">
        <f>SCCOData!E77</f>
        <v>0</v>
      </c>
      <c r="C85" s="22">
        <f>SCCOData!F77</f>
        <v>0</v>
      </c>
      <c r="D85" s="22">
        <f>SCCOData!G77</f>
        <v>0</v>
      </c>
      <c r="E85" s="22">
        <f>SCCOData!I77</f>
        <v>0</v>
      </c>
      <c r="F85" s="22">
        <f>SCCOData!AN77</f>
        <v>0</v>
      </c>
      <c r="G85" s="22">
        <f>SCCOData!AO77</f>
        <v>0</v>
      </c>
      <c r="H85" s="22">
        <f>SCCOData!AP77</f>
        <v>0</v>
      </c>
      <c r="I85" s="22">
        <f>SCCOData!AQ77</f>
        <v>0</v>
      </c>
      <c r="J85" s="99" t="d">
        <f>SCCOData!AR77</f>
        <v>1899-12-30</v>
      </c>
    </row>
    <row r="86" spans="1:10" x14ac:dyDescent="0.35">
      <c r="A86" s="22">
        <f>SCCOData!D78</f>
        <v>0</v>
      </c>
      <c r="B86" s="22">
        <f>SCCOData!E78</f>
        <v>0</v>
      </c>
      <c r="C86" s="22">
        <f>SCCOData!F78</f>
        <v>0</v>
      </c>
      <c r="D86" s="22">
        <f>SCCOData!G78</f>
        <v>0</v>
      </c>
      <c r="E86" s="22">
        <f>SCCOData!I78</f>
        <v>0</v>
      </c>
      <c r="F86" s="22">
        <f>SCCOData!AN78</f>
        <v>0</v>
      </c>
      <c r="G86" s="22">
        <f>SCCOData!AO78</f>
        <v>0</v>
      </c>
      <c r="H86" s="22">
        <f>SCCOData!AP78</f>
        <v>0</v>
      </c>
      <c r="I86" s="22">
        <f>SCCOData!AQ78</f>
        <v>0</v>
      </c>
      <c r="J86" s="99" t="d">
        <f>SCCOData!AR78</f>
        <v>1899-12-30</v>
      </c>
    </row>
    <row r="87" spans="1:10" x14ac:dyDescent="0.35">
      <c r="A87" s="22">
        <f>SCCOData!D79</f>
        <v>0</v>
      </c>
      <c r="B87" s="22">
        <f>SCCOData!E79</f>
        <v>0</v>
      </c>
      <c r="C87" s="22">
        <f>SCCOData!F79</f>
        <v>0</v>
      </c>
      <c r="D87" s="22">
        <f>SCCOData!G79</f>
        <v>0</v>
      </c>
      <c r="E87" s="22">
        <f>SCCOData!I79</f>
        <v>0</v>
      </c>
      <c r="F87" s="22">
        <f>SCCOData!AN79</f>
        <v>0</v>
      </c>
      <c r="G87" s="22">
        <f>SCCOData!AO79</f>
        <v>0</v>
      </c>
      <c r="H87" s="22">
        <f>SCCOData!AP79</f>
        <v>0</v>
      </c>
      <c r="I87" s="22">
        <f>SCCOData!AQ79</f>
        <v>0</v>
      </c>
      <c r="J87" s="99" t="d">
        <f>SCCOData!AR79</f>
        <v>1899-12-30</v>
      </c>
    </row>
    <row r="88" spans="1:10" x14ac:dyDescent="0.35">
      <c r="A88" s="22">
        <f>SCCOData!D80</f>
        <v>0</v>
      </c>
      <c r="B88" s="22">
        <f>SCCOData!E80</f>
        <v>0</v>
      </c>
      <c r="C88" s="22">
        <f>SCCOData!F80</f>
        <v>0</v>
      </c>
      <c r="D88" s="22">
        <f>SCCOData!G80</f>
        <v>0</v>
      </c>
      <c r="E88" s="22">
        <f>SCCOData!I80</f>
        <v>0</v>
      </c>
      <c r="F88" s="22">
        <f>SCCOData!AN80</f>
        <v>0</v>
      </c>
      <c r="G88" s="22">
        <f>SCCOData!AO80</f>
        <v>0</v>
      </c>
      <c r="H88" s="22">
        <f>SCCOData!AP80</f>
        <v>0</v>
      </c>
      <c r="I88" s="22">
        <f>SCCOData!AQ80</f>
        <v>0</v>
      </c>
      <c r="J88" s="99" t="d">
        <f>SCCOData!AR80</f>
        <v>1899-12-30</v>
      </c>
    </row>
    <row r="89" spans="1:10" x14ac:dyDescent="0.35">
      <c r="A89" s="22">
        <f>SCCOData!D81</f>
        <v>0</v>
      </c>
      <c r="B89" s="22">
        <f>SCCOData!E81</f>
        <v>0</v>
      </c>
      <c r="C89" s="22">
        <f>SCCOData!F81</f>
        <v>0</v>
      </c>
      <c r="D89" s="22">
        <f>SCCOData!G81</f>
        <v>0</v>
      </c>
      <c r="E89" s="22">
        <f>SCCOData!I81</f>
        <v>0</v>
      </c>
      <c r="F89" s="22">
        <f>SCCOData!AN81</f>
        <v>0</v>
      </c>
      <c r="G89" s="22">
        <f>SCCOData!AO81</f>
        <v>0</v>
      </c>
      <c r="H89" s="22">
        <f>SCCOData!AP81</f>
        <v>0</v>
      </c>
      <c r="I89" s="22">
        <f>SCCOData!AQ81</f>
        <v>0</v>
      </c>
      <c r="J89" s="99" t="d">
        <f>SCCOData!AR81</f>
        <v>1899-12-30</v>
      </c>
    </row>
    <row r="90" spans="1:10" x14ac:dyDescent="0.35">
      <c r="A90" s="22">
        <f>SCCOData!D82</f>
        <v>0</v>
      </c>
      <c r="B90" s="22">
        <f>SCCOData!E82</f>
        <v>0</v>
      </c>
      <c r="C90" s="22">
        <f>SCCOData!F82</f>
        <v>0</v>
      </c>
      <c r="D90" s="22">
        <f>SCCOData!G82</f>
        <v>0</v>
      </c>
      <c r="E90" s="22">
        <f>SCCOData!I82</f>
        <v>0</v>
      </c>
      <c r="F90" s="22">
        <f>SCCOData!AN82</f>
        <v>0</v>
      </c>
      <c r="G90" s="22">
        <f>SCCOData!AO82</f>
        <v>0</v>
      </c>
      <c r="H90" s="22">
        <f>SCCOData!AP82</f>
        <v>0</v>
      </c>
      <c r="I90" s="22">
        <f>SCCOData!AQ82</f>
        <v>0</v>
      </c>
      <c r="J90" s="99" t="d">
        <f>SCCOData!AR82</f>
        <v>1899-12-30</v>
      </c>
    </row>
    <row r="91" spans="1:10" x14ac:dyDescent="0.35">
      <c r="A91" s="22">
        <f>SCCOData!D83</f>
        <v>0</v>
      </c>
      <c r="B91" s="22">
        <f>SCCOData!E83</f>
        <v>0</v>
      </c>
      <c r="C91" s="22">
        <f>SCCOData!F83</f>
        <v>0</v>
      </c>
      <c r="D91" s="22">
        <f>SCCOData!G83</f>
        <v>0</v>
      </c>
      <c r="E91" s="22">
        <f>SCCOData!I83</f>
        <v>0</v>
      </c>
      <c r="F91" s="22">
        <f>SCCOData!AN83</f>
        <v>0</v>
      </c>
      <c r="G91" s="22">
        <f>SCCOData!AO83</f>
        <v>0</v>
      </c>
      <c r="H91" s="22">
        <f>SCCOData!AP83</f>
        <v>0</v>
      </c>
      <c r="I91" s="22">
        <f>SCCOData!AQ83</f>
        <v>0</v>
      </c>
      <c r="J91" s="99" t="d">
        <f>SCCOData!AR83</f>
        <v>1899-12-30</v>
      </c>
    </row>
    <row r="92" spans="1:10" x14ac:dyDescent="0.35">
      <c r="A92" s="22">
        <f>SCCOData!D84</f>
        <v>0</v>
      </c>
      <c r="B92" s="22">
        <f>SCCOData!E84</f>
        <v>0</v>
      </c>
      <c r="C92" s="22">
        <f>SCCOData!F84</f>
        <v>0</v>
      </c>
      <c r="D92" s="22">
        <f>SCCOData!G84</f>
        <v>0</v>
      </c>
      <c r="E92" s="22">
        <f>SCCOData!I84</f>
        <v>0</v>
      </c>
      <c r="F92" s="22">
        <f>SCCOData!AN84</f>
        <v>0</v>
      </c>
      <c r="G92" s="22">
        <f>SCCOData!AO84</f>
        <v>0</v>
      </c>
      <c r="H92" s="22">
        <f>SCCOData!AP84</f>
        <v>0</v>
      </c>
      <c r="I92" s="22">
        <f>SCCOData!AQ84</f>
        <v>0</v>
      </c>
      <c r="J92" s="99" t="d">
        <f>SCCOData!AR84</f>
        <v>1899-12-30</v>
      </c>
    </row>
    <row r="93" spans="1:10" x14ac:dyDescent="0.35">
      <c r="A93" s="22">
        <f>SCCOData!D85</f>
        <v>0</v>
      </c>
      <c r="B93" s="22">
        <f>SCCOData!E85</f>
        <v>0</v>
      </c>
      <c r="C93" s="22">
        <f>SCCOData!F85</f>
        <v>0</v>
      </c>
      <c r="D93" s="22">
        <f>SCCOData!G85</f>
        <v>0</v>
      </c>
      <c r="E93" s="22">
        <f>SCCOData!I85</f>
        <v>0</v>
      </c>
      <c r="F93" s="22">
        <f>SCCOData!AN85</f>
        <v>0</v>
      </c>
      <c r="G93" s="22">
        <f>SCCOData!AO85</f>
        <v>0</v>
      </c>
      <c r="H93" s="22">
        <f>SCCOData!AP85</f>
        <v>0</v>
      </c>
      <c r="I93" s="22">
        <f>SCCOData!AQ85</f>
        <v>0</v>
      </c>
      <c r="J93" s="99" t="d">
        <f>SCCOData!AR85</f>
        <v>1899-12-30</v>
      </c>
    </row>
    <row r="94" spans="1:10" x14ac:dyDescent="0.35">
      <c r="A94" s="22">
        <f>SCCOData!D86</f>
        <v>0</v>
      </c>
      <c r="B94" s="22">
        <f>SCCOData!E86</f>
        <v>0</v>
      </c>
      <c r="C94" s="22">
        <f>SCCOData!F86</f>
        <v>0</v>
      </c>
      <c r="D94" s="22">
        <f>SCCOData!G86</f>
        <v>0</v>
      </c>
      <c r="E94" s="22">
        <f>SCCOData!I86</f>
        <v>0</v>
      </c>
      <c r="F94" s="22">
        <f>SCCOData!AN86</f>
        <v>0</v>
      </c>
      <c r="G94" s="22">
        <f>SCCOData!AO86</f>
        <v>0</v>
      </c>
      <c r="H94" s="22">
        <f>SCCOData!AP86</f>
        <v>0</v>
      </c>
      <c r="I94" s="22">
        <f>SCCOData!AQ86</f>
        <v>0</v>
      </c>
      <c r="J94" s="99" t="d">
        <f>SCCOData!AR86</f>
        <v>1899-12-30</v>
      </c>
    </row>
    <row r="95" spans="1:10" x14ac:dyDescent="0.35">
      <c r="A95" s="22">
        <f>SCCOData!D87</f>
        <v>0</v>
      </c>
      <c r="B95" s="22">
        <f>SCCOData!E87</f>
        <v>0</v>
      </c>
      <c r="C95" s="22">
        <f>SCCOData!F87</f>
        <v>0</v>
      </c>
      <c r="D95" s="22">
        <f>SCCOData!G87</f>
        <v>0</v>
      </c>
      <c r="E95" s="22">
        <f>SCCOData!I87</f>
        <v>0</v>
      </c>
      <c r="F95" s="22">
        <f>SCCOData!AN87</f>
        <v>0</v>
      </c>
      <c r="G95" s="22">
        <f>SCCOData!AO87</f>
        <v>0</v>
      </c>
      <c r="H95" s="22">
        <f>SCCOData!AP87</f>
        <v>0</v>
      </c>
      <c r="I95" s="22">
        <f>SCCOData!AQ87</f>
        <v>0</v>
      </c>
      <c r="J95" s="99" t="d">
        <f>SCCOData!AR87</f>
        <v>1899-12-30</v>
      </c>
    </row>
    <row r="96" spans="1:10" x14ac:dyDescent="0.35">
      <c r="A96" s="22">
        <f>SCCOData!D88</f>
        <v>0</v>
      </c>
      <c r="B96" s="22">
        <f>SCCOData!E88</f>
        <v>0</v>
      </c>
      <c r="C96" s="22">
        <f>SCCOData!F88</f>
        <v>0</v>
      </c>
      <c r="D96" s="22">
        <f>SCCOData!G88</f>
        <v>0</v>
      </c>
      <c r="E96" s="22">
        <f>SCCOData!I88</f>
        <v>0</v>
      </c>
      <c r="F96" s="22">
        <f>SCCOData!AN88</f>
        <v>0</v>
      </c>
      <c r="G96" s="22">
        <f>SCCOData!AO88</f>
        <v>0</v>
      </c>
      <c r="H96" s="22">
        <f>SCCOData!AP88</f>
        <v>0</v>
      </c>
      <c r="I96" s="22">
        <f>SCCOData!AQ88</f>
        <v>0</v>
      </c>
      <c r="J96" s="99" t="d">
        <f>SCCOData!AR88</f>
        <v>1899-12-30</v>
      </c>
    </row>
    <row r="97" spans="1:10" x14ac:dyDescent="0.35">
      <c r="A97" s="22">
        <f>SCCOData!D89</f>
        <v>0</v>
      </c>
      <c r="B97" s="22">
        <f>SCCOData!E89</f>
        <v>0</v>
      </c>
      <c r="C97" s="22">
        <f>SCCOData!F89</f>
        <v>0</v>
      </c>
      <c r="D97" s="22">
        <f>SCCOData!G89</f>
        <v>0</v>
      </c>
      <c r="E97" s="22">
        <f>SCCOData!I89</f>
        <v>0</v>
      </c>
      <c r="F97" s="22">
        <f>SCCOData!AN89</f>
        <v>0</v>
      </c>
      <c r="G97" s="22">
        <f>SCCOData!AO89</f>
        <v>0</v>
      </c>
      <c r="H97" s="22">
        <f>SCCOData!AP89</f>
        <v>0</v>
      </c>
      <c r="I97" s="22">
        <f>SCCOData!AQ89</f>
        <v>0</v>
      </c>
      <c r="J97" s="99" t="d">
        <f>SCCOData!AR89</f>
        <v>1899-12-30</v>
      </c>
    </row>
    <row r="98" spans="1:10" x14ac:dyDescent="0.35">
      <c r="A98" s="22">
        <f>SCCOData!D90</f>
        <v>0</v>
      </c>
      <c r="B98" s="22">
        <f>SCCOData!E90</f>
        <v>0</v>
      </c>
      <c r="C98" s="22">
        <f>SCCOData!F90</f>
        <v>0</v>
      </c>
      <c r="D98" s="22">
        <f>SCCOData!G90</f>
        <v>0</v>
      </c>
      <c r="E98" s="22">
        <f>SCCOData!I90</f>
        <v>0</v>
      </c>
      <c r="F98" s="22">
        <f>SCCOData!AN90</f>
        <v>0</v>
      </c>
      <c r="G98" s="22">
        <f>SCCOData!AO90</f>
        <v>0</v>
      </c>
      <c r="H98" s="22">
        <f>SCCOData!AP90</f>
        <v>0</v>
      </c>
      <c r="I98" s="22">
        <f>SCCOData!AQ90</f>
        <v>0</v>
      </c>
      <c r="J98" s="99" t="d">
        <f>SCCOData!AR90</f>
        <v>1899-12-30</v>
      </c>
    </row>
    <row r="99" spans="1:10" x14ac:dyDescent="0.35">
      <c r="A99" s="22">
        <f>SCCOData!D91</f>
        <v>0</v>
      </c>
      <c r="B99" s="22">
        <f>SCCOData!E91</f>
        <v>0</v>
      </c>
      <c r="C99" s="22">
        <f>SCCOData!F91</f>
        <v>0</v>
      </c>
      <c r="D99" s="22">
        <f>SCCOData!G91</f>
        <v>0</v>
      </c>
      <c r="E99" s="22">
        <f>SCCOData!I91</f>
        <v>0</v>
      </c>
      <c r="F99" s="22">
        <f>SCCOData!AN91</f>
        <v>0</v>
      </c>
      <c r="G99" s="22">
        <f>SCCOData!AO91</f>
        <v>0</v>
      </c>
      <c r="H99" s="22">
        <f>SCCOData!AP91</f>
        <v>0</v>
      </c>
      <c r="I99" s="22">
        <f>SCCOData!AQ91</f>
        <v>0</v>
      </c>
      <c r="J99" s="99" t="d">
        <f>SCCOData!AR91</f>
        <v>1899-12-30</v>
      </c>
    </row>
    <row r="100" spans="1:10" x14ac:dyDescent="0.35">
      <c r="A100" s="22">
        <f>SCCOData!D92</f>
        <v>0</v>
      </c>
      <c r="B100" s="22">
        <f>SCCOData!E92</f>
        <v>0</v>
      </c>
      <c r="C100" s="22">
        <f>SCCOData!F92</f>
        <v>0</v>
      </c>
      <c r="D100" s="22">
        <f>SCCOData!G92</f>
        <v>0</v>
      </c>
      <c r="E100" s="22">
        <f>SCCOData!I92</f>
        <v>0</v>
      </c>
      <c r="F100" s="22">
        <f>SCCOData!AN92</f>
        <v>0</v>
      </c>
      <c r="G100" s="22">
        <f>SCCOData!AO92</f>
        <v>0</v>
      </c>
      <c r="H100" s="22">
        <f>SCCOData!AP92</f>
        <v>0</v>
      </c>
      <c r="I100" s="22">
        <f>SCCOData!AQ92</f>
        <v>0</v>
      </c>
      <c r="J100" s="99" t="d">
        <f>SCCOData!AR92</f>
        <v>1899-12-30</v>
      </c>
    </row>
    <row r="101" spans="1:10" x14ac:dyDescent="0.35">
      <c r="A101" s="22">
        <f>SCCOData!D93</f>
        <v>0</v>
      </c>
      <c r="B101" s="22">
        <f>SCCOData!E93</f>
        <v>0</v>
      </c>
      <c r="C101" s="22">
        <f>SCCOData!F93</f>
        <v>0</v>
      </c>
      <c r="D101" s="22">
        <f>SCCOData!G93</f>
        <v>0</v>
      </c>
      <c r="E101" s="22">
        <f>SCCOData!I93</f>
        <v>0</v>
      </c>
      <c r="F101" s="22">
        <f>SCCOData!AN93</f>
        <v>0</v>
      </c>
      <c r="G101" s="22">
        <f>SCCOData!AO93</f>
        <v>0</v>
      </c>
      <c r="H101" s="22">
        <f>SCCOData!AP93</f>
        <v>0</v>
      </c>
      <c r="I101" s="22">
        <f>SCCOData!AQ93</f>
        <v>0</v>
      </c>
      <c r="J101" s="99" t="d">
        <f>SCCOData!AR93</f>
        <v>1899-12-30</v>
      </c>
    </row>
    <row r="102" spans="1:10" x14ac:dyDescent="0.35">
      <c r="A102" s="22">
        <f>SCCOData!D94</f>
        <v>0</v>
      </c>
      <c r="B102" s="22">
        <f>SCCOData!E94</f>
        <v>0</v>
      </c>
      <c r="C102" s="22">
        <f>SCCOData!F94</f>
        <v>0</v>
      </c>
      <c r="D102" s="22">
        <f>SCCOData!G94</f>
        <v>0</v>
      </c>
      <c r="E102" s="22">
        <f>SCCOData!I94</f>
        <v>0</v>
      </c>
      <c r="F102" s="22">
        <f>SCCOData!AN94</f>
        <v>0</v>
      </c>
      <c r="G102" s="22">
        <f>SCCOData!AO94</f>
        <v>0</v>
      </c>
      <c r="H102" s="22">
        <f>SCCOData!AP94</f>
        <v>0</v>
      </c>
      <c r="I102" s="22">
        <f>SCCOData!AQ94</f>
        <v>0</v>
      </c>
      <c r="J102" s="99" t="d">
        <f>SCCOData!AR94</f>
        <v>1899-12-30</v>
      </c>
    </row>
    <row r="103" spans="1:10" x14ac:dyDescent="0.35">
      <c r="A103" s="22">
        <f>SCCOData!D95</f>
        <v>0</v>
      </c>
      <c r="B103" s="22">
        <f>SCCOData!E95</f>
        <v>0</v>
      </c>
      <c r="C103" s="22">
        <f>SCCOData!F95</f>
        <v>0</v>
      </c>
      <c r="D103" s="22">
        <f>SCCOData!G95</f>
        <v>0</v>
      </c>
      <c r="E103" s="22">
        <f>SCCOData!I95</f>
        <v>0</v>
      </c>
      <c r="F103" s="22">
        <f>SCCOData!AN95</f>
        <v>0</v>
      </c>
      <c r="G103" s="22">
        <f>SCCOData!AO95</f>
        <v>0</v>
      </c>
      <c r="H103" s="22">
        <f>SCCOData!AP95</f>
        <v>0</v>
      </c>
      <c r="I103" s="22">
        <f>SCCOData!AQ95</f>
        <v>0</v>
      </c>
      <c r="J103" s="99" t="d">
        <f>SCCOData!AR95</f>
        <v>1899-12-30</v>
      </c>
    </row>
    <row r="104" spans="1:10" x14ac:dyDescent="0.35">
      <c r="A104" s="22">
        <f>SCCOData!D96</f>
        <v>0</v>
      </c>
      <c r="B104" s="22">
        <f>SCCOData!E96</f>
        <v>0</v>
      </c>
      <c r="C104" s="22">
        <f>SCCOData!F96</f>
        <v>0</v>
      </c>
      <c r="D104" s="22">
        <f>SCCOData!G96</f>
        <v>0</v>
      </c>
      <c r="E104" s="22">
        <f>SCCOData!I96</f>
        <v>0</v>
      </c>
      <c r="F104" s="22">
        <f>SCCOData!AN96</f>
        <v>0</v>
      </c>
      <c r="G104" s="22">
        <f>SCCOData!AO96</f>
        <v>0</v>
      </c>
      <c r="H104" s="22">
        <f>SCCOData!AP96</f>
        <v>0</v>
      </c>
      <c r="I104" s="22">
        <f>SCCOData!AQ96</f>
        <v>0</v>
      </c>
      <c r="J104" s="99" t="d">
        <f>SCCOData!AR96</f>
        <v>1899-12-30</v>
      </c>
    </row>
    <row r="105" spans="1:10" x14ac:dyDescent="0.35">
      <c r="A105" s="22">
        <f>SCCOData!D97</f>
        <v>0</v>
      </c>
      <c r="B105" s="22">
        <f>SCCOData!E97</f>
        <v>0</v>
      </c>
      <c r="C105" s="22">
        <f>SCCOData!F97</f>
        <v>0</v>
      </c>
      <c r="D105" s="22">
        <f>SCCOData!G97</f>
        <v>0</v>
      </c>
      <c r="E105" s="22">
        <f>SCCOData!I97</f>
        <v>0</v>
      </c>
      <c r="F105" s="22">
        <f>SCCOData!AN97</f>
        <v>0</v>
      </c>
      <c r="G105" s="22">
        <f>SCCOData!AO97</f>
        <v>0</v>
      </c>
      <c r="H105" s="22">
        <f>SCCOData!AP97</f>
        <v>0</v>
      </c>
      <c r="I105" s="22">
        <f>SCCOData!AQ97</f>
        <v>0</v>
      </c>
      <c r="J105" s="99" t="d">
        <f>SCCOData!AR97</f>
        <v>1899-12-30</v>
      </c>
    </row>
    <row r="106" spans="1:10" x14ac:dyDescent="0.35">
      <c r="A106" s="22">
        <f>SCCOData!D98</f>
        <v>0</v>
      </c>
      <c r="B106" s="22">
        <f>SCCOData!E98</f>
        <v>0</v>
      </c>
      <c r="C106" s="22">
        <f>SCCOData!F98</f>
        <v>0</v>
      </c>
      <c r="D106" s="22">
        <f>SCCOData!G98</f>
        <v>0</v>
      </c>
      <c r="E106" s="22">
        <f>SCCOData!I98</f>
        <v>0</v>
      </c>
      <c r="F106" s="22">
        <f>SCCOData!AN98</f>
        <v>0</v>
      </c>
      <c r="G106" s="22">
        <f>SCCOData!AO98</f>
        <v>0</v>
      </c>
      <c r="H106" s="22">
        <f>SCCOData!AP98</f>
        <v>0</v>
      </c>
      <c r="I106" s="22">
        <f>SCCOData!AQ98</f>
        <v>0</v>
      </c>
      <c r="J106" s="99" t="d">
        <f>SCCOData!AR98</f>
        <v>1899-12-30</v>
      </c>
    </row>
    <row r="107" spans="1:10" x14ac:dyDescent="0.35">
      <c r="A107" s="22">
        <f>SCCOData!D99</f>
        <v>0</v>
      </c>
      <c r="B107" s="22">
        <f>SCCOData!E99</f>
        <v>0</v>
      </c>
      <c r="C107" s="22">
        <f>SCCOData!F99</f>
        <v>0</v>
      </c>
      <c r="D107" s="22">
        <f>SCCOData!G99</f>
        <v>0</v>
      </c>
      <c r="E107" s="22">
        <f>SCCOData!I99</f>
        <v>0</v>
      </c>
      <c r="F107" s="22">
        <f>SCCOData!AN99</f>
        <v>0</v>
      </c>
      <c r="G107" s="22">
        <f>SCCOData!AO99</f>
        <v>0</v>
      </c>
      <c r="H107" s="22">
        <f>SCCOData!AP99</f>
        <v>0</v>
      </c>
      <c r="I107" s="22">
        <f>SCCOData!AQ99</f>
        <v>0</v>
      </c>
      <c r="J107" s="99" t="d">
        <f>SCCOData!AR99</f>
        <v>1899-12-30</v>
      </c>
    </row>
    <row r="108" spans="1:10" x14ac:dyDescent="0.35">
      <c r="A108" s="22">
        <f>SCCOData!D100</f>
        <v>0</v>
      </c>
      <c r="B108" s="22">
        <f>SCCOData!E100</f>
        <v>0</v>
      </c>
      <c r="C108" s="22">
        <f>SCCOData!F100</f>
        <v>0</v>
      </c>
      <c r="D108" s="22">
        <f>SCCOData!G100</f>
        <v>0</v>
      </c>
      <c r="E108" s="22">
        <f>SCCOData!I100</f>
        <v>0</v>
      </c>
      <c r="F108" s="22">
        <f>SCCOData!AN100</f>
        <v>0</v>
      </c>
      <c r="G108" s="22">
        <f>SCCOData!AO100</f>
        <v>0</v>
      </c>
      <c r="H108" s="22">
        <f>SCCOData!AP100</f>
        <v>0</v>
      </c>
      <c r="I108" s="22">
        <f>SCCOData!AQ100</f>
        <v>0</v>
      </c>
      <c r="J108" s="99" t="d">
        <f>SCCOData!AR100</f>
        <v>1899-12-30</v>
      </c>
    </row>
    <row r="109" spans="1:10" x14ac:dyDescent="0.35">
      <c r="A109" s="22">
        <f>SCCOData!D101</f>
        <v>0</v>
      </c>
      <c r="B109" s="22">
        <f>SCCOData!E101</f>
        <v>0</v>
      </c>
      <c r="C109" s="22">
        <f>SCCOData!F101</f>
        <v>0</v>
      </c>
      <c r="D109" s="22">
        <f>SCCOData!G101</f>
        <v>0</v>
      </c>
      <c r="E109" s="22">
        <f>SCCOData!I101</f>
        <v>0</v>
      </c>
      <c r="F109" s="22">
        <f>SCCOData!AN101</f>
        <v>0</v>
      </c>
      <c r="G109" s="22">
        <f>SCCOData!AO101</f>
        <v>0</v>
      </c>
      <c r="H109" s="22">
        <f>SCCOData!AP101</f>
        <v>0</v>
      </c>
      <c r="I109" s="22">
        <f>SCCOData!AQ101</f>
        <v>0</v>
      </c>
      <c r="J109" s="99" t="d">
        <f>SCCOData!AR101</f>
        <v>1899-12-30</v>
      </c>
    </row>
    <row r="110" spans="1:10" x14ac:dyDescent="0.35">
      <c r="A110" s="22">
        <f>SCCOData!D102</f>
        <v>0</v>
      </c>
      <c r="B110" s="22">
        <f>SCCOData!E102</f>
        <v>0</v>
      </c>
      <c r="C110" s="22">
        <f>SCCOData!F102</f>
        <v>0</v>
      </c>
      <c r="D110" s="22">
        <f>SCCOData!G102</f>
        <v>0</v>
      </c>
      <c r="E110" s="22">
        <f>SCCOData!I102</f>
        <v>0</v>
      </c>
      <c r="F110" s="22">
        <f>SCCOData!AN102</f>
        <v>0</v>
      </c>
      <c r="G110" s="22">
        <f>SCCOData!AO102</f>
        <v>0</v>
      </c>
      <c r="H110" s="22">
        <f>SCCOData!AP102</f>
        <v>0</v>
      </c>
      <c r="I110" s="22">
        <f>SCCOData!AQ102</f>
        <v>0</v>
      </c>
      <c r="J110" s="99" t="d">
        <f>SCCOData!AR102</f>
        <v>1899-12-30</v>
      </c>
    </row>
    <row r="111" spans="1:10" x14ac:dyDescent="0.35">
      <c r="A111" s="22">
        <f>SCCOData!D103</f>
        <v>0</v>
      </c>
      <c r="B111" s="22">
        <f>SCCOData!E103</f>
        <v>0</v>
      </c>
      <c r="C111" s="22">
        <f>SCCOData!F103</f>
        <v>0</v>
      </c>
      <c r="D111" s="22">
        <f>SCCOData!G103</f>
        <v>0</v>
      </c>
      <c r="E111" s="22">
        <f>SCCOData!I103</f>
        <v>0</v>
      </c>
      <c r="F111" s="22">
        <f>SCCOData!AN103</f>
        <v>0</v>
      </c>
      <c r="G111" s="22">
        <f>SCCOData!AO103</f>
        <v>0</v>
      </c>
      <c r="H111" s="22">
        <f>SCCOData!AP103</f>
        <v>0</v>
      </c>
      <c r="I111" s="22">
        <f>SCCOData!AQ103</f>
        <v>0</v>
      </c>
      <c r="J111" s="99" t="d">
        <f>SCCOData!AR103</f>
        <v>1899-12-30</v>
      </c>
    </row>
    <row r="112" spans="1:10" x14ac:dyDescent="0.35">
      <c r="A112" s="22">
        <f>SCCOData!D104</f>
        <v>0</v>
      </c>
      <c r="B112" s="22">
        <f>SCCOData!E104</f>
        <v>0</v>
      </c>
      <c r="C112" s="22">
        <f>SCCOData!F104</f>
        <v>0</v>
      </c>
      <c r="D112" s="22">
        <f>SCCOData!G104</f>
        <v>0</v>
      </c>
      <c r="E112" s="22">
        <f>SCCOData!I104</f>
        <v>0</v>
      </c>
      <c r="F112" s="22">
        <f>SCCOData!AN104</f>
        <v>0</v>
      </c>
      <c r="G112" s="22">
        <f>SCCOData!AO104</f>
        <v>0</v>
      </c>
      <c r="H112" s="22">
        <f>SCCOData!AP104</f>
        <v>0</v>
      </c>
      <c r="I112" s="22">
        <f>SCCOData!AQ104</f>
        <v>0</v>
      </c>
      <c r="J112" s="99" t="d">
        <f>SCCOData!AR104</f>
        <v>1899-12-30</v>
      </c>
    </row>
    <row r="113" spans="1:10" x14ac:dyDescent="0.35">
      <c r="A113" s="22">
        <f>SCCOData!D105</f>
        <v>0</v>
      </c>
      <c r="B113" s="22">
        <f>SCCOData!E105</f>
        <v>0</v>
      </c>
      <c r="C113" s="22">
        <f>SCCOData!F105</f>
        <v>0</v>
      </c>
      <c r="D113" s="22">
        <f>SCCOData!G105</f>
        <v>0</v>
      </c>
      <c r="E113" s="22">
        <f>SCCOData!I105</f>
        <v>0</v>
      </c>
      <c r="F113" s="22">
        <f>SCCOData!AN105</f>
        <v>0</v>
      </c>
      <c r="G113" s="22">
        <f>SCCOData!AO105</f>
        <v>0</v>
      </c>
      <c r="H113" s="22">
        <f>SCCOData!AP105</f>
        <v>0</v>
      </c>
      <c r="I113" s="22">
        <f>SCCOData!AQ105</f>
        <v>0</v>
      </c>
      <c r="J113" s="99" t="d">
        <f>SCCOData!AR105</f>
        <v>1899-12-30</v>
      </c>
    </row>
    <row r="114" spans="1:10" x14ac:dyDescent="0.35">
      <c r="A114" s="22">
        <f>SCCOData!D106</f>
        <v>0</v>
      </c>
      <c r="B114" s="22">
        <f>SCCOData!E106</f>
        <v>0</v>
      </c>
      <c r="C114" s="22">
        <f>SCCOData!F106</f>
        <v>0</v>
      </c>
      <c r="D114" s="22">
        <f>SCCOData!G106</f>
        <v>0</v>
      </c>
      <c r="E114" s="22">
        <f>SCCOData!I106</f>
        <v>0</v>
      </c>
      <c r="F114" s="22">
        <f>SCCOData!AN106</f>
        <v>0</v>
      </c>
      <c r="G114" s="22">
        <f>SCCOData!AO106</f>
        <v>0</v>
      </c>
      <c r="H114" s="22">
        <f>SCCOData!AP106</f>
        <v>0</v>
      </c>
      <c r="I114" s="22">
        <f>SCCOData!AQ106</f>
        <v>0</v>
      </c>
      <c r="J114" s="99" t="d">
        <f>SCCOData!AR106</f>
        <v>1899-12-30</v>
      </c>
    </row>
    <row r="115" spans="1:10" x14ac:dyDescent="0.35">
      <c r="A115" s="22">
        <f>SCCOData!D107</f>
        <v>0</v>
      </c>
      <c r="B115" s="22">
        <f>SCCOData!E107</f>
        <v>0</v>
      </c>
      <c r="C115" s="22">
        <f>SCCOData!F107</f>
        <v>0</v>
      </c>
      <c r="D115" s="22">
        <f>SCCOData!G107</f>
        <v>0</v>
      </c>
      <c r="E115" s="22">
        <f>SCCOData!I107</f>
        <v>0</v>
      </c>
      <c r="F115" s="22">
        <f>SCCOData!AN107</f>
        <v>0</v>
      </c>
      <c r="G115" s="22">
        <f>SCCOData!AO107</f>
        <v>0</v>
      </c>
      <c r="H115" s="22">
        <f>SCCOData!AP107</f>
        <v>0</v>
      </c>
      <c r="I115" s="22">
        <f>SCCOData!AQ107</f>
        <v>0</v>
      </c>
      <c r="J115" s="99" t="d">
        <f>SCCOData!AR107</f>
        <v>1899-12-30</v>
      </c>
    </row>
    <row r="116" spans="1:10" x14ac:dyDescent="0.35">
      <c r="A116" s="22">
        <f>SCCOData!D108</f>
        <v>0</v>
      </c>
      <c r="B116" s="22">
        <f>SCCOData!E108</f>
        <v>0</v>
      </c>
      <c r="C116" s="22">
        <f>SCCOData!F108</f>
        <v>0</v>
      </c>
      <c r="D116" s="22">
        <f>SCCOData!G108</f>
        <v>0</v>
      </c>
      <c r="E116" s="22">
        <f>SCCOData!I108</f>
        <v>0</v>
      </c>
      <c r="F116" s="22">
        <f>SCCOData!AN108</f>
        <v>0</v>
      </c>
      <c r="G116" s="22">
        <f>SCCOData!AO108</f>
        <v>0</v>
      </c>
      <c r="H116" s="22">
        <f>SCCOData!AP108</f>
        <v>0</v>
      </c>
      <c r="I116" s="22">
        <f>SCCOData!AQ108</f>
        <v>0</v>
      </c>
      <c r="J116" s="99" t="d">
        <f>SCCOData!AR108</f>
        <v>1899-12-30</v>
      </c>
    </row>
    <row r="117" spans="1:10" x14ac:dyDescent="0.35">
      <c r="A117" s="22">
        <f>SCCOData!D109</f>
        <v>0</v>
      </c>
      <c r="B117" s="22">
        <f>SCCOData!E109</f>
        <v>0</v>
      </c>
      <c r="C117" s="22">
        <f>SCCOData!F109</f>
        <v>0</v>
      </c>
      <c r="D117" s="22">
        <f>SCCOData!G109</f>
        <v>0</v>
      </c>
      <c r="E117" s="22">
        <f>SCCOData!I109</f>
        <v>0</v>
      </c>
      <c r="F117" s="22">
        <f>SCCOData!AN109</f>
        <v>0</v>
      </c>
      <c r="G117" s="22">
        <f>SCCOData!AO109</f>
        <v>0</v>
      </c>
      <c r="H117" s="22">
        <f>SCCOData!AP109</f>
        <v>0</v>
      </c>
      <c r="I117" s="22">
        <f>SCCOData!AQ109</f>
        <v>0</v>
      </c>
      <c r="J117" s="99" t="d">
        <f>SCCOData!AR109</f>
        <v>1899-12-30</v>
      </c>
    </row>
    <row r="118" spans="1:10" x14ac:dyDescent="0.35">
      <c r="A118" s="22">
        <f>SCCOData!D110</f>
        <v>0</v>
      </c>
      <c r="B118" s="22">
        <f>SCCOData!E110</f>
        <v>0</v>
      </c>
      <c r="C118" s="22">
        <f>SCCOData!F110</f>
        <v>0</v>
      </c>
      <c r="D118" s="22">
        <f>SCCOData!G110</f>
        <v>0</v>
      </c>
      <c r="E118" s="22">
        <f>SCCOData!I110</f>
        <v>0</v>
      </c>
      <c r="F118" s="22">
        <f>SCCOData!AN110</f>
        <v>0</v>
      </c>
      <c r="G118" s="22">
        <f>SCCOData!AO110</f>
        <v>0</v>
      </c>
      <c r="H118" s="22">
        <f>SCCOData!AP110</f>
        <v>0</v>
      </c>
      <c r="I118" s="22">
        <f>SCCOData!AQ110</f>
        <v>0</v>
      </c>
      <c r="J118" s="99" t="d">
        <f>SCCOData!AR110</f>
        <v>1899-12-30</v>
      </c>
    </row>
    <row r="119" spans="1:10" x14ac:dyDescent="0.35">
      <c r="A119" s="22">
        <f>SCCOData!D111</f>
        <v>0</v>
      </c>
      <c r="B119" s="22">
        <f>SCCOData!E111</f>
        <v>0</v>
      </c>
      <c r="C119" s="22">
        <f>SCCOData!F111</f>
        <v>0</v>
      </c>
      <c r="D119" s="22">
        <f>SCCOData!G111</f>
        <v>0</v>
      </c>
      <c r="E119" s="22">
        <f>SCCOData!I111</f>
        <v>0</v>
      </c>
      <c r="F119" s="22">
        <f>SCCOData!AN111</f>
        <v>0</v>
      </c>
      <c r="G119" s="22">
        <f>SCCOData!AO111</f>
        <v>0</v>
      </c>
      <c r="H119" s="22">
        <f>SCCOData!AP111</f>
        <v>0</v>
      </c>
      <c r="I119" s="22">
        <f>SCCOData!AQ111</f>
        <v>0</v>
      </c>
      <c r="J119" s="99" t="d">
        <f>SCCOData!AR111</f>
        <v>1899-12-30</v>
      </c>
    </row>
    <row r="120" spans="1:10" x14ac:dyDescent="0.35">
      <c r="A120" s="22">
        <f>SCCOData!D112</f>
        <v>0</v>
      </c>
      <c r="B120" s="22">
        <f>SCCOData!E112</f>
        <v>0</v>
      </c>
      <c r="C120" s="22">
        <f>SCCOData!F112</f>
        <v>0</v>
      </c>
      <c r="D120" s="22">
        <f>SCCOData!G112</f>
        <v>0</v>
      </c>
      <c r="E120" s="22">
        <f>SCCOData!I112</f>
        <v>0</v>
      </c>
      <c r="F120" s="22">
        <f>SCCOData!AN112</f>
        <v>0</v>
      </c>
      <c r="G120" s="22">
        <f>SCCOData!AO112</f>
        <v>0</v>
      </c>
      <c r="H120" s="22">
        <f>SCCOData!AP112</f>
        <v>0</v>
      </c>
      <c r="I120" s="22">
        <f>SCCOData!AQ112</f>
        <v>0</v>
      </c>
      <c r="J120" s="99" t="d">
        <f>SCCOData!AR112</f>
        <v>1899-12-30</v>
      </c>
    </row>
    <row r="121" spans="1:10" x14ac:dyDescent="0.35">
      <c r="A121" s="22">
        <f>SCCOData!D113</f>
        <v>0</v>
      </c>
      <c r="B121" s="22">
        <f>SCCOData!E113</f>
        <v>0</v>
      </c>
      <c r="C121" s="22">
        <f>SCCOData!F113</f>
        <v>0</v>
      </c>
      <c r="D121" s="22">
        <f>SCCOData!G113</f>
        <v>0</v>
      </c>
      <c r="E121" s="22">
        <f>SCCOData!I113</f>
        <v>0</v>
      </c>
      <c r="F121" s="22">
        <f>SCCOData!AN113</f>
        <v>0</v>
      </c>
      <c r="G121" s="22">
        <f>SCCOData!AO113</f>
        <v>0</v>
      </c>
      <c r="H121" s="22">
        <f>SCCOData!AP113</f>
        <v>0</v>
      </c>
      <c r="I121" s="22">
        <f>SCCOData!AQ113</f>
        <v>0</v>
      </c>
      <c r="J121" s="99" t="d">
        <f>SCCOData!AR113</f>
        <v>1899-12-30</v>
      </c>
    </row>
    <row r="122" spans="1:10" x14ac:dyDescent="0.35">
      <c r="A122" s="22">
        <f>SCCOData!D114</f>
        <v>0</v>
      </c>
      <c r="B122" s="22">
        <f>SCCOData!E114</f>
        <v>0</v>
      </c>
      <c r="C122" s="22">
        <f>SCCOData!F114</f>
        <v>0</v>
      </c>
      <c r="D122" s="22">
        <f>SCCOData!G114</f>
        <v>0</v>
      </c>
      <c r="E122" s="22">
        <f>SCCOData!I114</f>
        <v>0</v>
      </c>
      <c r="F122" s="22">
        <f>SCCOData!AN114</f>
        <v>0</v>
      </c>
      <c r="G122" s="22">
        <f>SCCOData!AO114</f>
        <v>0</v>
      </c>
      <c r="H122" s="22">
        <f>SCCOData!AP114</f>
        <v>0</v>
      </c>
      <c r="I122" s="22">
        <f>SCCOData!AQ114</f>
        <v>0</v>
      </c>
      <c r="J122" s="99" t="d">
        <f>SCCOData!AR114</f>
        <v>1899-12-30</v>
      </c>
    </row>
    <row r="123" spans="1:10" x14ac:dyDescent="0.35">
      <c r="A123" s="22">
        <f>SCCOData!D115</f>
        <v>0</v>
      </c>
      <c r="B123" s="22">
        <f>SCCOData!E115</f>
        <v>0</v>
      </c>
      <c r="C123" s="22">
        <f>SCCOData!F115</f>
        <v>0</v>
      </c>
      <c r="D123" s="22">
        <f>SCCOData!G115</f>
        <v>0</v>
      </c>
      <c r="E123" s="22">
        <f>SCCOData!I115</f>
        <v>0</v>
      </c>
      <c r="F123" s="22">
        <f>SCCOData!AN115</f>
        <v>0</v>
      </c>
      <c r="G123" s="22">
        <f>SCCOData!AO115</f>
        <v>0</v>
      </c>
      <c r="H123" s="22">
        <f>SCCOData!AP115</f>
        <v>0</v>
      </c>
      <c r="I123" s="22">
        <f>SCCOData!AQ115</f>
        <v>0</v>
      </c>
      <c r="J123" s="99" t="d">
        <f>SCCOData!AR115</f>
        <v>1899-12-30</v>
      </c>
    </row>
    <row r="124" spans="1:10" x14ac:dyDescent="0.35">
      <c r="A124" s="22">
        <f>SCCOData!D116</f>
        <v>0</v>
      </c>
      <c r="B124" s="22">
        <f>SCCOData!E116</f>
        <v>0</v>
      </c>
      <c r="C124" s="22">
        <f>SCCOData!F116</f>
        <v>0</v>
      </c>
      <c r="D124" s="22">
        <f>SCCOData!G116</f>
        <v>0</v>
      </c>
      <c r="E124" s="22">
        <f>SCCOData!I116</f>
        <v>0</v>
      </c>
      <c r="F124" s="22">
        <f>SCCOData!AN116</f>
        <v>0</v>
      </c>
      <c r="G124" s="22">
        <f>SCCOData!AO116</f>
        <v>0</v>
      </c>
      <c r="H124" s="22">
        <f>SCCOData!AP116</f>
        <v>0</v>
      </c>
      <c r="I124" s="22">
        <f>SCCOData!AQ116</f>
        <v>0</v>
      </c>
      <c r="J124" s="99" t="d">
        <f>SCCOData!AR116</f>
        <v>1899-12-30</v>
      </c>
    </row>
    <row r="125" spans="1:10" x14ac:dyDescent="0.35">
      <c r="A125" s="22">
        <f>SCCOData!D117</f>
        <v>0</v>
      </c>
      <c r="B125" s="22">
        <f>SCCOData!E117</f>
        <v>0</v>
      </c>
      <c r="C125" s="22">
        <f>SCCOData!F117</f>
        <v>0</v>
      </c>
      <c r="D125" s="22">
        <f>SCCOData!G117</f>
        <v>0</v>
      </c>
      <c r="E125" s="22">
        <f>SCCOData!I117</f>
        <v>0</v>
      </c>
      <c r="F125" s="22">
        <f>SCCOData!AN117</f>
        <v>0</v>
      </c>
      <c r="G125" s="22">
        <f>SCCOData!AO117</f>
        <v>0</v>
      </c>
      <c r="H125" s="22">
        <f>SCCOData!AP117</f>
        <v>0</v>
      </c>
      <c r="I125" s="22">
        <f>SCCOData!AQ117</f>
        <v>0</v>
      </c>
      <c r="J125" s="99" t="d">
        <f>SCCOData!AR117</f>
        <v>1899-12-30</v>
      </c>
    </row>
    <row r="126" spans="1:10" x14ac:dyDescent="0.35">
      <c r="A126" s="22">
        <f>SCCOData!D118</f>
        <v>0</v>
      </c>
      <c r="B126" s="22">
        <f>SCCOData!E118</f>
        <v>0</v>
      </c>
      <c r="C126" s="22">
        <f>SCCOData!F118</f>
        <v>0</v>
      </c>
      <c r="D126" s="22">
        <f>SCCOData!G118</f>
        <v>0</v>
      </c>
      <c r="E126" s="22">
        <f>SCCOData!I118</f>
        <v>0</v>
      </c>
      <c r="F126" s="22">
        <f>SCCOData!AN118</f>
        <v>0</v>
      </c>
      <c r="G126" s="22">
        <f>SCCOData!AO118</f>
        <v>0</v>
      </c>
      <c r="H126" s="22">
        <f>SCCOData!AP118</f>
        <v>0</v>
      </c>
      <c r="I126" s="22">
        <f>SCCOData!AQ118</f>
        <v>0</v>
      </c>
      <c r="J126" s="99" t="d">
        <f>SCCOData!AR118</f>
        <v>1899-12-30</v>
      </c>
    </row>
    <row r="127" spans="1:10" x14ac:dyDescent="0.35">
      <c r="A127" s="22">
        <f>SCCOData!D119</f>
        <v>0</v>
      </c>
      <c r="B127" s="22">
        <f>SCCOData!E119</f>
        <v>0</v>
      </c>
      <c r="C127" s="22">
        <f>SCCOData!F119</f>
        <v>0</v>
      </c>
      <c r="D127" s="22">
        <f>SCCOData!G119</f>
        <v>0</v>
      </c>
      <c r="E127" s="22">
        <f>SCCOData!I119</f>
        <v>0</v>
      </c>
      <c r="F127" s="22">
        <f>SCCOData!AN119</f>
        <v>0</v>
      </c>
      <c r="G127" s="22">
        <f>SCCOData!AO119</f>
        <v>0</v>
      </c>
      <c r="H127" s="22">
        <f>SCCOData!AP119</f>
        <v>0</v>
      </c>
      <c r="I127" s="22">
        <f>SCCOData!AQ119</f>
        <v>0</v>
      </c>
      <c r="J127" s="99" t="d">
        <f>SCCOData!AR119</f>
        <v>1899-12-30</v>
      </c>
    </row>
    <row r="128" spans="1:10" x14ac:dyDescent="0.35">
      <c r="A128" s="22">
        <f>SCCOData!D120</f>
        <v>0</v>
      </c>
      <c r="B128" s="22">
        <f>SCCOData!E120</f>
        <v>0</v>
      </c>
      <c r="C128" s="22">
        <f>SCCOData!F120</f>
        <v>0</v>
      </c>
      <c r="D128" s="22">
        <f>SCCOData!G120</f>
        <v>0</v>
      </c>
      <c r="E128" s="22">
        <f>SCCOData!I120</f>
        <v>0</v>
      </c>
      <c r="F128" s="22">
        <f>SCCOData!AN120</f>
        <v>0</v>
      </c>
      <c r="G128" s="22">
        <f>SCCOData!AO120</f>
        <v>0</v>
      </c>
      <c r="H128" s="22">
        <f>SCCOData!AP120</f>
        <v>0</v>
      </c>
      <c r="I128" s="22">
        <f>SCCOData!AQ120</f>
        <v>0</v>
      </c>
      <c r="J128" s="99" t="d">
        <f>SCCOData!AR120</f>
        <v>1899-12-30</v>
      </c>
    </row>
    <row r="129" spans="1:10" x14ac:dyDescent="0.35">
      <c r="A129" s="22">
        <f>SCCOData!D121</f>
        <v>0</v>
      </c>
      <c r="B129" s="22">
        <f>SCCOData!E121</f>
        <v>0</v>
      </c>
      <c r="C129" s="22">
        <f>SCCOData!F121</f>
        <v>0</v>
      </c>
      <c r="D129" s="22">
        <f>SCCOData!G121</f>
        <v>0</v>
      </c>
      <c r="E129" s="22">
        <f>SCCOData!I121</f>
        <v>0</v>
      </c>
      <c r="F129" s="22">
        <f>SCCOData!AN121</f>
        <v>0</v>
      </c>
      <c r="G129" s="22">
        <f>SCCOData!AO121</f>
        <v>0</v>
      </c>
      <c r="H129" s="22">
        <f>SCCOData!AP121</f>
        <v>0</v>
      </c>
      <c r="I129" s="22">
        <f>SCCOData!AQ121</f>
        <v>0</v>
      </c>
      <c r="J129" s="99" t="d">
        <f>SCCOData!AR121</f>
        <v>1899-12-30</v>
      </c>
    </row>
    <row r="130" spans="1:10" x14ac:dyDescent="0.35">
      <c r="A130" s="22">
        <f>SCCOData!D122</f>
        <v>0</v>
      </c>
      <c r="B130" s="22">
        <f>SCCOData!E122</f>
        <v>0</v>
      </c>
      <c r="C130" s="22">
        <f>SCCOData!F122</f>
        <v>0</v>
      </c>
      <c r="D130" s="22">
        <f>SCCOData!G122</f>
        <v>0</v>
      </c>
      <c r="E130" s="22">
        <f>SCCOData!I122</f>
        <v>0</v>
      </c>
      <c r="F130" s="22">
        <f>SCCOData!AN122</f>
        <v>0</v>
      </c>
      <c r="G130" s="22">
        <f>SCCOData!AO122</f>
        <v>0</v>
      </c>
      <c r="H130" s="22">
        <f>SCCOData!AP122</f>
        <v>0</v>
      </c>
      <c r="I130" s="22">
        <f>SCCOData!AQ122</f>
        <v>0</v>
      </c>
      <c r="J130" s="99" t="d">
        <f>SCCOData!AR122</f>
        <v>1899-12-30</v>
      </c>
    </row>
    <row r="131" spans="1:10" x14ac:dyDescent="0.35">
      <c r="A131" s="22">
        <f>SCCOData!D123</f>
        <v>0</v>
      </c>
      <c r="B131" s="22">
        <f>SCCOData!E123</f>
        <v>0</v>
      </c>
      <c r="C131" s="22">
        <f>SCCOData!F123</f>
        <v>0</v>
      </c>
      <c r="D131" s="22">
        <f>SCCOData!G123</f>
        <v>0</v>
      </c>
      <c r="E131" s="22">
        <f>SCCOData!I123</f>
        <v>0</v>
      </c>
      <c r="F131" s="22">
        <f>SCCOData!AN123</f>
        <v>0</v>
      </c>
      <c r="G131" s="22">
        <f>SCCOData!AO123</f>
        <v>0</v>
      </c>
      <c r="H131" s="22">
        <f>SCCOData!AP123</f>
        <v>0</v>
      </c>
      <c r="I131" s="22">
        <f>SCCOData!AQ123</f>
        <v>0</v>
      </c>
      <c r="J131" s="99" t="d">
        <f>SCCOData!AR123</f>
        <v>1899-12-30</v>
      </c>
    </row>
    <row r="132" spans="1:10" x14ac:dyDescent="0.35">
      <c r="A132" s="22">
        <f>SCCOData!D124</f>
        <v>0</v>
      </c>
      <c r="B132" s="22">
        <f>SCCOData!E124</f>
        <v>0</v>
      </c>
      <c r="C132" s="22">
        <f>SCCOData!F124</f>
        <v>0</v>
      </c>
      <c r="D132" s="22">
        <f>SCCOData!G124</f>
        <v>0</v>
      </c>
      <c r="E132" s="22">
        <f>SCCOData!I124</f>
        <v>0</v>
      </c>
      <c r="F132" s="22">
        <f>SCCOData!AN124</f>
        <v>0</v>
      </c>
      <c r="G132" s="22">
        <f>SCCOData!AO124</f>
        <v>0</v>
      </c>
      <c r="H132" s="22">
        <f>SCCOData!AP124</f>
        <v>0</v>
      </c>
      <c r="I132" s="22">
        <f>SCCOData!AQ124</f>
        <v>0</v>
      </c>
      <c r="J132" s="99" t="d">
        <f>SCCOData!AR124</f>
        <v>1899-12-30</v>
      </c>
    </row>
    <row r="133" spans="1:10" x14ac:dyDescent="0.35">
      <c r="A133" s="22">
        <f>SCCOData!D125</f>
        <v>0</v>
      </c>
      <c r="B133" s="22">
        <f>SCCOData!E125</f>
        <v>0</v>
      </c>
      <c r="C133" s="22">
        <f>SCCOData!F125</f>
        <v>0</v>
      </c>
      <c r="D133" s="22">
        <f>SCCOData!G125</f>
        <v>0</v>
      </c>
      <c r="E133" s="22">
        <f>SCCOData!I125</f>
        <v>0</v>
      </c>
      <c r="F133" s="22">
        <f>SCCOData!AN125</f>
        <v>0</v>
      </c>
      <c r="G133" s="22">
        <f>SCCOData!AO125</f>
        <v>0</v>
      </c>
      <c r="H133" s="22">
        <f>SCCOData!AP125</f>
        <v>0</v>
      </c>
      <c r="I133" s="22">
        <f>SCCOData!AQ125</f>
        <v>0</v>
      </c>
      <c r="J133" s="99" t="d">
        <f>SCCOData!AR125</f>
        <v>1899-12-30</v>
      </c>
    </row>
    <row r="134" spans="1:10" x14ac:dyDescent="0.35">
      <c r="A134" s="22">
        <f>SCCOData!D126</f>
        <v>0</v>
      </c>
      <c r="B134" s="22">
        <f>SCCOData!E126</f>
        <v>0</v>
      </c>
      <c r="C134" s="22">
        <f>SCCOData!F126</f>
        <v>0</v>
      </c>
      <c r="D134" s="22">
        <f>SCCOData!G126</f>
        <v>0</v>
      </c>
      <c r="E134" s="22">
        <f>SCCOData!I126</f>
        <v>0</v>
      </c>
      <c r="F134" s="22">
        <f>SCCOData!AN126</f>
        <v>0</v>
      </c>
      <c r="G134" s="22">
        <f>SCCOData!AO126</f>
        <v>0</v>
      </c>
      <c r="H134" s="22">
        <f>SCCOData!AP126</f>
        <v>0</v>
      </c>
      <c r="I134" s="22">
        <f>SCCOData!AQ126</f>
        <v>0</v>
      </c>
      <c r="J134" s="99" t="d">
        <f>SCCOData!AR126</f>
        <v>1899-12-30</v>
      </c>
    </row>
    <row r="135" spans="1:10" x14ac:dyDescent="0.35">
      <c r="A135" s="22">
        <f>SCCOData!D127</f>
        <v>0</v>
      </c>
      <c r="B135" s="22">
        <f>SCCOData!E127</f>
        <v>0</v>
      </c>
      <c r="C135" s="22">
        <f>SCCOData!F127</f>
        <v>0</v>
      </c>
      <c r="D135" s="22">
        <f>SCCOData!G127</f>
        <v>0</v>
      </c>
      <c r="E135" s="22">
        <f>SCCOData!I127</f>
        <v>0</v>
      </c>
      <c r="F135" s="22">
        <f>SCCOData!AN127</f>
        <v>0</v>
      </c>
      <c r="G135" s="22">
        <f>SCCOData!AO127</f>
        <v>0</v>
      </c>
      <c r="H135" s="22">
        <f>SCCOData!AP127</f>
        <v>0</v>
      </c>
      <c r="I135" s="22">
        <f>SCCOData!AQ127</f>
        <v>0</v>
      </c>
      <c r="J135" s="99" t="d">
        <f>SCCOData!AR127</f>
        <v>1899-12-30</v>
      </c>
    </row>
    <row r="136" spans="1:10" x14ac:dyDescent="0.35">
      <c r="A136" s="22">
        <f>SCCOData!D128</f>
        <v>0</v>
      </c>
      <c r="B136" s="22">
        <f>SCCOData!E128</f>
        <v>0</v>
      </c>
      <c r="C136" s="22">
        <f>SCCOData!F128</f>
        <v>0</v>
      </c>
      <c r="D136" s="22">
        <f>SCCOData!G128</f>
        <v>0</v>
      </c>
      <c r="E136" s="22">
        <f>SCCOData!I128</f>
        <v>0</v>
      </c>
      <c r="F136" s="22">
        <f>SCCOData!AN128</f>
        <v>0</v>
      </c>
      <c r="G136" s="22">
        <f>SCCOData!AO128</f>
        <v>0</v>
      </c>
      <c r="H136" s="22">
        <f>SCCOData!AP128</f>
        <v>0</v>
      </c>
      <c r="I136" s="22">
        <f>SCCOData!AQ128</f>
        <v>0</v>
      </c>
      <c r="J136" s="99" t="d">
        <f>SCCOData!AR128</f>
        <v>1899-12-30</v>
      </c>
    </row>
    <row r="137" spans="1:10" x14ac:dyDescent="0.35">
      <c r="A137" s="22">
        <f>SCCOData!D129</f>
        <v>0</v>
      </c>
      <c r="B137" s="22">
        <f>SCCOData!E129</f>
        <v>0</v>
      </c>
      <c r="C137" s="22">
        <f>SCCOData!F129</f>
        <v>0</v>
      </c>
      <c r="D137" s="22">
        <f>SCCOData!G129</f>
        <v>0</v>
      </c>
      <c r="E137" s="22">
        <f>SCCOData!I129</f>
        <v>0</v>
      </c>
      <c r="F137" s="22">
        <f>SCCOData!AN129</f>
        <v>0</v>
      </c>
      <c r="G137" s="22">
        <f>SCCOData!AO129</f>
        <v>0</v>
      </c>
      <c r="H137" s="22">
        <f>SCCOData!AP129</f>
        <v>0</v>
      </c>
      <c r="I137" s="22">
        <f>SCCOData!AQ129</f>
        <v>0</v>
      </c>
      <c r="J137" s="99" t="d">
        <f>SCCOData!AR129</f>
        <v>1899-12-30</v>
      </c>
    </row>
    <row r="138" spans="1:10" x14ac:dyDescent="0.35">
      <c r="A138" s="22">
        <f>SCCOData!D130</f>
        <v>0</v>
      </c>
      <c r="B138" s="22">
        <f>SCCOData!E130</f>
        <v>0</v>
      </c>
      <c r="C138" s="22">
        <f>SCCOData!F130</f>
        <v>0</v>
      </c>
      <c r="D138" s="22">
        <f>SCCOData!G130</f>
        <v>0</v>
      </c>
      <c r="E138" s="22">
        <f>SCCOData!I130</f>
        <v>0</v>
      </c>
      <c r="F138" s="22">
        <f>SCCOData!AN130</f>
        <v>0</v>
      </c>
      <c r="G138" s="22">
        <f>SCCOData!AO130</f>
        <v>0</v>
      </c>
      <c r="H138" s="22">
        <f>SCCOData!AP130</f>
        <v>0</v>
      </c>
      <c r="I138" s="22">
        <f>SCCOData!AQ130</f>
        <v>0</v>
      </c>
      <c r="J138" s="99" t="d">
        <f>SCCOData!AR130</f>
        <v>1899-12-30</v>
      </c>
    </row>
    <row r="139" spans="1:10" x14ac:dyDescent="0.35">
      <c r="A139" s="22">
        <f>SCCOData!D131</f>
        <v>0</v>
      </c>
      <c r="B139" s="22">
        <f>SCCOData!E131</f>
        <v>0</v>
      </c>
      <c r="C139" s="22">
        <f>SCCOData!F131</f>
        <v>0</v>
      </c>
      <c r="D139" s="22">
        <f>SCCOData!G131</f>
        <v>0</v>
      </c>
      <c r="E139" s="22">
        <f>SCCOData!I131</f>
        <v>0</v>
      </c>
      <c r="F139" s="22">
        <f>SCCOData!AN131</f>
        <v>0</v>
      </c>
      <c r="G139" s="22">
        <f>SCCOData!AO131</f>
        <v>0</v>
      </c>
      <c r="H139" s="22">
        <f>SCCOData!AP131</f>
        <v>0</v>
      </c>
      <c r="I139" s="22">
        <f>SCCOData!AQ131</f>
        <v>0</v>
      </c>
      <c r="J139" s="99" t="d">
        <f>SCCOData!AR131</f>
        <v>1899-12-30</v>
      </c>
    </row>
    <row r="140" spans="1:10" x14ac:dyDescent="0.35">
      <c r="A140" s="22">
        <f>SCCOData!D132</f>
        <v>0</v>
      </c>
      <c r="B140" s="22">
        <f>SCCOData!E132</f>
        <v>0</v>
      </c>
      <c r="C140" s="22">
        <f>SCCOData!F132</f>
        <v>0</v>
      </c>
      <c r="D140" s="22">
        <f>SCCOData!G132</f>
        <v>0</v>
      </c>
      <c r="E140" s="22">
        <f>SCCOData!I132</f>
        <v>0</v>
      </c>
      <c r="F140" s="22">
        <f>SCCOData!AN132</f>
        <v>0</v>
      </c>
      <c r="G140" s="22">
        <f>SCCOData!AO132</f>
        <v>0</v>
      </c>
      <c r="H140" s="22">
        <f>SCCOData!AP132</f>
        <v>0</v>
      </c>
      <c r="I140" s="22">
        <f>SCCOData!AQ132</f>
        <v>0</v>
      </c>
      <c r="J140" s="99" t="d">
        <f>SCCOData!AR132</f>
        <v>1899-12-30</v>
      </c>
    </row>
    <row r="141" spans="1:10" x14ac:dyDescent="0.35">
      <c r="A141" s="22">
        <f>SCCOData!D133</f>
        <v>0</v>
      </c>
      <c r="B141" s="22">
        <f>SCCOData!E133</f>
        <v>0</v>
      </c>
      <c r="C141" s="22">
        <f>SCCOData!F133</f>
        <v>0</v>
      </c>
      <c r="D141" s="22">
        <f>SCCOData!G133</f>
        <v>0</v>
      </c>
      <c r="E141" s="22">
        <f>SCCOData!I133</f>
        <v>0</v>
      </c>
      <c r="F141" s="22">
        <f>SCCOData!AN133</f>
        <v>0</v>
      </c>
      <c r="G141" s="22">
        <f>SCCOData!AO133</f>
        <v>0</v>
      </c>
      <c r="H141" s="22">
        <f>SCCOData!AP133</f>
        <v>0</v>
      </c>
      <c r="I141" s="22">
        <f>SCCOData!AQ133</f>
        <v>0</v>
      </c>
      <c r="J141" s="99" t="d">
        <f>SCCOData!AR133</f>
        <v>1899-12-30</v>
      </c>
    </row>
    <row r="142" spans="1:10" x14ac:dyDescent="0.35">
      <c r="A142" s="22">
        <f>SCCOData!D134</f>
        <v>0</v>
      </c>
      <c r="B142" s="22">
        <f>SCCOData!E134</f>
        <v>0</v>
      </c>
      <c r="C142" s="22">
        <f>SCCOData!F134</f>
        <v>0</v>
      </c>
      <c r="D142" s="22">
        <f>SCCOData!G134</f>
        <v>0</v>
      </c>
      <c r="E142" s="22">
        <f>SCCOData!I134</f>
        <v>0</v>
      </c>
      <c r="F142" s="22">
        <f>SCCOData!AN134</f>
        <v>0</v>
      </c>
      <c r="G142" s="22">
        <f>SCCOData!AO134</f>
        <v>0</v>
      </c>
      <c r="H142" s="22">
        <f>SCCOData!AP134</f>
        <v>0</v>
      </c>
      <c r="I142" s="22">
        <f>SCCOData!AQ134</f>
        <v>0</v>
      </c>
      <c r="J142" s="99" t="d">
        <f>SCCOData!AR134</f>
        <v>1899-12-30</v>
      </c>
    </row>
    <row r="143" spans="1:10" x14ac:dyDescent="0.35">
      <c r="A143" s="22">
        <f>SCCOData!D135</f>
        <v>0</v>
      </c>
      <c r="B143" s="22">
        <f>SCCOData!E135</f>
        <v>0</v>
      </c>
      <c r="C143" s="22">
        <f>SCCOData!F135</f>
        <v>0</v>
      </c>
      <c r="D143" s="22">
        <f>SCCOData!G135</f>
        <v>0</v>
      </c>
      <c r="E143" s="22">
        <f>SCCOData!I135</f>
        <v>0</v>
      </c>
      <c r="F143" s="22">
        <f>SCCOData!AN135</f>
        <v>0</v>
      </c>
      <c r="G143" s="22">
        <f>SCCOData!AO135</f>
        <v>0</v>
      </c>
      <c r="H143" s="22">
        <f>SCCOData!AP135</f>
        <v>0</v>
      </c>
      <c r="I143" s="22">
        <f>SCCOData!AQ135</f>
        <v>0</v>
      </c>
      <c r="J143" s="99" t="d">
        <f>SCCOData!AR135</f>
        <v>1899-12-30</v>
      </c>
    </row>
    <row r="144" spans="1:10" x14ac:dyDescent="0.35">
      <c r="A144" s="22">
        <f>SCCOData!D136</f>
        <v>0</v>
      </c>
      <c r="B144" s="22">
        <f>SCCOData!E136</f>
        <v>0</v>
      </c>
      <c r="C144" s="22">
        <f>SCCOData!F136</f>
        <v>0</v>
      </c>
      <c r="D144" s="22">
        <f>SCCOData!G136</f>
        <v>0</v>
      </c>
      <c r="E144" s="22">
        <f>SCCOData!I136</f>
        <v>0</v>
      </c>
      <c r="F144" s="22">
        <f>SCCOData!AN136</f>
        <v>0</v>
      </c>
      <c r="G144" s="22">
        <f>SCCOData!AO136</f>
        <v>0</v>
      </c>
      <c r="H144" s="22">
        <f>SCCOData!AP136</f>
        <v>0</v>
      </c>
      <c r="I144" s="22">
        <f>SCCOData!AQ136</f>
        <v>0</v>
      </c>
      <c r="J144" s="99" t="d">
        <f>SCCOData!AR136</f>
        <v>1899-12-30</v>
      </c>
    </row>
    <row r="145" spans="1:10" x14ac:dyDescent="0.35">
      <c r="A145" s="22">
        <f>SCCOData!D137</f>
        <v>0</v>
      </c>
      <c r="B145" s="22">
        <f>SCCOData!E137</f>
        <v>0</v>
      </c>
      <c r="C145" s="22">
        <f>SCCOData!F137</f>
        <v>0</v>
      </c>
      <c r="D145" s="22">
        <f>SCCOData!G137</f>
        <v>0</v>
      </c>
      <c r="E145" s="22">
        <f>SCCOData!I137</f>
        <v>0</v>
      </c>
      <c r="F145" s="22">
        <f>SCCOData!AN137</f>
        <v>0</v>
      </c>
      <c r="G145" s="22">
        <f>SCCOData!AO137</f>
        <v>0</v>
      </c>
      <c r="H145" s="22">
        <f>SCCOData!AP137</f>
        <v>0</v>
      </c>
      <c r="I145" s="22">
        <f>SCCOData!AQ137</f>
        <v>0</v>
      </c>
      <c r="J145" s="99" t="d">
        <f>SCCOData!AR137</f>
        <v>1899-12-30</v>
      </c>
    </row>
    <row r="146" spans="1:10" x14ac:dyDescent="0.35">
      <c r="A146" s="22">
        <f>SCCOData!D138</f>
        <v>0</v>
      </c>
      <c r="B146" s="22">
        <f>SCCOData!E138</f>
        <v>0</v>
      </c>
      <c r="C146" s="22">
        <f>SCCOData!F138</f>
        <v>0</v>
      </c>
      <c r="D146" s="22">
        <f>SCCOData!G138</f>
        <v>0</v>
      </c>
      <c r="E146" s="22">
        <f>SCCOData!I138</f>
        <v>0</v>
      </c>
      <c r="F146" s="22">
        <f>SCCOData!AN138</f>
        <v>0</v>
      </c>
      <c r="G146" s="22">
        <f>SCCOData!AO138</f>
        <v>0</v>
      </c>
      <c r="H146" s="22">
        <f>SCCOData!AP138</f>
        <v>0</v>
      </c>
      <c r="I146" s="22">
        <f>SCCOData!AQ138</f>
        <v>0</v>
      </c>
      <c r="J146" s="99" t="d">
        <f>SCCOData!AR138</f>
        <v>1899-12-30</v>
      </c>
    </row>
    <row r="147" spans="1:10" x14ac:dyDescent="0.35">
      <c r="A147" s="22">
        <f>SCCOData!D139</f>
        <v>0</v>
      </c>
      <c r="B147" s="22">
        <f>SCCOData!E139</f>
        <v>0</v>
      </c>
      <c r="C147" s="22">
        <f>SCCOData!F139</f>
        <v>0</v>
      </c>
      <c r="D147" s="22">
        <f>SCCOData!G139</f>
        <v>0</v>
      </c>
      <c r="E147" s="22">
        <f>SCCOData!I139</f>
        <v>0</v>
      </c>
      <c r="F147" s="22">
        <f>SCCOData!AN139</f>
        <v>0</v>
      </c>
      <c r="G147" s="22">
        <f>SCCOData!AO139</f>
        <v>0</v>
      </c>
      <c r="H147" s="22">
        <f>SCCOData!AP139</f>
        <v>0</v>
      </c>
      <c r="I147" s="22">
        <f>SCCOData!AQ139</f>
        <v>0</v>
      </c>
      <c r="J147" s="99" t="d">
        <f>SCCOData!AR139</f>
        <v>1899-12-30</v>
      </c>
    </row>
    <row r="148" spans="1:10" x14ac:dyDescent="0.35">
      <c r="A148" s="22">
        <f>SCCOData!D140</f>
        <v>0</v>
      </c>
      <c r="B148" s="22">
        <f>SCCOData!E140</f>
        <v>0</v>
      </c>
      <c r="C148" s="22">
        <f>SCCOData!F140</f>
        <v>0</v>
      </c>
      <c r="D148" s="22">
        <f>SCCOData!G140</f>
        <v>0</v>
      </c>
      <c r="E148" s="22">
        <f>SCCOData!I140</f>
        <v>0</v>
      </c>
      <c r="F148" s="22">
        <f>SCCOData!AN140</f>
        <v>0</v>
      </c>
      <c r="G148" s="22">
        <f>SCCOData!AO140</f>
        <v>0</v>
      </c>
      <c r="H148" s="22">
        <f>SCCOData!AP140</f>
        <v>0</v>
      </c>
      <c r="I148" s="22">
        <f>SCCOData!AQ140</f>
        <v>0</v>
      </c>
      <c r="J148" s="99" t="d">
        <f>SCCOData!AR140</f>
        <v>1899-12-30</v>
      </c>
    </row>
    <row r="149" spans="1:10" x14ac:dyDescent="0.35">
      <c r="A149" s="22">
        <f>SCCOData!D141</f>
        <v>0</v>
      </c>
      <c r="B149" s="22">
        <f>SCCOData!E141</f>
        <v>0</v>
      </c>
      <c r="C149" s="22">
        <f>SCCOData!F141</f>
        <v>0</v>
      </c>
      <c r="D149" s="22">
        <f>SCCOData!G141</f>
        <v>0</v>
      </c>
      <c r="E149" s="22">
        <f>SCCOData!I141</f>
        <v>0</v>
      </c>
      <c r="F149" s="22">
        <f>SCCOData!AN141</f>
        <v>0</v>
      </c>
      <c r="G149" s="22">
        <f>SCCOData!AO141</f>
        <v>0</v>
      </c>
      <c r="H149" s="22">
        <f>SCCOData!AP141</f>
        <v>0</v>
      </c>
      <c r="I149" s="22">
        <f>SCCOData!AQ141</f>
        <v>0</v>
      </c>
      <c r="J149" s="99" t="d">
        <f>SCCOData!AR141</f>
        <v>1899-12-30</v>
      </c>
    </row>
    <row r="150" spans="1:10" x14ac:dyDescent="0.35">
      <c r="A150" s="22">
        <f>SCCOData!D142</f>
        <v>0</v>
      </c>
      <c r="B150" s="22">
        <f>SCCOData!E142</f>
        <v>0</v>
      </c>
      <c r="C150" s="22">
        <f>SCCOData!F142</f>
        <v>0</v>
      </c>
      <c r="D150" s="22">
        <f>SCCOData!G142</f>
        <v>0</v>
      </c>
      <c r="E150" s="22">
        <f>SCCOData!I142</f>
        <v>0</v>
      </c>
      <c r="F150" s="22">
        <f>SCCOData!AN142</f>
        <v>0</v>
      </c>
      <c r="G150" s="22">
        <f>SCCOData!AO142</f>
        <v>0</v>
      </c>
      <c r="H150" s="22">
        <f>SCCOData!AP142</f>
        <v>0</v>
      </c>
      <c r="I150" s="22">
        <f>SCCOData!AQ142</f>
        <v>0</v>
      </c>
      <c r="J150" s="99" t="d">
        <f>SCCOData!AR142</f>
        <v>1899-12-30</v>
      </c>
    </row>
    <row r="151" spans="1:10" x14ac:dyDescent="0.35">
      <c r="A151" s="22">
        <f>SCCOData!D143</f>
        <v>0</v>
      </c>
      <c r="B151" s="22">
        <f>SCCOData!E143</f>
        <v>0</v>
      </c>
      <c r="C151" s="22">
        <f>SCCOData!F143</f>
        <v>0</v>
      </c>
      <c r="D151" s="22">
        <f>SCCOData!G143</f>
        <v>0</v>
      </c>
      <c r="E151" s="22">
        <f>SCCOData!I143</f>
        <v>0</v>
      </c>
      <c r="F151" s="22">
        <f>SCCOData!AN143</f>
        <v>0</v>
      </c>
      <c r="G151" s="22">
        <f>SCCOData!AO143</f>
        <v>0</v>
      </c>
      <c r="H151" s="22">
        <f>SCCOData!AP143</f>
        <v>0</v>
      </c>
      <c r="I151" s="22">
        <f>SCCOData!AQ143</f>
        <v>0</v>
      </c>
      <c r="J151" s="99" t="d">
        <f>SCCOData!AR143</f>
        <v>1899-12-30</v>
      </c>
    </row>
    <row r="152" spans="1:10" x14ac:dyDescent="0.35">
      <c r="A152" s="22">
        <f>SCCOData!D144</f>
        <v>0</v>
      </c>
      <c r="B152" s="22">
        <f>SCCOData!E144</f>
        <v>0</v>
      </c>
      <c r="C152" s="22">
        <f>SCCOData!F144</f>
        <v>0</v>
      </c>
      <c r="D152" s="22">
        <f>SCCOData!G144</f>
        <v>0</v>
      </c>
      <c r="E152" s="22">
        <f>SCCOData!I144</f>
        <v>0</v>
      </c>
      <c r="F152" s="22">
        <f>SCCOData!AN144</f>
        <v>0</v>
      </c>
      <c r="G152" s="22">
        <f>SCCOData!AO144</f>
        <v>0</v>
      </c>
      <c r="H152" s="22">
        <f>SCCOData!AP144</f>
        <v>0</v>
      </c>
      <c r="I152" s="22">
        <f>SCCOData!AQ144</f>
        <v>0</v>
      </c>
      <c r="J152" s="99" t="d">
        <f>SCCOData!AR144</f>
        <v>1899-12-30</v>
      </c>
    </row>
    <row r="153" spans="1:10" x14ac:dyDescent="0.35">
      <c r="A153" s="22">
        <f>SCCOData!D145</f>
        <v>0</v>
      </c>
      <c r="B153" s="22">
        <f>SCCOData!E145</f>
        <v>0</v>
      </c>
      <c r="C153" s="22">
        <f>SCCOData!F145</f>
        <v>0</v>
      </c>
      <c r="D153" s="22">
        <f>SCCOData!G145</f>
        <v>0</v>
      </c>
      <c r="E153" s="22">
        <f>SCCOData!I145</f>
        <v>0</v>
      </c>
      <c r="F153" s="22">
        <f>SCCOData!AN145</f>
        <v>0</v>
      </c>
      <c r="G153" s="22">
        <f>SCCOData!AO145</f>
        <v>0</v>
      </c>
      <c r="H153" s="22">
        <f>SCCOData!AP145</f>
        <v>0</v>
      </c>
      <c r="I153" s="22">
        <f>SCCOData!AQ145</f>
        <v>0</v>
      </c>
      <c r="J153" s="99" t="d">
        <f>SCCOData!AR145</f>
        <v>1899-12-30</v>
      </c>
    </row>
    <row r="154" spans="1:10" x14ac:dyDescent="0.35">
      <c r="A154" s="22">
        <f>SCCOData!D146</f>
        <v>0</v>
      </c>
      <c r="B154" s="22">
        <f>SCCOData!E146</f>
        <v>0</v>
      </c>
      <c r="C154" s="22">
        <f>SCCOData!F146</f>
        <v>0</v>
      </c>
      <c r="D154" s="22">
        <f>SCCOData!G146</f>
        <v>0</v>
      </c>
      <c r="E154" s="22">
        <f>SCCOData!I146</f>
        <v>0</v>
      </c>
      <c r="F154" s="22">
        <f>SCCOData!AN146</f>
        <v>0</v>
      </c>
      <c r="G154" s="22">
        <f>SCCOData!AO146</f>
        <v>0</v>
      </c>
      <c r="H154" s="22">
        <f>SCCOData!AP146</f>
        <v>0</v>
      </c>
      <c r="I154" s="22">
        <f>SCCOData!AQ146</f>
        <v>0</v>
      </c>
      <c r="J154" s="99" t="d">
        <f>SCCOData!AR146</f>
        <v>1899-12-30</v>
      </c>
    </row>
    <row r="155" spans="1:10" x14ac:dyDescent="0.35">
      <c r="A155" s="22">
        <f>SCCOData!D147</f>
        <v>0</v>
      </c>
      <c r="B155" s="22">
        <f>SCCOData!E147</f>
        <v>0</v>
      </c>
      <c r="C155" s="22">
        <f>SCCOData!F147</f>
        <v>0</v>
      </c>
      <c r="D155" s="22">
        <f>SCCOData!G147</f>
        <v>0</v>
      </c>
      <c r="E155" s="22">
        <f>SCCOData!I147</f>
        <v>0</v>
      </c>
      <c r="F155" s="22">
        <f>SCCOData!AN147</f>
        <v>0</v>
      </c>
      <c r="G155" s="22">
        <f>SCCOData!AO147</f>
        <v>0</v>
      </c>
      <c r="H155" s="22">
        <f>SCCOData!AP147</f>
        <v>0</v>
      </c>
      <c r="I155" s="22">
        <f>SCCOData!AQ147</f>
        <v>0</v>
      </c>
      <c r="J155" s="99" t="d">
        <f>SCCOData!AR147</f>
        <v>1899-12-30</v>
      </c>
    </row>
    <row r="156" spans="1:10" x14ac:dyDescent="0.35">
      <c r="A156" s="22">
        <f>SCCOData!D148</f>
        <v>0</v>
      </c>
      <c r="B156" s="22">
        <f>SCCOData!E148</f>
        <v>0</v>
      </c>
      <c r="C156" s="22">
        <f>SCCOData!F148</f>
        <v>0</v>
      </c>
      <c r="D156" s="22">
        <f>SCCOData!G148</f>
        <v>0</v>
      </c>
      <c r="E156" s="22">
        <f>SCCOData!I148</f>
        <v>0</v>
      </c>
      <c r="F156" s="22">
        <f>SCCOData!AN148</f>
        <v>0</v>
      </c>
      <c r="G156" s="22">
        <f>SCCOData!AO148</f>
        <v>0</v>
      </c>
      <c r="H156" s="22">
        <f>SCCOData!AP148</f>
        <v>0</v>
      </c>
      <c r="I156" s="22">
        <f>SCCOData!AQ148</f>
        <v>0</v>
      </c>
      <c r="J156" s="99" t="d">
        <f>SCCOData!AR148</f>
        <v>1899-12-30</v>
      </c>
    </row>
    <row r="157" spans="1:10" x14ac:dyDescent="0.35">
      <c r="A157" s="22">
        <f>SCCOData!D149</f>
        <v>0</v>
      </c>
      <c r="B157" s="22">
        <f>SCCOData!E149</f>
        <v>0</v>
      </c>
      <c r="C157" s="22">
        <f>SCCOData!F149</f>
        <v>0</v>
      </c>
      <c r="D157" s="22">
        <f>SCCOData!G149</f>
        <v>0</v>
      </c>
      <c r="E157" s="22">
        <f>SCCOData!I149</f>
        <v>0</v>
      </c>
      <c r="F157" s="22">
        <f>SCCOData!AN149</f>
        <v>0</v>
      </c>
      <c r="G157" s="22">
        <f>SCCOData!AO149</f>
        <v>0</v>
      </c>
      <c r="H157" s="22">
        <f>SCCOData!AP149</f>
        <v>0</v>
      </c>
      <c r="I157" s="22">
        <f>SCCOData!AQ149</f>
        <v>0</v>
      </c>
      <c r="J157" s="99" t="d">
        <f>SCCOData!AR149</f>
        <v>1899-12-30</v>
      </c>
    </row>
    <row r="158" spans="1:10" x14ac:dyDescent="0.35">
      <c r="A158" s="22">
        <f>SCCOData!D150</f>
        <v>0</v>
      </c>
      <c r="B158" s="22">
        <f>SCCOData!E150</f>
        <v>0</v>
      </c>
      <c r="C158" s="22">
        <f>SCCOData!F150</f>
        <v>0</v>
      </c>
      <c r="D158" s="22">
        <f>SCCOData!G150</f>
        <v>0</v>
      </c>
      <c r="E158" s="22">
        <f>SCCOData!I150</f>
        <v>0</v>
      </c>
      <c r="F158" s="22">
        <f>SCCOData!AN150</f>
        <v>0</v>
      </c>
      <c r="G158" s="22">
        <f>SCCOData!AO150</f>
        <v>0</v>
      </c>
      <c r="H158" s="22">
        <f>SCCOData!AP150</f>
        <v>0</v>
      </c>
      <c r="I158" s="22">
        <f>SCCOData!AQ150</f>
        <v>0</v>
      </c>
      <c r="J158" s="99" t="d">
        <f>SCCOData!AR150</f>
        <v>1899-12-30</v>
      </c>
    </row>
    <row r="159" spans="1:10" x14ac:dyDescent="0.35">
      <c r="A159" s="22">
        <f>SCCOData!D151</f>
        <v>0</v>
      </c>
      <c r="B159" s="22">
        <f>SCCOData!E151</f>
        <v>0</v>
      </c>
      <c r="C159" s="22">
        <f>SCCOData!F151</f>
        <v>0</v>
      </c>
      <c r="D159" s="22">
        <f>SCCOData!G151</f>
        <v>0</v>
      </c>
      <c r="E159" s="22">
        <f>SCCOData!I151</f>
        <v>0</v>
      </c>
      <c r="F159" s="22">
        <f>SCCOData!AN151</f>
        <v>0</v>
      </c>
      <c r="G159" s="22">
        <f>SCCOData!AO151</f>
        <v>0</v>
      </c>
      <c r="H159" s="22">
        <f>SCCOData!AP151</f>
        <v>0</v>
      </c>
      <c r="I159" s="22">
        <f>SCCOData!AQ151</f>
        <v>0</v>
      </c>
      <c r="J159" s="99" t="d">
        <f>SCCOData!AR151</f>
        <v>1899-12-30</v>
      </c>
    </row>
    <row r="160" spans="1:10" x14ac:dyDescent="0.35">
      <c r="A160" s="22">
        <f>SCCOData!D152</f>
        <v>0</v>
      </c>
      <c r="B160" s="22">
        <f>SCCOData!E152</f>
        <v>0</v>
      </c>
      <c r="C160" s="22">
        <f>SCCOData!F152</f>
        <v>0</v>
      </c>
      <c r="D160" s="22">
        <f>SCCOData!G152</f>
        <v>0</v>
      </c>
      <c r="E160" s="22">
        <f>SCCOData!I152</f>
        <v>0</v>
      </c>
      <c r="F160" s="22">
        <f>SCCOData!AN152</f>
        <v>0</v>
      </c>
      <c r="G160" s="22">
        <f>SCCOData!AO152</f>
        <v>0</v>
      </c>
      <c r="H160" s="22">
        <f>SCCOData!AP152</f>
        <v>0</v>
      </c>
      <c r="I160" s="22">
        <f>SCCOData!AQ152</f>
        <v>0</v>
      </c>
      <c r="J160" s="99" t="d">
        <f>SCCOData!AR152</f>
        <v>1899-12-30</v>
      </c>
    </row>
    <row r="161" spans="1:10" x14ac:dyDescent="0.35">
      <c r="A161" s="22">
        <f>SCCOData!D153</f>
        <v>0</v>
      </c>
      <c r="B161" s="22">
        <f>SCCOData!E153</f>
        <v>0</v>
      </c>
      <c r="C161" s="22">
        <f>SCCOData!F153</f>
        <v>0</v>
      </c>
      <c r="D161" s="22">
        <f>SCCOData!G153</f>
        <v>0</v>
      </c>
      <c r="E161" s="22">
        <f>SCCOData!I153</f>
        <v>0</v>
      </c>
      <c r="F161" s="22">
        <f>SCCOData!AN153</f>
        <v>0</v>
      </c>
      <c r="G161" s="22">
        <f>SCCOData!AO153</f>
        <v>0</v>
      </c>
      <c r="H161" s="22">
        <f>SCCOData!AP153</f>
        <v>0</v>
      </c>
      <c r="I161" s="22">
        <f>SCCOData!AQ153</f>
        <v>0</v>
      </c>
      <c r="J161" s="99" t="d">
        <f>SCCOData!AR153</f>
        <v>1899-12-30</v>
      </c>
    </row>
    <row r="162" spans="1:10" x14ac:dyDescent="0.35">
      <c r="A162" s="22">
        <f>SCCOData!D154</f>
        <v>0</v>
      </c>
      <c r="B162" s="22">
        <f>SCCOData!E154</f>
        <v>0</v>
      </c>
      <c r="C162" s="22">
        <f>SCCOData!F154</f>
        <v>0</v>
      </c>
      <c r="D162" s="22">
        <f>SCCOData!G154</f>
        <v>0</v>
      </c>
      <c r="E162" s="22">
        <f>SCCOData!I154</f>
        <v>0</v>
      </c>
      <c r="F162" s="22">
        <f>SCCOData!AN154</f>
        <v>0</v>
      </c>
      <c r="G162" s="22">
        <f>SCCOData!AO154</f>
        <v>0</v>
      </c>
      <c r="H162" s="22">
        <f>SCCOData!AP154</f>
        <v>0</v>
      </c>
      <c r="I162" s="22">
        <f>SCCOData!AQ154</f>
        <v>0</v>
      </c>
      <c r="J162" s="99" t="d">
        <f>SCCOData!AR154</f>
        <v>1899-12-30</v>
      </c>
    </row>
    <row r="163" spans="1:10" x14ac:dyDescent="0.35">
      <c r="A163" s="22">
        <f>SCCOData!D155</f>
        <v>0</v>
      </c>
      <c r="B163" s="22">
        <f>SCCOData!E155</f>
        <v>0</v>
      </c>
      <c r="C163" s="22">
        <f>SCCOData!F155</f>
        <v>0</v>
      </c>
      <c r="D163" s="22">
        <f>SCCOData!G155</f>
        <v>0</v>
      </c>
      <c r="E163" s="22">
        <f>SCCOData!I155</f>
        <v>0</v>
      </c>
      <c r="F163" s="22">
        <f>SCCOData!AN155</f>
        <v>0</v>
      </c>
      <c r="G163" s="22">
        <f>SCCOData!AO155</f>
        <v>0</v>
      </c>
      <c r="H163" s="22">
        <f>SCCOData!AP155</f>
        <v>0</v>
      </c>
      <c r="I163" s="22">
        <f>SCCOData!AQ155</f>
        <v>0</v>
      </c>
      <c r="J163" s="99" t="d">
        <f>SCCOData!AR155</f>
        <v>1899-12-30</v>
      </c>
    </row>
    <row r="164" spans="1:10" x14ac:dyDescent="0.35">
      <c r="A164" s="22">
        <f>SCCOData!D156</f>
        <v>0</v>
      </c>
      <c r="B164" s="22">
        <f>SCCOData!E156</f>
        <v>0</v>
      </c>
      <c r="C164" s="22">
        <f>SCCOData!F156</f>
        <v>0</v>
      </c>
      <c r="D164" s="22">
        <f>SCCOData!G156</f>
        <v>0</v>
      </c>
      <c r="E164" s="22">
        <f>SCCOData!I156</f>
        <v>0</v>
      </c>
      <c r="F164" s="22">
        <f>SCCOData!AN156</f>
        <v>0</v>
      </c>
      <c r="G164" s="22">
        <f>SCCOData!AO156</f>
        <v>0</v>
      </c>
      <c r="H164" s="22">
        <f>SCCOData!AP156</f>
        <v>0</v>
      </c>
      <c r="I164" s="22">
        <f>SCCOData!AQ156</f>
        <v>0</v>
      </c>
      <c r="J164" s="99" t="d">
        <f>SCCOData!AR156</f>
        <v>1899-12-30</v>
      </c>
    </row>
    <row r="165" spans="1:10" x14ac:dyDescent="0.35">
      <c r="A165" s="22">
        <f>SCCOData!D157</f>
        <v>0</v>
      </c>
      <c r="B165" s="22">
        <f>SCCOData!E157</f>
        <v>0</v>
      </c>
      <c r="C165" s="22">
        <f>SCCOData!F157</f>
        <v>0</v>
      </c>
      <c r="D165" s="22">
        <f>SCCOData!G157</f>
        <v>0</v>
      </c>
      <c r="E165" s="22">
        <f>SCCOData!I157</f>
        <v>0</v>
      </c>
      <c r="F165" s="22">
        <f>SCCOData!AN157</f>
        <v>0</v>
      </c>
      <c r="G165" s="22">
        <f>SCCOData!AO157</f>
        <v>0</v>
      </c>
      <c r="H165" s="22">
        <f>SCCOData!AP157</f>
        <v>0</v>
      </c>
      <c r="I165" s="22">
        <f>SCCOData!AQ157</f>
        <v>0</v>
      </c>
      <c r="J165" s="99" t="d">
        <f>SCCOData!AR157</f>
        <v>1899-12-30</v>
      </c>
    </row>
    <row r="166" spans="1:10" x14ac:dyDescent="0.35">
      <c r="A166" s="22">
        <f>SCCOData!D158</f>
        <v>0</v>
      </c>
      <c r="B166" s="22">
        <f>SCCOData!E158</f>
        <v>0</v>
      </c>
      <c r="C166" s="22">
        <f>SCCOData!F158</f>
        <v>0</v>
      </c>
      <c r="D166" s="22">
        <f>SCCOData!G158</f>
        <v>0</v>
      </c>
      <c r="E166" s="22">
        <f>SCCOData!I158</f>
        <v>0</v>
      </c>
      <c r="F166" s="22">
        <f>SCCOData!AN158</f>
        <v>0</v>
      </c>
      <c r="G166" s="22">
        <f>SCCOData!AO158</f>
        <v>0</v>
      </c>
      <c r="H166" s="22">
        <f>SCCOData!AP158</f>
        <v>0</v>
      </c>
      <c r="I166" s="22">
        <f>SCCOData!AQ158</f>
        <v>0</v>
      </c>
      <c r="J166" s="99" t="d">
        <f>SCCOData!AR158</f>
        <v>1899-12-30</v>
      </c>
    </row>
    <row r="167" spans="1:10" x14ac:dyDescent="0.35">
      <c r="A167" s="22">
        <f>SCCOData!D159</f>
        <v>0</v>
      </c>
      <c r="B167" s="22">
        <f>SCCOData!E159</f>
        <v>0</v>
      </c>
      <c r="C167" s="22">
        <f>SCCOData!F159</f>
        <v>0</v>
      </c>
      <c r="D167" s="22">
        <f>SCCOData!G159</f>
        <v>0</v>
      </c>
      <c r="E167" s="22">
        <f>SCCOData!I159</f>
        <v>0</v>
      </c>
      <c r="F167" s="22">
        <f>SCCOData!AN159</f>
        <v>0</v>
      </c>
      <c r="G167" s="22">
        <f>SCCOData!AO159</f>
        <v>0</v>
      </c>
      <c r="H167" s="22">
        <f>SCCOData!AP159</f>
        <v>0</v>
      </c>
      <c r="I167" s="22">
        <f>SCCOData!AQ159</f>
        <v>0</v>
      </c>
      <c r="J167" s="99" t="d">
        <f>SCCOData!AR159</f>
        <v>1899-12-30</v>
      </c>
    </row>
    <row r="168" spans="1:10" x14ac:dyDescent="0.35">
      <c r="A168" s="22">
        <f>SCCOData!D160</f>
        <v>0</v>
      </c>
      <c r="B168" s="22">
        <f>SCCOData!E160</f>
        <v>0</v>
      </c>
      <c r="C168" s="22">
        <f>SCCOData!F160</f>
        <v>0</v>
      </c>
      <c r="D168" s="22">
        <f>SCCOData!G160</f>
        <v>0</v>
      </c>
      <c r="E168" s="22">
        <f>SCCOData!I160</f>
        <v>0</v>
      </c>
      <c r="F168" s="22">
        <f>SCCOData!AN160</f>
        <v>0</v>
      </c>
      <c r="G168" s="22">
        <f>SCCOData!AO160</f>
        <v>0</v>
      </c>
      <c r="H168" s="22">
        <f>SCCOData!AP160</f>
        <v>0</v>
      </c>
      <c r="I168" s="22">
        <f>SCCOData!AQ160</f>
        <v>0</v>
      </c>
      <c r="J168" s="99" t="d">
        <f>SCCOData!AR160</f>
        <v>1899-12-30</v>
      </c>
    </row>
    <row r="169" spans="1:10" x14ac:dyDescent="0.35">
      <c r="A169" s="22">
        <f>SCCOData!D161</f>
        <v>0</v>
      </c>
      <c r="B169" s="22">
        <f>SCCOData!E161</f>
        <v>0</v>
      </c>
      <c r="C169" s="22">
        <f>SCCOData!F161</f>
        <v>0</v>
      </c>
      <c r="D169" s="22">
        <f>SCCOData!G161</f>
        <v>0</v>
      </c>
      <c r="E169" s="22">
        <f>SCCOData!I161</f>
        <v>0</v>
      </c>
      <c r="F169" s="22">
        <f>SCCOData!AN161</f>
        <v>0</v>
      </c>
      <c r="G169" s="22">
        <f>SCCOData!AO161</f>
        <v>0</v>
      </c>
      <c r="H169" s="22">
        <f>SCCOData!AP161</f>
        <v>0</v>
      </c>
      <c r="I169" s="22">
        <f>SCCOData!AQ161</f>
        <v>0</v>
      </c>
      <c r="J169" s="99" t="d">
        <f>SCCOData!AR161</f>
        <v>1899-12-30</v>
      </c>
    </row>
    <row r="170" spans="1:10" x14ac:dyDescent="0.35">
      <c r="A170" s="22">
        <f>SCCOData!D162</f>
        <v>0</v>
      </c>
      <c r="B170" s="22">
        <f>SCCOData!E162</f>
        <v>0</v>
      </c>
      <c r="C170" s="22">
        <f>SCCOData!F162</f>
        <v>0</v>
      </c>
      <c r="D170" s="22">
        <f>SCCOData!G162</f>
        <v>0</v>
      </c>
      <c r="E170" s="22">
        <f>SCCOData!I162</f>
        <v>0</v>
      </c>
      <c r="F170" s="22">
        <f>SCCOData!AN162</f>
        <v>0</v>
      </c>
      <c r="G170" s="22">
        <f>SCCOData!AO162</f>
        <v>0</v>
      </c>
      <c r="H170" s="22">
        <f>SCCOData!AP162</f>
        <v>0</v>
      </c>
      <c r="I170" s="22">
        <f>SCCOData!AQ162</f>
        <v>0</v>
      </c>
      <c r="J170" s="99" t="d">
        <f>SCCOData!AR162</f>
        <v>1899-12-30</v>
      </c>
    </row>
    <row r="171" spans="1:10" x14ac:dyDescent="0.35">
      <c r="A171" s="22">
        <f>SCCOData!D163</f>
        <v>0</v>
      </c>
      <c r="B171" s="22">
        <f>SCCOData!E163</f>
        <v>0</v>
      </c>
      <c r="C171" s="22">
        <f>SCCOData!F163</f>
        <v>0</v>
      </c>
      <c r="D171" s="22">
        <f>SCCOData!G163</f>
        <v>0</v>
      </c>
      <c r="E171" s="22">
        <f>SCCOData!I163</f>
        <v>0</v>
      </c>
      <c r="F171" s="22">
        <f>SCCOData!AN163</f>
        <v>0</v>
      </c>
      <c r="G171" s="22">
        <f>SCCOData!AO163</f>
        <v>0</v>
      </c>
      <c r="H171" s="22">
        <f>SCCOData!AP163</f>
        <v>0</v>
      </c>
      <c r="I171" s="22">
        <f>SCCOData!AQ163</f>
        <v>0</v>
      </c>
      <c r="J171" s="99" t="d">
        <f>SCCOData!AR163</f>
        <v>1899-12-30</v>
      </c>
    </row>
    <row r="172" spans="1:10" x14ac:dyDescent="0.35">
      <c r="A172" s="22">
        <f>SCCOData!D164</f>
        <v>0</v>
      </c>
      <c r="B172" s="22">
        <f>SCCOData!E164</f>
        <v>0</v>
      </c>
      <c r="C172" s="22">
        <f>SCCOData!F164</f>
        <v>0</v>
      </c>
      <c r="D172" s="22">
        <f>SCCOData!G164</f>
        <v>0</v>
      </c>
      <c r="E172" s="22">
        <f>SCCOData!I164</f>
        <v>0</v>
      </c>
      <c r="F172" s="22">
        <f>SCCOData!AN164</f>
        <v>0</v>
      </c>
      <c r="G172" s="22">
        <f>SCCOData!AO164</f>
        <v>0</v>
      </c>
      <c r="H172" s="22">
        <f>SCCOData!AP164</f>
        <v>0</v>
      </c>
      <c r="I172" s="22">
        <f>SCCOData!AQ164</f>
        <v>0</v>
      </c>
      <c r="J172" s="99" t="d">
        <f>SCCOData!AR164</f>
        <v>1899-12-30</v>
      </c>
    </row>
    <row r="173" spans="1:10" x14ac:dyDescent="0.35">
      <c r="A173" s="22">
        <f>SCCOData!D165</f>
        <v>0</v>
      </c>
      <c r="B173" s="22">
        <f>SCCOData!E165</f>
        <v>0</v>
      </c>
      <c r="C173" s="22">
        <f>SCCOData!F165</f>
        <v>0</v>
      </c>
      <c r="D173" s="22">
        <f>SCCOData!G165</f>
        <v>0</v>
      </c>
      <c r="E173" s="22">
        <f>SCCOData!I165</f>
        <v>0</v>
      </c>
      <c r="F173" s="22">
        <f>SCCOData!AN165</f>
        <v>0</v>
      </c>
      <c r="G173" s="22">
        <f>SCCOData!AO165</f>
        <v>0</v>
      </c>
      <c r="H173" s="22">
        <f>SCCOData!AP165</f>
        <v>0</v>
      </c>
      <c r="I173" s="22">
        <f>SCCOData!AQ165</f>
        <v>0</v>
      </c>
      <c r="J173" s="99" t="d">
        <f>SCCOData!AR165</f>
        <v>1899-12-30</v>
      </c>
    </row>
    <row r="174" spans="1:10" x14ac:dyDescent="0.35">
      <c r="A174" s="22">
        <f>SCCOData!D166</f>
        <v>0</v>
      </c>
      <c r="B174" s="22">
        <f>SCCOData!E166</f>
        <v>0</v>
      </c>
      <c r="C174" s="22">
        <f>SCCOData!F166</f>
        <v>0</v>
      </c>
      <c r="D174" s="22">
        <f>SCCOData!G166</f>
        <v>0</v>
      </c>
      <c r="E174" s="22">
        <f>SCCOData!I166</f>
        <v>0</v>
      </c>
      <c r="F174" s="22">
        <f>SCCOData!AN166</f>
        <v>0</v>
      </c>
      <c r="G174" s="22">
        <f>SCCOData!AO166</f>
        <v>0</v>
      </c>
      <c r="H174" s="22">
        <f>SCCOData!AP166</f>
        <v>0</v>
      </c>
      <c r="I174" s="22">
        <f>SCCOData!AQ166</f>
        <v>0</v>
      </c>
      <c r="J174" s="99" t="d">
        <f>SCCOData!AR166</f>
        <v>1899-12-30</v>
      </c>
    </row>
    <row r="175" spans="1:10" x14ac:dyDescent="0.35">
      <c r="A175" s="22">
        <f>SCCOData!D167</f>
        <v>0</v>
      </c>
      <c r="B175" s="22">
        <f>SCCOData!E167</f>
        <v>0</v>
      </c>
      <c r="C175" s="22">
        <f>SCCOData!F167</f>
        <v>0</v>
      </c>
      <c r="D175" s="22">
        <f>SCCOData!G167</f>
        <v>0</v>
      </c>
      <c r="E175" s="22">
        <f>SCCOData!I167</f>
        <v>0</v>
      </c>
      <c r="F175" s="22">
        <f>SCCOData!AN167</f>
        <v>0</v>
      </c>
      <c r="G175" s="22">
        <f>SCCOData!AO167</f>
        <v>0</v>
      </c>
      <c r="H175" s="22">
        <f>SCCOData!AP167</f>
        <v>0</v>
      </c>
      <c r="I175" s="22">
        <f>SCCOData!AQ167</f>
        <v>0</v>
      </c>
      <c r="J175" s="99" t="d">
        <f>SCCOData!AR167</f>
        <v>1899-12-30</v>
      </c>
    </row>
    <row r="176" spans="1:10" x14ac:dyDescent="0.35">
      <c r="A176" s="22">
        <f>SCCOData!D168</f>
        <v>0</v>
      </c>
      <c r="B176" s="22">
        <f>SCCOData!E168</f>
        <v>0</v>
      </c>
      <c r="C176" s="22">
        <f>SCCOData!F168</f>
        <v>0</v>
      </c>
      <c r="D176" s="22">
        <f>SCCOData!G168</f>
        <v>0</v>
      </c>
      <c r="E176" s="22">
        <f>SCCOData!I168</f>
        <v>0</v>
      </c>
      <c r="F176" s="22">
        <f>SCCOData!AN168</f>
        <v>0</v>
      </c>
      <c r="G176" s="22">
        <f>SCCOData!AO168</f>
        <v>0</v>
      </c>
      <c r="H176" s="22">
        <f>SCCOData!AP168</f>
        <v>0</v>
      </c>
      <c r="I176" s="22">
        <f>SCCOData!AQ168</f>
        <v>0</v>
      </c>
      <c r="J176" s="99" t="d">
        <f>SCCOData!AR168</f>
        <v>1899-12-30</v>
      </c>
    </row>
    <row r="177" spans="1:10" x14ac:dyDescent="0.35">
      <c r="A177" s="22">
        <f>SCCOData!D169</f>
        <v>0</v>
      </c>
      <c r="B177" s="22">
        <f>SCCOData!E169</f>
        <v>0</v>
      </c>
      <c r="C177" s="22">
        <f>SCCOData!F169</f>
        <v>0</v>
      </c>
      <c r="D177" s="22">
        <f>SCCOData!G169</f>
        <v>0</v>
      </c>
      <c r="E177" s="22">
        <f>SCCOData!I169</f>
        <v>0</v>
      </c>
      <c r="F177" s="22">
        <f>SCCOData!AN169</f>
        <v>0</v>
      </c>
      <c r="G177" s="22">
        <f>SCCOData!AO169</f>
        <v>0</v>
      </c>
      <c r="H177" s="22">
        <f>SCCOData!AP169</f>
        <v>0</v>
      </c>
      <c r="I177" s="22">
        <f>SCCOData!AQ169</f>
        <v>0</v>
      </c>
      <c r="J177" s="99" t="d">
        <f>SCCOData!AR169</f>
        <v>1899-12-30</v>
      </c>
    </row>
    <row r="178" spans="1:10" x14ac:dyDescent="0.35">
      <c r="A178" s="22">
        <f>SCCOData!D170</f>
        <v>0</v>
      </c>
      <c r="B178" s="22">
        <f>SCCOData!E170</f>
        <v>0</v>
      </c>
      <c r="C178" s="22">
        <f>SCCOData!F170</f>
        <v>0</v>
      </c>
      <c r="D178" s="22">
        <f>SCCOData!G170</f>
        <v>0</v>
      </c>
      <c r="E178" s="22">
        <f>SCCOData!I170</f>
        <v>0</v>
      </c>
      <c r="F178" s="22">
        <f>SCCOData!AN170</f>
        <v>0</v>
      </c>
      <c r="G178" s="22">
        <f>SCCOData!AO170</f>
        <v>0</v>
      </c>
      <c r="H178" s="22">
        <f>SCCOData!AP170</f>
        <v>0</v>
      </c>
      <c r="I178" s="22">
        <f>SCCOData!AQ170</f>
        <v>0</v>
      </c>
      <c r="J178" s="99" t="d">
        <f>SCCOData!AR170</f>
        <v>1899-12-30</v>
      </c>
    </row>
    <row r="179" spans="1:10" x14ac:dyDescent="0.35">
      <c r="A179" s="22">
        <f>SCCOData!D171</f>
        <v>0</v>
      </c>
      <c r="B179" s="22">
        <f>SCCOData!E171</f>
        <v>0</v>
      </c>
      <c r="C179" s="22">
        <f>SCCOData!F171</f>
        <v>0</v>
      </c>
      <c r="D179" s="22">
        <f>SCCOData!G171</f>
        <v>0</v>
      </c>
      <c r="E179" s="22">
        <f>SCCOData!I171</f>
        <v>0</v>
      </c>
      <c r="F179" s="22">
        <f>SCCOData!AN171</f>
        <v>0</v>
      </c>
      <c r="G179" s="22">
        <f>SCCOData!AO171</f>
        <v>0</v>
      </c>
      <c r="H179" s="22">
        <f>SCCOData!AP171</f>
        <v>0</v>
      </c>
      <c r="I179" s="22">
        <f>SCCOData!AQ171</f>
        <v>0</v>
      </c>
      <c r="J179" s="99" t="d">
        <f>SCCOData!AR171</f>
        <v>1899-12-30</v>
      </c>
    </row>
    <row r="180" spans="1:10" x14ac:dyDescent="0.35">
      <c r="A180" s="22">
        <f>SCCOData!D172</f>
        <v>0</v>
      </c>
      <c r="B180" s="22">
        <f>SCCOData!E172</f>
        <v>0</v>
      </c>
      <c r="C180" s="22">
        <f>SCCOData!F172</f>
        <v>0</v>
      </c>
      <c r="D180" s="22">
        <f>SCCOData!G172</f>
        <v>0</v>
      </c>
      <c r="E180" s="22">
        <f>SCCOData!I172</f>
        <v>0</v>
      </c>
      <c r="F180" s="22">
        <f>SCCOData!AN172</f>
        <v>0</v>
      </c>
      <c r="G180" s="22">
        <f>SCCOData!AO172</f>
        <v>0</v>
      </c>
      <c r="H180" s="22">
        <f>SCCOData!AP172</f>
        <v>0</v>
      </c>
      <c r="I180" s="22">
        <f>SCCOData!AQ172</f>
        <v>0</v>
      </c>
      <c r="J180" s="99" t="d">
        <f>SCCOData!AR172</f>
        <v>1899-12-30</v>
      </c>
    </row>
    <row r="181" spans="1:10" x14ac:dyDescent="0.35">
      <c r="A181" s="22">
        <f>SCCOData!D173</f>
        <v>0</v>
      </c>
      <c r="B181" s="22">
        <f>SCCOData!E173</f>
        <v>0</v>
      </c>
      <c r="C181" s="22">
        <f>SCCOData!F173</f>
        <v>0</v>
      </c>
      <c r="D181" s="22">
        <f>SCCOData!G173</f>
        <v>0</v>
      </c>
      <c r="E181" s="22">
        <f>SCCOData!I173</f>
        <v>0</v>
      </c>
      <c r="F181" s="22">
        <f>SCCOData!AN173</f>
        <v>0</v>
      </c>
      <c r="G181" s="22">
        <f>SCCOData!AO173</f>
        <v>0</v>
      </c>
      <c r="H181" s="22">
        <f>SCCOData!AP173</f>
        <v>0</v>
      </c>
      <c r="I181" s="22">
        <f>SCCOData!AQ173</f>
        <v>0</v>
      </c>
      <c r="J181" s="99" t="d">
        <f>SCCOData!AR173</f>
        <v>1899-12-30</v>
      </c>
    </row>
    <row r="182" spans="1:10" x14ac:dyDescent="0.35">
      <c r="A182" s="22">
        <f>SCCOData!D174</f>
        <v>0</v>
      </c>
      <c r="B182" s="22">
        <f>SCCOData!E174</f>
        <v>0</v>
      </c>
      <c r="C182" s="22">
        <f>SCCOData!F174</f>
        <v>0</v>
      </c>
      <c r="D182" s="22">
        <f>SCCOData!G174</f>
        <v>0</v>
      </c>
      <c r="E182" s="22">
        <f>SCCOData!I174</f>
        <v>0</v>
      </c>
      <c r="F182" s="22">
        <f>SCCOData!AN174</f>
        <v>0</v>
      </c>
      <c r="G182" s="22">
        <f>SCCOData!AO174</f>
        <v>0</v>
      </c>
      <c r="H182" s="22">
        <f>SCCOData!AP174</f>
        <v>0</v>
      </c>
      <c r="I182" s="22">
        <f>SCCOData!AQ174</f>
        <v>0</v>
      </c>
      <c r="J182" s="99" t="d">
        <f>SCCOData!AR174</f>
        <v>1899-12-30</v>
      </c>
    </row>
    <row r="183" spans="1:10" x14ac:dyDescent="0.35">
      <c r="A183" s="22">
        <f>SCCOData!D175</f>
        <v>0</v>
      </c>
      <c r="B183" s="22">
        <f>SCCOData!E175</f>
        <v>0</v>
      </c>
      <c r="C183" s="22">
        <f>SCCOData!F175</f>
        <v>0</v>
      </c>
      <c r="D183" s="22">
        <f>SCCOData!G175</f>
        <v>0</v>
      </c>
      <c r="E183" s="22">
        <f>SCCOData!I175</f>
        <v>0</v>
      </c>
      <c r="F183" s="22">
        <f>SCCOData!AN175</f>
        <v>0</v>
      </c>
      <c r="G183" s="22">
        <f>SCCOData!AO175</f>
        <v>0</v>
      </c>
      <c r="H183" s="22">
        <f>SCCOData!AP175</f>
        <v>0</v>
      </c>
      <c r="I183" s="22">
        <f>SCCOData!AQ175</f>
        <v>0</v>
      </c>
      <c r="J183" s="99" t="d">
        <f>SCCOData!AR175</f>
        <v>1899-12-30</v>
      </c>
    </row>
    <row r="184" spans="1:10" x14ac:dyDescent="0.35">
      <c r="A184" s="22">
        <f>SCCOData!D176</f>
        <v>0</v>
      </c>
      <c r="B184" s="22">
        <f>SCCOData!E176</f>
        <v>0</v>
      </c>
      <c r="C184" s="22">
        <f>SCCOData!F176</f>
        <v>0</v>
      </c>
      <c r="D184" s="22">
        <f>SCCOData!G176</f>
        <v>0</v>
      </c>
      <c r="E184" s="22">
        <f>SCCOData!I176</f>
        <v>0</v>
      </c>
      <c r="F184" s="22">
        <f>SCCOData!AN176</f>
        <v>0</v>
      </c>
      <c r="G184" s="22">
        <f>SCCOData!AO176</f>
        <v>0</v>
      </c>
      <c r="H184" s="22">
        <f>SCCOData!AP176</f>
        <v>0</v>
      </c>
      <c r="I184" s="22">
        <f>SCCOData!AQ176</f>
        <v>0</v>
      </c>
      <c r="J184" s="99" t="d">
        <f>SCCOData!AR176</f>
        <v>1899-12-30</v>
      </c>
    </row>
    <row r="185" spans="1:10" x14ac:dyDescent="0.35">
      <c r="A185" s="22">
        <f>SCCOData!D177</f>
        <v>0</v>
      </c>
      <c r="B185" s="22">
        <f>SCCOData!E177</f>
        <v>0</v>
      </c>
      <c r="C185" s="22">
        <f>SCCOData!F177</f>
        <v>0</v>
      </c>
      <c r="D185" s="22">
        <f>SCCOData!G177</f>
        <v>0</v>
      </c>
      <c r="E185" s="22">
        <f>SCCOData!I177</f>
        <v>0</v>
      </c>
      <c r="F185" s="22">
        <f>SCCOData!AN177</f>
        <v>0</v>
      </c>
      <c r="G185" s="22">
        <f>SCCOData!AO177</f>
        <v>0</v>
      </c>
      <c r="H185" s="22">
        <f>SCCOData!AP177</f>
        <v>0</v>
      </c>
      <c r="I185" s="22">
        <f>SCCOData!AQ177</f>
        <v>0</v>
      </c>
      <c r="J185" s="99" t="d">
        <f>SCCOData!AR177</f>
        <v>1899-12-30</v>
      </c>
    </row>
    <row r="186" spans="1:10" x14ac:dyDescent="0.35">
      <c r="A186" s="22">
        <f>SCCOData!D178</f>
        <v>0</v>
      </c>
      <c r="B186" s="22">
        <f>SCCOData!E178</f>
        <v>0</v>
      </c>
      <c r="C186" s="22">
        <f>SCCOData!F178</f>
        <v>0</v>
      </c>
      <c r="D186" s="22">
        <f>SCCOData!G178</f>
        <v>0</v>
      </c>
      <c r="E186" s="22">
        <f>SCCOData!I178</f>
        <v>0</v>
      </c>
      <c r="F186" s="22">
        <f>SCCOData!AN178</f>
        <v>0</v>
      </c>
      <c r="G186" s="22">
        <f>SCCOData!AO178</f>
        <v>0</v>
      </c>
      <c r="H186" s="22">
        <f>SCCOData!AP178</f>
        <v>0</v>
      </c>
      <c r="I186" s="22">
        <f>SCCOData!AQ178</f>
        <v>0</v>
      </c>
      <c r="J186" s="99" t="d">
        <f>SCCOData!AR178</f>
        <v>1899-12-30</v>
      </c>
    </row>
    <row r="187" spans="1:10" x14ac:dyDescent="0.35">
      <c r="A187" s="22">
        <f>SCCOData!D179</f>
        <v>0</v>
      </c>
      <c r="B187" s="22">
        <f>SCCOData!E179</f>
        <v>0</v>
      </c>
      <c r="C187" s="22">
        <f>SCCOData!F179</f>
        <v>0</v>
      </c>
      <c r="D187" s="22">
        <f>SCCOData!G179</f>
        <v>0</v>
      </c>
      <c r="E187" s="22">
        <f>SCCOData!I179</f>
        <v>0</v>
      </c>
      <c r="F187" s="22">
        <f>SCCOData!AN179</f>
        <v>0</v>
      </c>
      <c r="G187" s="22">
        <f>SCCOData!AO179</f>
        <v>0</v>
      </c>
      <c r="H187" s="22">
        <f>SCCOData!AP179</f>
        <v>0</v>
      </c>
      <c r="I187" s="22">
        <f>SCCOData!AQ179</f>
        <v>0</v>
      </c>
      <c r="J187" s="99" t="d">
        <f>SCCOData!AR179</f>
        <v>1899-12-30</v>
      </c>
    </row>
    <row r="188" spans="1:10" x14ac:dyDescent="0.35">
      <c r="A188" s="22">
        <f>SCCOData!D180</f>
        <v>0</v>
      </c>
      <c r="B188" s="22">
        <f>SCCOData!E180</f>
        <v>0</v>
      </c>
      <c r="C188" s="22">
        <f>SCCOData!F180</f>
        <v>0</v>
      </c>
      <c r="D188" s="22">
        <f>SCCOData!G180</f>
        <v>0</v>
      </c>
      <c r="E188" s="22">
        <f>SCCOData!I180</f>
        <v>0</v>
      </c>
      <c r="F188" s="22">
        <f>SCCOData!AN180</f>
        <v>0</v>
      </c>
      <c r="G188" s="22">
        <f>SCCOData!AO180</f>
        <v>0</v>
      </c>
      <c r="H188" s="22">
        <f>SCCOData!AP180</f>
        <v>0</v>
      </c>
      <c r="I188" s="22">
        <f>SCCOData!AQ180</f>
        <v>0</v>
      </c>
      <c r="J188" s="99" t="d">
        <f>SCCOData!AR180</f>
        <v>1899-12-30</v>
      </c>
    </row>
    <row r="189" spans="1:10" x14ac:dyDescent="0.35">
      <c r="A189" s="22">
        <f>SCCOData!D181</f>
        <v>0</v>
      </c>
      <c r="B189" s="22">
        <f>SCCOData!E181</f>
        <v>0</v>
      </c>
      <c r="C189" s="22">
        <f>SCCOData!F181</f>
        <v>0</v>
      </c>
      <c r="D189" s="22">
        <f>SCCOData!G181</f>
        <v>0</v>
      </c>
      <c r="E189" s="22">
        <f>SCCOData!I181</f>
        <v>0</v>
      </c>
      <c r="F189" s="22">
        <f>SCCOData!AN181</f>
        <v>0</v>
      </c>
      <c r="G189" s="22">
        <f>SCCOData!AO181</f>
        <v>0</v>
      </c>
      <c r="H189" s="22">
        <f>SCCOData!AP181</f>
        <v>0</v>
      </c>
      <c r="I189" s="22">
        <f>SCCOData!AQ181</f>
        <v>0</v>
      </c>
      <c r="J189" s="99" t="d">
        <f>SCCOData!AR181</f>
        <v>1899-12-30</v>
      </c>
    </row>
    <row r="190" spans="1:10" x14ac:dyDescent="0.35">
      <c r="A190" s="22">
        <f>SCCOData!D182</f>
        <v>0</v>
      </c>
      <c r="B190" s="22">
        <f>SCCOData!E182</f>
        <v>0</v>
      </c>
      <c r="C190" s="22">
        <f>SCCOData!F182</f>
        <v>0</v>
      </c>
      <c r="D190" s="22">
        <f>SCCOData!G182</f>
        <v>0</v>
      </c>
      <c r="E190" s="22">
        <f>SCCOData!I182</f>
        <v>0</v>
      </c>
      <c r="F190" s="22">
        <f>SCCOData!AN182</f>
        <v>0</v>
      </c>
      <c r="G190" s="22">
        <f>SCCOData!AO182</f>
        <v>0</v>
      </c>
      <c r="H190" s="22">
        <f>SCCOData!AP182</f>
        <v>0</v>
      </c>
      <c r="I190" s="22">
        <f>SCCOData!AQ182</f>
        <v>0</v>
      </c>
      <c r="J190" s="99" t="d">
        <f>SCCOData!AR182</f>
        <v>1899-12-30</v>
      </c>
    </row>
    <row r="191" spans="1:10" x14ac:dyDescent="0.35">
      <c r="A191" s="22">
        <f>SCCOData!D183</f>
        <v>0</v>
      </c>
      <c r="B191" s="22">
        <f>SCCOData!E183</f>
        <v>0</v>
      </c>
      <c r="C191" s="22">
        <f>SCCOData!F183</f>
        <v>0</v>
      </c>
      <c r="D191" s="22">
        <f>SCCOData!G183</f>
        <v>0</v>
      </c>
      <c r="E191" s="22">
        <f>SCCOData!I183</f>
        <v>0</v>
      </c>
      <c r="F191" s="22">
        <f>SCCOData!AN183</f>
        <v>0</v>
      </c>
      <c r="G191" s="22">
        <f>SCCOData!AO183</f>
        <v>0</v>
      </c>
      <c r="H191" s="22">
        <f>SCCOData!AP183</f>
        <v>0</v>
      </c>
      <c r="I191" s="22">
        <f>SCCOData!AQ183</f>
        <v>0</v>
      </c>
      <c r="J191" s="99" t="d">
        <f>SCCOData!AR183</f>
        <v>1899-12-30</v>
      </c>
    </row>
    <row r="192" spans="1:10" x14ac:dyDescent="0.35">
      <c r="A192" s="22">
        <f>SCCOData!D184</f>
        <v>0</v>
      </c>
      <c r="B192" s="22">
        <f>SCCOData!E184</f>
        <v>0</v>
      </c>
      <c r="C192" s="22">
        <f>SCCOData!F184</f>
        <v>0</v>
      </c>
      <c r="D192" s="22">
        <f>SCCOData!G184</f>
        <v>0</v>
      </c>
      <c r="E192" s="22">
        <f>SCCOData!I184</f>
        <v>0</v>
      </c>
      <c r="F192" s="22">
        <f>SCCOData!AN184</f>
        <v>0</v>
      </c>
      <c r="G192" s="22">
        <f>SCCOData!AO184</f>
        <v>0</v>
      </c>
      <c r="H192" s="22">
        <f>SCCOData!AP184</f>
        <v>0</v>
      </c>
      <c r="I192" s="22">
        <f>SCCOData!AQ184</f>
        <v>0</v>
      </c>
      <c r="J192" s="99" t="d">
        <f>SCCOData!AR184</f>
        <v>1899-12-30</v>
      </c>
    </row>
    <row r="193" spans="1:10" x14ac:dyDescent="0.35">
      <c r="A193" s="22">
        <f>SCCOData!D185</f>
        <v>0</v>
      </c>
      <c r="B193" s="22">
        <f>SCCOData!E185</f>
        <v>0</v>
      </c>
      <c r="C193" s="22">
        <f>SCCOData!F185</f>
        <v>0</v>
      </c>
      <c r="D193" s="22">
        <f>SCCOData!G185</f>
        <v>0</v>
      </c>
      <c r="E193" s="22">
        <f>SCCOData!I185</f>
        <v>0</v>
      </c>
      <c r="F193" s="22">
        <f>SCCOData!AN185</f>
        <v>0</v>
      </c>
      <c r="G193" s="22">
        <f>SCCOData!AO185</f>
        <v>0</v>
      </c>
      <c r="H193" s="22">
        <f>SCCOData!AP185</f>
        <v>0</v>
      </c>
      <c r="I193" s="22">
        <f>SCCOData!AQ185</f>
        <v>0</v>
      </c>
      <c r="J193" s="99" t="d">
        <f>SCCOData!AR185</f>
        <v>1899-12-30</v>
      </c>
    </row>
    <row r="194" spans="1:10" x14ac:dyDescent="0.35">
      <c r="A194" s="22">
        <f>SCCOData!D186</f>
        <v>0</v>
      </c>
      <c r="B194" s="22">
        <f>SCCOData!E186</f>
        <v>0</v>
      </c>
      <c r="C194" s="22">
        <f>SCCOData!F186</f>
        <v>0</v>
      </c>
      <c r="D194" s="22">
        <f>SCCOData!G186</f>
        <v>0</v>
      </c>
      <c r="E194" s="22">
        <f>SCCOData!I186</f>
        <v>0</v>
      </c>
      <c r="F194" s="22">
        <f>SCCOData!AN186</f>
        <v>0</v>
      </c>
      <c r="G194" s="22">
        <f>SCCOData!AO186</f>
        <v>0</v>
      </c>
      <c r="H194" s="22">
        <f>SCCOData!AP186</f>
        <v>0</v>
      </c>
      <c r="I194" s="22">
        <f>SCCOData!AQ186</f>
        <v>0</v>
      </c>
      <c r="J194" s="99" t="d">
        <f>SCCOData!AR186</f>
        <v>1899-12-30</v>
      </c>
    </row>
    <row r="195" spans="1:10" x14ac:dyDescent="0.35">
      <c r="A195" s="22">
        <f>SCCOData!D187</f>
        <v>0</v>
      </c>
      <c r="B195" s="22">
        <f>SCCOData!E187</f>
        <v>0</v>
      </c>
      <c r="C195" s="22">
        <f>SCCOData!F187</f>
        <v>0</v>
      </c>
      <c r="D195" s="22">
        <f>SCCOData!G187</f>
        <v>0</v>
      </c>
      <c r="E195" s="22">
        <f>SCCOData!I187</f>
        <v>0</v>
      </c>
      <c r="F195" s="22">
        <f>SCCOData!AN187</f>
        <v>0</v>
      </c>
      <c r="G195" s="22">
        <f>SCCOData!AO187</f>
        <v>0</v>
      </c>
      <c r="H195" s="22">
        <f>SCCOData!AP187</f>
        <v>0</v>
      </c>
      <c r="I195" s="22">
        <f>SCCOData!AQ187</f>
        <v>0</v>
      </c>
      <c r="J195" s="99" t="d">
        <f>SCCOData!AR187</f>
        <v>1899-12-30</v>
      </c>
    </row>
    <row r="196" spans="1:10" x14ac:dyDescent="0.35">
      <c r="A196" s="22">
        <f>SCCOData!D188</f>
        <v>0</v>
      </c>
      <c r="B196" s="22">
        <f>SCCOData!E188</f>
        <v>0</v>
      </c>
      <c r="C196" s="22">
        <f>SCCOData!F188</f>
        <v>0</v>
      </c>
      <c r="D196" s="22">
        <f>SCCOData!G188</f>
        <v>0</v>
      </c>
      <c r="E196" s="22">
        <f>SCCOData!I188</f>
        <v>0</v>
      </c>
      <c r="F196" s="22">
        <f>SCCOData!AN188</f>
        <v>0</v>
      </c>
      <c r="G196" s="22">
        <f>SCCOData!AO188</f>
        <v>0</v>
      </c>
      <c r="H196" s="22">
        <f>SCCOData!AP188</f>
        <v>0</v>
      </c>
      <c r="I196" s="22">
        <f>SCCOData!AQ188</f>
        <v>0</v>
      </c>
      <c r="J196" s="99" t="d">
        <f>SCCOData!AR188</f>
        <v>1899-12-30</v>
      </c>
    </row>
    <row r="197" spans="1:10" x14ac:dyDescent="0.35">
      <c r="A197" s="22">
        <f>SCCOData!D189</f>
        <v>0</v>
      </c>
      <c r="B197" s="22">
        <f>SCCOData!E189</f>
        <v>0</v>
      </c>
      <c r="C197" s="22">
        <f>SCCOData!F189</f>
        <v>0</v>
      </c>
      <c r="D197" s="22">
        <f>SCCOData!G189</f>
        <v>0</v>
      </c>
      <c r="E197" s="22">
        <f>SCCOData!I189</f>
        <v>0</v>
      </c>
      <c r="F197" s="22">
        <f>SCCOData!AN189</f>
        <v>0</v>
      </c>
      <c r="G197" s="22">
        <f>SCCOData!AO189</f>
        <v>0</v>
      </c>
      <c r="H197" s="22">
        <f>SCCOData!AP189</f>
        <v>0</v>
      </c>
      <c r="I197" s="22">
        <f>SCCOData!AQ189</f>
        <v>0</v>
      </c>
      <c r="J197" s="99" t="d">
        <f>SCCOData!AR189</f>
        <v>1899-12-30</v>
      </c>
    </row>
    <row r="198" spans="1:10" x14ac:dyDescent="0.35">
      <c r="A198" s="22">
        <f>SCCOData!D190</f>
        <v>0</v>
      </c>
      <c r="B198" s="22">
        <f>SCCOData!E190</f>
        <v>0</v>
      </c>
      <c r="C198" s="22">
        <f>SCCOData!F190</f>
        <v>0</v>
      </c>
      <c r="D198" s="22">
        <f>SCCOData!G190</f>
        <v>0</v>
      </c>
      <c r="E198" s="22">
        <f>SCCOData!I190</f>
        <v>0</v>
      </c>
      <c r="F198" s="22">
        <f>SCCOData!AN190</f>
        <v>0</v>
      </c>
      <c r="G198" s="22">
        <f>SCCOData!AO190</f>
        <v>0</v>
      </c>
      <c r="H198" s="22">
        <f>SCCOData!AP190</f>
        <v>0</v>
      </c>
      <c r="I198" s="22">
        <f>SCCOData!AQ190</f>
        <v>0</v>
      </c>
      <c r="J198" s="99" t="d">
        <f>SCCOData!AR190</f>
        <v>1899-12-30</v>
      </c>
    </row>
    <row r="199" spans="1:10" x14ac:dyDescent="0.35">
      <c r="A199" s="22">
        <f>SCCOData!D191</f>
        <v>0</v>
      </c>
      <c r="B199" s="22">
        <f>SCCOData!E191</f>
        <v>0</v>
      </c>
      <c r="C199" s="22">
        <f>SCCOData!F191</f>
        <v>0</v>
      </c>
      <c r="D199" s="22">
        <f>SCCOData!G191</f>
        <v>0</v>
      </c>
      <c r="E199" s="22">
        <f>SCCOData!I191</f>
        <v>0</v>
      </c>
      <c r="F199" s="22">
        <f>SCCOData!AN191</f>
        <v>0</v>
      </c>
      <c r="G199" s="22">
        <f>SCCOData!AO191</f>
        <v>0</v>
      </c>
      <c r="H199" s="22">
        <f>SCCOData!AP191</f>
        <v>0</v>
      </c>
      <c r="I199" s="22">
        <f>SCCOData!AQ191</f>
        <v>0</v>
      </c>
      <c r="J199" s="99" t="d">
        <f>SCCOData!AR191</f>
        <v>1899-12-30</v>
      </c>
    </row>
    <row r="200" spans="1:10" x14ac:dyDescent="0.35">
      <c r="A200" s="22">
        <f>SCCOData!D192</f>
        <v>0</v>
      </c>
      <c r="B200" s="22">
        <f>SCCOData!E192</f>
        <v>0</v>
      </c>
      <c r="C200" s="22">
        <f>SCCOData!F192</f>
        <v>0</v>
      </c>
      <c r="D200" s="22">
        <f>SCCOData!G192</f>
        <v>0</v>
      </c>
      <c r="E200" s="22">
        <f>SCCOData!I192</f>
        <v>0</v>
      </c>
      <c r="F200" s="22">
        <f>SCCOData!AN192</f>
        <v>0</v>
      </c>
      <c r="G200" s="22">
        <f>SCCOData!AO192</f>
        <v>0</v>
      </c>
      <c r="H200" s="22">
        <f>SCCOData!AP192</f>
        <v>0</v>
      </c>
      <c r="I200" s="22">
        <f>SCCOData!AQ192</f>
        <v>0</v>
      </c>
      <c r="J200" s="99" t="d">
        <f>SCCOData!AR192</f>
        <v>1899-12-30</v>
      </c>
    </row>
    <row r="201" spans="1:10" x14ac:dyDescent="0.35">
      <c r="A201" s="22">
        <f>SCCOData!D193</f>
        <v>0</v>
      </c>
      <c r="B201" s="22">
        <f>SCCOData!E193</f>
        <v>0</v>
      </c>
      <c r="C201" s="22">
        <f>SCCOData!F193</f>
        <v>0</v>
      </c>
      <c r="D201" s="22">
        <f>SCCOData!G193</f>
        <v>0</v>
      </c>
      <c r="E201" s="22">
        <f>SCCOData!I193</f>
        <v>0</v>
      </c>
      <c r="F201" s="22">
        <f>SCCOData!AN193</f>
        <v>0</v>
      </c>
      <c r="G201" s="22">
        <f>SCCOData!AO193</f>
        <v>0</v>
      </c>
      <c r="H201" s="22">
        <f>SCCOData!AP193</f>
        <v>0</v>
      </c>
      <c r="I201" s="22">
        <f>SCCOData!AQ193</f>
        <v>0</v>
      </c>
      <c r="J201" s="99" t="d">
        <f>SCCOData!AR193</f>
        <v>1899-12-30</v>
      </c>
    </row>
    <row r="202" spans="1:10" x14ac:dyDescent="0.35">
      <c r="A202" s="22">
        <f>SCCOData!D194</f>
        <v>0</v>
      </c>
      <c r="B202" s="22">
        <f>SCCOData!E194</f>
        <v>0</v>
      </c>
      <c r="C202" s="22">
        <f>SCCOData!F194</f>
        <v>0</v>
      </c>
      <c r="D202" s="22">
        <f>SCCOData!G194</f>
        <v>0</v>
      </c>
      <c r="E202" s="22">
        <f>SCCOData!I194</f>
        <v>0</v>
      </c>
      <c r="F202" s="22">
        <f>SCCOData!AN194</f>
        <v>0</v>
      </c>
      <c r="G202" s="22">
        <f>SCCOData!AO194</f>
        <v>0</v>
      </c>
      <c r="H202" s="22">
        <f>SCCOData!AP194</f>
        <v>0</v>
      </c>
      <c r="I202" s="22">
        <f>SCCOData!AQ194</f>
        <v>0</v>
      </c>
      <c r="J202" s="99" t="d">
        <f>SCCOData!AR194</f>
        <v>1899-12-30</v>
      </c>
    </row>
    <row r="203" spans="1:10" x14ac:dyDescent="0.35">
      <c r="A203" s="22">
        <f>SCCOData!D195</f>
        <v>0</v>
      </c>
      <c r="B203" s="22">
        <f>SCCOData!E195</f>
        <v>0</v>
      </c>
      <c r="C203" s="22">
        <f>SCCOData!F195</f>
        <v>0</v>
      </c>
      <c r="D203" s="22">
        <f>SCCOData!G195</f>
        <v>0</v>
      </c>
      <c r="E203" s="22">
        <f>SCCOData!I195</f>
        <v>0</v>
      </c>
      <c r="F203" s="22">
        <f>SCCOData!AN195</f>
        <v>0</v>
      </c>
      <c r="G203" s="22">
        <f>SCCOData!AO195</f>
        <v>0</v>
      </c>
      <c r="H203" s="22">
        <f>SCCOData!AP195</f>
        <v>0</v>
      </c>
      <c r="I203" s="22">
        <f>SCCOData!AQ195</f>
        <v>0</v>
      </c>
      <c r="J203" s="99" t="d">
        <f>SCCOData!AR195</f>
        <v>1899-12-30</v>
      </c>
    </row>
    <row r="204" spans="1:10" x14ac:dyDescent="0.35">
      <c r="A204" s="22">
        <f>SCCOData!D196</f>
        <v>0</v>
      </c>
      <c r="B204" s="22">
        <f>SCCOData!E196</f>
        <v>0</v>
      </c>
      <c r="C204" s="22">
        <f>SCCOData!F196</f>
        <v>0</v>
      </c>
      <c r="D204" s="22">
        <f>SCCOData!G196</f>
        <v>0</v>
      </c>
      <c r="E204" s="22">
        <f>SCCOData!I196</f>
        <v>0</v>
      </c>
      <c r="F204" s="22">
        <f>SCCOData!AN196</f>
        <v>0</v>
      </c>
      <c r="G204" s="22">
        <f>SCCOData!AO196</f>
        <v>0</v>
      </c>
      <c r="H204" s="22">
        <f>SCCOData!AP196</f>
        <v>0</v>
      </c>
      <c r="I204" s="22">
        <f>SCCOData!AQ196</f>
        <v>0</v>
      </c>
      <c r="J204" s="99" t="d">
        <f>SCCOData!AR196</f>
        <v>1899-12-30</v>
      </c>
    </row>
    <row r="205" spans="1:10" x14ac:dyDescent="0.35">
      <c r="A205" s="22">
        <f>SCCOData!D197</f>
        <v>0</v>
      </c>
      <c r="B205" s="22">
        <f>SCCOData!E197</f>
        <v>0</v>
      </c>
      <c r="C205" s="22">
        <f>SCCOData!F197</f>
        <v>0</v>
      </c>
      <c r="D205" s="22">
        <f>SCCOData!G197</f>
        <v>0</v>
      </c>
      <c r="E205" s="22">
        <f>SCCOData!I197</f>
        <v>0</v>
      </c>
      <c r="F205" s="22">
        <f>SCCOData!AN197</f>
        <v>0</v>
      </c>
      <c r="G205" s="22">
        <f>SCCOData!AO197</f>
        <v>0</v>
      </c>
      <c r="H205" s="22">
        <f>SCCOData!AP197</f>
        <v>0</v>
      </c>
      <c r="I205" s="22">
        <f>SCCOData!AQ197</f>
        <v>0</v>
      </c>
      <c r="J205" s="99" t="d">
        <f>SCCOData!AR197</f>
        <v>1899-12-30</v>
      </c>
    </row>
    <row r="206" spans="1:10" x14ac:dyDescent="0.35">
      <c r="A206" s="22">
        <f>SCCOData!D198</f>
        <v>0</v>
      </c>
      <c r="B206" s="22">
        <f>SCCOData!E198</f>
        <v>0</v>
      </c>
      <c r="C206" s="22">
        <f>SCCOData!F198</f>
        <v>0</v>
      </c>
      <c r="D206" s="22">
        <f>SCCOData!G198</f>
        <v>0</v>
      </c>
      <c r="E206" s="22">
        <f>SCCOData!I198</f>
        <v>0</v>
      </c>
      <c r="F206" s="22">
        <f>SCCOData!AN198</f>
        <v>0</v>
      </c>
      <c r="G206" s="22">
        <f>SCCOData!AO198</f>
        <v>0</v>
      </c>
      <c r="H206" s="22">
        <f>SCCOData!AP198</f>
        <v>0</v>
      </c>
      <c r="I206" s="22">
        <f>SCCOData!AQ198</f>
        <v>0</v>
      </c>
      <c r="J206" s="99" t="d">
        <f>SCCOData!AR198</f>
        <v>1899-12-30</v>
      </c>
    </row>
    <row r="207" spans="1:10" x14ac:dyDescent="0.35">
      <c r="A207" s="22">
        <f>SCCOData!D199</f>
        <v>0</v>
      </c>
      <c r="B207" s="22">
        <f>SCCOData!E199</f>
        <v>0</v>
      </c>
      <c r="C207" s="22">
        <f>SCCOData!F199</f>
        <v>0</v>
      </c>
      <c r="D207" s="22">
        <f>SCCOData!G199</f>
        <v>0</v>
      </c>
      <c r="E207" s="22">
        <f>SCCOData!I199</f>
        <v>0</v>
      </c>
      <c r="F207" s="22">
        <f>SCCOData!AN199</f>
        <v>0</v>
      </c>
      <c r="G207" s="22">
        <f>SCCOData!AO199</f>
        <v>0</v>
      </c>
      <c r="H207" s="22">
        <f>SCCOData!AP199</f>
        <v>0</v>
      </c>
      <c r="I207" s="22">
        <f>SCCOData!AQ199</f>
        <v>0</v>
      </c>
      <c r="J207" s="99" t="d">
        <f>SCCOData!AR199</f>
        <v>1899-12-30</v>
      </c>
    </row>
    <row r="208" spans="1:10" x14ac:dyDescent="0.35">
      <c r="A208" s="22">
        <f>SCCOData!D200</f>
        <v>0</v>
      </c>
      <c r="B208" s="22">
        <f>SCCOData!E200</f>
        <v>0</v>
      </c>
      <c r="C208" s="22">
        <f>SCCOData!F200</f>
        <v>0</v>
      </c>
      <c r="D208" s="22">
        <f>SCCOData!G200</f>
        <v>0</v>
      </c>
      <c r="E208" s="22">
        <f>SCCOData!I200</f>
        <v>0</v>
      </c>
      <c r="F208" s="22">
        <f>SCCOData!AN200</f>
        <v>0</v>
      </c>
      <c r="G208" s="22">
        <f>SCCOData!AO200</f>
        <v>0</v>
      </c>
      <c r="H208" s="22">
        <f>SCCOData!AP200</f>
        <v>0</v>
      </c>
      <c r="I208" s="22">
        <f>SCCOData!AQ200</f>
        <v>0</v>
      </c>
      <c r="J208" s="99" t="d">
        <f>SCCOData!AR200</f>
        <v>1899-12-30</v>
      </c>
    </row>
    <row r="209" spans="1:10" x14ac:dyDescent="0.35">
      <c r="A209" s="22">
        <f>SCCOData!D201</f>
        <v>0</v>
      </c>
      <c r="B209" s="22">
        <f>SCCOData!E201</f>
        <v>0</v>
      </c>
      <c r="C209" s="22">
        <f>SCCOData!F201</f>
        <v>0</v>
      </c>
      <c r="D209" s="22">
        <f>SCCOData!G201</f>
        <v>0</v>
      </c>
      <c r="E209" s="22">
        <f>SCCOData!I201</f>
        <v>0</v>
      </c>
      <c r="F209" s="22">
        <f>SCCOData!AN201</f>
        <v>0</v>
      </c>
      <c r="G209" s="22">
        <f>SCCOData!AO201</f>
        <v>0</v>
      </c>
      <c r="H209" s="22">
        <f>SCCOData!AP201</f>
        <v>0</v>
      </c>
      <c r="I209" s="22">
        <f>SCCOData!AQ201</f>
        <v>0</v>
      </c>
      <c r="J209" s="99" t="d">
        <f>SCCOData!AR201</f>
        <v>1899-12-30</v>
      </c>
    </row>
    <row r="210" spans="1:10" x14ac:dyDescent="0.35">
      <c r="A210" s="22">
        <f>SCCOData!D202</f>
        <v>0</v>
      </c>
      <c r="B210" s="22">
        <f>SCCOData!E202</f>
        <v>0</v>
      </c>
      <c r="C210" s="22">
        <f>SCCOData!F202</f>
        <v>0</v>
      </c>
      <c r="D210" s="22">
        <f>SCCOData!G202</f>
        <v>0</v>
      </c>
      <c r="E210" s="22">
        <f>SCCOData!I202</f>
        <v>0</v>
      </c>
      <c r="F210" s="22">
        <f>SCCOData!AN202</f>
        <v>0</v>
      </c>
      <c r="G210" s="22">
        <f>SCCOData!AO202</f>
        <v>0</v>
      </c>
      <c r="H210" s="22">
        <f>SCCOData!AP202</f>
        <v>0</v>
      </c>
      <c r="I210" s="22">
        <f>SCCOData!AQ202</f>
        <v>0</v>
      </c>
      <c r="J210" s="99" t="d">
        <f>SCCOData!AR202</f>
        <v>1899-12-30</v>
      </c>
    </row>
    <row r="211" spans="1:10" x14ac:dyDescent="0.35">
      <c r="A211" s="22">
        <f>SCCOData!D203</f>
        <v>0</v>
      </c>
      <c r="B211" s="22">
        <f>SCCOData!E203</f>
        <v>0</v>
      </c>
      <c r="C211" s="22">
        <f>SCCOData!F203</f>
        <v>0</v>
      </c>
      <c r="D211" s="22">
        <f>SCCOData!G203</f>
        <v>0</v>
      </c>
      <c r="E211" s="22">
        <f>SCCOData!I203</f>
        <v>0</v>
      </c>
      <c r="F211" s="22">
        <f>SCCOData!AN203</f>
        <v>0</v>
      </c>
      <c r="G211" s="22">
        <f>SCCOData!AO203</f>
        <v>0</v>
      </c>
      <c r="H211" s="22">
        <f>SCCOData!AP203</f>
        <v>0</v>
      </c>
      <c r="I211" s="22">
        <f>SCCOData!AQ203</f>
        <v>0</v>
      </c>
      <c r="J211" s="99" t="d">
        <f>SCCOData!AR203</f>
        <v>1899-12-30</v>
      </c>
    </row>
    <row r="212" spans="1:10" x14ac:dyDescent="0.35">
      <c r="A212" s="22">
        <f>SCCOData!D204</f>
        <v>0</v>
      </c>
      <c r="B212" s="22">
        <f>SCCOData!E204</f>
        <v>0</v>
      </c>
      <c r="C212" s="22">
        <f>SCCOData!F204</f>
        <v>0</v>
      </c>
      <c r="D212" s="22">
        <f>SCCOData!G204</f>
        <v>0</v>
      </c>
      <c r="E212" s="22">
        <f>SCCOData!I204</f>
        <v>0</v>
      </c>
      <c r="F212" s="22">
        <f>SCCOData!AN204</f>
        <v>0</v>
      </c>
      <c r="G212" s="22">
        <f>SCCOData!AO204</f>
        <v>0</v>
      </c>
      <c r="H212" s="22">
        <f>SCCOData!AP204</f>
        <v>0</v>
      </c>
      <c r="I212" s="22">
        <f>SCCOData!AQ204</f>
        <v>0</v>
      </c>
      <c r="J212" s="99" t="d">
        <f>SCCOData!AR204</f>
        <v>1899-12-30</v>
      </c>
    </row>
    <row r="213" spans="1:10" x14ac:dyDescent="0.35">
      <c r="A213" s="22">
        <f>SCCOData!D205</f>
        <v>0</v>
      </c>
      <c r="B213" s="22">
        <f>SCCOData!E205</f>
        <v>0</v>
      </c>
      <c r="C213" s="22">
        <f>SCCOData!F205</f>
        <v>0</v>
      </c>
      <c r="D213" s="22">
        <f>SCCOData!G205</f>
        <v>0</v>
      </c>
      <c r="E213" s="22">
        <f>SCCOData!I205</f>
        <v>0</v>
      </c>
      <c r="F213" s="22">
        <f>SCCOData!AN205</f>
        <v>0</v>
      </c>
      <c r="G213" s="22">
        <f>SCCOData!AO205</f>
        <v>0</v>
      </c>
      <c r="H213" s="22">
        <f>SCCOData!AP205</f>
        <v>0</v>
      </c>
      <c r="I213" s="22">
        <f>SCCOData!AQ205</f>
        <v>0</v>
      </c>
      <c r="J213" s="99" t="d">
        <f>SCCOData!AR205</f>
        <v>1899-12-30</v>
      </c>
    </row>
    <row r="214" spans="1:10" x14ac:dyDescent="0.35">
      <c r="A214" s="22">
        <f>SCCOData!D206</f>
        <v>0</v>
      </c>
      <c r="B214" s="22">
        <f>SCCOData!E206</f>
        <v>0</v>
      </c>
      <c r="C214" s="22">
        <f>SCCOData!F206</f>
        <v>0</v>
      </c>
      <c r="D214" s="22">
        <f>SCCOData!G206</f>
        <v>0</v>
      </c>
      <c r="E214" s="22">
        <f>SCCOData!I206</f>
        <v>0</v>
      </c>
      <c r="F214" s="22">
        <f>SCCOData!AN206</f>
        <v>0</v>
      </c>
      <c r="G214" s="22">
        <f>SCCOData!AO206</f>
        <v>0</v>
      </c>
      <c r="H214" s="22">
        <f>SCCOData!AP206</f>
        <v>0</v>
      </c>
      <c r="I214" s="22">
        <f>SCCOData!AQ206</f>
        <v>0</v>
      </c>
      <c r="J214" s="99" t="d">
        <f>SCCOData!AR206</f>
        <v>1899-12-30</v>
      </c>
    </row>
    <row r="215" spans="1:10" x14ac:dyDescent="0.35">
      <c r="A215" s="22">
        <f>SCCOData!D207</f>
        <v>0</v>
      </c>
      <c r="B215" s="22">
        <f>SCCOData!E207</f>
        <v>0</v>
      </c>
      <c r="C215" s="22">
        <f>SCCOData!F207</f>
        <v>0</v>
      </c>
      <c r="D215" s="22">
        <f>SCCOData!G207</f>
        <v>0</v>
      </c>
      <c r="E215" s="22">
        <f>SCCOData!I207</f>
        <v>0</v>
      </c>
      <c r="F215" s="22">
        <f>SCCOData!AN207</f>
        <v>0</v>
      </c>
      <c r="G215" s="22">
        <f>SCCOData!AO207</f>
        <v>0</v>
      </c>
      <c r="H215" s="22">
        <f>SCCOData!AP207</f>
        <v>0</v>
      </c>
      <c r="I215" s="22">
        <f>SCCOData!AQ207</f>
        <v>0</v>
      </c>
      <c r="J215" s="99" t="d">
        <f>SCCOData!AR207</f>
        <v>1899-12-30</v>
      </c>
    </row>
    <row r="216" spans="1:10" x14ac:dyDescent="0.35">
      <c r="A216" s="22">
        <f>SCCOData!D208</f>
        <v>0</v>
      </c>
      <c r="B216" s="22">
        <f>SCCOData!E208</f>
        <v>0</v>
      </c>
      <c r="C216" s="22">
        <f>SCCOData!F208</f>
        <v>0</v>
      </c>
      <c r="D216" s="22">
        <f>SCCOData!G208</f>
        <v>0</v>
      </c>
      <c r="E216" s="22">
        <f>SCCOData!I208</f>
        <v>0</v>
      </c>
      <c r="F216" s="22">
        <f>SCCOData!AN208</f>
        <v>0</v>
      </c>
      <c r="G216" s="22">
        <f>SCCOData!AO208</f>
        <v>0</v>
      </c>
      <c r="H216" s="22">
        <f>SCCOData!AP208</f>
        <v>0</v>
      </c>
      <c r="I216" s="22">
        <f>SCCOData!AQ208</f>
        <v>0</v>
      </c>
      <c r="J216" s="99" t="d">
        <f>SCCOData!AR208</f>
        <v>1899-12-30</v>
      </c>
    </row>
    <row r="217" spans="1:10" x14ac:dyDescent="0.35">
      <c r="A217" s="22">
        <f>SCCOData!D209</f>
        <v>0</v>
      </c>
      <c r="B217" s="22">
        <f>SCCOData!E209</f>
        <v>0</v>
      </c>
      <c r="C217" s="22">
        <f>SCCOData!F209</f>
        <v>0</v>
      </c>
      <c r="D217" s="22">
        <f>SCCOData!G209</f>
        <v>0</v>
      </c>
      <c r="E217" s="22">
        <f>SCCOData!I209</f>
        <v>0</v>
      </c>
      <c r="F217" s="22">
        <f>SCCOData!AN209</f>
        <v>0</v>
      </c>
      <c r="G217" s="22">
        <f>SCCOData!AO209</f>
        <v>0</v>
      </c>
      <c r="H217" s="22">
        <f>SCCOData!AP209</f>
        <v>0</v>
      </c>
      <c r="I217" s="22">
        <f>SCCOData!AQ209</f>
        <v>0</v>
      </c>
      <c r="J217" s="99" t="d">
        <f>SCCOData!AR209</f>
        <v>1899-12-30</v>
      </c>
    </row>
    <row r="218" spans="1:10" x14ac:dyDescent="0.35">
      <c r="A218" s="22">
        <f>SCCOData!D210</f>
        <v>0</v>
      </c>
      <c r="B218" s="22">
        <f>SCCOData!E210</f>
        <v>0</v>
      </c>
      <c r="C218" s="22">
        <f>SCCOData!F210</f>
        <v>0</v>
      </c>
      <c r="D218" s="22">
        <f>SCCOData!G210</f>
        <v>0</v>
      </c>
      <c r="E218" s="22">
        <f>SCCOData!I210</f>
        <v>0</v>
      </c>
      <c r="F218" s="22">
        <f>SCCOData!AN210</f>
        <v>0</v>
      </c>
      <c r="G218" s="22">
        <f>SCCOData!AO210</f>
        <v>0</v>
      </c>
      <c r="H218" s="22">
        <f>SCCOData!AP210</f>
        <v>0</v>
      </c>
      <c r="I218" s="22">
        <f>SCCOData!AQ210</f>
        <v>0</v>
      </c>
      <c r="J218" s="99" t="d">
        <f>SCCOData!AR210</f>
        <v>1899-12-30</v>
      </c>
    </row>
    <row r="219" spans="1:10" x14ac:dyDescent="0.35">
      <c r="A219" s="22">
        <f>SCCOData!D211</f>
        <v>0</v>
      </c>
      <c r="B219" s="22">
        <f>SCCOData!E211</f>
        <v>0</v>
      </c>
      <c r="C219" s="22">
        <f>SCCOData!F211</f>
        <v>0</v>
      </c>
      <c r="D219" s="22">
        <f>SCCOData!G211</f>
        <v>0</v>
      </c>
      <c r="E219" s="22">
        <f>SCCOData!I211</f>
        <v>0</v>
      </c>
      <c r="F219" s="22">
        <f>SCCOData!AN211</f>
        <v>0</v>
      </c>
      <c r="G219" s="22">
        <f>SCCOData!AO211</f>
        <v>0</v>
      </c>
      <c r="H219" s="22">
        <f>SCCOData!AP211</f>
        <v>0</v>
      </c>
      <c r="I219" s="22">
        <f>SCCOData!AQ211</f>
        <v>0</v>
      </c>
      <c r="J219" s="99" t="d">
        <f>SCCOData!AR211</f>
        <v>1899-12-30</v>
      </c>
    </row>
    <row r="220" spans="1:10" x14ac:dyDescent="0.35">
      <c r="A220" s="22">
        <f>SCCOData!D212</f>
        <v>0</v>
      </c>
      <c r="B220" s="22">
        <f>SCCOData!E212</f>
        <v>0</v>
      </c>
      <c r="C220" s="22">
        <f>SCCOData!F212</f>
        <v>0</v>
      </c>
      <c r="D220" s="22">
        <f>SCCOData!G212</f>
        <v>0</v>
      </c>
      <c r="E220" s="22">
        <f>SCCOData!I212</f>
        <v>0</v>
      </c>
      <c r="F220" s="22">
        <f>SCCOData!AN212</f>
        <v>0</v>
      </c>
      <c r="G220" s="22">
        <f>SCCOData!AO212</f>
        <v>0</v>
      </c>
      <c r="H220" s="22">
        <f>SCCOData!AP212</f>
        <v>0</v>
      </c>
      <c r="I220" s="22">
        <f>SCCOData!AQ212</f>
        <v>0</v>
      </c>
      <c r="J220" s="99" t="d">
        <f>SCCOData!AR212</f>
        <v>1899-12-30</v>
      </c>
    </row>
    <row r="221" spans="1:10" x14ac:dyDescent="0.35">
      <c r="A221" s="22">
        <f>SCCOData!D213</f>
        <v>0</v>
      </c>
      <c r="B221" s="22">
        <f>SCCOData!E213</f>
        <v>0</v>
      </c>
      <c r="C221" s="22">
        <f>SCCOData!F213</f>
        <v>0</v>
      </c>
      <c r="D221" s="22">
        <f>SCCOData!G213</f>
        <v>0</v>
      </c>
      <c r="E221" s="22">
        <f>SCCOData!I213</f>
        <v>0</v>
      </c>
      <c r="F221" s="22">
        <f>SCCOData!AN213</f>
        <v>0</v>
      </c>
      <c r="G221" s="22">
        <f>SCCOData!AO213</f>
        <v>0</v>
      </c>
      <c r="H221" s="22">
        <f>SCCOData!AP213</f>
        <v>0</v>
      </c>
      <c r="I221" s="22">
        <f>SCCOData!AQ213</f>
        <v>0</v>
      </c>
      <c r="J221" s="99" t="d">
        <f>SCCOData!AR213</f>
        <v>1899-12-30</v>
      </c>
    </row>
    <row r="222" spans="1:10" x14ac:dyDescent="0.35">
      <c r="A222" s="22">
        <f>SCCOData!D214</f>
        <v>0</v>
      </c>
      <c r="B222" s="22">
        <f>SCCOData!E214</f>
        <v>0</v>
      </c>
      <c r="C222" s="22">
        <f>SCCOData!F214</f>
        <v>0</v>
      </c>
      <c r="D222" s="22">
        <f>SCCOData!G214</f>
        <v>0</v>
      </c>
      <c r="E222" s="22">
        <f>SCCOData!I214</f>
        <v>0</v>
      </c>
      <c r="F222" s="22">
        <f>SCCOData!AN214</f>
        <v>0</v>
      </c>
      <c r="G222" s="22">
        <f>SCCOData!AO214</f>
        <v>0</v>
      </c>
      <c r="H222" s="22">
        <f>SCCOData!AP214</f>
        <v>0</v>
      </c>
      <c r="I222" s="22">
        <f>SCCOData!AQ214</f>
        <v>0</v>
      </c>
      <c r="J222" s="99" t="d">
        <f>SCCOData!AR214</f>
        <v>1899-12-30</v>
      </c>
    </row>
    <row r="223" spans="1:10" x14ac:dyDescent="0.35">
      <c r="A223" s="22">
        <f>SCCOData!D215</f>
        <v>0</v>
      </c>
      <c r="B223" s="22">
        <f>SCCOData!E215</f>
        <v>0</v>
      </c>
      <c r="C223" s="22">
        <f>SCCOData!F215</f>
        <v>0</v>
      </c>
      <c r="D223" s="22">
        <f>SCCOData!G215</f>
        <v>0</v>
      </c>
      <c r="E223" s="22">
        <f>SCCOData!I215</f>
        <v>0</v>
      </c>
      <c r="F223" s="22">
        <f>SCCOData!AN215</f>
        <v>0</v>
      </c>
      <c r="G223" s="22">
        <f>SCCOData!AO215</f>
        <v>0</v>
      </c>
      <c r="H223" s="22">
        <f>SCCOData!AP215</f>
        <v>0</v>
      </c>
      <c r="I223" s="22">
        <f>SCCOData!AQ215</f>
        <v>0</v>
      </c>
      <c r="J223" s="99" t="d">
        <f>SCCOData!AR215</f>
        <v>1899-12-30</v>
      </c>
    </row>
    <row r="224" spans="1:10" x14ac:dyDescent="0.35">
      <c r="A224" s="22">
        <f>SCCOData!D216</f>
        <v>0</v>
      </c>
      <c r="B224" s="22">
        <f>SCCOData!E216</f>
        <v>0</v>
      </c>
      <c r="C224" s="22">
        <f>SCCOData!F216</f>
        <v>0</v>
      </c>
      <c r="D224" s="22">
        <f>SCCOData!G216</f>
        <v>0</v>
      </c>
      <c r="E224" s="22">
        <f>SCCOData!I216</f>
        <v>0</v>
      </c>
      <c r="F224" s="22">
        <f>SCCOData!AN216</f>
        <v>0</v>
      </c>
      <c r="G224" s="22">
        <f>SCCOData!AO216</f>
        <v>0</v>
      </c>
      <c r="H224" s="22">
        <f>SCCOData!AP216</f>
        <v>0</v>
      </c>
      <c r="I224" s="22">
        <f>SCCOData!AQ216</f>
        <v>0</v>
      </c>
      <c r="J224" s="99" t="d">
        <f>SCCOData!AR216</f>
        <v>1899-12-30</v>
      </c>
    </row>
    <row r="225" spans="1:10" x14ac:dyDescent="0.35">
      <c r="A225" s="22">
        <f>SCCOData!D217</f>
        <v>0</v>
      </c>
      <c r="B225" s="22">
        <f>SCCOData!E217</f>
        <v>0</v>
      </c>
      <c r="C225" s="22">
        <f>SCCOData!F217</f>
        <v>0</v>
      </c>
      <c r="D225" s="22">
        <f>SCCOData!G217</f>
        <v>0</v>
      </c>
      <c r="E225" s="22">
        <f>SCCOData!I217</f>
        <v>0</v>
      </c>
      <c r="F225" s="22">
        <f>SCCOData!AN217</f>
        <v>0</v>
      </c>
      <c r="G225" s="22">
        <f>SCCOData!AO217</f>
        <v>0</v>
      </c>
      <c r="H225" s="22">
        <f>SCCOData!AP217</f>
        <v>0</v>
      </c>
      <c r="I225" s="22">
        <f>SCCOData!AQ217</f>
        <v>0</v>
      </c>
      <c r="J225" s="99" t="d">
        <f>SCCOData!AR217</f>
        <v>1899-12-30</v>
      </c>
    </row>
    <row r="226" spans="1:10" x14ac:dyDescent="0.35">
      <c r="A226" s="22">
        <f>SCCOData!D218</f>
        <v>0</v>
      </c>
      <c r="B226" s="22">
        <f>SCCOData!E218</f>
        <v>0</v>
      </c>
      <c r="C226" s="22">
        <f>SCCOData!F218</f>
        <v>0</v>
      </c>
      <c r="D226" s="22">
        <f>SCCOData!G218</f>
        <v>0</v>
      </c>
      <c r="E226" s="22">
        <f>SCCOData!I218</f>
        <v>0</v>
      </c>
      <c r="F226" s="22">
        <f>SCCOData!AN218</f>
        <v>0</v>
      </c>
      <c r="G226" s="22">
        <f>SCCOData!AO218</f>
        <v>0</v>
      </c>
      <c r="H226" s="22">
        <f>SCCOData!AP218</f>
        <v>0</v>
      </c>
      <c r="I226" s="22">
        <f>SCCOData!AQ218</f>
        <v>0</v>
      </c>
      <c r="J226" s="99" t="d">
        <f>SCCOData!AR218</f>
        <v>1899-12-30</v>
      </c>
    </row>
    <row r="227" spans="1:10" x14ac:dyDescent="0.35">
      <c r="A227" s="22">
        <f>SCCOData!D219</f>
        <v>0</v>
      </c>
      <c r="B227" s="22">
        <f>SCCOData!E219</f>
        <v>0</v>
      </c>
      <c r="C227" s="22">
        <f>SCCOData!F219</f>
        <v>0</v>
      </c>
      <c r="D227" s="22">
        <f>SCCOData!G219</f>
        <v>0</v>
      </c>
      <c r="E227" s="22">
        <f>SCCOData!I219</f>
        <v>0</v>
      </c>
      <c r="F227" s="22">
        <f>SCCOData!AN219</f>
        <v>0</v>
      </c>
      <c r="G227" s="22">
        <f>SCCOData!AO219</f>
        <v>0</v>
      </c>
      <c r="H227" s="22">
        <f>SCCOData!AP219</f>
        <v>0</v>
      </c>
      <c r="I227" s="22">
        <f>SCCOData!AQ219</f>
        <v>0</v>
      </c>
      <c r="J227" s="99" t="d">
        <f>SCCOData!AR219</f>
        <v>1899-12-30</v>
      </c>
    </row>
    <row r="228" spans="1:10" x14ac:dyDescent="0.35">
      <c r="A228" s="22">
        <f>SCCOData!D220</f>
        <v>0</v>
      </c>
      <c r="B228" s="22">
        <f>SCCOData!E220</f>
        <v>0</v>
      </c>
      <c r="C228" s="22">
        <f>SCCOData!F220</f>
        <v>0</v>
      </c>
      <c r="D228" s="22">
        <f>SCCOData!G220</f>
        <v>0</v>
      </c>
      <c r="E228" s="22">
        <f>SCCOData!I220</f>
        <v>0</v>
      </c>
      <c r="F228" s="22">
        <f>SCCOData!AN220</f>
        <v>0</v>
      </c>
      <c r="G228" s="22">
        <f>SCCOData!AO220</f>
        <v>0</v>
      </c>
      <c r="H228" s="22">
        <f>SCCOData!AP220</f>
        <v>0</v>
      </c>
      <c r="I228" s="22">
        <f>SCCOData!AQ220</f>
        <v>0</v>
      </c>
      <c r="J228" s="99" t="d">
        <f>SCCOData!AR220</f>
        <v>1899-12-30</v>
      </c>
    </row>
    <row r="229" spans="1:10" x14ac:dyDescent="0.35">
      <c r="A229" s="22">
        <f>SCCOData!D221</f>
        <v>0</v>
      </c>
      <c r="B229" s="22">
        <f>SCCOData!E221</f>
        <v>0</v>
      </c>
      <c r="C229" s="22">
        <f>SCCOData!F221</f>
        <v>0</v>
      </c>
      <c r="D229" s="22">
        <f>SCCOData!G221</f>
        <v>0</v>
      </c>
      <c r="E229" s="22">
        <f>SCCOData!I221</f>
        <v>0</v>
      </c>
      <c r="F229" s="22">
        <f>SCCOData!AN221</f>
        <v>0</v>
      </c>
      <c r="G229" s="22">
        <f>SCCOData!AO221</f>
        <v>0</v>
      </c>
      <c r="H229" s="22">
        <f>SCCOData!AP221</f>
        <v>0</v>
      </c>
      <c r="I229" s="22">
        <f>SCCOData!AQ221</f>
        <v>0</v>
      </c>
      <c r="J229" s="99" t="d">
        <f>SCCOData!AR221</f>
        <v>1899-12-30</v>
      </c>
    </row>
    <row r="230" spans="1:10" x14ac:dyDescent="0.35">
      <c r="A230" s="22">
        <f>SCCOData!D222</f>
        <v>0</v>
      </c>
      <c r="B230" s="22">
        <f>SCCOData!E222</f>
        <v>0</v>
      </c>
      <c r="C230" s="22">
        <f>SCCOData!F222</f>
        <v>0</v>
      </c>
      <c r="D230" s="22">
        <f>SCCOData!G222</f>
        <v>0</v>
      </c>
      <c r="E230" s="22">
        <f>SCCOData!I222</f>
        <v>0</v>
      </c>
      <c r="F230" s="22">
        <f>SCCOData!AN222</f>
        <v>0</v>
      </c>
      <c r="G230" s="22">
        <f>SCCOData!AO222</f>
        <v>0</v>
      </c>
      <c r="H230" s="22">
        <f>SCCOData!AP222</f>
        <v>0</v>
      </c>
      <c r="I230" s="22">
        <f>SCCOData!AQ222</f>
        <v>0</v>
      </c>
      <c r="J230" s="99" t="d">
        <f>SCCOData!AR222</f>
        <v>1899-12-30</v>
      </c>
    </row>
    <row r="231" spans="1:10" x14ac:dyDescent="0.35">
      <c r="A231" s="22">
        <f>SCCOData!D223</f>
        <v>0</v>
      </c>
      <c r="B231" s="22">
        <f>SCCOData!E223</f>
        <v>0</v>
      </c>
      <c r="C231" s="22">
        <f>SCCOData!F223</f>
        <v>0</v>
      </c>
      <c r="D231" s="22">
        <f>SCCOData!G223</f>
        <v>0</v>
      </c>
      <c r="E231" s="22">
        <f>SCCOData!I223</f>
        <v>0</v>
      </c>
      <c r="F231" s="22">
        <f>SCCOData!AN223</f>
        <v>0</v>
      </c>
      <c r="G231" s="22">
        <f>SCCOData!AO223</f>
        <v>0</v>
      </c>
      <c r="H231" s="22">
        <f>SCCOData!AP223</f>
        <v>0</v>
      </c>
      <c r="I231" s="22">
        <f>SCCOData!AQ223</f>
        <v>0</v>
      </c>
      <c r="J231" s="99" t="d">
        <f>SCCOData!AR223</f>
        <v>1899-12-30</v>
      </c>
    </row>
    <row r="232" spans="1:10" x14ac:dyDescent="0.35">
      <c r="A232" s="22">
        <f>SCCOData!D224</f>
        <v>0</v>
      </c>
      <c r="B232" s="22">
        <f>SCCOData!E224</f>
        <v>0</v>
      </c>
      <c r="C232" s="22">
        <f>SCCOData!F224</f>
        <v>0</v>
      </c>
      <c r="D232" s="22">
        <f>SCCOData!G224</f>
        <v>0</v>
      </c>
      <c r="E232" s="22">
        <f>SCCOData!I224</f>
        <v>0</v>
      </c>
      <c r="F232" s="22">
        <f>SCCOData!AN224</f>
        <v>0</v>
      </c>
      <c r="G232" s="22">
        <f>SCCOData!AO224</f>
        <v>0</v>
      </c>
      <c r="H232" s="22">
        <f>SCCOData!AP224</f>
        <v>0</v>
      </c>
      <c r="I232" s="22">
        <f>SCCOData!AQ224</f>
        <v>0</v>
      </c>
      <c r="J232" s="99" t="d">
        <f>SCCOData!AR224</f>
        <v>1899-12-30</v>
      </c>
    </row>
    <row r="233" spans="1:10" x14ac:dyDescent="0.35">
      <c r="A233" s="22">
        <f>SCCOData!D225</f>
        <v>0</v>
      </c>
      <c r="B233" s="22">
        <f>SCCOData!E225</f>
        <v>0</v>
      </c>
      <c r="C233" s="22">
        <f>SCCOData!F225</f>
        <v>0</v>
      </c>
      <c r="D233" s="22">
        <f>SCCOData!G225</f>
        <v>0</v>
      </c>
      <c r="E233" s="22">
        <f>SCCOData!I225</f>
        <v>0</v>
      </c>
      <c r="F233" s="22">
        <f>SCCOData!AN225</f>
        <v>0</v>
      </c>
      <c r="G233" s="22">
        <f>SCCOData!AO225</f>
        <v>0</v>
      </c>
      <c r="H233" s="22">
        <f>SCCOData!AP225</f>
        <v>0</v>
      </c>
      <c r="I233" s="22">
        <f>SCCOData!AQ225</f>
        <v>0</v>
      </c>
      <c r="J233" s="99" t="d">
        <f>SCCOData!AR225</f>
        <v>1899-12-30</v>
      </c>
    </row>
    <row r="234" spans="1:10" x14ac:dyDescent="0.35">
      <c r="A234" s="22">
        <f>SCCOData!D226</f>
        <v>0</v>
      </c>
      <c r="B234" s="22">
        <f>SCCOData!E226</f>
        <v>0</v>
      </c>
      <c r="C234" s="22">
        <f>SCCOData!F226</f>
        <v>0</v>
      </c>
      <c r="D234" s="22">
        <f>SCCOData!G226</f>
        <v>0</v>
      </c>
      <c r="E234" s="22">
        <f>SCCOData!I226</f>
        <v>0</v>
      </c>
      <c r="F234" s="22">
        <f>SCCOData!AN226</f>
        <v>0</v>
      </c>
      <c r="G234" s="22">
        <f>SCCOData!AO226</f>
        <v>0</v>
      </c>
      <c r="H234" s="22">
        <f>SCCOData!AP226</f>
        <v>0</v>
      </c>
      <c r="I234" s="22">
        <f>SCCOData!AQ226</f>
        <v>0</v>
      </c>
      <c r="J234" s="99" t="d">
        <f>SCCOData!AR226</f>
        <v>1899-12-30</v>
      </c>
    </row>
    <row r="235" spans="1:10" x14ac:dyDescent="0.35">
      <c r="A235" s="22">
        <f>SCCOData!D227</f>
        <v>0</v>
      </c>
      <c r="B235" s="22">
        <f>SCCOData!E227</f>
        <v>0</v>
      </c>
      <c r="C235" s="22">
        <f>SCCOData!F227</f>
        <v>0</v>
      </c>
      <c r="D235" s="22">
        <f>SCCOData!G227</f>
        <v>0</v>
      </c>
      <c r="E235" s="22">
        <f>SCCOData!I227</f>
        <v>0</v>
      </c>
      <c r="F235" s="22">
        <f>SCCOData!AN227</f>
        <v>0</v>
      </c>
      <c r="G235" s="22">
        <f>SCCOData!AO227</f>
        <v>0</v>
      </c>
      <c r="H235" s="22">
        <f>SCCOData!AP227</f>
        <v>0</v>
      </c>
      <c r="I235" s="22">
        <f>SCCOData!AQ227</f>
        <v>0</v>
      </c>
      <c r="J235" s="99" t="d">
        <f>SCCOData!AR227</f>
        <v>1899-12-30</v>
      </c>
    </row>
    <row r="236" spans="1:10" x14ac:dyDescent="0.35">
      <c r="A236" s="22">
        <f>SCCOData!D228</f>
        <v>0</v>
      </c>
      <c r="B236" s="22">
        <f>SCCOData!E228</f>
        <v>0</v>
      </c>
      <c r="C236" s="22">
        <f>SCCOData!F228</f>
        <v>0</v>
      </c>
      <c r="D236" s="22">
        <f>SCCOData!G228</f>
        <v>0</v>
      </c>
      <c r="E236" s="22">
        <f>SCCOData!I228</f>
        <v>0</v>
      </c>
      <c r="F236" s="22">
        <f>SCCOData!AN228</f>
        <v>0</v>
      </c>
      <c r="G236" s="22">
        <f>SCCOData!AO228</f>
        <v>0</v>
      </c>
      <c r="H236" s="22">
        <f>SCCOData!AP228</f>
        <v>0</v>
      </c>
      <c r="I236" s="22">
        <f>SCCOData!AQ228</f>
        <v>0</v>
      </c>
      <c r="J236" s="99" t="d">
        <f>SCCOData!AR228</f>
        <v>1899-12-30</v>
      </c>
    </row>
    <row r="237" spans="1:10" x14ac:dyDescent="0.35">
      <c r="A237" s="22">
        <f>SCCOData!D229</f>
        <v>0</v>
      </c>
      <c r="B237" s="22">
        <f>SCCOData!E229</f>
        <v>0</v>
      </c>
      <c r="C237" s="22">
        <f>SCCOData!F229</f>
        <v>0</v>
      </c>
      <c r="D237" s="22">
        <f>SCCOData!G229</f>
        <v>0</v>
      </c>
      <c r="E237" s="22">
        <f>SCCOData!I229</f>
        <v>0</v>
      </c>
      <c r="F237" s="22">
        <f>SCCOData!AN229</f>
        <v>0</v>
      </c>
      <c r="G237" s="22">
        <f>SCCOData!AO229</f>
        <v>0</v>
      </c>
      <c r="H237" s="22">
        <f>SCCOData!AP229</f>
        <v>0</v>
      </c>
      <c r="I237" s="22">
        <f>SCCOData!AQ229</f>
        <v>0</v>
      </c>
      <c r="J237" s="99" t="d">
        <f>SCCOData!AR229</f>
        <v>1899-12-30</v>
      </c>
    </row>
    <row r="238" spans="1:10" x14ac:dyDescent="0.35">
      <c r="A238" s="22">
        <f>SCCOData!D230</f>
        <v>0</v>
      </c>
      <c r="B238" s="22">
        <f>SCCOData!E230</f>
        <v>0</v>
      </c>
      <c r="C238" s="22">
        <f>SCCOData!F230</f>
        <v>0</v>
      </c>
      <c r="D238" s="22">
        <f>SCCOData!G230</f>
        <v>0</v>
      </c>
      <c r="E238" s="22">
        <f>SCCOData!I230</f>
        <v>0</v>
      </c>
      <c r="F238" s="22">
        <f>SCCOData!AN230</f>
        <v>0</v>
      </c>
      <c r="G238" s="22">
        <f>SCCOData!AO230</f>
        <v>0</v>
      </c>
      <c r="H238" s="22">
        <f>SCCOData!AP230</f>
        <v>0</v>
      </c>
      <c r="I238" s="22">
        <f>SCCOData!AQ230</f>
        <v>0</v>
      </c>
      <c r="J238" s="99" t="d">
        <f>SCCOData!AR230</f>
        <v>1899-12-30</v>
      </c>
    </row>
    <row r="239" spans="1:10" x14ac:dyDescent="0.35">
      <c r="A239" s="22">
        <f>SCCOData!D231</f>
        <v>0</v>
      </c>
      <c r="B239" s="22">
        <f>SCCOData!E231</f>
        <v>0</v>
      </c>
      <c r="C239" s="22">
        <f>SCCOData!F231</f>
        <v>0</v>
      </c>
      <c r="D239" s="22">
        <f>SCCOData!G231</f>
        <v>0</v>
      </c>
      <c r="E239" s="22">
        <f>SCCOData!I231</f>
        <v>0</v>
      </c>
      <c r="F239" s="22">
        <f>SCCOData!AN231</f>
        <v>0</v>
      </c>
      <c r="G239" s="22">
        <f>SCCOData!AO231</f>
        <v>0</v>
      </c>
      <c r="H239" s="22">
        <f>SCCOData!AP231</f>
        <v>0</v>
      </c>
      <c r="I239" s="22">
        <f>SCCOData!AQ231</f>
        <v>0</v>
      </c>
      <c r="J239" s="99" t="d">
        <f>SCCOData!AR231</f>
        <v>1899-12-30</v>
      </c>
    </row>
    <row r="240" spans="1:10" x14ac:dyDescent="0.35">
      <c r="A240" s="22">
        <f>SCCOData!D232</f>
        <v>0</v>
      </c>
      <c r="B240" s="22">
        <f>SCCOData!E232</f>
        <v>0</v>
      </c>
      <c r="C240" s="22">
        <f>SCCOData!F232</f>
        <v>0</v>
      </c>
      <c r="D240" s="22">
        <f>SCCOData!G232</f>
        <v>0</v>
      </c>
      <c r="E240" s="22">
        <f>SCCOData!I232</f>
        <v>0</v>
      </c>
      <c r="F240" s="22">
        <f>SCCOData!AN232</f>
        <v>0</v>
      </c>
      <c r="G240" s="22">
        <f>SCCOData!AO232</f>
        <v>0</v>
      </c>
      <c r="H240" s="22">
        <f>SCCOData!AP232</f>
        <v>0</v>
      </c>
      <c r="I240" s="22">
        <f>SCCOData!AQ232</f>
        <v>0</v>
      </c>
      <c r="J240" s="99" t="d">
        <f>SCCOData!AR232</f>
        <v>1899-12-30</v>
      </c>
    </row>
    <row r="241" spans="1:10" x14ac:dyDescent="0.35">
      <c r="A241" s="22">
        <f>SCCOData!D233</f>
        <v>0</v>
      </c>
      <c r="B241" s="22">
        <f>SCCOData!E233</f>
        <v>0</v>
      </c>
      <c r="C241" s="22">
        <f>SCCOData!F233</f>
        <v>0</v>
      </c>
      <c r="D241" s="22">
        <f>SCCOData!G233</f>
        <v>0</v>
      </c>
      <c r="E241" s="22">
        <f>SCCOData!I233</f>
        <v>0</v>
      </c>
      <c r="F241" s="22">
        <f>SCCOData!AN233</f>
        <v>0</v>
      </c>
      <c r="G241" s="22">
        <f>SCCOData!AO233</f>
        <v>0</v>
      </c>
      <c r="H241" s="22">
        <f>SCCOData!AP233</f>
        <v>0</v>
      </c>
      <c r="I241" s="22">
        <f>SCCOData!AQ233</f>
        <v>0</v>
      </c>
      <c r="J241" s="99" t="d">
        <f>SCCOData!AR233</f>
        <v>1899-12-30</v>
      </c>
    </row>
    <row r="242" spans="1:10" x14ac:dyDescent="0.35">
      <c r="A242" s="22">
        <f>SCCOData!D234</f>
        <v>0</v>
      </c>
      <c r="B242" s="22">
        <f>SCCOData!E234</f>
        <v>0</v>
      </c>
      <c r="C242" s="22">
        <f>SCCOData!F234</f>
        <v>0</v>
      </c>
      <c r="D242" s="22">
        <f>SCCOData!G234</f>
        <v>0</v>
      </c>
      <c r="E242" s="22">
        <f>SCCOData!I234</f>
        <v>0</v>
      </c>
      <c r="F242" s="22">
        <f>SCCOData!AN234</f>
        <v>0</v>
      </c>
      <c r="G242" s="22">
        <f>SCCOData!AO234</f>
        <v>0</v>
      </c>
      <c r="H242" s="22">
        <f>SCCOData!AP234</f>
        <v>0</v>
      </c>
      <c r="I242" s="22">
        <f>SCCOData!AQ234</f>
        <v>0</v>
      </c>
      <c r="J242" s="99" t="d">
        <f>SCCOData!AR234</f>
        <v>1899-12-30</v>
      </c>
    </row>
    <row r="243" spans="1:10" x14ac:dyDescent="0.35">
      <c r="A243" s="22">
        <f>SCCOData!D235</f>
        <v>0</v>
      </c>
      <c r="B243" s="22">
        <f>SCCOData!E235</f>
        <v>0</v>
      </c>
      <c r="C243" s="22">
        <f>SCCOData!F235</f>
        <v>0</v>
      </c>
      <c r="D243" s="22">
        <f>SCCOData!G235</f>
        <v>0</v>
      </c>
      <c r="E243" s="22">
        <f>SCCOData!I235</f>
        <v>0</v>
      </c>
      <c r="F243" s="22">
        <f>SCCOData!AN235</f>
        <v>0</v>
      </c>
      <c r="G243" s="22">
        <f>SCCOData!AO235</f>
        <v>0</v>
      </c>
      <c r="H243" s="22">
        <f>SCCOData!AP235</f>
        <v>0</v>
      </c>
      <c r="I243" s="22">
        <f>SCCOData!AQ235</f>
        <v>0</v>
      </c>
      <c r="J243" s="99" t="d">
        <f>SCCOData!AR235</f>
        <v>1899-12-30</v>
      </c>
    </row>
    <row r="244" spans="1:10" x14ac:dyDescent="0.35">
      <c r="A244" s="22">
        <f>SCCOData!D236</f>
        <v>0</v>
      </c>
      <c r="B244" s="22">
        <f>SCCOData!E236</f>
        <v>0</v>
      </c>
      <c r="C244" s="22">
        <f>SCCOData!F236</f>
        <v>0</v>
      </c>
      <c r="D244" s="22">
        <f>SCCOData!G236</f>
        <v>0</v>
      </c>
      <c r="E244" s="22">
        <f>SCCOData!I236</f>
        <v>0</v>
      </c>
      <c r="F244" s="22">
        <f>SCCOData!AN236</f>
        <v>0</v>
      </c>
      <c r="G244" s="22">
        <f>SCCOData!AO236</f>
        <v>0</v>
      </c>
      <c r="H244" s="22">
        <f>SCCOData!AP236</f>
        <v>0</v>
      </c>
      <c r="I244" s="22">
        <f>SCCOData!AQ236</f>
        <v>0</v>
      </c>
      <c r="J244" s="99" t="d">
        <f>SCCOData!AR236</f>
        <v>1899-12-30</v>
      </c>
    </row>
    <row r="245" spans="1:10" x14ac:dyDescent="0.35">
      <c r="A245" s="22">
        <f>SCCOData!D237</f>
        <v>0</v>
      </c>
      <c r="B245" s="22">
        <f>SCCOData!E237</f>
        <v>0</v>
      </c>
      <c r="C245" s="22">
        <f>SCCOData!F237</f>
        <v>0</v>
      </c>
      <c r="D245" s="22">
        <f>SCCOData!G237</f>
        <v>0</v>
      </c>
      <c r="E245" s="22">
        <f>SCCOData!I237</f>
        <v>0</v>
      </c>
      <c r="F245" s="22">
        <f>SCCOData!AN237</f>
        <v>0</v>
      </c>
      <c r="G245" s="22">
        <f>SCCOData!AO237</f>
        <v>0</v>
      </c>
      <c r="H245" s="22">
        <f>SCCOData!AP237</f>
        <v>0</v>
      </c>
      <c r="I245" s="22">
        <f>SCCOData!AQ237</f>
        <v>0</v>
      </c>
      <c r="J245" s="99" t="d">
        <f>SCCOData!AR237</f>
        <v>1899-12-30</v>
      </c>
    </row>
    <row r="246" spans="1:10" x14ac:dyDescent="0.35">
      <c r="A246" s="22">
        <f>SCCOData!D238</f>
        <v>0</v>
      </c>
      <c r="B246" s="22">
        <f>SCCOData!E238</f>
        <v>0</v>
      </c>
      <c r="C246" s="22">
        <f>SCCOData!F238</f>
        <v>0</v>
      </c>
      <c r="D246" s="22">
        <f>SCCOData!G238</f>
        <v>0</v>
      </c>
      <c r="E246" s="22">
        <f>SCCOData!I238</f>
        <v>0</v>
      </c>
      <c r="F246" s="22">
        <f>SCCOData!AN238</f>
        <v>0</v>
      </c>
      <c r="G246" s="22">
        <f>SCCOData!AO238</f>
        <v>0</v>
      </c>
      <c r="H246" s="22">
        <f>SCCOData!AP238</f>
        <v>0</v>
      </c>
      <c r="I246" s="22">
        <f>SCCOData!AQ238</f>
        <v>0</v>
      </c>
      <c r="J246" s="99" t="d">
        <f>SCCOData!AR238</f>
        <v>1899-12-30</v>
      </c>
    </row>
    <row r="247" spans="1:10" x14ac:dyDescent="0.35">
      <c r="A247" s="22">
        <f>SCCOData!D239</f>
        <v>0</v>
      </c>
      <c r="B247" s="22">
        <f>SCCOData!E239</f>
        <v>0</v>
      </c>
      <c r="C247" s="22">
        <f>SCCOData!F239</f>
        <v>0</v>
      </c>
      <c r="D247" s="22">
        <f>SCCOData!G239</f>
        <v>0</v>
      </c>
      <c r="E247" s="22">
        <f>SCCOData!I239</f>
        <v>0</v>
      </c>
      <c r="F247" s="22">
        <f>SCCOData!AN239</f>
        <v>0</v>
      </c>
      <c r="G247" s="22">
        <f>SCCOData!AO239</f>
        <v>0</v>
      </c>
      <c r="H247" s="22">
        <f>SCCOData!AP239</f>
        <v>0</v>
      </c>
      <c r="I247" s="22">
        <f>SCCOData!AQ239</f>
        <v>0</v>
      </c>
      <c r="J247" s="99" t="d">
        <f>SCCOData!AR239</f>
        <v>1899-12-30</v>
      </c>
    </row>
    <row r="248" spans="1:10" x14ac:dyDescent="0.35">
      <c r="A248" s="22">
        <f>SCCOData!D240</f>
        <v>0</v>
      </c>
      <c r="B248" s="22">
        <f>SCCOData!E240</f>
        <v>0</v>
      </c>
      <c r="C248" s="22">
        <f>SCCOData!F240</f>
        <v>0</v>
      </c>
      <c r="D248" s="22">
        <f>SCCOData!G240</f>
        <v>0</v>
      </c>
      <c r="E248" s="22">
        <f>SCCOData!I240</f>
        <v>0</v>
      </c>
      <c r="F248" s="22">
        <f>SCCOData!AN240</f>
        <v>0</v>
      </c>
      <c r="G248" s="22">
        <f>SCCOData!AO240</f>
        <v>0</v>
      </c>
      <c r="H248" s="22">
        <f>SCCOData!AP240</f>
        <v>0</v>
      </c>
      <c r="I248" s="22">
        <f>SCCOData!AQ240</f>
        <v>0</v>
      </c>
      <c r="J248" s="99" t="d">
        <f>SCCOData!AR240</f>
        <v>1899-12-30</v>
      </c>
    </row>
    <row r="249" spans="1:10" x14ac:dyDescent="0.35">
      <c r="A249" s="22">
        <f>SCCOData!D241</f>
        <v>0</v>
      </c>
      <c r="B249" s="22">
        <f>SCCOData!E241</f>
        <v>0</v>
      </c>
      <c r="C249" s="22">
        <f>SCCOData!F241</f>
        <v>0</v>
      </c>
      <c r="D249" s="22">
        <f>SCCOData!G241</f>
        <v>0</v>
      </c>
      <c r="E249" s="22">
        <f>SCCOData!I241</f>
        <v>0</v>
      </c>
      <c r="F249" s="22">
        <f>SCCOData!AN241</f>
        <v>0</v>
      </c>
      <c r="G249" s="22">
        <f>SCCOData!AO241</f>
        <v>0</v>
      </c>
      <c r="H249" s="22">
        <f>SCCOData!AP241</f>
        <v>0</v>
      </c>
      <c r="I249" s="22">
        <f>SCCOData!AQ241</f>
        <v>0</v>
      </c>
      <c r="J249" s="99" t="d">
        <f>SCCOData!AR241</f>
        <v>1899-12-30</v>
      </c>
    </row>
    <row r="250" spans="1:10" x14ac:dyDescent="0.35">
      <c r="A250" s="22">
        <f>SCCOData!D242</f>
        <v>0</v>
      </c>
      <c r="B250" s="22">
        <f>SCCOData!E242</f>
        <v>0</v>
      </c>
      <c r="C250" s="22">
        <f>SCCOData!F242</f>
        <v>0</v>
      </c>
      <c r="D250" s="22">
        <f>SCCOData!G242</f>
        <v>0</v>
      </c>
      <c r="E250" s="22">
        <f>SCCOData!I242</f>
        <v>0</v>
      </c>
      <c r="F250" s="22">
        <f>SCCOData!AN242</f>
        <v>0</v>
      </c>
      <c r="G250" s="22">
        <f>SCCOData!AO242</f>
        <v>0</v>
      </c>
      <c r="H250" s="22">
        <f>SCCOData!AP242</f>
        <v>0</v>
      </c>
      <c r="I250" s="22">
        <f>SCCOData!AQ242</f>
        <v>0</v>
      </c>
      <c r="J250" s="99" t="d">
        <f>SCCOData!AR242</f>
        <v>1899-12-30</v>
      </c>
    </row>
    <row r="251" spans="1:10" x14ac:dyDescent="0.35">
      <c r="A251" s="22">
        <f>SCCOData!D243</f>
        <v>0</v>
      </c>
      <c r="B251" s="22">
        <f>SCCOData!E243</f>
        <v>0</v>
      </c>
      <c r="C251" s="22">
        <f>SCCOData!F243</f>
        <v>0</v>
      </c>
      <c r="D251" s="22">
        <f>SCCOData!G243</f>
        <v>0</v>
      </c>
      <c r="E251" s="22">
        <f>SCCOData!I243</f>
        <v>0</v>
      </c>
      <c r="F251" s="22">
        <f>SCCOData!AN243</f>
        <v>0</v>
      </c>
      <c r="G251" s="22">
        <f>SCCOData!AO243</f>
        <v>0</v>
      </c>
      <c r="H251" s="22">
        <f>SCCOData!AP243</f>
        <v>0</v>
      </c>
      <c r="I251" s="22">
        <f>SCCOData!AQ243</f>
        <v>0</v>
      </c>
      <c r="J251" s="99" t="d">
        <f>SCCOData!AR243</f>
        <v>1899-12-30</v>
      </c>
    </row>
    <row r="252" spans="1:10" x14ac:dyDescent="0.35">
      <c r="A252" s="22">
        <f>SCCOData!D244</f>
        <v>0</v>
      </c>
      <c r="B252" s="22">
        <f>SCCOData!E244</f>
        <v>0</v>
      </c>
      <c r="C252" s="22">
        <f>SCCOData!F244</f>
        <v>0</v>
      </c>
      <c r="D252" s="22">
        <f>SCCOData!G244</f>
        <v>0</v>
      </c>
      <c r="E252" s="22">
        <f>SCCOData!I244</f>
        <v>0</v>
      </c>
      <c r="F252" s="22">
        <f>SCCOData!AN244</f>
        <v>0</v>
      </c>
      <c r="G252" s="22">
        <f>SCCOData!AO244</f>
        <v>0</v>
      </c>
      <c r="H252" s="22">
        <f>SCCOData!AP244</f>
        <v>0</v>
      </c>
      <c r="I252" s="22">
        <f>SCCOData!AQ244</f>
        <v>0</v>
      </c>
      <c r="J252" s="99" t="d">
        <f>SCCOData!AR244</f>
        <v>1899-12-30</v>
      </c>
    </row>
    <row r="253" spans="1:10" x14ac:dyDescent="0.35">
      <c r="A253" s="22">
        <f>SCCOData!D245</f>
        <v>0</v>
      </c>
      <c r="B253" s="22">
        <f>SCCOData!E245</f>
        <v>0</v>
      </c>
      <c r="C253" s="22">
        <f>SCCOData!F245</f>
        <v>0</v>
      </c>
      <c r="D253" s="22">
        <f>SCCOData!G245</f>
        <v>0</v>
      </c>
      <c r="E253" s="22">
        <f>SCCOData!I245</f>
        <v>0</v>
      </c>
      <c r="F253" s="22">
        <f>SCCOData!AN245</f>
        <v>0</v>
      </c>
      <c r="G253" s="22">
        <f>SCCOData!AO245</f>
        <v>0</v>
      </c>
      <c r="H253" s="22">
        <f>SCCOData!AP245</f>
        <v>0</v>
      </c>
      <c r="I253" s="22">
        <f>SCCOData!AQ245</f>
        <v>0</v>
      </c>
      <c r="J253" s="99" t="d">
        <f>SCCOData!AR245</f>
        <v>1899-12-30</v>
      </c>
    </row>
    <row r="254" spans="1:10" x14ac:dyDescent="0.35">
      <c r="A254" s="22">
        <f>SCCOData!D246</f>
        <v>0</v>
      </c>
      <c r="B254" s="22">
        <f>SCCOData!E246</f>
        <v>0</v>
      </c>
      <c r="C254" s="22">
        <f>SCCOData!F246</f>
        <v>0</v>
      </c>
      <c r="D254" s="22">
        <f>SCCOData!G246</f>
        <v>0</v>
      </c>
      <c r="E254" s="22">
        <f>SCCOData!I246</f>
        <v>0</v>
      </c>
      <c r="F254" s="22">
        <f>SCCOData!AN246</f>
        <v>0</v>
      </c>
      <c r="G254" s="22">
        <f>SCCOData!AO246</f>
        <v>0</v>
      </c>
      <c r="H254" s="22">
        <f>SCCOData!AP246</f>
        <v>0</v>
      </c>
      <c r="I254" s="22">
        <f>SCCOData!AQ246</f>
        <v>0</v>
      </c>
      <c r="J254" s="99" t="d">
        <f>SCCOData!AR246</f>
        <v>1899-12-30</v>
      </c>
    </row>
    <row r="255" spans="1:10" x14ac:dyDescent="0.35">
      <c r="A255" s="22">
        <f>SCCOData!D247</f>
        <v>0</v>
      </c>
      <c r="B255" s="22">
        <f>SCCOData!E247</f>
        <v>0</v>
      </c>
      <c r="C255" s="22">
        <f>SCCOData!F247</f>
        <v>0</v>
      </c>
      <c r="D255" s="22">
        <f>SCCOData!G247</f>
        <v>0</v>
      </c>
      <c r="E255" s="22">
        <f>SCCOData!I247</f>
        <v>0</v>
      </c>
      <c r="F255" s="22">
        <f>SCCOData!AN247</f>
        <v>0</v>
      </c>
      <c r="G255" s="22">
        <f>SCCOData!AO247</f>
        <v>0</v>
      </c>
      <c r="H255" s="22">
        <f>SCCOData!AP247</f>
        <v>0</v>
      </c>
      <c r="I255" s="22">
        <f>SCCOData!AQ247</f>
        <v>0</v>
      </c>
      <c r="J255" s="99" t="d">
        <f>SCCOData!AR247</f>
        <v>1899-12-30</v>
      </c>
    </row>
    <row r="256" spans="1:10" x14ac:dyDescent="0.35">
      <c r="A256" s="22">
        <f>SCCOData!D248</f>
        <v>0</v>
      </c>
      <c r="B256" s="22">
        <f>SCCOData!E248</f>
        <v>0</v>
      </c>
      <c r="C256" s="22">
        <f>SCCOData!F248</f>
        <v>0</v>
      </c>
      <c r="D256" s="22">
        <f>SCCOData!G248</f>
        <v>0</v>
      </c>
      <c r="E256" s="22">
        <f>SCCOData!I248</f>
        <v>0</v>
      </c>
      <c r="F256" s="22">
        <f>SCCOData!AN248</f>
        <v>0</v>
      </c>
      <c r="G256" s="22">
        <f>SCCOData!AO248</f>
        <v>0</v>
      </c>
      <c r="H256" s="22">
        <f>SCCOData!AP248</f>
        <v>0</v>
      </c>
      <c r="I256" s="22">
        <f>SCCOData!AQ248</f>
        <v>0</v>
      </c>
      <c r="J256" s="99" t="d">
        <f>SCCOData!AR248</f>
        <v>1899-12-30</v>
      </c>
    </row>
    <row r="257" spans="1:10" x14ac:dyDescent="0.35">
      <c r="A257" s="22">
        <f>SCCOData!D249</f>
        <v>0</v>
      </c>
      <c r="B257" s="22">
        <f>SCCOData!E249</f>
        <v>0</v>
      </c>
      <c r="C257" s="22">
        <f>SCCOData!F249</f>
        <v>0</v>
      </c>
      <c r="D257" s="22">
        <f>SCCOData!G249</f>
        <v>0</v>
      </c>
      <c r="E257" s="22">
        <f>SCCOData!I249</f>
        <v>0</v>
      </c>
      <c r="F257" s="22">
        <f>SCCOData!AN249</f>
        <v>0</v>
      </c>
      <c r="G257" s="22">
        <f>SCCOData!AO249</f>
        <v>0</v>
      </c>
      <c r="H257" s="22">
        <f>SCCOData!AP249</f>
        <v>0</v>
      </c>
      <c r="I257" s="22">
        <f>SCCOData!AQ249</f>
        <v>0</v>
      </c>
      <c r="J257" s="99" t="d">
        <f>SCCOData!AR249</f>
        <v>1899-12-30</v>
      </c>
    </row>
    <row r="258" spans="1:10" x14ac:dyDescent="0.35">
      <c r="A258" s="22">
        <f>SCCOData!D250</f>
        <v>0</v>
      </c>
      <c r="B258" s="22">
        <f>SCCOData!E250</f>
        <v>0</v>
      </c>
      <c r="C258" s="22">
        <f>SCCOData!F250</f>
        <v>0</v>
      </c>
      <c r="D258" s="22">
        <f>SCCOData!G250</f>
        <v>0</v>
      </c>
      <c r="E258" s="22">
        <f>SCCOData!I250</f>
        <v>0</v>
      </c>
      <c r="F258" s="22">
        <f>SCCOData!AN250</f>
        <v>0</v>
      </c>
      <c r="G258" s="22">
        <f>SCCOData!AO250</f>
        <v>0</v>
      </c>
      <c r="H258" s="22">
        <f>SCCOData!AP250</f>
        <v>0</v>
      </c>
      <c r="I258" s="22">
        <f>SCCOData!AQ250</f>
        <v>0</v>
      </c>
      <c r="J258" s="99" t="d">
        <f>SCCOData!AR250</f>
        <v>1899-12-30</v>
      </c>
    </row>
    <row r="259" spans="1:10" x14ac:dyDescent="0.35">
      <c r="A259" s="22">
        <f>SCCOData!D251</f>
        <v>0</v>
      </c>
      <c r="B259" s="22">
        <f>SCCOData!E251</f>
        <v>0</v>
      </c>
      <c r="C259" s="22">
        <f>SCCOData!F251</f>
        <v>0</v>
      </c>
      <c r="D259" s="22">
        <f>SCCOData!G251</f>
        <v>0</v>
      </c>
      <c r="E259" s="22">
        <f>SCCOData!I251</f>
        <v>0</v>
      </c>
      <c r="F259" s="22">
        <f>SCCOData!AN251</f>
        <v>0</v>
      </c>
      <c r="G259" s="22">
        <f>SCCOData!AO251</f>
        <v>0</v>
      </c>
      <c r="H259" s="22">
        <f>SCCOData!AP251</f>
        <v>0</v>
      </c>
      <c r="I259" s="22">
        <f>SCCOData!AQ251</f>
        <v>0</v>
      </c>
      <c r="J259" s="99" t="d">
        <f>SCCOData!AR251</f>
        <v>1899-12-30</v>
      </c>
    </row>
    <row r="260" spans="1:10" x14ac:dyDescent="0.35">
      <c r="A260" s="22">
        <f>SCCOData!D252</f>
        <v>0</v>
      </c>
      <c r="B260" s="22">
        <f>SCCOData!E252</f>
        <v>0</v>
      </c>
      <c r="C260" s="22">
        <f>SCCOData!F252</f>
        <v>0</v>
      </c>
      <c r="D260" s="22">
        <f>SCCOData!G252</f>
        <v>0</v>
      </c>
      <c r="E260" s="22">
        <f>SCCOData!I252</f>
        <v>0</v>
      </c>
      <c r="F260" s="22">
        <f>SCCOData!AN252</f>
        <v>0</v>
      </c>
      <c r="G260" s="22">
        <f>SCCOData!AO252</f>
        <v>0</v>
      </c>
      <c r="H260" s="22">
        <f>SCCOData!AP252</f>
        <v>0</v>
      </c>
      <c r="I260" s="22">
        <f>SCCOData!AQ252</f>
        <v>0</v>
      </c>
      <c r="J260" s="99" t="d">
        <f>SCCOData!AR252</f>
        <v>1899-12-30</v>
      </c>
    </row>
    <row r="261" spans="1:10" x14ac:dyDescent="0.35">
      <c r="A261" s="22">
        <f>SCCOData!D253</f>
        <v>0</v>
      </c>
      <c r="B261" s="22">
        <f>SCCOData!E253</f>
        <v>0</v>
      </c>
      <c r="C261" s="22">
        <f>SCCOData!F253</f>
        <v>0</v>
      </c>
      <c r="D261" s="22">
        <f>SCCOData!G253</f>
        <v>0</v>
      </c>
      <c r="E261" s="22">
        <f>SCCOData!I253</f>
        <v>0</v>
      </c>
      <c r="F261" s="22">
        <f>SCCOData!AN253</f>
        <v>0</v>
      </c>
      <c r="G261" s="22">
        <f>SCCOData!AO253</f>
        <v>0</v>
      </c>
      <c r="H261" s="22">
        <f>SCCOData!AP253</f>
        <v>0</v>
      </c>
      <c r="I261" s="22">
        <f>SCCOData!AQ253</f>
        <v>0</v>
      </c>
      <c r="J261" s="99" t="d">
        <f>SCCOData!AR253</f>
        <v>1899-12-30</v>
      </c>
    </row>
    <row r="262" spans="1:10" x14ac:dyDescent="0.35">
      <c r="A262" s="22">
        <f>SCCOData!D254</f>
        <v>0</v>
      </c>
      <c r="B262" s="22">
        <f>SCCOData!E254</f>
        <v>0</v>
      </c>
      <c r="C262" s="22">
        <f>SCCOData!F254</f>
        <v>0</v>
      </c>
      <c r="D262" s="22">
        <f>SCCOData!G254</f>
        <v>0</v>
      </c>
      <c r="E262" s="22">
        <f>SCCOData!I254</f>
        <v>0</v>
      </c>
      <c r="F262" s="22">
        <f>SCCOData!AN254</f>
        <v>0</v>
      </c>
      <c r="G262" s="22">
        <f>SCCOData!AO254</f>
        <v>0</v>
      </c>
      <c r="H262" s="22">
        <f>SCCOData!AP254</f>
        <v>0</v>
      </c>
      <c r="I262" s="22">
        <f>SCCOData!AQ254</f>
        <v>0</v>
      </c>
      <c r="J262" s="99" t="d">
        <f>SCCOData!AR254</f>
        <v>1899-12-30</v>
      </c>
    </row>
    <row r="263" spans="1:10" x14ac:dyDescent="0.35">
      <c r="A263" s="22">
        <f>SCCOData!D255</f>
        <v>0</v>
      </c>
      <c r="B263" s="22">
        <f>SCCOData!E255</f>
        <v>0</v>
      </c>
      <c r="C263" s="22">
        <f>SCCOData!F255</f>
        <v>0</v>
      </c>
      <c r="D263" s="22">
        <f>SCCOData!G255</f>
        <v>0</v>
      </c>
      <c r="E263" s="22">
        <f>SCCOData!I255</f>
        <v>0</v>
      </c>
      <c r="F263" s="22">
        <f>SCCOData!AN255</f>
        <v>0</v>
      </c>
      <c r="G263" s="22">
        <f>SCCOData!AO255</f>
        <v>0</v>
      </c>
      <c r="H263" s="22">
        <f>SCCOData!AP255</f>
        <v>0</v>
      </c>
      <c r="I263" s="22">
        <f>SCCOData!AQ255</f>
        <v>0</v>
      </c>
      <c r="J263" s="99" t="d">
        <f>SCCOData!AR255</f>
        <v>1899-12-30</v>
      </c>
    </row>
    <row r="264" spans="1:10" x14ac:dyDescent="0.35">
      <c r="A264" s="22">
        <f>SCCOData!D256</f>
        <v>0</v>
      </c>
      <c r="B264" s="22">
        <f>SCCOData!E256</f>
        <v>0</v>
      </c>
      <c r="C264" s="22">
        <f>SCCOData!F256</f>
        <v>0</v>
      </c>
      <c r="D264" s="22">
        <f>SCCOData!G256</f>
        <v>0</v>
      </c>
      <c r="E264" s="22">
        <f>SCCOData!I256</f>
        <v>0</v>
      </c>
      <c r="F264" s="22">
        <f>SCCOData!AN256</f>
        <v>0</v>
      </c>
      <c r="G264" s="22">
        <f>SCCOData!AO256</f>
        <v>0</v>
      </c>
      <c r="H264" s="22">
        <f>SCCOData!AP256</f>
        <v>0</v>
      </c>
      <c r="I264" s="22">
        <f>SCCOData!AQ256</f>
        <v>0</v>
      </c>
      <c r="J264" s="99" t="d">
        <f>SCCOData!AR256</f>
        <v>1899-12-30</v>
      </c>
    </row>
    <row r="265" spans="1:10" x14ac:dyDescent="0.35">
      <c r="A265" s="22">
        <f>SCCOData!D257</f>
        <v>0</v>
      </c>
      <c r="B265" s="22">
        <f>SCCOData!E257</f>
        <v>0</v>
      </c>
      <c r="C265" s="22">
        <f>SCCOData!F257</f>
        <v>0</v>
      </c>
      <c r="D265" s="22">
        <f>SCCOData!G257</f>
        <v>0</v>
      </c>
      <c r="E265" s="22">
        <f>SCCOData!I257</f>
        <v>0</v>
      </c>
      <c r="F265" s="22">
        <f>SCCOData!AN257</f>
        <v>0</v>
      </c>
      <c r="G265" s="22">
        <f>SCCOData!AO257</f>
        <v>0</v>
      </c>
      <c r="H265" s="22">
        <f>SCCOData!AP257</f>
        <v>0</v>
      </c>
      <c r="I265" s="22">
        <f>SCCOData!AQ257</f>
        <v>0</v>
      </c>
      <c r="J265" s="99" t="d">
        <f>SCCOData!AR257</f>
        <v>1899-12-30</v>
      </c>
    </row>
    <row r="266" spans="1:10" x14ac:dyDescent="0.35">
      <c r="A266" s="22">
        <f>SCCOData!D258</f>
        <v>0</v>
      </c>
      <c r="B266" s="22">
        <f>SCCOData!E258</f>
        <v>0</v>
      </c>
      <c r="C266" s="22">
        <f>SCCOData!F258</f>
        <v>0</v>
      </c>
      <c r="D266" s="22">
        <f>SCCOData!G258</f>
        <v>0</v>
      </c>
      <c r="E266" s="22">
        <f>SCCOData!I258</f>
        <v>0</v>
      </c>
      <c r="F266" s="22">
        <f>SCCOData!AN258</f>
        <v>0</v>
      </c>
      <c r="G266" s="22">
        <f>SCCOData!AO258</f>
        <v>0</v>
      </c>
      <c r="H266" s="22">
        <f>SCCOData!AP258</f>
        <v>0</v>
      </c>
      <c r="I266" s="22">
        <f>SCCOData!AQ258</f>
        <v>0</v>
      </c>
      <c r="J266" s="99" t="d">
        <f>SCCOData!AR258</f>
        <v>1899-12-30</v>
      </c>
    </row>
    <row r="267" spans="1:10" x14ac:dyDescent="0.35">
      <c r="A267" s="22">
        <f>SCCOData!D259</f>
        <v>0</v>
      </c>
      <c r="B267" s="22">
        <f>SCCOData!E259</f>
        <v>0</v>
      </c>
      <c r="C267" s="22">
        <f>SCCOData!F259</f>
        <v>0</v>
      </c>
      <c r="D267" s="22">
        <f>SCCOData!G259</f>
        <v>0</v>
      </c>
      <c r="E267" s="22">
        <f>SCCOData!I259</f>
        <v>0</v>
      </c>
      <c r="F267" s="22">
        <f>SCCOData!AN259</f>
        <v>0</v>
      </c>
      <c r="G267" s="22">
        <f>SCCOData!AO259</f>
        <v>0</v>
      </c>
      <c r="H267" s="22">
        <f>SCCOData!AP259</f>
        <v>0</v>
      </c>
      <c r="I267" s="22">
        <f>SCCOData!AQ259</f>
        <v>0</v>
      </c>
      <c r="J267" s="99" t="d">
        <f>SCCOData!AR259</f>
        <v>1899-12-30</v>
      </c>
    </row>
    <row r="268" spans="1:10" x14ac:dyDescent="0.35">
      <c r="A268" s="22">
        <f>SCCOData!D260</f>
        <v>0</v>
      </c>
      <c r="B268" s="22">
        <f>SCCOData!E260</f>
        <v>0</v>
      </c>
      <c r="C268" s="22">
        <f>SCCOData!F260</f>
        <v>0</v>
      </c>
      <c r="D268" s="22">
        <f>SCCOData!G260</f>
        <v>0</v>
      </c>
      <c r="E268" s="22">
        <f>SCCOData!I260</f>
        <v>0</v>
      </c>
      <c r="F268" s="22">
        <f>SCCOData!AN260</f>
        <v>0</v>
      </c>
      <c r="G268" s="22">
        <f>SCCOData!AO260</f>
        <v>0</v>
      </c>
      <c r="H268" s="22">
        <f>SCCOData!AP260</f>
        <v>0</v>
      </c>
      <c r="I268" s="22">
        <f>SCCOData!AQ260</f>
        <v>0</v>
      </c>
      <c r="J268" s="99" t="d">
        <f>SCCOData!AR260</f>
        <v>1899-12-30</v>
      </c>
    </row>
    <row r="269" spans="1:10" x14ac:dyDescent="0.35">
      <c r="A269" s="22">
        <f>SCCOData!D261</f>
        <v>0</v>
      </c>
      <c r="B269" s="22">
        <f>SCCOData!E261</f>
        <v>0</v>
      </c>
      <c r="C269" s="22">
        <f>SCCOData!F261</f>
        <v>0</v>
      </c>
      <c r="D269" s="22">
        <f>SCCOData!G261</f>
        <v>0</v>
      </c>
      <c r="E269" s="22">
        <f>SCCOData!I261</f>
        <v>0</v>
      </c>
      <c r="F269" s="22">
        <f>SCCOData!AN261</f>
        <v>0</v>
      </c>
      <c r="G269" s="22">
        <f>SCCOData!AO261</f>
        <v>0</v>
      </c>
      <c r="H269" s="22">
        <f>SCCOData!AP261</f>
        <v>0</v>
      </c>
      <c r="I269" s="22">
        <f>SCCOData!AQ261</f>
        <v>0</v>
      </c>
      <c r="J269" s="99" t="d">
        <f>SCCOData!AR261</f>
        <v>1899-12-30</v>
      </c>
    </row>
    <row r="270" spans="1:10" x14ac:dyDescent="0.35">
      <c r="A270" s="22">
        <f>SCCOData!D262</f>
        <v>0</v>
      </c>
      <c r="B270" s="22">
        <f>SCCOData!E262</f>
        <v>0</v>
      </c>
      <c r="C270" s="22">
        <f>SCCOData!F262</f>
        <v>0</v>
      </c>
      <c r="D270" s="22">
        <f>SCCOData!G262</f>
        <v>0</v>
      </c>
      <c r="E270" s="22">
        <f>SCCOData!I262</f>
        <v>0</v>
      </c>
      <c r="F270" s="22">
        <f>SCCOData!AN262</f>
        <v>0</v>
      </c>
      <c r="G270" s="22">
        <f>SCCOData!AO262</f>
        <v>0</v>
      </c>
      <c r="H270" s="22">
        <f>SCCOData!AP262</f>
        <v>0</v>
      </c>
      <c r="I270" s="22">
        <f>SCCOData!AQ262</f>
        <v>0</v>
      </c>
      <c r="J270" s="99" t="d">
        <f>SCCOData!AR262</f>
        <v>1899-12-30</v>
      </c>
    </row>
    <row r="271" spans="1:10" x14ac:dyDescent="0.35">
      <c r="A271" s="22">
        <f>SCCOData!D263</f>
        <v>0</v>
      </c>
      <c r="B271" s="22">
        <f>SCCOData!E263</f>
        <v>0</v>
      </c>
      <c r="C271" s="22">
        <f>SCCOData!F263</f>
        <v>0</v>
      </c>
      <c r="D271" s="22">
        <f>SCCOData!G263</f>
        <v>0</v>
      </c>
      <c r="E271" s="22">
        <f>SCCOData!I263</f>
        <v>0</v>
      </c>
      <c r="F271" s="22">
        <f>SCCOData!AN263</f>
        <v>0</v>
      </c>
      <c r="G271" s="22">
        <f>SCCOData!AO263</f>
        <v>0</v>
      </c>
      <c r="H271" s="22">
        <f>SCCOData!AP263</f>
        <v>0</v>
      </c>
      <c r="I271" s="22">
        <f>SCCOData!AQ263</f>
        <v>0</v>
      </c>
      <c r="J271" s="99" t="d">
        <f>SCCOData!AR263</f>
        <v>1899-12-30</v>
      </c>
    </row>
    <row r="272" spans="1:10" x14ac:dyDescent="0.35">
      <c r="A272" s="22">
        <f>SCCOData!D264</f>
        <v>0</v>
      </c>
      <c r="B272" s="22">
        <f>SCCOData!E264</f>
        <v>0</v>
      </c>
      <c r="C272" s="22">
        <f>SCCOData!F264</f>
        <v>0</v>
      </c>
      <c r="D272" s="22">
        <f>SCCOData!G264</f>
        <v>0</v>
      </c>
      <c r="E272" s="22">
        <f>SCCOData!I264</f>
        <v>0</v>
      </c>
      <c r="F272" s="22">
        <f>SCCOData!AN264</f>
        <v>0</v>
      </c>
      <c r="G272" s="22">
        <f>SCCOData!AO264</f>
        <v>0</v>
      </c>
      <c r="H272" s="22">
        <f>SCCOData!AP264</f>
        <v>0</v>
      </c>
      <c r="I272" s="22">
        <f>SCCOData!AQ264</f>
        <v>0</v>
      </c>
      <c r="J272" s="99" t="d">
        <f>SCCOData!AR264</f>
        <v>1899-12-30</v>
      </c>
    </row>
    <row r="273" spans="1:10" x14ac:dyDescent="0.35">
      <c r="A273" s="22">
        <f>SCCOData!D265</f>
        <v>0</v>
      </c>
      <c r="B273" s="22">
        <f>SCCOData!E265</f>
        <v>0</v>
      </c>
      <c r="C273" s="22">
        <f>SCCOData!F265</f>
        <v>0</v>
      </c>
      <c r="D273" s="22">
        <f>SCCOData!G265</f>
        <v>0</v>
      </c>
      <c r="E273" s="22">
        <f>SCCOData!I265</f>
        <v>0</v>
      </c>
      <c r="F273" s="22">
        <f>SCCOData!AN265</f>
        <v>0</v>
      </c>
      <c r="G273" s="22">
        <f>SCCOData!AO265</f>
        <v>0</v>
      </c>
      <c r="H273" s="22">
        <f>SCCOData!AP265</f>
        <v>0</v>
      </c>
      <c r="I273" s="22">
        <f>SCCOData!AQ265</f>
        <v>0</v>
      </c>
      <c r="J273" s="99" t="d">
        <f>SCCOData!AR265</f>
        <v>1899-12-30</v>
      </c>
    </row>
    <row r="274" spans="1:10" x14ac:dyDescent="0.35">
      <c r="A274" s="22">
        <f>SCCOData!D266</f>
        <v>0</v>
      </c>
      <c r="B274" s="22">
        <f>SCCOData!E266</f>
        <v>0</v>
      </c>
      <c r="C274" s="22">
        <f>SCCOData!F266</f>
        <v>0</v>
      </c>
      <c r="D274" s="22">
        <f>SCCOData!G266</f>
        <v>0</v>
      </c>
      <c r="E274" s="22">
        <f>SCCOData!I266</f>
        <v>0</v>
      </c>
      <c r="F274" s="22">
        <f>SCCOData!AN266</f>
        <v>0</v>
      </c>
      <c r="G274" s="22">
        <f>SCCOData!AO266</f>
        <v>0</v>
      </c>
      <c r="H274" s="22">
        <f>SCCOData!AP266</f>
        <v>0</v>
      </c>
      <c r="I274" s="22">
        <f>SCCOData!AQ266</f>
        <v>0</v>
      </c>
      <c r="J274" s="99" t="d">
        <f>SCCOData!AR266</f>
        <v>1899-12-30</v>
      </c>
    </row>
    <row r="275" spans="1:10" x14ac:dyDescent="0.35">
      <c r="A275" s="22">
        <f>SCCOData!D267</f>
        <v>0</v>
      </c>
      <c r="B275" s="22">
        <f>SCCOData!E267</f>
        <v>0</v>
      </c>
      <c r="C275" s="22">
        <f>SCCOData!F267</f>
        <v>0</v>
      </c>
      <c r="D275" s="22">
        <f>SCCOData!G267</f>
        <v>0</v>
      </c>
      <c r="E275" s="22">
        <f>SCCOData!I267</f>
        <v>0</v>
      </c>
      <c r="F275" s="22">
        <f>SCCOData!AN267</f>
        <v>0</v>
      </c>
      <c r="G275" s="22">
        <f>SCCOData!AO267</f>
        <v>0</v>
      </c>
      <c r="H275" s="22">
        <f>SCCOData!AP267</f>
        <v>0</v>
      </c>
      <c r="I275" s="22">
        <f>SCCOData!AQ267</f>
        <v>0</v>
      </c>
      <c r="J275" s="99" t="d">
        <f>SCCOData!AR267</f>
        <v>1899-12-30</v>
      </c>
    </row>
    <row r="276" spans="1:10" x14ac:dyDescent="0.35">
      <c r="A276" s="22">
        <f>SCCOData!D268</f>
        <v>0</v>
      </c>
      <c r="B276" s="22">
        <f>SCCOData!E268</f>
        <v>0</v>
      </c>
      <c r="C276" s="22">
        <f>SCCOData!F268</f>
        <v>0</v>
      </c>
      <c r="D276" s="22">
        <f>SCCOData!G268</f>
        <v>0</v>
      </c>
      <c r="E276" s="22">
        <f>SCCOData!I268</f>
        <v>0</v>
      </c>
      <c r="F276" s="22">
        <f>SCCOData!AN268</f>
        <v>0</v>
      </c>
      <c r="G276" s="22">
        <f>SCCOData!AO268</f>
        <v>0</v>
      </c>
      <c r="H276" s="22">
        <f>SCCOData!AP268</f>
        <v>0</v>
      </c>
      <c r="I276" s="22">
        <f>SCCOData!AQ268</f>
        <v>0</v>
      </c>
      <c r="J276" s="99" t="d">
        <f>SCCOData!AR268</f>
        <v>1899-12-30</v>
      </c>
    </row>
    <row r="277" spans="1:10" x14ac:dyDescent="0.35">
      <c r="A277" s="22">
        <f>SCCOData!D269</f>
        <v>0</v>
      </c>
      <c r="B277" s="22">
        <f>SCCOData!E269</f>
        <v>0</v>
      </c>
      <c r="C277" s="22">
        <f>SCCOData!F269</f>
        <v>0</v>
      </c>
      <c r="D277" s="22">
        <f>SCCOData!G269</f>
        <v>0</v>
      </c>
      <c r="E277" s="22">
        <f>SCCOData!I269</f>
        <v>0</v>
      </c>
      <c r="F277" s="22">
        <f>SCCOData!AN269</f>
        <v>0</v>
      </c>
      <c r="G277" s="22">
        <f>SCCOData!AO269</f>
        <v>0</v>
      </c>
      <c r="H277" s="22">
        <f>SCCOData!AP269</f>
        <v>0</v>
      </c>
      <c r="I277" s="22">
        <f>SCCOData!AQ269</f>
        <v>0</v>
      </c>
      <c r="J277" s="99" t="d">
        <f>SCCOData!AR269</f>
        <v>1899-12-30</v>
      </c>
    </row>
    <row r="278" spans="1:10" x14ac:dyDescent="0.35">
      <c r="A278" s="22">
        <f>SCCOData!D270</f>
        <v>0</v>
      </c>
      <c r="B278" s="22">
        <f>SCCOData!E270</f>
        <v>0</v>
      </c>
      <c r="C278" s="22">
        <f>SCCOData!F270</f>
        <v>0</v>
      </c>
      <c r="D278" s="22">
        <f>SCCOData!G270</f>
        <v>0</v>
      </c>
      <c r="E278" s="22">
        <f>SCCOData!I270</f>
        <v>0</v>
      </c>
      <c r="F278" s="22">
        <f>SCCOData!AN270</f>
        <v>0</v>
      </c>
      <c r="G278" s="22">
        <f>SCCOData!AO270</f>
        <v>0</v>
      </c>
      <c r="H278" s="22">
        <f>SCCOData!AP270</f>
        <v>0</v>
      </c>
      <c r="I278" s="22">
        <f>SCCOData!AQ270</f>
        <v>0</v>
      </c>
      <c r="J278" s="99" t="d">
        <f>SCCOData!AR270</f>
        <v>1899-12-30</v>
      </c>
    </row>
    <row r="279" spans="1:10" x14ac:dyDescent="0.35">
      <c r="A279" s="22">
        <f>SCCOData!D271</f>
        <v>0</v>
      </c>
      <c r="B279" s="22">
        <f>SCCOData!E271</f>
        <v>0</v>
      </c>
      <c r="C279" s="22">
        <f>SCCOData!F271</f>
        <v>0</v>
      </c>
      <c r="D279" s="22">
        <f>SCCOData!G271</f>
        <v>0</v>
      </c>
      <c r="E279" s="22">
        <f>SCCOData!I271</f>
        <v>0</v>
      </c>
      <c r="F279" s="22">
        <f>SCCOData!AN271</f>
        <v>0</v>
      </c>
      <c r="G279" s="22">
        <f>SCCOData!AO271</f>
        <v>0</v>
      </c>
      <c r="H279" s="22">
        <f>SCCOData!AP271</f>
        <v>0</v>
      </c>
      <c r="I279" s="22">
        <f>SCCOData!AQ271</f>
        <v>0</v>
      </c>
      <c r="J279" s="99" t="d">
        <f>SCCOData!AR271</f>
        <v>1899-12-30</v>
      </c>
    </row>
    <row r="280" spans="1:10" x14ac:dyDescent="0.35">
      <c r="A280" s="22">
        <f>SCCOData!D272</f>
        <v>0</v>
      </c>
      <c r="B280" s="22">
        <f>SCCOData!E272</f>
        <v>0</v>
      </c>
      <c r="C280" s="22">
        <f>SCCOData!F272</f>
        <v>0</v>
      </c>
      <c r="D280" s="22">
        <f>SCCOData!G272</f>
        <v>0</v>
      </c>
      <c r="E280" s="22">
        <f>SCCOData!I272</f>
        <v>0</v>
      </c>
      <c r="F280" s="22">
        <f>SCCOData!AN272</f>
        <v>0</v>
      </c>
      <c r="G280" s="22">
        <f>SCCOData!AO272</f>
        <v>0</v>
      </c>
      <c r="H280" s="22">
        <f>SCCOData!AP272</f>
        <v>0</v>
      </c>
      <c r="I280" s="22">
        <f>SCCOData!AQ272</f>
        <v>0</v>
      </c>
      <c r="J280" s="99" t="d">
        <f>SCCOData!AR272</f>
        <v>1899-12-30</v>
      </c>
    </row>
    <row r="281" spans="1:10" x14ac:dyDescent="0.35">
      <c r="A281" s="22">
        <f>SCCOData!D273</f>
        <v>0</v>
      </c>
      <c r="B281" s="22">
        <f>SCCOData!E273</f>
        <v>0</v>
      </c>
      <c r="C281" s="22">
        <f>SCCOData!F273</f>
        <v>0</v>
      </c>
      <c r="D281" s="22">
        <f>SCCOData!G273</f>
        <v>0</v>
      </c>
      <c r="E281" s="22">
        <f>SCCOData!I273</f>
        <v>0</v>
      </c>
      <c r="F281" s="22">
        <f>SCCOData!AN273</f>
        <v>0</v>
      </c>
      <c r="G281" s="22">
        <f>SCCOData!AO273</f>
        <v>0</v>
      </c>
      <c r="H281" s="22">
        <f>SCCOData!AP273</f>
        <v>0</v>
      </c>
      <c r="I281" s="22">
        <f>SCCOData!AQ273</f>
        <v>0</v>
      </c>
      <c r="J281" s="99" t="d">
        <f>SCCOData!AR273</f>
        <v>1899-12-30</v>
      </c>
    </row>
    <row r="282" spans="1:10" x14ac:dyDescent="0.35">
      <c r="A282" s="22">
        <f>SCCOData!D274</f>
        <v>0</v>
      </c>
      <c r="B282" s="22">
        <f>SCCOData!E274</f>
        <v>0</v>
      </c>
      <c r="C282" s="22">
        <f>SCCOData!F274</f>
        <v>0</v>
      </c>
      <c r="D282" s="22">
        <f>SCCOData!G274</f>
        <v>0</v>
      </c>
      <c r="E282" s="22">
        <f>SCCOData!I274</f>
        <v>0</v>
      </c>
      <c r="F282" s="22">
        <f>SCCOData!AN274</f>
        <v>0</v>
      </c>
      <c r="G282" s="22">
        <f>SCCOData!AO274</f>
        <v>0</v>
      </c>
      <c r="H282" s="22">
        <f>SCCOData!AP274</f>
        <v>0</v>
      </c>
      <c r="I282" s="22">
        <f>SCCOData!AQ274</f>
        <v>0</v>
      </c>
      <c r="J282" s="99" t="d">
        <f>SCCOData!AR274</f>
        <v>1899-12-30</v>
      </c>
    </row>
    <row r="283" spans="1:10" x14ac:dyDescent="0.35">
      <c r="A283" s="22">
        <f>SCCOData!D275</f>
        <v>0</v>
      </c>
      <c r="B283" s="22">
        <f>SCCOData!E275</f>
        <v>0</v>
      </c>
      <c r="C283" s="22">
        <f>SCCOData!F275</f>
        <v>0</v>
      </c>
      <c r="D283" s="22">
        <f>SCCOData!G275</f>
        <v>0</v>
      </c>
      <c r="E283" s="22">
        <f>SCCOData!I275</f>
        <v>0</v>
      </c>
      <c r="F283" s="22">
        <f>SCCOData!AN275</f>
        <v>0</v>
      </c>
      <c r="G283" s="22">
        <f>SCCOData!AO275</f>
        <v>0</v>
      </c>
      <c r="H283" s="22">
        <f>SCCOData!AP275</f>
        <v>0</v>
      </c>
      <c r="I283" s="22">
        <f>SCCOData!AQ275</f>
        <v>0</v>
      </c>
      <c r="J283" s="99" t="d">
        <f>SCCOData!AR275</f>
        <v>1899-12-30</v>
      </c>
    </row>
    <row r="284" spans="1:10" x14ac:dyDescent="0.35">
      <c r="A284" s="22">
        <f>SCCOData!D276</f>
        <v>0</v>
      </c>
      <c r="B284" s="22">
        <f>SCCOData!E276</f>
        <v>0</v>
      </c>
      <c r="C284" s="22">
        <f>SCCOData!F276</f>
        <v>0</v>
      </c>
      <c r="D284" s="22">
        <f>SCCOData!G276</f>
        <v>0</v>
      </c>
      <c r="E284" s="22">
        <f>SCCOData!I276</f>
        <v>0</v>
      </c>
      <c r="F284" s="22">
        <f>SCCOData!AN276</f>
        <v>0</v>
      </c>
      <c r="G284" s="22">
        <f>SCCOData!AO276</f>
        <v>0</v>
      </c>
      <c r="H284" s="22">
        <f>SCCOData!AP276</f>
        <v>0</v>
      </c>
      <c r="I284" s="22">
        <f>SCCOData!AQ276</f>
        <v>0</v>
      </c>
      <c r="J284" s="99" t="d">
        <f>SCCOData!AR276</f>
        <v>1899-12-30</v>
      </c>
    </row>
    <row r="285" spans="1:10" x14ac:dyDescent="0.35">
      <c r="A285" s="22">
        <f>SCCOData!D277</f>
        <v>0</v>
      </c>
      <c r="B285" s="22">
        <f>SCCOData!E277</f>
        <v>0</v>
      </c>
      <c r="C285" s="22">
        <f>SCCOData!F277</f>
        <v>0</v>
      </c>
      <c r="D285" s="22">
        <f>SCCOData!G277</f>
        <v>0</v>
      </c>
      <c r="E285" s="22">
        <f>SCCOData!I277</f>
        <v>0</v>
      </c>
      <c r="F285" s="22">
        <f>SCCOData!AN277</f>
        <v>0</v>
      </c>
      <c r="G285" s="22">
        <f>SCCOData!AO277</f>
        <v>0</v>
      </c>
      <c r="H285" s="22">
        <f>SCCOData!AP277</f>
        <v>0</v>
      </c>
      <c r="I285" s="22">
        <f>SCCOData!AQ277</f>
        <v>0</v>
      </c>
      <c r="J285" s="99" t="d">
        <f>SCCOData!AR277</f>
        <v>1899-12-30</v>
      </c>
    </row>
    <row r="286" spans="1:10" x14ac:dyDescent="0.35">
      <c r="A286" s="22">
        <f>SCCOData!D278</f>
        <v>0</v>
      </c>
      <c r="B286" s="22">
        <f>SCCOData!E278</f>
        <v>0</v>
      </c>
      <c r="C286" s="22">
        <f>SCCOData!F278</f>
        <v>0</v>
      </c>
      <c r="D286" s="22">
        <f>SCCOData!G278</f>
        <v>0</v>
      </c>
      <c r="E286" s="22">
        <f>SCCOData!I278</f>
        <v>0</v>
      </c>
      <c r="F286" s="22">
        <f>SCCOData!AN278</f>
        <v>0</v>
      </c>
      <c r="G286" s="22">
        <f>SCCOData!AO278</f>
        <v>0</v>
      </c>
      <c r="H286" s="22">
        <f>SCCOData!AP278</f>
        <v>0</v>
      </c>
      <c r="I286" s="22">
        <f>SCCOData!AQ278</f>
        <v>0</v>
      </c>
      <c r="J286" s="99" t="d">
        <f>SCCOData!AR278</f>
        <v>1899-12-30</v>
      </c>
    </row>
    <row r="287" spans="1:10" x14ac:dyDescent="0.35">
      <c r="A287" s="22">
        <f>SCCOData!D279</f>
        <v>0</v>
      </c>
      <c r="B287" s="22">
        <f>SCCOData!E279</f>
        <v>0</v>
      </c>
      <c r="C287" s="22">
        <f>SCCOData!F279</f>
        <v>0</v>
      </c>
      <c r="D287" s="22">
        <f>SCCOData!G279</f>
        <v>0</v>
      </c>
      <c r="E287" s="22">
        <f>SCCOData!I279</f>
        <v>0</v>
      </c>
      <c r="F287" s="22">
        <f>SCCOData!AN279</f>
        <v>0</v>
      </c>
      <c r="G287" s="22">
        <f>SCCOData!AO279</f>
        <v>0</v>
      </c>
      <c r="H287" s="22">
        <f>SCCOData!AP279</f>
        <v>0</v>
      </c>
      <c r="I287" s="22">
        <f>SCCOData!AQ279</f>
        <v>0</v>
      </c>
      <c r="J287" s="99" t="d">
        <f>SCCOData!AR279</f>
        <v>1899-12-30</v>
      </c>
    </row>
    <row r="288" spans="1:10" x14ac:dyDescent="0.35">
      <c r="A288" s="22">
        <f>SCCOData!D280</f>
        <v>0</v>
      </c>
      <c r="B288" s="22">
        <f>SCCOData!E280</f>
        <v>0</v>
      </c>
      <c r="C288" s="22">
        <f>SCCOData!F280</f>
        <v>0</v>
      </c>
      <c r="D288" s="22">
        <f>SCCOData!G280</f>
        <v>0</v>
      </c>
      <c r="E288" s="22">
        <f>SCCOData!I280</f>
        <v>0</v>
      </c>
      <c r="F288" s="22">
        <f>SCCOData!AN280</f>
        <v>0</v>
      </c>
      <c r="G288" s="22">
        <f>SCCOData!AO280</f>
        <v>0</v>
      </c>
      <c r="H288" s="22">
        <f>SCCOData!AP280</f>
        <v>0</v>
      </c>
      <c r="I288" s="22">
        <f>SCCOData!AQ280</f>
        <v>0</v>
      </c>
      <c r="J288" s="99" t="d">
        <f>SCCOData!AR280</f>
        <v>1899-12-30</v>
      </c>
    </row>
    <row r="289" spans="1:10" x14ac:dyDescent="0.35">
      <c r="A289" s="22">
        <f>SCCOData!D281</f>
        <v>0</v>
      </c>
      <c r="B289" s="22">
        <f>SCCOData!E281</f>
        <v>0</v>
      </c>
      <c r="C289" s="22">
        <f>SCCOData!F281</f>
        <v>0</v>
      </c>
      <c r="D289" s="22">
        <f>SCCOData!G281</f>
        <v>0</v>
      </c>
      <c r="E289" s="22">
        <f>SCCOData!I281</f>
        <v>0</v>
      </c>
      <c r="F289" s="22">
        <f>SCCOData!AN281</f>
        <v>0</v>
      </c>
      <c r="G289" s="22">
        <f>SCCOData!AO281</f>
        <v>0</v>
      </c>
      <c r="H289" s="22">
        <f>SCCOData!AP281</f>
        <v>0</v>
      </c>
      <c r="I289" s="22">
        <f>SCCOData!AQ281</f>
        <v>0</v>
      </c>
      <c r="J289" s="99" t="d">
        <f>SCCOData!AR281</f>
        <v>1899-12-30</v>
      </c>
    </row>
    <row r="290" spans="1:10" x14ac:dyDescent="0.35">
      <c r="A290" s="22">
        <f>SCCOData!D282</f>
        <v>0</v>
      </c>
      <c r="B290" s="22">
        <f>SCCOData!E282</f>
        <v>0</v>
      </c>
      <c r="C290" s="22">
        <f>SCCOData!F282</f>
        <v>0</v>
      </c>
      <c r="D290" s="22">
        <f>SCCOData!G282</f>
        <v>0</v>
      </c>
      <c r="E290" s="22">
        <f>SCCOData!I282</f>
        <v>0</v>
      </c>
      <c r="F290" s="22">
        <f>SCCOData!AN282</f>
        <v>0</v>
      </c>
      <c r="G290" s="22">
        <f>SCCOData!AO282</f>
        <v>0</v>
      </c>
      <c r="H290" s="22">
        <f>SCCOData!AP282</f>
        <v>0</v>
      </c>
      <c r="I290" s="22">
        <f>SCCOData!AQ282</f>
        <v>0</v>
      </c>
      <c r="J290" s="99" t="d">
        <f>SCCOData!AR282</f>
        <v>1899-12-30</v>
      </c>
    </row>
    <row r="291" spans="1:10" x14ac:dyDescent="0.35">
      <c r="A291" s="22">
        <f>SCCOData!D283</f>
        <v>0</v>
      </c>
      <c r="B291" s="22">
        <f>SCCOData!E283</f>
        <v>0</v>
      </c>
      <c r="C291" s="22">
        <f>SCCOData!F283</f>
        <v>0</v>
      </c>
      <c r="D291" s="22">
        <f>SCCOData!G283</f>
        <v>0</v>
      </c>
      <c r="E291" s="22">
        <f>SCCOData!I283</f>
        <v>0</v>
      </c>
      <c r="F291" s="22">
        <f>SCCOData!AN283</f>
        <v>0</v>
      </c>
      <c r="G291" s="22">
        <f>SCCOData!AO283</f>
        <v>0</v>
      </c>
      <c r="H291" s="22">
        <f>SCCOData!AP283</f>
        <v>0</v>
      </c>
      <c r="I291" s="22">
        <f>SCCOData!AQ283</f>
        <v>0</v>
      </c>
      <c r="J291" s="99" t="d">
        <f>SCCOData!AR283</f>
        <v>1899-12-30</v>
      </c>
    </row>
    <row r="292" spans="1:10" x14ac:dyDescent="0.35">
      <c r="A292" s="22">
        <f>SCCOData!D284</f>
        <v>0</v>
      </c>
      <c r="B292" s="22">
        <f>SCCOData!E284</f>
        <v>0</v>
      </c>
      <c r="C292" s="22">
        <f>SCCOData!F284</f>
        <v>0</v>
      </c>
      <c r="D292" s="22">
        <f>SCCOData!G284</f>
        <v>0</v>
      </c>
      <c r="E292" s="22">
        <f>SCCOData!I284</f>
        <v>0</v>
      </c>
      <c r="F292" s="22">
        <f>SCCOData!AN284</f>
        <v>0</v>
      </c>
      <c r="G292" s="22">
        <f>SCCOData!AO284</f>
        <v>0</v>
      </c>
      <c r="H292" s="22">
        <f>SCCOData!AP284</f>
        <v>0</v>
      </c>
      <c r="I292" s="22">
        <f>SCCOData!AQ284</f>
        <v>0</v>
      </c>
      <c r="J292" s="99" t="d">
        <f>SCCOData!AR284</f>
        <v>1899-12-30</v>
      </c>
    </row>
    <row r="293" spans="1:10" x14ac:dyDescent="0.35">
      <c r="A293" s="22">
        <f>SCCOData!D285</f>
        <v>0</v>
      </c>
      <c r="B293" s="22">
        <f>SCCOData!E285</f>
        <v>0</v>
      </c>
      <c r="C293" s="22">
        <f>SCCOData!F285</f>
        <v>0</v>
      </c>
      <c r="D293" s="22">
        <f>SCCOData!G285</f>
        <v>0</v>
      </c>
      <c r="E293" s="22">
        <f>SCCOData!I285</f>
        <v>0</v>
      </c>
      <c r="F293" s="22">
        <f>SCCOData!AN285</f>
        <v>0</v>
      </c>
      <c r="G293" s="22">
        <f>SCCOData!AO285</f>
        <v>0</v>
      </c>
      <c r="H293" s="22">
        <f>SCCOData!AP285</f>
        <v>0</v>
      </c>
      <c r="I293" s="22">
        <f>SCCOData!AQ285</f>
        <v>0</v>
      </c>
      <c r="J293" s="99" t="d">
        <f>SCCOData!AR285</f>
        <v>1899-12-30</v>
      </c>
    </row>
    <row r="294" spans="1:10" x14ac:dyDescent="0.35">
      <c r="A294" s="22">
        <f>SCCOData!D286</f>
        <v>0</v>
      </c>
      <c r="B294" s="22">
        <f>SCCOData!E286</f>
        <v>0</v>
      </c>
      <c r="C294" s="22">
        <f>SCCOData!F286</f>
        <v>0</v>
      </c>
      <c r="D294" s="22">
        <f>SCCOData!G286</f>
        <v>0</v>
      </c>
      <c r="E294" s="22">
        <f>SCCOData!I286</f>
        <v>0</v>
      </c>
      <c r="F294" s="22">
        <f>SCCOData!AN286</f>
        <v>0</v>
      </c>
      <c r="G294" s="22">
        <f>SCCOData!AO286</f>
        <v>0</v>
      </c>
      <c r="H294" s="22">
        <f>SCCOData!AP286</f>
        <v>0</v>
      </c>
      <c r="I294" s="22">
        <f>SCCOData!AQ286</f>
        <v>0</v>
      </c>
      <c r="J294" s="99" t="d">
        <f>SCCOData!AR286</f>
        <v>1899-12-30</v>
      </c>
    </row>
    <row r="295" spans="1:10" x14ac:dyDescent="0.35">
      <c r="A295" s="22">
        <f>SCCOData!D287</f>
        <v>0</v>
      </c>
      <c r="B295" s="22">
        <f>SCCOData!E287</f>
        <v>0</v>
      </c>
      <c r="C295" s="22">
        <f>SCCOData!F287</f>
        <v>0</v>
      </c>
      <c r="D295" s="22">
        <f>SCCOData!G287</f>
        <v>0</v>
      </c>
      <c r="E295" s="22">
        <f>SCCOData!I287</f>
        <v>0</v>
      </c>
      <c r="F295" s="22">
        <f>SCCOData!AN287</f>
        <v>0</v>
      </c>
      <c r="G295" s="22">
        <f>SCCOData!AO287</f>
        <v>0</v>
      </c>
      <c r="H295" s="22">
        <f>SCCOData!AP287</f>
        <v>0</v>
      </c>
      <c r="I295" s="22">
        <f>SCCOData!AQ287</f>
        <v>0</v>
      </c>
      <c r="J295" s="99" t="d">
        <f>SCCOData!AR287</f>
        <v>1899-12-30</v>
      </c>
    </row>
    <row r="296" spans="1:10" x14ac:dyDescent="0.35">
      <c r="A296" s="22">
        <f>SCCOData!D288</f>
        <v>0</v>
      </c>
      <c r="B296" s="22">
        <f>SCCOData!E288</f>
        <v>0</v>
      </c>
      <c r="C296" s="22">
        <f>SCCOData!F288</f>
        <v>0</v>
      </c>
      <c r="D296" s="22">
        <f>SCCOData!G288</f>
        <v>0</v>
      </c>
      <c r="E296" s="22">
        <f>SCCOData!I288</f>
        <v>0</v>
      </c>
      <c r="F296" s="22">
        <f>SCCOData!AN288</f>
        <v>0</v>
      </c>
      <c r="G296" s="22">
        <f>SCCOData!AO288</f>
        <v>0</v>
      </c>
      <c r="H296" s="22">
        <f>SCCOData!AP288</f>
        <v>0</v>
      </c>
      <c r="I296" s="22">
        <f>SCCOData!AQ288</f>
        <v>0</v>
      </c>
      <c r="J296" s="99" t="d">
        <f>SCCOData!AR288</f>
        <v>1899-12-30</v>
      </c>
    </row>
    <row r="297" spans="1:10" x14ac:dyDescent="0.35">
      <c r="A297" s="22">
        <f>SCCOData!D289</f>
        <v>0</v>
      </c>
      <c r="B297" s="22">
        <f>SCCOData!E289</f>
        <v>0</v>
      </c>
      <c r="C297" s="22">
        <f>SCCOData!F289</f>
        <v>0</v>
      </c>
      <c r="D297" s="22">
        <f>SCCOData!G289</f>
        <v>0</v>
      </c>
      <c r="E297" s="22">
        <f>SCCOData!I289</f>
        <v>0</v>
      </c>
      <c r="F297" s="22">
        <f>SCCOData!AN289</f>
        <v>0</v>
      </c>
      <c r="G297" s="22">
        <f>SCCOData!AO289</f>
        <v>0</v>
      </c>
      <c r="H297" s="22">
        <f>SCCOData!AP289</f>
        <v>0</v>
      </c>
      <c r="I297" s="22">
        <f>SCCOData!AQ289</f>
        <v>0</v>
      </c>
      <c r="J297" s="99" t="d">
        <f>SCCOData!AR289</f>
        <v>1899-12-30</v>
      </c>
    </row>
    <row r="298" spans="1:10" x14ac:dyDescent="0.35">
      <c r="A298" s="22">
        <f>SCCOData!D290</f>
        <v>0</v>
      </c>
      <c r="B298" s="22">
        <f>SCCOData!E290</f>
        <v>0</v>
      </c>
      <c r="C298" s="22">
        <f>SCCOData!F290</f>
        <v>0</v>
      </c>
      <c r="D298" s="22">
        <f>SCCOData!G290</f>
        <v>0</v>
      </c>
      <c r="E298" s="22">
        <f>SCCOData!I290</f>
        <v>0</v>
      </c>
      <c r="F298" s="22">
        <f>SCCOData!AN290</f>
        <v>0</v>
      </c>
      <c r="G298" s="22">
        <f>SCCOData!AO290</f>
        <v>0</v>
      </c>
      <c r="H298" s="22">
        <f>SCCOData!AP290</f>
        <v>0</v>
      </c>
      <c r="I298" s="22">
        <f>SCCOData!AQ290</f>
        <v>0</v>
      </c>
      <c r="J298" s="99" t="d">
        <f>SCCOData!AR290</f>
        <v>1899-12-30</v>
      </c>
    </row>
    <row r="299" spans="1:10" x14ac:dyDescent="0.35">
      <c r="A299" s="22">
        <f>SCCOData!D291</f>
        <v>0</v>
      </c>
      <c r="B299" s="22">
        <f>SCCOData!E291</f>
        <v>0</v>
      </c>
      <c r="C299" s="22">
        <f>SCCOData!F291</f>
        <v>0</v>
      </c>
      <c r="D299" s="22">
        <f>SCCOData!G291</f>
        <v>0</v>
      </c>
      <c r="E299" s="22">
        <f>SCCOData!I291</f>
        <v>0</v>
      </c>
      <c r="F299" s="22">
        <f>SCCOData!AN291</f>
        <v>0</v>
      </c>
      <c r="G299" s="22">
        <f>SCCOData!AO291</f>
        <v>0</v>
      </c>
      <c r="H299" s="22">
        <f>SCCOData!AP291</f>
        <v>0</v>
      </c>
      <c r="I299" s="22">
        <f>SCCOData!AQ291</f>
        <v>0</v>
      </c>
      <c r="J299" s="99" t="d">
        <f>SCCOData!AR291</f>
        <v>1899-12-30</v>
      </c>
    </row>
    <row r="300" spans="1:10" x14ac:dyDescent="0.35">
      <c r="A300" s="22">
        <f>SCCOData!D292</f>
        <v>0</v>
      </c>
      <c r="B300" s="22">
        <f>SCCOData!E292</f>
        <v>0</v>
      </c>
      <c r="C300" s="22">
        <f>SCCOData!F292</f>
        <v>0</v>
      </c>
      <c r="D300" s="22">
        <f>SCCOData!G292</f>
        <v>0</v>
      </c>
      <c r="E300" s="22">
        <f>SCCOData!I292</f>
        <v>0</v>
      </c>
      <c r="F300" s="22">
        <f>SCCOData!AN292</f>
        <v>0</v>
      </c>
      <c r="G300" s="22">
        <f>SCCOData!AO292</f>
        <v>0</v>
      </c>
      <c r="H300" s="22">
        <f>SCCOData!AP292</f>
        <v>0</v>
      </c>
      <c r="I300" s="22">
        <f>SCCOData!AQ292</f>
        <v>0</v>
      </c>
      <c r="J300" s="99" t="d">
        <f>SCCOData!AR292</f>
        <v>1899-12-30</v>
      </c>
    </row>
    <row r="301" spans="1:10" x14ac:dyDescent="0.35">
      <c r="A301" s="22">
        <f>SCCOData!D293</f>
        <v>0</v>
      </c>
      <c r="B301" s="22">
        <f>SCCOData!E293</f>
        <v>0</v>
      </c>
      <c r="C301" s="22">
        <f>SCCOData!F293</f>
        <v>0</v>
      </c>
      <c r="D301" s="22">
        <f>SCCOData!G293</f>
        <v>0</v>
      </c>
      <c r="E301" s="22">
        <f>SCCOData!I293</f>
        <v>0</v>
      </c>
      <c r="F301" s="22">
        <f>SCCOData!AN293</f>
        <v>0</v>
      </c>
      <c r="G301" s="22">
        <f>SCCOData!AO293</f>
        <v>0</v>
      </c>
      <c r="H301" s="22">
        <f>SCCOData!AP293</f>
        <v>0</v>
      </c>
      <c r="I301" s="22">
        <f>SCCOData!AQ293</f>
        <v>0</v>
      </c>
      <c r="J301" s="99" t="d">
        <f>SCCOData!AR293</f>
        <v>1899-12-30</v>
      </c>
    </row>
    <row r="302" spans="1:10" x14ac:dyDescent="0.35">
      <c r="A302" s="22">
        <f>SCCOData!D294</f>
        <v>0</v>
      </c>
      <c r="B302" s="22">
        <f>SCCOData!E294</f>
        <v>0</v>
      </c>
      <c r="C302" s="22">
        <f>SCCOData!F294</f>
        <v>0</v>
      </c>
      <c r="D302" s="22">
        <f>SCCOData!G294</f>
        <v>0</v>
      </c>
      <c r="E302" s="22">
        <f>SCCOData!I294</f>
        <v>0</v>
      </c>
      <c r="F302" s="22">
        <f>SCCOData!AN294</f>
        <v>0</v>
      </c>
      <c r="G302" s="22">
        <f>SCCOData!AO294</f>
        <v>0</v>
      </c>
      <c r="H302" s="22">
        <f>SCCOData!AP294</f>
        <v>0</v>
      </c>
      <c r="I302" s="22">
        <f>SCCOData!AQ294</f>
        <v>0</v>
      </c>
      <c r="J302" s="99" t="d">
        <f>SCCOData!AR294</f>
        <v>1899-12-30</v>
      </c>
    </row>
    <row r="303" spans="1:10" x14ac:dyDescent="0.35">
      <c r="A303" s="22">
        <f>SCCOData!D295</f>
        <v>0</v>
      </c>
      <c r="B303" s="22">
        <f>SCCOData!E295</f>
        <v>0</v>
      </c>
      <c r="C303" s="22">
        <f>SCCOData!F295</f>
        <v>0</v>
      </c>
      <c r="D303" s="22">
        <f>SCCOData!G295</f>
        <v>0</v>
      </c>
      <c r="E303" s="22">
        <f>SCCOData!I295</f>
        <v>0</v>
      </c>
      <c r="F303" s="22">
        <f>SCCOData!AN295</f>
        <v>0</v>
      </c>
      <c r="G303" s="22">
        <f>SCCOData!AO295</f>
        <v>0</v>
      </c>
      <c r="H303" s="22">
        <f>SCCOData!AP295</f>
        <v>0</v>
      </c>
      <c r="I303" s="22">
        <f>SCCOData!AQ295</f>
        <v>0</v>
      </c>
      <c r="J303" s="99" t="d">
        <f>SCCOData!AR295</f>
        <v>1899-12-30</v>
      </c>
    </row>
    <row r="304" spans="1:10" x14ac:dyDescent="0.35">
      <c r="A304" s="22">
        <f>SCCOData!D296</f>
        <v>0</v>
      </c>
      <c r="B304" s="22">
        <f>SCCOData!E296</f>
        <v>0</v>
      </c>
      <c r="C304" s="22">
        <f>SCCOData!F296</f>
        <v>0</v>
      </c>
      <c r="D304" s="22">
        <f>SCCOData!G296</f>
        <v>0</v>
      </c>
      <c r="E304" s="22">
        <f>SCCOData!I296</f>
        <v>0</v>
      </c>
      <c r="F304" s="22">
        <f>SCCOData!AN296</f>
        <v>0</v>
      </c>
      <c r="G304" s="22">
        <f>SCCOData!AO296</f>
        <v>0</v>
      </c>
      <c r="H304" s="22">
        <f>SCCOData!AP296</f>
        <v>0</v>
      </c>
      <c r="I304" s="22">
        <f>SCCOData!AQ296</f>
        <v>0</v>
      </c>
      <c r="J304" s="99" t="d">
        <f>SCCOData!AR296</f>
        <v>1899-12-30</v>
      </c>
    </row>
    <row r="305" spans="1:10" x14ac:dyDescent="0.35">
      <c r="A305" s="22">
        <f>SCCOData!D297</f>
        <v>0</v>
      </c>
      <c r="B305" s="22">
        <f>SCCOData!E297</f>
        <v>0</v>
      </c>
      <c r="C305" s="22">
        <f>SCCOData!F297</f>
        <v>0</v>
      </c>
      <c r="D305" s="22">
        <f>SCCOData!G297</f>
        <v>0</v>
      </c>
      <c r="E305" s="22">
        <f>SCCOData!I297</f>
        <v>0</v>
      </c>
      <c r="F305" s="22">
        <f>SCCOData!AN297</f>
        <v>0</v>
      </c>
      <c r="G305" s="22">
        <f>SCCOData!AO297</f>
        <v>0</v>
      </c>
      <c r="H305" s="22">
        <f>SCCOData!AP297</f>
        <v>0</v>
      </c>
      <c r="I305" s="22">
        <f>SCCOData!AQ297</f>
        <v>0</v>
      </c>
      <c r="J305" s="99" t="d">
        <f>SCCOData!AR297</f>
        <v>1899-12-30</v>
      </c>
    </row>
    <row r="306" spans="1:10" x14ac:dyDescent="0.35">
      <c r="A306" s="22">
        <f>SCCOData!D298</f>
        <v>0</v>
      </c>
      <c r="B306" s="22">
        <f>SCCOData!E298</f>
        <v>0</v>
      </c>
      <c r="C306" s="22">
        <f>SCCOData!F298</f>
        <v>0</v>
      </c>
      <c r="D306" s="22">
        <f>SCCOData!G298</f>
        <v>0</v>
      </c>
      <c r="E306" s="22">
        <f>SCCOData!I298</f>
        <v>0</v>
      </c>
      <c r="F306" s="22">
        <f>SCCOData!AN298</f>
        <v>0</v>
      </c>
      <c r="G306" s="22">
        <f>SCCOData!AO298</f>
        <v>0</v>
      </c>
      <c r="H306" s="22">
        <f>SCCOData!AP298</f>
        <v>0</v>
      </c>
      <c r="I306" s="22">
        <f>SCCOData!AQ298</f>
        <v>0</v>
      </c>
      <c r="J306" s="99" t="d">
        <f>SCCOData!AR298</f>
        <v>1899-12-30</v>
      </c>
    </row>
    <row r="307" spans="1:10" x14ac:dyDescent="0.35">
      <c r="A307" s="22">
        <f>SCCOData!D299</f>
        <v>0</v>
      </c>
      <c r="B307" s="22">
        <f>SCCOData!E299</f>
        <v>0</v>
      </c>
      <c r="C307" s="22">
        <f>SCCOData!F299</f>
        <v>0</v>
      </c>
      <c r="D307" s="22">
        <f>SCCOData!G299</f>
        <v>0</v>
      </c>
      <c r="E307" s="22">
        <f>SCCOData!I299</f>
        <v>0</v>
      </c>
      <c r="F307" s="22">
        <f>SCCOData!AN299</f>
        <v>0</v>
      </c>
      <c r="G307" s="22">
        <f>SCCOData!AO299</f>
        <v>0</v>
      </c>
      <c r="H307" s="22">
        <f>SCCOData!AP299</f>
        <v>0</v>
      </c>
      <c r="I307" s="22">
        <f>SCCOData!AQ299</f>
        <v>0</v>
      </c>
      <c r="J307" s="99" t="d">
        <f>SCCOData!AR299</f>
        <v>1899-12-30</v>
      </c>
    </row>
    <row r="308" spans="1:10" x14ac:dyDescent="0.35">
      <c r="A308" s="22">
        <f>SCCOData!D300</f>
        <v>0</v>
      </c>
      <c r="B308" s="22">
        <f>SCCOData!E300</f>
        <v>0</v>
      </c>
      <c r="C308" s="22">
        <f>SCCOData!F300</f>
        <v>0</v>
      </c>
      <c r="D308" s="22">
        <f>SCCOData!G300</f>
        <v>0</v>
      </c>
      <c r="E308" s="22">
        <f>SCCOData!I300</f>
        <v>0</v>
      </c>
      <c r="F308" s="22">
        <f>SCCOData!AN300</f>
        <v>0</v>
      </c>
      <c r="G308" s="22">
        <f>SCCOData!AO300</f>
        <v>0</v>
      </c>
      <c r="H308" s="22">
        <f>SCCOData!AP300</f>
        <v>0</v>
      </c>
      <c r="I308" s="22">
        <f>SCCOData!AQ300</f>
        <v>0</v>
      </c>
      <c r="J308" s="99" t="d">
        <f>SCCOData!AR300</f>
        <v>1899-12-30</v>
      </c>
    </row>
    <row r="309" spans="1:10" x14ac:dyDescent="0.35">
      <c r="A309" s="22">
        <f>SCCOData!D301</f>
        <v>0</v>
      </c>
      <c r="B309" s="22">
        <f>SCCOData!E301</f>
        <v>0</v>
      </c>
      <c r="C309" s="22">
        <f>SCCOData!F301</f>
        <v>0</v>
      </c>
      <c r="D309" s="22">
        <f>SCCOData!G301</f>
        <v>0</v>
      </c>
      <c r="E309" s="22">
        <f>SCCOData!I301</f>
        <v>0</v>
      </c>
      <c r="F309" s="22">
        <f>SCCOData!AN301</f>
        <v>0</v>
      </c>
      <c r="G309" s="22">
        <f>SCCOData!AO301</f>
        <v>0</v>
      </c>
      <c r="H309" s="22">
        <f>SCCOData!AP301</f>
        <v>0</v>
      </c>
      <c r="I309" s="22">
        <f>SCCOData!AQ301</f>
        <v>0</v>
      </c>
      <c r="J309" s="99" t="d">
        <f>SCCOData!AR301</f>
        <v>1899-12-30</v>
      </c>
    </row>
    <row r="310" spans="1:10" x14ac:dyDescent="0.35">
      <c r="A310" s="22">
        <f>SCCOData!D302</f>
        <v>0</v>
      </c>
      <c r="B310" s="22">
        <f>SCCOData!E302</f>
        <v>0</v>
      </c>
      <c r="C310" s="22">
        <f>SCCOData!F302</f>
        <v>0</v>
      </c>
      <c r="D310" s="22">
        <f>SCCOData!G302</f>
        <v>0</v>
      </c>
      <c r="E310" s="22">
        <f>SCCOData!I302</f>
        <v>0</v>
      </c>
      <c r="F310" s="22">
        <f>SCCOData!AN302</f>
        <v>0</v>
      </c>
      <c r="G310" s="22">
        <f>SCCOData!AO302</f>
        <v>0</v>
      </c>
      <c r="H310" s="22">
        <f>SCCOData!AP302</f>
        <v>0</v>
      </c>
      <c r="I310" s="22">
        <f>SCCOData!AQ302</f>
        <v>0</v>
      </c>
      <c r="J310" s="99" t="d">
        <f>SCCOData!AR302</f>
        <v>1899-12-30</v>
      </c>
    </row>
    <row r="311" spans="1:10" x14ac:dyDescent="0.35">
      <c r="A311" s="22">
        <f>SCCOData!D303</f>
        <v>0</v>
      </c>
      <c r="B311" s="22">
        <f>SCCOData!E303</f>
        <v>0</v>
      </c>
      <c r="C311" s="22">
        <f>SCCOData!F303</f>
        <v>0</v>
      </c>
      <c r="D311" s="22">
        <f>SCCOData!G303</f>
        <v>0</v>
      </c>
      <c r="E311" s="22">
        <f>SCCOData!I303</f>
        <v>0</v>
      </c>
      <c r="F311" s="22">
        <f>SCCOData!AN303</f>
        <v>0</v>
      </c>
      <c r="G311" s="22">
        <f>SCCOData!AO303</f>
        <v>0</v>
      </c>
      <c r="H311" s="22">
        <f>SCCOData!AP303</f>
        <v>0</v>
      </c>
      <c r="I311" s="22">
        <f>SCCOData!AQ303</f>
        <v>0</v>
      </c>
      <c r="J311" s="99" t="d">
        <f>SCCOData!AR303</f>
        <v>1899-12-30</v>
      </c>
    </row>
    <row r="312" spans="1:10" x14ac:dyDescent="0.35">
      <c r="A312" s="22">
        <f>SCCOData!D304</f>
        <v>0</v>
      </c>
      <c r="B312" s="22">
        <f>SCCOData!E304</f>
        <v>0</v>
      </c>
      <c r="C312" s="22">
        <f>SCCOData!F304</f>
        <v>0</v>
      </c>
      <c r="D312" s="22">
        <f>SCCOData!G304</f>
        <v>0</v>
      </c>
      <c r="E312" s="22">
        <f>SCCOData!I304</f>
        <v>0</v>
      </c>
      <c r="F312" s="22">
        <f>SCCOData!AN304</f>
        <v>0</v>
      </c>
      <c r="G312" s="22">
        <f>SCCOData!AO304</f>
        <v>0</v>
      </c>
      <c r="H312" s="22">
        <f>SCCOData!AP304</f>
        <v>0</v>
      </c>
      <c r="I312" s="22">
        <f>SCCOData!AQ304</f>
        <v>0</v>
      </c>
      <c r="J312" s="99" t="d">
        <f>SCCOData!AR304</f>
        <v>1899-12-30</v>
      </c>
    </row>
    <row r="313" spans="1:10" x14ac:dyDescent="0.35">
      <c r="A313" s="22">
        <f>SCCOData!D305</f>
        <v>0</v>
      </c>
      <c r="B313" s="22">
        <f>SCCOData!E305</f>
        <v>0</v>
      </c>
      <c r="C313" s="22">
        <f>SCCOData!F305</f>
        <v>0</v>
      </c>
      <c r="D313" s="22">
        <f>SCCOData!G305</f>
        <v>0</v>
      </c>
      <c r="E313" s="22">
        <f>SCCOData!I305</f>
        <v>0</v>
      </c>
      <c r="F313" s="22">
        <f>SCCOData!AN305</f>
        <v>0</v>
      </c>
      <c r="G313" s="22">
        <f>SCCOData!AO305</f>
        <v>0</v>
      </c>
      <c r="H313" s="22">
        <f>SCCOData!AP305</f>
        <v>0</v>
      </c>
      <c r="I313" s="22">
        <f>SCCOData!AQ305</f>
        <v>0</v>
      </c>
      <c r="J313" s="99" t="d">
        <f>SCCOData!AR305</f>
        <v>1899-12-30</v>
      </c>
    </row>
    <row r="314" spans="1:10" x14ac:dyDescent="0.35">
      <c r="A314" s="22">
        <f>SCCOData!D306</f>
        <v>0</v>
      </c>
      <c r="B314" s="22">
        <f>SCCOData!E306</f>
        <v>0</v>
      </c>
      <c r="C314" s="22">
        <f>SCCOData!F306</f>
        <v>0</v>
      </c>
      <c r="D314" s="22">
        <f>SCCOData!G306</f>
        <v>0</v>
      </c>
      <c r="E314" s="22">
        <f>SCCOData!I306</f>
        <v>0</v>
      </c>
      <c r="F314" s="22">
        <f>SCCOData!AN306</f>
        <v>0</v>
      </c>
      <c r="G314" s="22">
        <f>SCCOData!AO306</f>
        <v>0</v>
      </c>
      <c r="H314" s="22">
        <f>SCCOData!AP306</f>
        <v>0</v>
      </c>
      <c r="I314" s="22">
        <f>SCCOData!AQ306</f>
        <v>0</v>
      </c>
      <c r="J314" s="99" t="d">
        <f>SCCOData!AR306</f>
        <v>1899-12-30</v>
      </c>
    </row>
    <row r="315" spans="1:10" x14ac:dyDescent="0.35">
      <c r="A315" s="22">
        <f>SCCOData!D307</f>
        <v>0</v>
      </c>
      <c r="B315" s="22">
        <f>SCCOData!E307</f>
        <v>0</v>
      </c>
      <c r="C315" s="22">
        <f>SCCOData!F307</f>
        <v>0</v>
      </c>
      <c r="D315" s="22">
        <f>SCCOData!G307</f>
        <v>0</v>
      </c>
      <c r="E315" s="22">
        <f>SCCOData!I307</f>
        <v>0</v>
      </c>
      <c r="F315" s="22">
        <f>SCCOData!AN307</f>
        <v>0</v>
      </c>
      <c r="G315" s="22">
        <f>SCCOData!AO307</f>
        <v>0</v>
      </c>
      <c r="H315" s="22">
        <f>SCCOData!AP307</f>
        <v>0</v>
      </c>
      <c r="I315" s="22">
        <f>SCCOData!AQ307</f>
        <v>0</v>
      </c>
      <c r="J315" s="99" t="d">
        <f>SCCOData!AR307</f>
        <v>1899-12-30</v>
      </c>
    </row>
    <row r="316" spans="1:10" x14ac:dyDescent="0.35">
      <c r="A316" s="22">
        <f>SCCOData!D308</f>
        <v>0</v>
      </c>
      <c r="B316" s="22">
        <f>SCCOData!E308</f>
        <v>0</v>
      </c>
      <c r="C316" s="22">
        <f>SCCOData!F308</f>
        <v>0</v>
      </c>
      <c r="D316" s="22">
        <f>SCCOData!G308</f>
        <v>0</v>
      </c>
      <c r="E316" s="22">
        <f>SCCOData!I308</f>
        <v>0</v>
      </c>
      <c r="F316" s="22">
        <f>SCCOData!AN308</f>
        <v>0</v>
      </c>
      <c r="G316" s="22">
        <f>SCCOData!AO308</f>
        <v>0</v>
      </c>
      <c r="H316" s="22">
        <f>SCCOData!AP308</f>
        <v>0</v>
      </c>
      <c r="I316" s="22">
        <f>SCCOData!AQ308</f>
        <v>0</v>
      </c>
      <c r="J316" s="99" t="d">
        <f>SCCOData!AR308</f>
        <v>1899-12-30</v>
      </c>
    </row>
    <row r="317" spans="1:10" x14ac:dyDescent="0.35">
      <c r="A317" s="22">
        <f>SCCOData!D309</f>
        <v>0</v>
      </c>
      <c r="B317" s="22">
        <f>SCCOData!E309</f>
        <v>0</v>
      </c>
      <c r="C317" s="22">
        <f>SCCOData!F309</f>
        <v>0</v>
      </c>
      <c r="D317" s="22">
        <f>SCCOData!G309</f>
        <v>0</v>
      </c>
      <c r="E317" s="22">
        <f>SCCOData!I309</f>
        <v>0</v>
      </c>
      <c r="F317" s="22">
        <f>SCCOData!AN309</f>
        <v>0</v>
      </c>
      <c r="G317" s="22">
        <f>SCCOData!AO309</f>
        <v>0</v>
      </c>
      <c r="H317" s="22">
        <f>SCCOData!AP309</f>
        <v>0</v>
      </c>
      <c r="I317" s="22">
        <f>SCCOData!AQ309</f>
        <v>0</v>
      </c>
      <c r="J317" s="99" t="d">
        <f>SCCOData!AR309</f>
        <v>1899-12-30</v>
      </c>
    </row>
    <row r="318" spans="1:10" x14ac:dyDescent="0.35">
      <c r="A318" s="22">
        <f>SCCOData!D310</f>
        <v>0</v>
      </c>
      <c r="B318" s="22">
        <f>SCCOData!E310</f>
        <v>0</v>
      </c>
      <c r="C318" s="22">
        <f>SCCOData!F310</f>
        <v>0</v>
      </c>
      <c r="D318" s="22">
        <f>SCCOData!G310</f>
        <v>0</v>
      </c>
      <c r="E318" s="22">
        <f>SCCOData!I310</f>
        <v>0</v>
      </c>
      <c r="F318" s="22">
        <f>SCCOData!AN310</f>
        <v>0</v>
      </c>
      <c r="G318" s="22">
        <f>SCCOData!AO310</f>
        <v>0</v>
      </c>
      <c r="H318" s="22">
        <f>SCCOData!AP310</f>
        <v>0</v>
      </c>
      <c r="I318" s="22">
        <f>SCCOData!AQ310</f>
        <v>0</v>
      </c>
      <c r="J318" s="99" t="d">
        <f>SCCOData!AR310</f>
        <v>1899-12-30</v>
      </c>
    </row>
    <row r="319" spans="1:10" x14ac:dyDescent="0.35">
      <c r="A319" s="22">
        <f>SCCOData!D311</f>
        <v>0</v>
      </c>
      <c r="B319" s="22">
        <f>SCCOData!E311</f>
        <v>0</v>
      </c>
      <c r="C319" s="22">
        <f>SCCOData!F311</f>
        <v>0</v>
      </c>
      <c r="D319" s="22">
        <f>SCCOData!G311</f>
        <v>0</v>
      </c>
      <c r="E319" s="22">
        <f>SCCOData!I311</f>
        <v>0</v>
      </c>
      <c r="F319" s="22">
        <f>SCCOData!AN311</f>
        <v>0</v>
      </c>
      <c r="G319" s="22">
        <f>SCCOData!AO311</f>
        <v>0</v>
      </c>
      <c r="H319" s="22">
        <f>SCCOData!AP311</f>
        <v>0</v>
      </c>
      <c r="I319" s="22">
        <f>SCCOData!AQ311</f>
        <v>0</v>
      </c>
      <c r="J319" s="99" t="d">
        <f>SCCOData!AR311</f>
        <v>1899-12-30</v>
      </c>
    </row>
    <row r="320" spans="1:10" x14ac:dyDescent="0.35">
      <c r="A320" s="22">
        <f>SCCOData!D312</f>
        <v>0</v>
      </c>
      <c r="B320" s="22">
        <f>SCCOData!E312</f>
        <v>0</v>
      </c>
      <c r="C320" s="22">
        <f>SCCOData!F312</f>
        <v>0</v>
      </c>
      <c r="D320" s="22">
        <f>SCCOData!G312</f>
        <v>0</v>
      </c>
      <c r="E320" s="22">
        <f>SCCOData!I312</f>
        <v>0</v>
      </c>
      <c r="F320" s="22">
        <f>SCCOData!AN312</f>
        <v>0</v>
      </c>
      <c r="G320" s="22">
        <f>SCCOData!AO312</f>
        <v>0</v>
      </c>
      <c r="H320" s="22">
        <f>SCCOData!AP312</f>
        <v>0</v>
      </c>
      <c r="I320" s="22">
        <f>SCCOData!AQ312</f>
        <v>0</v>
      </c>
      <c r="J320" s="99" t="d">
        <f>SCCOData!AR312</f>
        <v>1899-12-30</v>
      </c>
    </row>
    <row r="321" spans="1:10" x14ac:dyDescent="0.35">
      <c r="A321" s="22">
        <f>SCCOData!D313</f>
        <v>0</v>
      </c>
      <c r="B321" s="22">
        <f>SCCOData!E313</f>
        <v>0</v>
      </c>
      <c r="C321" s="22">
        <f>SCCOData!F313</f>
        <v>0</v>
      </c>
      <c r="D321" s="22">
        <f>SCCOData!G313</f>
        <v>0</v>
      </c>
      <c r="E321" s="22">
        <f>SCCOData!I313</f>
        <v>0</v>
      </c>
      <c r="F321" s="22">
        <f>SCCOData!AN313</f>
        <v>0</v>
      </c>
      <c r="G321" s="22">
        <f>SCCOData!AO313</f>
        <v>0</v>
      </c>
      <c r="H321" s="22">
        <f>SCCOData!AP313</f>
        <v>0</v>
      </c>
      <c r="I321" s="22">
        <f>SCCOData!AQ313</f>
        <v>0</v>
      </c>
      <c r="J321" s="99" t="d">
        <f>SCCOData!AR313</f>
        <v>1899-12-30</v>
      </c>
    </row>
    <row r="322" spans="1:10" x14ac:dyDescent="0.35">
      <c r="A322" s="22">
        <f>SCCOData!D314</f>
        <v>0</v>
      </c>
      <c r="B322" s="22">
        <f>SCCOData!E314</f>
        <v>0</v>
      </c>
      <c r="C322" s="22">
        <f>SCCOData!F314</f>
        <v>0</v>
      </c>
      <c r="D322" s="22">
        <f>SCCOData!G314</f>
        <v>0</v>
      </c>
      <c r="E322" s="22">
        <f>SCCOData!I314</f>
        <v>0</v>
      </c>
      <c r="F322" s="22">
        <f>SCCOData!AN314</f>
        <v>0</v>
      </c>
      <c r="G322" s="22">
        <f>SCCOData!AO314</f>
        <v>0</v>
      </c>
      <c r="H322" s="22">
        <f>SCCOData!AP314</f>
        <v>0</v>
      </c>
      <c r="I322" s="22">
        <f>SCCOData!AQ314</f>
        <v>0</v>
      </c>
      <c r="J322" s="99" t="d">
        <f>SCCOData!AR314</f>
        <v>1899-12-30</v>
      </c>
    </row>
    <row r="323" spans="1:10" x14ac:dyDescent="0.35">
      <c r="A323" s="22">
        <f>SCCOData!D315</f>
        <v>0</v>
      </c>
      <c r="B323" s="22">
        <f>SCCOData!E315</f>
        <v>0</v>
      </c>
      <c r="C323" s="22">
        <f>SCCOData!F315</f>
        <v>0</v>
      </c>
      <c r="D323" s="22">
        <f>SCCOData!G315</f>
        <v>0</v>
      </c>
      <c r="E323" s="22">
        <f>SCCOData!I315</f>
        <v>0</v>
      </c>
      <c r="F323" s="22">
        <f>SCCOData!AN315</f>
        <v>0</v>
      </c>
      <c r="G323" s="22">
        <f>SCCOData!AO315</f>
        <v>0</v>
      </c>
      <c r="H323" s="22">
        <f>SCCOData!AP315</f>
        <v>0</v>
      </c>
      <c r="I323" s="22">
        <f>SCCOData!AQ315</f>
        <v>0</v>
      </c>
      <c r="J323" s="99" t="d">
        <f>SCCOData!AR315</f>
        <v>1899-12-30</v>
      </c>
    </row>
    <row r="324" spans="1:10" x14ac:dyDescent="0.35">
      <c r="A324" s="22">
        <f>SCCOData!D316</f>
        <v>0</v>
      </c>
      <c r="B324" s="22">
        <f>SCCOData!E316</f>
        <v>0</v>
      </c>
      <c r="C324" s="22">
        <f>SCCOData!F316</f>
        <v>0</v>
      </c>
      <c r="D324" s="22">
        <f>SCCOData!G316</f>
        <v>0</v>
      </c>
      <c r="E324" s="22">
        <f>SCCOData!I316</f>
        <v>0</v>
      </c>
      <c r="F324" s="22">
        <f>SCCOData!AN316</f>
        <v>0</v>
      </c>
      <c r="G324" s="22">
        <f>SCCOData!AO316</f>
        <v>0</v>
      </c>
      <c r="H324" s="22">
        <f>SCCOData!AP316</f>
        <v>0</v>
      </c>
      <c r="I324" s="22">
        <f>SCCOData!AQ316</f>
        <v>0</v>
      </c>
      <c r="J324" s="99" t="d">
        <f>SCCOData!AR316</f>
        <v>1899-12-30</v>
      </c>
    </row>
    <row r="325" spans="1:10" x14ac:dyDescent="0.35">
      <c r="A325" s="22">
        <f>SCCOData!D317</f>
        <v>0</v>
      </c>
      <c r="B325" s="22">
        <f>SCCOData!E317</f>
        <v>0</v>
      </c>
      <c r="C325" s="22">
        <f>SCCOData!F317</f>
        <v>0</v>
      </c>
      <c r="D325" s="22">
        <f>SCCOData!G317</f>
        <v>0</v>
      </c>
      <c r="E325" s="22">
        <f>SCCOData!I317</f>
        <v>0</v>
      </c>
      <c r="F325" s="22">
        <f>SCCOData!AN317</f>
        <v>0</v>
      </c>
      <c r="G325" s="22">
        <f>SCCOData!AO317</f>
        <v>0</v>
      </c>
      <c r="H325" s="22">
        <f>SCCOData!AP317</f>
        <v>0</v>
      </c>
      <c r="I325" s="22">
        <f>SCCOData!AQ317</f>
        <v>0</v>
      </c>
      <c r="J325" s="99" t="d">
        <f>SCCOData!AR317</f>
        <v>1899-12-30</v>
      </c>
    </row>
    <row r="326" spans="1:10" x14ac:dyDescent="0.35">
      <c r="A326" s="22">
        <f>SCCOData!D318</f>
        <v>0</v>
      </c>
      <c r="B326" s="22">
        <f>SCCOData!E318</f>
        <v>0</v>
      </c>
      <c r="C326" s="22">
        <f>SCCOData!F318</f>
        <v>0</v>
      </c>
      <c r="D326" s="22">
        <f>SCCOData!G318</f>
        <v>0</v>
      </c>
      <c r="E326" s="22">
        <f>SCCOData!I318</f>
        <v>0</v>
      </c>
      <c r="F326" s="22">
        <f>SCCOData!AN318</f>
        <v>0</v>
      </c>
      <c r="G326" s="22">
        <f>SCCOData!AO318</f>
        <v>0</v>
      </c>
      <c r="H326" s="22">
        <f>SCCOData!AP318</f>
        <v>0</v>
      </c>
      <c r="I326" s="22">
        <f>SCCOData!AQ318</f>
        <v>0</v>
      </c>
      <c r="J326" s="99" t="d">
        <f>SCCOData!AR318</f>
        <v>1899-12-30</v>
      </c>
    </row>
    <row r="327" spans="1:10" x14ac:dyDescent="0.35">
      <c r="A327" s="22">
        <f>SCCOData!D319</f>
        <v>0</v>
      </c>
      <c r="B327" s="22">
        <f>SCCOData!E319</f>
        <v>0</v>
      </c>
      <c r="C327" s="22">
        <f>SCCOData!F319</f>
        <v>0</v>
      </c>
      <c r="D327" s="22">
        <f>SCCOData!G319</f>
        <v>0</v>
      </c>
      <c r="E327" s="22">
        <f>SCCOData!I319</f>
        <v>0</v>
      </c>
      <c r="F327" s="22">
        <f>SCCOData!AN319</f>
        <v>0</v>
      </c>
      <c r="G327" s="22">
        <f>SCCOData!AO319</f>
        <v>0</v>
      </c>
      <c r="H327" s="22">
        <f>SCCOData!AP319</f>
        <v>0</v>
      </c>
      <c r="I327" s="22">
        <f>SCCOData!AQ319</f>
        <v>0</v>
      </c>
      <c r="J327" s="99" t="d">
        <f>SCCOData!AR319</f>
        <v>1899-12-30</v>
      </c>
    </row>
    <row r="328" spans="1:10" x14ac:dyDescent="0.35">
      <c r="A328" s="22">
        <f>SCCOData!D320</f>
        <v>0</v>
      </c>
      <c r="B328" s="22">
        <f>SCCOData!E320</f>
        <v>0</v>
      </c>
      <c r="C328" s="22">
        <f>SCCOData!F320</f>
        <v>0</v>
      </c>
      <c r="D328" s="22">
        <f>SCCOData!G320</f>
        <v>0</v>
      </c>
      <c r="E328" s="22">
        <f>SCCOData!I320</f>
        <v>0</v>
      </c>
      <c r="F328" s="22">
        <f>SCCOData!AN320</f>
        <v>0</v>
      </c>
      <c r="G328" s="22">
        <f>SCCOData!AO320</f>
        <v>0</v>
      </c>
      <c r="H328" s="22">
        <f>SCCOData!AP320</f>
        <v>0</v>
      </c>
      <c r="I328" s="22">
        <f>SCCOData!AQ320</f>
        <v>0</v>
      </c>
      <c r="J328" s="99" t="d">
        <f>SCCOData!AR320</f>
        <v>1899-12-30</v>
      </c>
    </row>
    <row r="329" spans="1:10" x14ac:dyDescent="0.35">
      <c r="A329" s="22">
        <f>SCCOData!D321</f>
        <v>0</v>
      </c>
      <c r="B329" s="22">
        <f>SCCOData!E321</f>
        <v>0</v>
      </c>
      <c r="C329" s="22">
        <f>SCCOData!F321</f>
        <v>0</v>
      </c>
      <c r="D329" s="22">
        <f>SCCOData!G321</f>
        <v>0</v>
      </c>
      <c r="E329" s="22">
        <f>SCCOData!I321</f>
        <v>0</v>
      </c>
      <c r="F329" s="22">
        <f>SCCOData!AN321</f>
        <v>0</v>
      </c>
      <c r="G329" s="22">
        <f>SCCOData!AO321</f>
        <v>0</v>
      </c>
      <c r="H329" s="22">
        <f>SCCOData!AP321</f>
        <v>0</v>
      </c>
      <c r="I329" s="22">
        <f>SCCOData!AQ321</f>
        <v>0</v>
      </c>
      <c r="J329" s="99" t="d">
        <f>SCCOData!AR321</f>
        <v>1899-12-30</v>
      </c>
    </row>
    <row r="330" spans="1:10" x14ac:dyDescent="0.35">
      <c r="A330" s="22">
        <f>SCCOData!D322</f>
        <v>0</v>
      </c>
      <c r="B330" s="22">
        <f>SCCOData!E322</f>
        <v>0</v>
      </c>
      <c r="C330" s="22">
        <f>SCCOData!F322</f>
        <v>0</v>
      </c>
      <c r="D330" s="22">
        <f>SCCOData!G322</f>
        <v>0</v>
      </c>
      <c r="E330" s="22">
        <f>SCCOData!I322</f>
        <v>0</v>
      </c>
      <c r="F330" s="22">
        <f>SCCOData!AN322</f>
        <v>0</v>
      </c>
      <c r="G330" s="22">
        <f>SCCOData!AO322</f>
        <v>0</v>
      </c>
      <c r="H330" s="22">
        <f>SCCOData!AP322</f>
        <v>0</v>
      </c>
      <c r="I330" s="22">
        <f>SCCOData!AQ322</f>
        <v>0</v>
      </c>
      <c r="J330" s="99" t="d">
        <f>SCCOData!AR322</f>
        <v>1899-12-30</v>
      </c>
    </row>
    <row r="331" spans="1:10" x14ac:dyDescent="0.35">
      <c r="A331" s="22">
        <f>SCCOData!D323</f>
        <v>0</v>
      </c>
      <c r="B331" s="22">
        <f>SCCOData!E323</f>
        <v>0</v>
      </c>
      <c r="C331" s="22">
        <f>SCCOData!F323</f>
        <v>0</v>
      </c>
      <c r="D331" s="22">
        <f>SCCOData!G323</f>
        <v>0</v>
      </c>
      <c r="E331" s="22">
        <f>SCCOData!I323</f>
        <v>0</v>
      </c>
      <c r="F331" s="22">
        <f>SCCOData!AN323</f>
        <v>0</v>
      </c>
      <c r="G331" s="22">
        <f>SCCOData!AO323</f>
        <v>0</v>
      </c>
      <c r="H331" s="22">
        <f>SCCOData!AP323</f>
        <v>0</v>
      </c>
      <c r="I331" s="22">
        <f>SCCOData!AQ323</f>
        <v>0</v>
      </c>
      <c r="J331" s="99" t="d">
        <f>SCCOData!AR323</f>
        <v>1899-12-30</v>
      </c>
    </row>
    <row r="332" spans="1:10" x14ac:dyDescent="0.35">
      <c r="A332" s="22">
        <f>SCCOData!D324</f>
        <v>0</v>
      </c>
      <c r="B332" s="22">
        <f>SCCOData!E324</f>
        <v>0</v>
      </c>
      <c r="C332" s="22">
        <f>SCCOData!F324</f>
        <v>0</v>
      </c>
      <c r="D332" s="22">
        <f>SCCOData!G324</f>
        <v>0</v>
      </c>
      <c r="E332" s="22">
        <f>SCCOData!I324</f>
        <v>0</v>
      </c>
      <c r="F332" s="22">
        <f>SCCOData!AN324</f>
        <v>0</v>
      </c>
      <c r="G332" s="22">
        <f>SCCOData!AO324</f>
        <v>0</v>
      </c>
      <c r="H332" s="22">
        <f>SCCOData!AP324</f>
        <v>0</v>
      </c>
      <c r="I332" s="22">
        <f>SCCOData!AQ324</f>
        <v>0</v>
      </c>
      <c r="J332" s="99" t="d">
        <f>SCCOData!AR324</f>
        <v>1899-12-30</v>
      </c>
    </row>
    <row r="333" spans="1:10" x14ac:dyDescent="0.35">
      <c r="A333" s="22">
        <f>SCCOData!D325</f>
        <v>0</v>
      </c>
      <c r="B333" s="22">
        <f>SCCOData!E325</f>
        <v>0</v>
      </c>
      <c r="C333" s="22">
        <f>SCCOData!F325</f>
        <v>0</v>
      </c>
      <c r="D333" s="22">
        <f>SCCOData!G325</f>
        <v>0</v>
      </c>
      <c r="E333" s="22">
        <f>SCCOData!I325</f>
        <v>0</v>
      </c>
      <c r="F333" s="22">
        <f>SCCOData!AN325</f>
        <v>0</v>
      </c>
      <c r="G333" s="22">
        <f>SCCOData!AO325</f>
        <v>0</v>
      </c>
      <c r="H333" s="22">
        <f>SCCOData!AP325</f>
        <v>0</v>
      </c>
      <c r="I333" s="22">
        <f>SCCOData!AQ325</f>
        <v>0</v>
      </c>
      <c r="J333" s="99" t="d">
        <f>SCCOData!AR325</f>
        <v>1899-12-30</v>
      </c>
    </row>
    <row r="334" spans="1:10" x14ac:dyDescent="0.35">
      <c r="A334" s="22">
        <f>SCCOData!D326</f>
        <v>0</v>
      </c>
      <c r="B334" s="22">
        <f>SCCOData!E326</f>
        <v>0</v>
      </c>
      <c r="C334" s="22">
        <f>SCCOData!F326</f>
        <v>0</v>
      </c>
      <c r="D334" s="22">
        <f>SCCOData!G326</f>
        <v>0</v>
      </c>
      <c r="E334" s="22">
        <f>SCCOData!I326</f>
        <v>0</v>
      </c>
      <c r="F334" s="22">
        <f>SCCOData!AN326</f>
        <v>0</v>
      </c>
      <c r="G334" s="22">
        <f>SCCOData!AO326</f>
        <v>0</v>
      </c>
      <c r="H334" s="22">
        <f>SCCOData!AP326</f>
        <v>0</v>
      </c>
      <c r="I334" s="22">
        <f>SCCOData!AQ326</f>
        <v>0</v>
      </c>
      <c r="J334" s="99" t="d">
        <f>SCCOData!AR326</f>
        <v>1899-12-30</v>
      </c>
    </row>
    <row r="335" spans="1:10" x14ac:dyDescent="0.35">
      <c r="A335" s="22">
        <f>SCCOData!D327</f>
        <v>0</v>
      </c>
      <c r="B335" s="22">
        <f>SCCOData!E327</f>
        <v>0</v>
      </c>
      <c r="C335" s="22">
        <f>SCCOData!F327</f>
        <v>0</v>
      </c>
      <c r="D335" s="22">
        <f>SCCOData!G327</f>
        <v>0</v>
      </c>
      <c r="E335" s="22">
        <f>SCCOData!I327</f>
        <v>0</v>
      </c>
      <c r="F335" s="22">
        <f>SCCOData!AN327</f>
        <v>0</v>
      </c>
      <c r="G335" s="22">
        <f>SCCOData!AO327</f>
        <v>0</v>
      </c>
      <c r="H335" s="22">
        <f>SCCOData!AP327</f>
        <v>0</v>
      </c>
      <c r="I335" s="22">
        <f>SCCOData!AQ327</f>
        <v>0</v>
      </c>
      <c r="J335" s="99" t="d">
        <f>SCCOData!AR327</f>
        <v>1899-12-30</v>
      </c>
    </row>
    <row r="336" spans="1:10" x14ac:dyDescent="0.35">
      <c r="A336" s="22">
        <f>SCCOData!D328</f>
        <v>0</v>
      </c>
      <c r="B336" s="22">
        <f>SCCOData!E328</f>
        <v>0</v>
      </c>
      <c r="C336" s="22">
        <f>SCCOData!F328</f>
        <v>0</v>
      </c>
      <c r="D336" s="22">
        <f>SCCOData!G328</f>
        <v>0</v>
      </c>
      <c r="E336" s="22">
        <f>SCCOData!I328</f>
        <v>0</v>
      </c>
      <c r="F336" s="22">
        <f>SCCOData!AN328</f>
        <v>0</v>
      </c>
      <c r="G336" s="22">
        <f>SCCOData!AO328</f>
        <v>0</v>
      </c>
      <c r="H336" s="22">
        <f>SCCOData!AP328</f>
        <v>0</v>
      </c>
      <c r="I336" s="22">
        <f>SCCOData!AQ328</f>
        <v>0</v>
      </c>
      <c r="J336" s="99" t="d">
        <f>SCCOData!AR328</f>
        <v>1899-12-30</v>
      </c>
    </row>
    <row r="337" spans="1:10" x14ac:dyDescent="0.35">
      <c r="A337" s="22">
        <f>SCCOData!D329</f>
        <v>0</v>
      </c>
      <c r="B337" s="22">
        <f>SCCOData!E329</f>
        <v>0</v>
      </c>
      <c r="C337" s="22">
        <f>SCCOData!F329</f>
        <v>0</v>
      </c>
      <c r="D337" s="22">
        <f>SCCOData!G329</f>
        <v>0</v>
      </c>
      <c r="E337" s="22">
        <f>SCCOData!I329</f>
        <v>0</v>
      </c>
      <c r="F337" s="22">
        <f>SCCOData!AN329</f>
        <v>0</v>
      </c>
      <c r="G337" s="22">
        <f>SCCOData!AO329</f>
        <v>0</v>
      </c>
      <c r="H337" s="22">
        <f>SCCOData!AP329</f>
        <v>0</v>
      </c>
      <c r="I337" s="22">
        <f>SCCOData!AQ329</f>
        <v>0</v>
      </c>
      <c r="J337" s="99" t="d">
        <f>SCCOData!AR329</f>
        <v>1899-12-30</v>
      </c>
    </row>
    <row r="338" spans="1:10" x14ac:dyDescent="0.35">
      <c r="A338" s="22">
        <f>SCCOData!D330</f>
        <v>0</v>
      </c>
      <c r="B338" s="22">
        <f>SCCOData!E330</f>
        <v>0</v>
      </c>
      <c r="C338" s="22">
        <f>SCCOData!F330</f>
        <v>0</v>
      </c>
      <c r="D338" s="22">
        <f>SCCOData!G330</f>
        <v>0</v>
      </c>
      <c r="E338" s="22">
        <f>SCCOData!I330</f>
        <v>0</v>
      </c>
      <c r="F338" s="22">
        <f>SCCOData!AN330</f>
        <v>0</v>
      </c>
      <c r="G338" s="22">
        <f>SCCOData!AO330</f>
        <v>0</v>
      </c>
      <c r="H338" s="22">
        <f>SCCOData!AP330</f>
        <v>0</v>
      </c>
      <c r="I338" s="22">
        <f>SCCOData!AQ330</f>
        <v>0</v>
      </c>
      <c r="J338" s="99" t="d">
        <f>SCCOData!AR330</f>
        <v>1899-12-30</v>
      </c>
    </row>
    <row r="339" spans="1:10" x14ac:dyDescent="0.35">
      <c r="A339" s="22">
        <f>SCCOData!D331</f>
        <v>0</v>
      </c>
      <c r="B339" s="22">
        <f>SCCOData!E331</f>
        <v>0</v>
      </c>
      <c r="C339" s="22">
        <f>SCCOData!F331</f>
        <v>0</v>
      </c>
      <c r="D339" s="22">
        <f>SCCOData!G331</f>
        <v>0</v>
      </c>
      <c r="E339" s="22">
        <f>SCCOData!I331</f>
        <v>0</v>
      </c>
      <c r="F339" s="22">
        <f>SCCOData!AN331</f>
        <v>0</v>
      </c>
      <c r="G339" s="22">
        <f>SCCOData!AO331</f>
        <v>0</v>
      </c>
      <c r="H339" s="22">
        <f>SCCOData!AP331</f>
        <v>0</v>
      </c>
      <c r="I339" s="22">
        <f>SCCOData!AQ331</f>
        <v>0</v>
      </c>
      <c r="J339" s="99" t="d">
        <f>SCCOData!AR331</f>
        <v>1899-12-30</v>
      </c>
    </row>
    <row r="340" spans="1:10" x14ac:dyDescent="0.35">
      <c r="A340" s="22">
        <f>SCCOData!D332</f>
        <v>0</v>
      </c>
      <c r="B340" s="22">
        <f>SCCOData!E332</f>
        <v>0</v>
      </c>
      <c r="C340" s="22">
        <f>SCCOData!F332</f>
        <v>0</v>
      </c>
      <c r="D340" s="22">
        <f>SCCOData!G332</f>
        <v>0</v>
      </c>
      <c r="E340" s="22">
        <f>SCCOData!I332</f>
        <v>0</v>
      </c>
      <c r="F340" s="22">
        <f>SCCOData!AN332</f>
        <v>0</v>
      </c>
      <c r="G340" s="22">
        <f>SCCOData!AO332</f>
        <v>0</v>
      </c>
      <c r="H340" s="22">
        <f>SCCOData!AP332</f>
        <v>0</v>
      </c>
      <c r="I340" s="22">
        <f>SCCOData!AQ332</f>
        <v>0</v>
      </c>
      <c r="J340" s="99" t="d">
        <f>SCCOData!AR332</f>
        <v>1899-12-30</v>
      </c>
    </row>
    <row r="341" spans="1:10" x14ac:dyDescent="0.35">
      <c r="A341" s="22">
        <f>SCCOData!D333</f>
        <v>0</v>
      </c>
      <c r="B341" s="22">
        <f>SCCOData!E333</f>
        <v>0</v>
      </c>
      <c r="C341" s="22">
        <f>SCCOData!F333</f>
        <v>0</v>
      </c>
      <c r="D341" s="22">
        <f>SCCOData!G333</f>
        <v>0</v>
      </c>
      <c r="E341" s="22">
        <f>SCCOData!I333</f>
        <v>0</v>
      </c>
      <c r="F341" s="22">
        <f>SCCOData!AN333</f>
        <v>0</v>
      </c>
      <c r="G341" s="22">
        <f>SCCOData!AO333</f>
        <v>0</v>
      </c>
      <c r="H341" s="22">
        <f>SCCOData!AP333</f>
        <v>0</v>
      </c>
      <c r="I341" s="22">
        <f>SCCOData!AQ333</f>
        <v>0</v>
      </c>
      <c r="J341" s="99" t="d">
        <f>SCCOData!AR333</f>
        <v>1899-12-30</v>
      </c>
    </row>
    <row r="342" spans="1:10" x14ac:dyDescent="0.35">
      <c r="A342" s="22">
        <f>SCCOData!D334</f>
        <v>0</v>
      </c>
      <c r="B342" s="22">
        <f>SCCOData!E334</f>
        <v>0</v>
      </c>
      <c r="C342" s="22">
        <f>SCCOData!F334</f>
        <v>0</v>
      </c>
      <c r="D342" s="22">
        <f>SCCOData!G334</f>
        <v>0</v>
      </c>
      <c r="E342" s="22">
        <f>SCCOData!I334</f>
        <v>0</v>
      </c>
      <c r="F342" s="22">
        <f>SCCOData!AN334</f>
        <v>0</v>
      </c>
      <c r="G342" s="22">
        <f>SCCOData!AO334</f>
        <v>0</v>
      </c>
      <c r="H342" s="22">
        <f>SCCOData!AP334</f>
        <v>0</v>
      </c>
      <c r="I342" s="22">
        <f>SCCOData!AQ334</f>
        <v>0</v>
      </c>
      <c r="J342" s="99" t="d">
        <f>SCCOData!AR334</f>
        <v>1899-12-30</v>
      </c>
    </row>
    <row r="343" spans="1:10" x14ac:dyDescent="0.35">
      <c r="A343" s="22">
        <f>SCCOData!D335</f>
        <v>0</v>
      </c>
      <c r="B343" s="22">
        <f>SCCOData!E335</f>
        <v>0</v>
      </c>
      <c r="C343" s="22">
        <f>SCCOData!F335</f>
        <v>0</v>
      </c>
      <c r="D343" s="22">
        <f>SCCOData!G335</f>
        <v>0</v>
      </c>
      <c r="E343" s="22">
        <f>SCCOData!I335</f>
        <v>0</v>
      </c>
      <c r="F343" s="22">
        <f>SCCOData!AN335</f>
        <v>0</v>
      </c>
      <c r="G343" s="22">
        <f>SCCOData!AO335</f>
        <v>0</v>
      </c>
      <c r="H343" s="22">
        <f>SCCOData!AP335</f>
        <v>0</v>
      </c>
      <c r="I343" s="22">
        <f>SCCOData!AQ335</f>
        <v>0</v>
      </c>
      <c r="J343" s="99" t="d">
        <f>SCCOData!AR335</f>
        <v>1899-12-30</v>
      </c>
    </row>
    <row r="344" spans="1:10" x14ac:dyDescent="0.35">
      <c r="A344" s="22">
        <f>SCCOData!D336</f>
        <v>0</v>
      </c>
      <c r="B344" s="22">
        <f>SCCOData!E336</f>
        <v>0</v>
      </c>
      <c r="C344" s="22">
        <f>SCCOData!F336</f>
        <v>0</v>
      </c>
      <c r="D344" s="22">
        <f>SCCOData!G336</f>
        <v>0</v>
      </c>
      <c r="E344" s="22">
        <f>SCCOData!I336</f>
        <v>0</v>
      </c>
      <c r="F344" s="22">
        <f>SCCOData!AN336</f>
        <v>0</v>
      </c>
      <c r="G344" s="22">
        <f>SCCOData!AO336</f>
        <v>0</v>
      </c>
      <c r="H344" s="22">
        <f>SCCOData!AP336</f>
        <v>0</v>
      </c>
      <c r="I344" s="22">
        <f>SCCOData!AQ336</f>
        <v>0</v>
      </c>
      <c r="J344" s="99" t="d">
        <f>SCCOData!AR336</f>
        <v>1899-12-30</v>
      </c>
    </row>
    <row r="345" spans="1:10" x14ac:dyDescent="0.35">
      <c r="A345" s="22">
        <f>SCCOData!D337</f>
        <v>0</v>
      </c>
      <c r="B345" s="22">
        <f>SCCOData!E337</f>
        <v>0</v>
      </c>
      <c r="C345" s="22">
        <f>SCCOData!F337</f>
        <v>0</v>
      </c>
      <c r="D345" s="22">
        <f>SCCOData!G337</f>
        <v>0</v>
      </c>
      <c r="E345" s="22">
        <f>SCCOData!I337</f>
        <v>0</v>
      </c>
      <c r="F345" s="22">
        <f>SCCOData!AN337</f>
        <v>0</v>
      </c>
      <c r="G345" s="22">
        <f>SCCOData!AO337</f>
        <v>0</v>
      </c>
      <c r="H345" s="22">
        <f>SCCOData!AP337</f>
        <v>0</v>
      </c>
      <c r="I345" s="22">
        <f>SCCOData!AQ337</f>
        <v>0</v>
      </c>
      <c r="J345" s="99" t="d">
        <f>SCCOData!AR337</f>
        <v>1899-12-30</v>
      </c>
    </row>
    <row r="346" spans="1:10" x14ac:dyDescent="0.35">
      <c r="A346" s="22">
        <f>SCCOData!D338</f>
        <v>0</v>
      </c>
      <c r="B346" s="22">
        <f>SCCOData!E338</f>
        <v>0</v>
      </c>
      <c r="C346" s="22">
        <f>SCCOData!F338</f>
        <v>0</v>
      </c>
      <c r="D346" s="22">
        <f>SCCOData!G338</f>
        <v>0</v>
      </c>
      <c r="E346" s="22">
        <f>SCCOData!I338</f>
        <v>0</v>
      </c>
      <c r="F346" s="22">
        <f>SCCOData!AN338</f>
        <v>0</v>
      </c>
      <c r="G346" s="22">
        <f>SCCOData!AO338</f>
        <v>0</v>
      </c>
      <c r="H346" s="22">
        <f>SCCOData!AP338</f>
        <v>0</v>
      </c>
      <c r="I346" s="22">
        <f>SCCOData!AQ338</f>
        <v>0</v>
      </c>
      <c r="J346" s="99" t="d">
        <f>SCCOData!AR338</f>
        <v>1899-12-30</v>
      </c>
    </row>
    <row r="347" spans="1:10" x14ac:dyDescent="0.35">
      <c r="A347" s="22">
        <f>SCCOData!D339</f>
        <v>0</v>
      </c>
      <c r="B347" s="22">
        <f>SCCOData!E339</f>
        <v>0</v>
      </c>
      <c r="C347" s="22">
        <f>SCCOData!F339</f>
        <v>0</v>
      </c>
      <c r="D347" s="22">
        <f>SCCOData!G339</f>
        <v>0</v>
      </c>
      <c r="E347" s="22">
        <f>SCCOData!I339</f>
        <v>0</v>
      </c>
      <c r="F347" s="22">
        <f>SCCOData!AN339</f>
        <v>0</v>
      </c>
      <c r="G347" s="22">
        <f>SCCOData!AO339</f>
        <v>0</v>
      </c>
      <c r="H347" s="22">
        <f>SCCOData!AP339</f>
        <v>0</v>
      </c>
      <c r="I347" s="22">
        <f>SCCOData!AQ339</f>
        <v>0</v>
      </c>
      <c r="J347" s="99" t="d">
        <f>SCCOData!AR339</f>
        <v>1899-12-30</v>
      </c>
    </row>
    <row r="348" spans="1:10" x14ac:dyDescent="0.35">
      <c r="A348" s="22">
        <f>SCCOData!D340</f>
        <v>0</v>
      </c>
      <c r="B348" s="22">
        <f>SCCOData!E340</f>
        <v>0</v>
      </c>
      <c r="C348" s="22">
        <f>SCCOData!F340</f>
        <v>0</v>
      </c>
      <c r="D348" s="22">
        <f>SCCOData!G340</f>
        <v>0</v>
      </c>
      <c r="E348" s="22">
        <f>SCCOData!I340</f>
        <v>0</v>
      </c>
      <c r="F348" s="22">
        <f>SCCOData!AN340</f>
        <v>0</v>
      </c>
      <c r="G348" s="22">
        <f>SCCOData!AO340</f>
        <v>0</v>
      </c>
      <c r="H348" s="22">
        <f>SCCOData!AP340</f>
        <v>0</v>
      </c>
      <c r="I348" s="22">
        <f>SCCOData!AQ340</f>
        <v>0</v>
      </c>
      <c r="J348" s="99" t="d">
        <f>SCCOData!AR340</f>
        <v>1899-12-30</v>
      </c>
    </row>
    <row r="349" spans="1:10" x14ac:dyDescent="0.35">
      <c r="A349" s="22">
        <f>SCCOData!D341</f>
        <v>0</v>
      </c>
      <c r="B349" s="22">
        <f>SCCOData!E341</f>
        <v>0</v>
      </c>
      <c r="C349" s="22">
        <f>SCCOData!F341</f>
        <v>0</v>
      </c>
      <c r="D349" s="22">
        <f>SCCOData!G341</f>
        <v>0</v>
      </c>
      <c r="E349" s="22">
        <f>SCCOData!I341</f>
        <v>0</v>
      </c>
      <c r="F349" s="22">
        <f>SCCOData!AN341</f>
        <v>0</v>
      </c>
      <c r="G349" s="22">
        <f>SCCOData!AO341</f>
        <v>0</v>
      </c>
      <c r="H349" s="22">
        <f>SCCOData!AP341</f>
        <v>0</v>
      </c>
      <c r="I349" s="22">
        <f>SCCOData!AQ341</f>
        <v>0</v>
      </c>
      <c r="J349" s="99" t="d">
        <f>SCCOData!AR341</f>
        <v>1899-12-30</v>
      </c>
    </row>
    <row r="350" spans="1:10" x14ac:dyDescent="0.35">
      <c r="A350" s="22">
        <f>SCCOData!D342</f>
        <v>0</v>
      </c>
      <c r="B350" s="22">
        <f>SCCOData!E342</f>
        <v>0</v>
      </c>
      <c r="C350" s="22">
        <f>SCCOData!F342</f>
        <v>0</v>
      </c>
      <c r="D350" s="22">
        <f>SCCOData!G342</f>
        <v>0</v>
      </c>
      <c r="E350" s="22">
        <f>SCCOData!I342</f>
        <v>0</v>
      </c>
      <c r="F350" s="22">
        <f>SCCOData!AN342</f>
        <v>0</v>
      </c>
      <c r="G350" s="22">
        <f>SCCOData!AO342</f>
        <v>0</v>
      </c>
      <c r="H350" s="22">
        <f>SCCOData!AP342</f>
        <v>0</v>
      </c>
      <c r="I350" s="22">
        <f>SCCOData!AQ342</f>
        <v>0</v>
      </c>
      <c r="J350" s="99" t="d">
        <f>SCCOData!AR342</f>
        <v>1899-12-30</v>
      </c>
    </row>
    <row r="351" spans="1:10" x14ac:dyDescent="0.35">
      <c r="A351" s="22">
        <f>SCCOData!D343</f>
        <v>0</v>
      </c>
      <c r="B351" s="22">
        <f>SCCOData!E343</f>
        <v>0</v>
      </c>
      <c r="C351" s="22">
        <f>SCCOData!F343</f>
        <v>0</v>
      </c>
      <c r="D351" s="22">
        <f>SCCOData!G343</f>
        <v>0</v>
      </c>
      <c r="E351" s="22">
        <f>SCCOData!I343</f>
        <v>0</v>
      </c>
      <c r="F351" s="22">
        <f>SCCOData!AN343</f>
        <v>0</v>
      </c>
      <c r="G351" s="22">
        <f>SCCOData!AO343</f>
        <v>0</v>
      </c>
      <c r="H351" s="22">
        <f>SCCOData!AP343</f>
        <v>0</v>
      </c>
      <c r="I351" s="22">
        <f>SCCOData!AQ343</f>
        <v>0</v>
      </c>
      <c r="J351" s="99" t="d">
        <f>SCCOData!AR343</f>
        <v>1899-12-30</v>
      </c>
    </row>
    <row r="352" spans="1:10" x14ac:dyDescent="0.35">
      <c r="A352" s="22">
        <f>SCCOData!D344</f>
        <v>0</v>
      </c>
      <c r="B352" s="22">
        <f>SCCOData!E344</f>
        <v>0</v>
      </c>
      <c r="C352" s="22">
        <f>SCCOData!F344</f>
        <v>0</v>
      </c>
      <c r="D352" s="22">
        <f>SCCOData!G344</f>
        <v>0</v>
      </c>
      <c r="E352" s="22">
        <f>SCCOData!I344</f>
        <v>0</v>
      </c>
      <c r="F352" s="22">
        <f>SCCOData!AN344</f>
        <v>0</v>
      </c>
      <c r="G352" s="22">
        <f>SCCOData!AO344</f>
        <v>0</v>
      </c>
      <c r="H352" s="22">
        <f>SCCOData!AP344</f>
        <v>0</v>
      </c>
      <c r="I352" s="22">
        <f>SCCOData!AQ344</f>
        <v>0</v>
      </c>
      <c r="J352" s="99" t="d">
        <f>SCCOData!AR344</f>
        <v>1899-12-30</v>
      </c>
    </row>
    <row r="353" spans="1:10" x14ac:dyDescent="0.35">
      <c r="A353" s="22">
        <f>SCCOData!D345</f>
        <v>0</v>
      </c>
      <c r="B353" s="22">
        <f>SCCOData!E345</f>
        <v>0</v>
      </c>
      <c r="C353" s="22">
        <f>SCCOData!F345</f>
        <v>0</v>
      </c>
      <c r="D353" s="22">
        <f>SCCOData!G345</f>
        <v>0</v>
      </c>
      <c r="E353" s="22">
        <f>SCCOData!I345</f>
        <v>0</v>
      </c>
      <c r="F353" s="22">
        <f>SCCOData!AN345</f>
        <v>0</v>
      </c>
      <c r="G353" s="22">
        <f>SCCOData!AO345</f>
        <v>0</v>
      </c>
      <c r="H353" s="22">
        <f>SCCOData!AP345</f>
        <v>0</v>
      </c>
      <c r="I353" s="22">
        <f>SCCOData!AQ345</f>
        <v>0</v>
      </c>
      <c r="J353" s="99" t="d">
        <f>SCCOData!AR345</f>
        <v>1899-12-30</v>
      </c>
    </row>
    <row r="354" spans="1:10" x14ac:dyDescent="0.35">
      <c r="A354" s="22">
        <f>SCCOData!D346</f>
        <v>0</v>
      </c>
      <c r="B354" s="22">
        <f>SCCOData!E346</f>
        <v>0</v>
      </c>
      <c r="C354" s="22">
        <f>SCCOData!F346</f>
        <v>0</v>
      </c>
      <c r="D354" s="22">
        <f>SCCOData!G346</f>
        <v>0</v>
      </c>
      <c r="E354" s="22">
        <f>SCCOData!I346</f>
        <v>0</v>
      </c>
      <c r="F354" s="22">
        <f>SCCOData!AN346</f>
        <v>0</v>
      </c>
      <c r="G354" s="22">
        <f>SCCOData!AO346</f>
        <v>0</v>
      </c>
      <c r="H354" s="22">
        <f>SCCOData!AP346</f>
        <v>0</v>
      </c>
      <c r="I354" s="22">
        <f>SCCOData!AQ346</f>
        <v>0</v>
      </c>
      <c r="J354" s="99" t="d">
        <f>SCCOData!AR346</f>
        <v>1899-12-30</v>
      </c>
    </row>
    <row r="355" spans="1:10" x14ac:dyDescent="0.35">
      <c r="A355" s="22">
        <f>SCCOData!D347</f>
        <v>0</v>
      </c>
      <c r="B355" s="22">
        <f>SCCOData!E347</f>
        <v>0</v>
      </c>
      <c r="C355" s="22">
        <f>SCCOData!F347</f>
        <v>0</v>
      </c>
      <c r="D355" s="22">
        <f>SCCOData!G347</f>
        <v>0</v>
      </c>
      <c r="E355" s="22">
        <f>SCCOData!I347</f>
        <v>0</v>
      </c>
      <c r="F355" s="22">
        <f>SCCOData!AN347</f>
        <v>0</v>
      </c>
      <c r="G355" s="22">
        <f>SCCOData!AO347</f>
        <v>0</v>
      </c>
      <c r="H355" s="22">
        <f>SCCOData!AP347</f>
        <v>0</v>
      </c>
      <c r="I355" s="22">
        <f>SCCOData!AQ347</f>
        <v>0</v>
      </c>
      <c r="J355" s="99" t="d">
        <f>SCCOData!AR347</f>
        <v>1899-12-30</v>
      </c>
    </row>
    <row r="356" spans="1:10" x14ac:dyDescent="0.35">
      <c r="A356" s="22">
        <f>SCCOData!D348</f>
        <v>0</v>
      </c>
      <c r="B356" s="22">
        <f>SCCOData!E348</f>
        <v>0</v>
      </c>
      <c r="C356" s="22">
        <f>SCCOData!F348</f>
        <v>0</v>
      </c>
      <c r="D356" s="22">
        <f>SCCOData!G348</f>
        <v>0</v>
      </c>
      <c r="E356" s="22">
        <f>SCCOData!I348</f>
        <v>0</v>
      </c>
      <c r="F356" s="22">
        <f>SCCOData!AN348</f>
        <v>0</v>
      </c>
      <c r="G356" s="22">
        <f>SCCOData!AO348</f>
        <v>0</v>
      </c>
      <c r="H356" s="22">
        <f>SCCOData!AP348</f>
        <v>0</v>
      </c>
      <c r="I356" s="22">
        <f>SCCOData!AQ348</f>
        <v>0</v>
      </c>
      <c r="J356" s="99" t="d">
        <f>SCCOData!AR348</f>
        <v>1899-12-30</v>
      </c>
    </row>
    <row r="357" spans="1:10" x14ac:dyDescent="0.35">
      <c r="A357" s="22">
        <f>SCCOData!D349</f>
        <v>0</v>
      </c>
      <c r="B357" s="22">
        <f>SCCOData!E349</f>
        <v>0</v>
      </c>
      <c r="C357" s="22">
        <f>SCCOData!F349</f>
        <v>0</v>
      </c>
      <c r="D357" s="22">
        <f>SCCOData!G349</f>
        <v>0</v>
      </c>
      <c r="E357" s="22">
        <f>SCCOData!I349</f>
        <v>0</v>
      </c>
      <c r="F357" s="22">
        <f>SCCOData!AN349</f>
        <v>0</v>
      </c>
      <c r="G357" s="22">
        <f>SCCOData!AO349</f>
        <v>0</v>
      </c>
      <c r="H357" s="22">
        <f>SCCOData!AP349</f>
        <v>0</v>
      </c>
      <c r="I357" s="22">
        <f>SCCOData!AQ349</f>
        <v>0</v>
      </c>
      <c r="J357" s="99" t="d">
        <f>SCCOData!AR349</f>
        <v>1899-12-30</v>
      </c>
    </row>
    <row r="358" spans="1:10" x14ac:dyDescent="0.35">
      <c r="A358" s="22">
        <f>SCCOData!D350</f>
        <v>0</v>
      </c>
      <c r="B358" s="22">
        <f>SCCOData!E350</f>
        <v>0</v>
      </c>
      <c r="C358" s="22">
        <f>SCCOData!F350</f>
        <v>0</v>
      </c>
      <c r="D358" s="22">
        <f>SCCOData!G350</f>
        <v>0</v>
      </c>
      <c r="E358" s="22">
        <f>SCCOData!I350</f>
        <v>0</v>
      </c>
      <c r="F358" s="22">
        <f>SCCOData!AN350</f>
        <v>0</v>
      </c>
      <c r="G358" s="22">
        <f>SCCOData!AO350</f>
        <v>0</v>
      </c>
      <c r="H358" s="22">
        <f>SCCOData!AP350</f>
        <v>0</v>
      </c>
      <c r="I358" s="22">
        <f>SCCOData!AQ350</f>
        <v>0</v>
      </c>
      <c r="J358" s="99" t="d">
        <f>SCCOData!AR350</f>
        <v>1899-12-30</v>
      </c>
    </row>
    <row r="359" spans="1:10" x14ac:dyDescent="0.35">
      <c r="A359" s="22">
        <f>SCCOData!D351</f>
        <v>0</v>
      </c>
      <c r="B359" s="22">
        <f>SCCOData!E351</f>
        <v>0</v>
      </c>
      <c r="C359" s="22">
        <f>SCCOData!F351</f>
        <v>0</v>
      </c>
      <c r="D359" s="22">
        <f>SCCOData!G351</f>
        <v>0</v>
      </c>
      <c r="E359" s="22">
        <f>SCCOData!I351</f>
        <v>0</v>
      </c>
      <c r="F359" s="22">
        <f>SCCOData!AN351</f>
        <v>0</v>
      </c>
      <c r="G359" s="22">
        <f>SCCOData!AO351</f>
        <v>0</v>
      </c>
      <c r="H359" s="22">
        <f>SCCOData!AP351</f>
        <v>0</v>
      </c>
      <c r="I359" s="22">
        <f>SCCOData!AQ351</f>
        <v>0</v>
      </c>
      <c r="J359" s="99" t="d">
        <f>SCCOData!AR351</f>
        <v>1899-12-30</v>
      </c>
    </row>
    <row r="360" spans="1:10" x14ac:dyDescent="0.35">
      <c r="A360" s="22">
        <f>SCCOData!D352</f>
        <v>0</v>
      </c>
      <c r="B360" s="22">
        <f>SCCOData!E352</f>
        <v>0</v>
      </c>
      <c r="C360" s="22">
        <f>SCCOData!F352</f>
        <v>0</v>
      </c>
      <c r="D360" s="22">
        <f>SCCOData!G352</f>
        <v>0</v>
      </c>
      <c r="E360" s="22">
        <f>SCCOData!I352</f>
        <v>0</v>
      </c>
      <c r="F360" s="22">
        <f>SCCOData!AN352</f>
        <v>0</v>
      </c>
      <c r="G360" s="22">
        <f>SCCOData!AO352</f>
        <v>0</v>
      </c>
      <c r="H360" s="22">
        <f>SCCOData!AP352</f>
        <v>0</v>
      </c>
      <c r="I360" s="22">
        <f>SCCOData!AQ352</f>
        <v>0</v>
      </c>
      <c r="J360" s="99" t="d">
        <f>SCCOData!AR352</f>
        <v>1899-12-30</v>
      </c>
    </row>
    <row r="361" spans="1:10" x14ac:dyDescent="0.35">
      <c r="A361" s="22">
        <f>SCCOData!D353</f>
        <v>0</v>
      </c>
      <c r="B361" s="22">
        <f>SCCOData!E353</f>
        <v>0</v>
      </c>
      <c r="C361" s="22">
        <f>SCCOData!F353</f>
        <v>0</v>
      </c>
      <c r="D361" s="22">
        <f>SCCOData!G353</f>
        <v>0</v>
      </c>
      <c r="E361" s="22">
        <f>SCCOData!I353</f>
        <v>0</v>
      </c>
      <c r="F361" s="22">
        <f>SCCOData!AN353</f>
        <v>0</v>
      </c>
      <c r="G361" s="22">
        <f>SCCOData!AO353</f>
        <v>0</v>
      </c>
      <c r="H361" s="22">
        <f>SCCOData!AP353</f>
        <v>0</v>
      </c>
      <c r="I361" s="22">
        <f>SCCOData!AQ353</f>
        <v>0</v>
      </c>
      <c r="J361" s="99" t="d">
        <f>SCCOData!AR353</f>
        <v>1899-12-30</v>
      </c>
    </row>
    <row r="362" spans="1:10" x14ac:dyDescent="0.35">
      <c r="A362" s="22">
        <f>SCCOData!D354</f>
        <v>0</v>
      </c>
      <c r="B362" s="22">
        <f>SCCOData!E354</f>
        <v>0</v>
      </c>
      <c r="C362" s="22">
        <f>SCCOData!F354</f>
        <v>0</v>
      </c>
      <c r="D362" s="22">
        <f>SCCOData!G354</f>
        <v>0</v>
      </c>
      <c r="E362" s="22">
        <f>SCCOData!I354</f>
        <v>0</v>
      </c>
      <c r="F362" s="22">
        <f>SCCOData!AN354</f>
        <v>0</v>
      </c>
      <c r="G362" s="22">
        <f>SCCOData!AO354</f>
        <v>0</v>
      </c>
      <c r="H362" s="22">
        <f>SCCOData!AP354</f>
        <v>0</v>
      </c>
      <c r="I362" s="22">
        <f>SCCOData!AQ354</f>
        <v>0</v>
      </c>
      <c r="J362" s="99" t="d">
        <f>SCCOData!AR354</f>
        <v>1899-12-30</v>
      </c>
    </row>
    <row r="363" spans="1:10" x14ac:dyDescent="0.35">
      <c r="A363" s="22">
        <f>SCCOData!D355</f>
        <v>0</v>
      </c>
      <c r="B363" s="22">
        <f>SCCOData!E355</f>
        <v>0</v>
      </c>
      <c r="C363" s="22">
        <f>SCCOData!F355</f>
        <v>0</v>
      </c>
      <c r="D363" s="22">
        <f>SCCOData!G355</f>
        <v>0</v>
      </c>
      <c r="E363" s="22">
        <f>SCCOData!I355</f>
        <v>0</v>
      </c>
      <c r="F363" s="22">
        <f>SCCOData!AN355</f>
        <v>0</v>
      </c>
      <c r="G363" s="22">
        <f>SCCOData!AO355</f>
        <v>0</v>
      </c>
      <c r="H363" s="22">
        <f>SCCOData!AP355</f>
        <v>0</v>
      </c>
      <c r="I363" s="22">
        <f>SCCOData!AQ355</f>
        <v>0</v>
      </c>
      <c r="J363" s="99" t="d">
        <f>SCCOData!AR355</f>
        <v>1899-12-30</v>
      </c>
    </row>
    <row r="364" spans="1:10" x14ac:dyDescent="0.35">
      <c r="A364" s="22">
        <f>SCCOData!D356</f>
        <v>0</v>
      </c>
      <c r="B364" s="22">
        <f>SCCOData!E356</f>
        <v>0</v>
      </c>
      <c r="C364" s="22">
        <f>SCCOData!F356</f>
        <v>0</v>
      </c>
      <c r="D364" s="22">
        <f>SCCOData!G356</f>
        <v>0</v>
      </c>
      <c r="E364" s="22">
        <f>SCCOData!I356</f>
        <v>0</v>
      </c>
      <c r="F364" s="22">
        <f>SCCOData!AN356</f>
        <v>0</v>
      </c>
      <c r="G364" s="22">
        <f>SCCOData!AO356</f>
        <v>0</v>
      </c>
      <c r="H364" s="22">
        <f>SCCOData!AP356</f>
        <v>0</v>
      </c>
      <c r="I364" s="22">
        <f>SCCOData!AQ356</f>
        <v>0</v>
      </c>
      <c r="J364" s="99" t="d">
        <f>SCCOData!AR356</f>
        <v>1899-12-30</v>
      </c>
    </row>
    <row r="365" spans="1:10" x14ac:dyDescent="0.35">
      <c r="A365" s="22">
        <f>SCCOData!D357</f>
        <v>0</v>
      </c>
      <c r="B365" s="22">
        <f>SCCOData!E357</f>
        <v>0</v>
      </c>
      <c r="C365" s="22">
        <f>SCCOData!F357</f>
        <v>0</v>
      </c>
      <c r="D365" s="22">
        <f>SCCOData!G357</f>
        <v>0</v>
      </c>
      <c r="E365" s="22">
        <f>SCCOData!I357</f>
        <v>0</v>
      </c>
      <c r="F365" s="22">
        <f>SCCOData!AN357</f>
        <v>0</v>
      </c>
      <c r="G365" s="22">
        <f>SCCOData!AO357</f>
        <v>0</v>
      </c>
      <c r="H365" s="22">
        <f>SCCOData!AP357</f>
        <v>0</v>
      </c>
      <c r="I365" s="22">
        <f>SCCOData!AQ357</f>
        <v>0</v>
      </c>
      <c r="J365" s="99" t="d">
        <f>SCCOData!AR357</f>
        <v>1899-12-30</v>
      </c>
    </row>
    <row r="366" spans="1:10" x14ac:dyDescent="0.35">
      <c r="A366" s="22">
        <f>SCCOData!D358</f>
        <v>0</v>
      </c>
      <c r="B366" s="22">
        <f>SCCOData!E358</f>
        <v>0</v>
      </c>
      <c r="C366" s="22">
        <f>SCCOData!F358</f>
        <v>0</v>
      </c>
      <c r="D366" s="22">
        <f>SCCOData!G358</f>
        <v>0</v>
      </c>
      <c r="E366" s="22">
        <f>SCCOData!I358</f>
        <v>0</v>
      </c>
      <c r="F366" s="22">
        <f>SCCOData!AN358</f>
        <v>0</v>
      </c>
      <c r="G366" s="22">
        <f>SCCOData!AO358</f>
        <v>0</v>
      </c>
      <c r="H366" s="22">
        <f>SCCOData!AP358</f>
        <v>0</v>
      </c>
      <c r="I366" s="22">
        <f>SCCOData!AQ358</f>
        <v>0</v>
      </c>
      <c r="J366" s="99" t="d">
        <f>SCCOData!AR358</f>
        <v>1899-12-30</v>
      </c>
    </row>
    <row r="367" spans="1:10" x14ac:dyDescent="0.35">
      <c r="A367" s="22">
        <f>SCCOData!D359</f>
        <v>0</v>
      </c>
      <c r="B367" s="22">
        <f>SCCOData!E359</f>
        <v>0</v>
      </c>
      <c r="C367" s="22">
        <f>SCCOData!F359</f>
        <v>0</v>
      </c>
      <c r="D367" s="22">
        <f>SCCOData!G359</f>
        <v>0</v>
      </c>
      <c r="E367" s="22">
        <f>SCCOData!I359</f>
        <v>0</v>
      </c>
      <c r="F367" s="22">
        <f>SCCOData!AN359</f>
        <v>0</v>
      </c>
      <c r="G367" s="22">
        <f>SCCOData!AO359</f>
        <v>0</v>
      </c>
      <c r="H367" s="22">
        <f>SCCOData!AP359</f>
        <v>0</v>
      </c>
      <c r="I367" s="22">
        <f>SCCOData!AQ359</f>
        <v>0</v>
      </c>
      <c r="J367" s="99" t="d">
        <f>SCCOData!AR359</f>
        <v>1899-12-30</v>
      </c>
    </row>
    <row r="368" spans="1:10" x14ac:dyDescent="0.35">
      <c r="A368" s="22">
        <f>SCCOData!D360</f>
        <v>0</v>
      </c>
      <c r="B368" s="22">
        <f>SCCOData!E360</f>
        <v>0</v>
      </c>
      <c r="C368" s="22">
        <f>SCCOData!F360</f>
        <v>0</v>
      </c>
      <c r="D368" s="22">
        <f>SCCOData!G360</f>
        <v>0</v>
      </c>
      <c r="E368" s="22">
        <f>SCCOData!I360</f>
        <v>0</v>
      </c>
      <c r="F368" s="22">
        <f>SCCOData!AN360</f>
        <v>0</v>
      </c>
      <c r="G368" s="22">
        <f>SCCOData!AO360</f>
        <v>0</v>
      </c>
      <c r="H368" s="22">
        <f>SCCOData!AP360</f>
        <v>0</v>
      </c>
      <c r="I368" s="22">
        <f>SCCOData!AQ360</f>
        <v>0</v>
      </c>
      <c r="J368" s="99" t="d">
        <f>SCCOData!AR360</f>
        <v>1899-12-30</v>
      </c>
    </row>
    <row r="369" spans="1:10" x14ac:dyDescent="0.35">
      <c r="A369" s="22">
        <f>SCCOData!D361</f>
        <v>0</v>
      </c>
      <c r="B369" s="22">
        <f>SCCOData!E361</f>
        <v>0</v>
      </c>
      <c r="C369" s="22">
        <f>SCCOData!F361</f>
        <v>0</v>
      </c>
      <c r="D369" s="22">
        <f>SCCOData!G361</f>
        <v>0</v>
      </c>
      <c r="E369" s="22">
        <f>SCCOData!I361</f>
        <v>0</v>
      </c>
      <c r="F369" s="22">
        <f>SCCOData!AN361</f>
        <v>0</v>
      </c>
      <c r="G369" s="22">
        <f>SCCOData!AO361</f>
        <v>0</v>
      </c>
      <c r="H369" s="22">
        <f>SCCOData!AP361</f>
        <v>0</v>
      </c>
      <c r="I369" s="22">
        <f>SCCOData!AQ361</f>
        <v>0</v>
      </c>
      <c r="J369" s="99" t="d">
        <f>SCCOData!AR361</f>
        <v>1899-12-30</v>
      </c>
    </row>
    <row r="370" spans="1:10" x14ac:dyDescent="0.35">
      <c r="A370" s="22">
        <f>SCCOData!D362</f>
        <v>0</v>
      </c>
      <c r="B370" s="22">
        <f>SCCOData!E362</f>
        <v>0</v>
      </c>
      <c r="C370" s="22">
        <f>SCCOData!F362</f>
        <v>0</v>
      </c>
      <c r="D370" s="22">
        <f>SCCOData!G362</f>
        <v>0</v>
      </c>
      <c r="E370" s="22">
        <f>SCCOData!I362</f>
        <v>0</v>
      </c>
      <c r="F370" s="22">
        <f>SCCOData!AN362</f>
        <v>0</v>
      </c>
      <c r="G370" s="22">
        <f>SCCOData!AO362</f>
        <v>0</v>
      </c>
      <c r="H370" s="22">
        <f>SCCOData!AP362</f>
        <v>0</v>
      </c>
      <c r="I370" s="22">
        <f>SCCOData!AQ362</f>
        <v>0</v>
      </c>
      <c r="J370" s="99" t="d">
        <f>SCCOData!AR362</f>
        <v>1899-12-30</v>
      </c>
    </row>
    <row r="371" spans="1:10" x14ac:dyDescent="0.35">
      <c r="A371" s="22">
        <f>SCCOData!D363</f>
        <v>0</v>
      </c>
      <c r="B371" s="22">
        <f>SCCOData!E363</f>
        <v>0</v>
      </c>
      <c r="C371" s="22">
        <f>SCCOData!F363</f>
        <v>0</v>
      </c>
      <c r="D371" s="22">
        <f>SCCOData!G363</f>
        <v>0</v>
      </c>
      <c r="E371" s="22">
        <f>SCCOData!I363</f>
        <v>0</v>
      </c>
      <c r="F371" s="22">
        <f>SCCOData!AN363</f>
        <v>0</v>
      </c>
      <c r="G371" s="22">
        <f>SCCOData!AO363</f>
        <v>0</v>
      </c>
      <c r="H371" s="22">
        <f>SCCOData!AP363</f>
        <v>0</v>
      </c>
      <c r="I371" s="22">
        <f>SCCOData!AQ363</f>
        <v>0</v>
      </c>
      <c r="J371" s="99" t="d">
        <f>SCCOData!AR363</f>
        <v>1899-12-30</v>
      </c>
    </row>
    <row r="372" spans="1:10" x14ac:dyDescent="0.35">
      <c r="A372" s="22">
        <f>SCCOData!D364</f>
        <v>0</v>
      </c>
      <c r="B372" s="22">
        <f>SCCOData!E364</f>
        <v>0</v>
      </c>
      <c r="C372" s="22">
        <f>SCCOData!F364</f>
        <v>0</v>
      </c>
      <c r="D372" s="22">
        <f>SCCOData!G364</f>
        <v>0</v>
      </c>
      <c r="E372" s="22">
        <f>SCCOData!I364</f>
        <v>0</v>
      </c>
      <c r="F372" s="22">
        <f>SCCOData!AN364</f>
        <v>0</v>
      </c>
      <c r="G372" s="22">
        <f>SCCOData!AO364</f>
        <v>0</v>
      </c>
      <c r="H372" s="22">
        <f>SCCOData!AP364</f>
        <v>0</v>
      </c>
      <c r="I372" s="22">
        <f>SCCOData!AQ364</f>
        <v>0</v>
      </c>
      <c r="J372" s="99" t="d">
        <f>SCCOData!AR364</f>
        <v>1899-12-30</v>
      </c>
    </row>
    <row r="373" spans="1:10" x14ac:dyDescent="0.35">
      <c r="A373" s="22">
        <f>SCCOData!D365</f>
        <v>0</v>
      </c>
      <c r="B373" s="22">
        <f>SCCOData!E365</f>
        <v>0</v>
      </c>
      <c r="C373" s="22">
        <f>SCCOData!F365</f>
        <v>0</v>
      </c>
      <c r="D373" s="22">
        <f>SCCOData!G365</f>
        <v>0</v>
      </c>
      <c r="E373" s="22">
        <f>SCCOData!I365</f>
        <v>0</v>
      </c>
      <c r="F373" s="22">
        <f>SCCOData!AN365</f>
        <v>0</v>
      </c>
      <c r="G373" s="22">
        <f>SCCOData!AO365</f>
        <v>0</v>
      </c>
      <c r="H373" s="22">
        <f>SCCOData!AP365</f>
        <v>0</v>
      </c>
      <c r="I373" s="22">
        <f>SCCOData!AQ365</f>
        <v>0</v>
      </c>
      <c r="J373" s="99" t="d">
        <f>SCCOData!AR365</f>
        <v>1899-12-30</v>
      </c>
    </row>
    <row r="374" spans="1:10" x14ac:dyDescent="0.35">
      <c r="A374" s="22">
        <f>SCCOData!D366</f>
        <v>0</v>
      </c>
      <c r="B374" s="22">
        <f>SCCOData!E366</f>
        <v>0</v>
      </c>
      <c r="C374" s="22">
        <f>SCCOData!F366</f>
        <v>0</v>
      </c>
      <c r="D374" s="22">
        <f>SCCOData!G366</f>
        <v>0</v>
      </c>
      <c r="E374" s="22">
        <f>SCCOData!I366</f>
        <v>0</v>
      </c>
      <c r="F374" s="22">
        <f>SCCOData!AN366</f>
        <v>0</v>
      </c>
      <c r="G374" s="22">
        <f>SCCOData!AO366</f>
        <v>0</v>
      </c>
      <c r="H374" s="22">
        <f>SCCOData!AP366</f>
        <v>0</v>
      </c>
      <c r="I374" s="22">
        <f>SCCOData!AQ366</f>
        <v>0</v>
      </c>
      <c r="J374" s="99" t="d">
        <f>SCCOData!AR366</f>
        <v>1899-12-30</v>
      </c>
    </row>
    <row r="375" spans="1:10" x14ac:dyDescent="0.35">
      <c r="A375" s="22">
        <f>SCCOData!D367</f>
        <v>0</v>
      </c>
      <c r="B375" s="22">
        <f>SCCOData!E367</f>
        <v>0</v>
      </c>
      <c r="C375" s="22">
        <f>SCCOData!F367</f>
        <v>0</v>
      </c>
      <c r="D375" s="22">
        <f>SCCOData!G367</f>
        <v>0</v>
      </c>
      <c r="E375" s="22">
        <f>SCCOData!I367</f>
        <v>0</v>
      </c>
      <c r="F375" s="22">
        <f>SCCOData!AN367</f>
        <v>0</v>
      </c>
      <c r="G375" s="22">
        <f>SCCOData!AO367</f>
        <v>0</v>
      </c>
      <c r="H375" s="22">
        <f>SCCOData!AP367</f>
        <v>0</v>
      </c>
      <c r="I375" s="22">
        <f>SCCOData!AQ367</f>
        <v>0</v>
      </c>
      <c r="J375" s="99" t="d">
        <f>SCCOData!AR367</f>
        <v>1899-12-30</v>
      </c>
    </row>
    <row r="376" spans="1:10" x14ac:dyDescent="0.35">
      <c r="A376" s="22">
        <f>SCCOData!D368</f>
        <v>0</v>
      </c>
      <c r="B376" s="22">
        <f>SCCOData!E368</f>
        <v>0</v>
      </c>
      <c r="C376" s="22">
        <f>SCCOData!F368</f>
        <v>0</v>
      </c>
      <c r="D376" s="22">
        <f>SCCOData!G368</f>
        <v>0</v>
      </c>
      <c r="E376" s="22">
        <f>SCCOData!I368</f>
        <v>0</v>
      </c>
      <c r="F376" s="22">
        <f>SCCOData!AN368</f>
        <v>0</v>
      </c>
      <c r="G376" s="22">
        <f>SCCOData!AO368</f>
        <v>0</v>
      </c>
      <c r="H376" s="22">
        <f>SCCOData!AP368</f>
        <v>0</v>
      </c>
      <c r="I376" s="22">
        <f>SCCOData!AQ368</f>
        <v>0</v>
      </c>
      <c r="J376" s="99" t="d">
        <f>SCCOData!AR368</f>
        <v>1899-12-30</v>
      </c>
    </row>
    <row r="377" spans="1:10" x14ac:dyDescent="0.35">
      <c r="A377" s="22">
        <f>SCCOData!D369</f>
        <v>0</v>
      </c>
      <c r="B377" s="22">
        <f>SCCOData!E369</f>
        <v>0</v>
      </c>
      <c r="C377" s="22">
        <f>SCCOData!F369</f>
        <v>0</v>
      </c>
      <c r="D377" s="22">
        <f>SCCOData!G369</f>
        <v>0</v>
      </c>
      <c r="E377" s="22">
        <f>SCCOData!I369</f>
        <v>0</v>
      </c>
      <c r="F377" s="22">
        <f>SCCOData!AN369</f>
        <v>0</v>
      </c>
      <c r="G377" s="22">
        <f>SCCOData!AO369</f>
        <v>0</v>
      </c>
      <c r="H377" s="22">
        <f>SCCOData!AP369</f>
        <v>0</v>
      </c>
      <c r="I377" s="22">
        <f>SCCOData!AQ369</f>
        <v>0</v>
      </c>
      <c r="J377" s="99" t="d">
        <f>SCCOData!AR369</f>
        <v>1899-12-30</v>
      </c>
    </row>
    <row r="378" spans="1:10" x14ac:dyDescent="0.35">
      <c r="A378" s="22">
        <f>SCCOData!D370</f>
        <v>0</v>
      </c>
      <c r="B378" s="22">
        <f>SCCOData!E370</f>
        <v>0</v>
      </c>
      <c r="C378" s="22">
        <f>SCCOData!F370</f>
        <v>0</v>
      </c>
      <c r="D378" s="22">
        <f>SCCOData!G370</f>
        <v>0</v>
      </c>
      <c r="E378" s="22">
        <f>SCCOData!I370</f>
        <v>0</v>
      </c>
      <c r="F378" s="22">
        <f>SCCOData!AN370</f>
        <v>0</v>
      </c>
      <c r="G378" s="22">
        <f>SCCOData!AO370</f>
        <v>0</v>
      </c>
      <c r="H378" s="22">
        <f>SCCOData!AP370</f>
        <v>0</v>
      </c>
      <c r="I378" s="22">
        <f>SCCOData!AQ370</f>
        <v>0</v>
      </c>
      <c r="J378" s="99" t="d">
        <f>SCCOData!AR370</f>
        <v>1899-12-30</v>
      </c>
    </row>
    <row r="379" spans="1:10" x14ac:dyDescent="0.35">
      <c r="A379" s="22">
        <f>SCCOData!D371</f>
        <v>0</v>
      </c>
      <c r="B379" s="22">
        <f>SCCOData!E371</f>
        <v>0</v>
      </c>
      <c r="C379" s="22">
        <f>SCCOData!F371</f>
        <v>0</v>
      </c>
      <c r="D379" s="22">
        <f>SCCOData!G371</f>
        <v>0</v>
      </c>
      <c r="E379" s="22">
        <f>SCCOData!I371</f>
        <v>0</v>
      </c>
      <c r="F379" s="22">
        <f>SCCOData!AN371</f>
        <v>0</v>
      </c>
      <c r="G379" s="22">
        <f>SCCOData!AO371</f>
        <v>0</v>
      </c>
      <c r="H379" s="22">
        <f>SCCOData!AP371</f>
        <v>0</v>
      </c>
      <c r="I379" s="22">
        <f>SCCOData!AQ371</f>
        <v>0</v>
      </c>
      <c r="J379" s="99" t="d">
        <f>SCCOData!AR371</f>
        <v>1899-12-30</v>
      </c>
    </row>
    <row r="380" spans="1:10" x14ac:dyDescent="0.35">
      <c r="A380" s="22">
        <f>SCCOData!D372</f>
        <v>0</v>
      </c>
      <c r="B380" s="22">
        <f>SCCOData!E372</f>
        <v>0</v>
      </c>
      <c r="C380" s="22">
        <f>SCCOData!F372</f>
        <v>0</v>
      </c>
      <c r="D380" s="22">
        <f>SCCOData!G372</f>
        <v>0</v>
      </c>
      <c r="E380" s="22">
        <f>SCCOData!I372</f>
        <v>0</v>
      </c>
      <c r="F380" s="22">
        <f>SCCOData!AN372</f>
        <v>0</v>
      </c>
      <c r="G380" s="22">
        <f>SCCOData!AO372</f>
        <v>0</v>
      </c>
      <c r="H380" s="22">
        <f>SCCOData!AP372</f>
        <v>0</v>
      </c>
      <c r="I380" s="22">
        <f>SCCOData!AQ372</f>
        <v>0</v>
      </c>
      <c r="J380" s="99" t="d">
        <f>SCCOData!AR372</f>
        <v>1899-12-30</v>
      </c>
    </row>
    <row r="381" spans="1:10" x14ac:dyDescent="0.35">
      <c r="A381" s="22">
        <f>SCCOData!D373</f>
        <v>0</v>
      </c>
      <c r="B381" s="22">
        <f>SCCOData!E373</f>
        <v>0</v>
      </c>
      <c r="C381" s="22">
        <f>SCCOData!F373</f>
        <v>0</v>
      </c>
      <c r="D381" s="22">
        <f>SCCOData!G373</f>
        <v>0</v>
      </c>
      <c r="E381" s="22">
        <f>SCCOData!I373</f>
        <v>0</v>
      </c>
      <c r="F381" s="22">
        <f>SCCOData!AN373</f>
        <v>0</v>
      </c>
      <c r="G381" s="22">
        <f>SCCOData!AO373</f>
        <v>0</v>
      </c>
      <c r="H381" s="22">
        <f>SCCOData!AP373</f>
        <v>0</v>
      </c>
      <c r="I381" s="22">
        <f>SCCOData!AQ373</f>
        <v>0</v>
      </c>
      <c r="J381" s="99" t="d">
        <f>SCCOData!AR373</f>
        <v>1899-12-30</v>
      </c>
    </row>
    <row r="382" spans="1:10" x14ac:dyDescent="0.35">
      <c r="A382" s="22">
        <f>SCCOData!D374</f>
        <v>0</v>
      </c>
      <c r="B382" s="22">
        <f>SCCOData!E374</f>
        <v>0</v>
      </c>
      <c r="C382" s="22">
        <f>SCCOData!F374</f>
        <v>0</v>
      </c>
      <c r="D382" s="22">
        <f>SCCOData!G374</f>
        <v>0</v>
      </c>
      <c r="E382" s="22">
        <f>SCCOData!I374</f>
        <v>0</v>
      </c>
      <c r="F382" s="22">
        <f>SCCOData!AN374</f>
        <v>0</v>
      </c>
      <c r="G382" s="22">
        <f>SCCOData!AO374</f>
        <v>0</v>
      </c>
      <c r="H382" s="22">
        <f>SCCOData!AP374</f>
        <v>0</v>
      </c>
      <c r="I382" s="22">
        <f>SCCOData!AQ374</f>
        <v>0</v>
      </c>
      <c r="J382" s="99" t="d">
        <f>SCCOData!AR374</f>
        <v>1899-12-30</v>
      </c>
    </row>
    <row r="383" spans="1:10" x14ac:dyDescent="0.35">
      <c r="A383" s="22">
        <f>SCCOData!D375</f>
        <v>0</v>
      </c>
      <c r="B383" s="22">
        <f>SCCOData!E375</f>
        <v>0</v>
      </c>
      <c r="C383" s="22">
        <f>SCCOData!F375</f>
        <v>0</v>
      </c>
      <c r="D383" s="22">
        <f>SCCOData!G375</f>
        <v>0</v>
      </c>
      <c r="E383" s="22">
        <f>SCCOData!I375</f>
        <v>0</v>
      </c>
      <c r="F383" s="22">
        <f>SCCOData!AN375</f>
        <v>0</v>
      </c>
      <c r="G383" s="22">
        <f>SCCOData!AO375</f>
        <v>0</v>
      </c>
      <c r="H383" s="22">
        <f>SCCOData!AP375</f>
        <v>0</v>
      </c>
      <c r="I383" s="22">
        <f>SCCOData!AQ375</f>
        <v>0</v>
      </c>
      <c r="J383" s="99" t="d">
        <f>SCCOData!AR375</f>
        <v>1899-12-30</v>
      </c>
    </row>
    <row r="384" spans="1:10" x14ac:dyDescent="0.35">
      <c r="A384" s="22">
        <f>SCCOData!D376</f>
        <v>0</v>
      </c>
      <c r="B384" s="22">
        <f>SCCOData!E376</f>
        <v>0</v>
      </c>
      <c r="C384" s="22">
        <f>SCCOData!F376</f>
        <v>0</v>
      </c>
      <c r="D384" s="22">
        <f>SCCOData!G376</f>
        <v>0</v>
      </c>
      <c r="E384" s="22">
        <f>SCCOData!I376</f>
        <v>0</v>
      </c>
      <c r="F384" s="22">
        <f>SCCOData!AN376</f>
        <v>0</v>
      </c>
      <c r="G384" s="22">
        <f>SCCOData!AO376</f>
        <v>0</v>
      </c>
      <c r="H384" s="22">
        <f>SCCOData!AP376</f>
        <v>0</v>
      </c>
      <c r="I384" s="22">
        <f>SCCOData!AQ376</f>
        <v>0</v>
      </c>
      <c r="J384" s="99" t="d">
        <f>SCCOData!AR376</f>
        <v>1899-12-30</v>
      </c>
    </row>
    <row r="385" spans="1:10" x14ac:dyDescent="0.35">
      <c r="A385" s="22">
        <f>SCCOData!D377</f>
        <v>0</v>
      </c>
      <c r="B385" s="22">
        <f>SCCOData!E377</f>
        <v>0</v>
      </c>
      <c r="C385" s="22">
        <f>SCCOData!F377</f>
        <v>0</v>
      </c>
      <c r="D385" s="22">
        <f>SCCOData!G377</f>
        <v>0</v>
      </c>
      <c r="E385" s="22">
        <f>SCCOData!I377</f>
        <v>0</v>
      </c>
      <c r="F385" s="22">
        <f>SCCOData!AN377</f>
        <v>0</v>
      </c>
      <c r="G385" s="22">
        <f>SCCOData!AO377</f>
        <v>0</v>
      </c>
      <c r="H385" s="22">
        <f>SCCOData!AP377</f>
        <v>0</v>
      </c>
      <c r="I385" s="22">
        <f>SCCOData!AQ377</f>
        <v>0</v>
      </c>
      <c r="J385" s="99" t="d">
        <f>SCCOData!AR377</f>
        <v>1899-12-30</v>
      </c>
    </row>
    <row r="386" spans="1:10" x14ac:dyDescent="0.35">
      <c r="A386" s="22">
        <f>SCCOData!D378</f>
        <v>0</v>
      </c>
      <c r="B386" s="22">
        <f>SCCOData!E378</f>
        <v>0</v>
      </c>
      <c r="C386" s="22">
        <f>SCCOData!F378</f>
        <v>0</v>
      </c>
      <c r="D386" s="22">
        <f>SCCOData!G378</f>
        <v>0</v>
      </c>
      <c r="E386" s="22">
        <f>SCCOData!I378</f>
        <v>0</v>
      </c>
      <c r="F386" s="22">
        <f>SCCOData!AN378</f>
        <v>0</v>
      </c>
      <c r="G386" s="22">
        <f>SCCOData!AO378</f>
        <v>0</v>
      </c>
      <c r="H386" s="22">
        <f>SCCOData!AP378</f>
        <v>0</v>
      </c>
      <c r="I386" s="22">
        <f>SCCOData!AQ378</f>
        <v>0</v>
      </c>
      <c r="J386" s="99" t="d">
        <f>SCCOData!AR378</f>
        <v>1899-12-30</v>
      </c>
    </row>
    <row r="387" spans="1:10" x14ac:dyDescent="0.35">
      <c r="A387" s="22">
        <f>SCCOData!D379</f>
        <v>0</v>
      </c>
      <c r="B387" s="22">
        <f>SCCOData!E379</f>
        <v>0</v>
      </c>
      <c r="C387" s="22">
        <f>SCCOData!F379</f>
        <v>0</v>
      </c>
      <c r="D387" s="22">
        <f>SCCOData!G379</f>
        <v>0</v>
      </c>
      <c r="E387" s="22">
        <f>SCCOData!I379</f>
        <v>0</v>
      </c>
      <c r="F387" s="22">
        <f>SCCOData!AN379</f>
        <v>0</v>
      </c>
      <c r="G387" s="22">
        <f>SCCOData!AO379</f>
        <v>0</v>
      </c>
      <c r="H387" s="22">
        <f>SCCOData!AP379</f>
        <v>0</v>
      </c>
      <c r="I387" s="22">
        <f>SCCOData!AQ379</f>
        <v>0</v>
      </c>
      <c r="J387" s="99" t="d">
        <f>SCCOData!AR379</f>
        <v>1899-12-30</v>
      </c>
    </row>
    <row r="388" spans="1:10" x14ac:dyDescent="0.35">
      <c r="A388" s="22">
        <f>SCCOData!D380</f>
        <v>0</v>
      </c>
      <c r="B388" s="22">
        <f>SCCOData!E380</f>
        <v>0</v>
      </c>
      <c r="C388" s="22">
        <f>SCCOData!F380</f>
        <v>0</v>
      </c>
      <c r="D388" s="22">
        <f>SCCOData!G380</f>
        <v>0</v>
      </c>
      <c r="E388" s="22">
        <f>SCCOData!I380</f>
        <v>0</v>
      </c>
      <c r="F388" s="22">
        <f>SCCOData!AN380</f>
        <v>0</v>
      </c>
      <c r="G388" s="22">
        <f>SCCOData!AO380</f>
        <v>0</v>
      </c>
      <c r="H388" s="22">
        <f>SCCOData!AP380</f>
        <v>0</v>
      </c>
      <c r="I388" s="22">
        <f>SCCOData!AQ380</f>
        <v>0</v>
      </c>
      <c r="J388" s="99" t="d">
        <f>SCCOData!AR380</f>
        <v>1899-12-30</v>
      </c>
    </row>
    <row r="389" spans="1:10" x14ac:dyDescent="0.35">
      <c r="A389" s="22">
        <f>SCCOData!D381</f>
        <v>0</v>
      </c>
      <c r="B389" s="22">
        <f>SCCOData!E381</f>
        <v>0</v>
      </c>
      <c r="C389" s="22">
        <f>SCCOData!F381</f>
        <v>0</v>
      </c>
      <c r="D389" s="22">
        <f>SCCOData!G381</f>
        <v>0</v>
      </c>
      <c r="E389" s="22">
        <f>SCCOData!I381</f>
        <v>0</v>
      </c>
      <c r="F389" s="22">
        <f>SCCOData!AN381</f>
        <v>0</v>
      </c>
      <c r="G389" s="22">
        <f>SCCOData!AO381</f>
        <v>0</v>
      </c>
      <c r="H389" s="22">
        <f>SCCOData!AP381</f>
        <v>0</v>
      </c>
      <c r="I389" s="22">
        <f>SCCOData!AQ381</f>
        <v>0</v>
      </c>
      <c r="J389" s="99" t="d">
        <f>SCCOData!AR381</f>
        <v>1899-12-30</v>
      </c>
    </row>
    <row r="390" spans="1:10" x14ac:dyDescent="0.35">
      <c r="A390" s="22">
        <f>SCCOData!D382</f>
        <v>0</v>
      </c>
      <c r="B390" s="22">
        <f>SCCOData!E382</f>
        <v>0</v>
      </c>
      <c r="C390" s="22">
        <f>SCCOData!F382</f>
        <v>0</v>
      </c>
      <c r="D390" s="22">
        <f>SCCOData!G382</f>
        <v>0</v>
      </c>
      <c r="E390" s="22">
        <f>SCCOData!I382</f>
        <v>0</v>
      </c>
      <c r="F390" s="22">
        <f>SCCOData!AN382</f>
        <v>0</v>
      </c>
      <c r="G390" s="22">
        <f>SCCOData!AO382</f>
        <v>0</v>
      </c>
      <c r="H390" s="22">
        <f>SCCOData!AP382</f>
        <v>0</v>
      </c>
      <c r="I390" s="22">
        <f>SCCOData!AQ382</f>
        <v>0</v>
      </c>
      <c r="J390" s="99" t="d">
        <f>SCCOData!AR382</f>
        <v>1899-12-30</v>
      </c>
    </row>
    <row r="391" spans="1:10" x14ac:dyDescent="0.35">
      <c r="A391" s="22">
        <f>SCCOData!D383</f>
        <v>0</v>
      </c>
      <c r="B391" s="22">
        <f>SCCOData!E383</f>
        <v>0</v>
      </c>
      <c r="C391" s="22">
        <f>SCCOData!F383</f>
        <v>0</v>
      </c>
      <c r="D391" s="22">
        <f>SCCOData!G383</f>
        <v>0</v>
      </c>
      <c r="E391" s="22">
        <f>SCCOData!I383</f>
        <v>0</v>
      </c>
      <c r="F391" s="22">
        <f>SCCOData!AN383</f>
        <v>0</v>
      </c>
      <c r="G391" s="22">
        <f>SCCOData!AO383</f>
        <v>0</v>
      </c>
      <c r="H391" s="22">
        <f>SCCOData!AP383</f>
        <v>0</v>
      </c>
      <c r="I391" s="22">
        <f>SCCOData!AQ383</f>
        <v>0</v>
      </c>
      <c r="J391" s="99" t="d">
        <f>SCCOData!AR383</f>
        <v>1899-12-30</v>
      </c>
    </row>
    <row r="392" spans="1:10" x14ac:dyDescent="0.35">
      <c r="A392" s="22">
        <f>SCCOData!D384</f>
        <v>0</v>
      </c>
      <c r="B392" s="22">
        <f>SCCOData!E384</f>
        <v>0</v>
      </c>
      <c r="C392" s="22">
        <f>SCCOData!F384</f>
        <v>0</v>
      </c>
      <c r="D392" s="22">
        <f>SCCOData!G384</f>
        <v>0</v>
      </c>
      <c r="E392" s="22">
        <f>SCCOData!I384</f>
        <v>0</v>
      </c>
      <c r="F392" s="22">
        <f>SCCOData!AN384</f>
        <v>0</v>
      </c>
      <c r="G392" s="22">
        <f>SCCOData!AO384</f>
        <v>0</v>
      </c>
      <c r="H392" s="22">
        <f>SCCOData!AP384</f>
        <v>0</v>
      </c>
      <c r="I392" s="22">
        <f>SCCOData!AQ384</f>
        <v>0</v>
      </c>
      <c r="J392" s="99" t="d">
        <f>SCCOData!AR384</f>
        <v>1899-12-30</v>
      </c>
    </row>
    <row r="393" spans="1:10" x14ac:dyDescent="0.35">
      <c r="A393" s="22">
        <f>SCCOData!D385</f>
        <v>0</v>
      </c>
      <c r="B393" s="22">
        <f>SCCOData!E385</f>
        <v>0</v>
      </c>
      <c r="C393" s="22">
        <f>SCCOData!F385</f>
        <v>0</v>
      </c>
      <c r="D393" s="22">
        <f>SCCOData!G385</f>
        <v>0</v>
      </c>
      <c r="E393" s="22">
        <f>SCCOData!I385</f>
        <v>0</v>
      </c>
      <c r="F393" s="22">
        <f>SCCOData!AN385</f>
        <v>0</v>
      </c>
      <c r="G393" s="22">
        <f>SCCOData!AO385</f>
        <v>0</v>
      </c>
      <c r="H393" s="22">
        <f>SCCOData!AP385</f>
        <v>0</v>
      </c>
      <c r="I393" s="22">
        <f>SCCOData!AQ385</f>
        <v>0</v>
      </c>
      <c r="J393" s="99" t="d">
        <f>SCCOData!AR385</f>
        <v>1899-12-30</v>
      </c>
    </row>
    <row r="394" spans="1:10" x14ac:dyDescent="0.35">
      <c r="A394" s="22">
        <f>SCCOData!D386</f>
        <v>0</v>
      </c>
      <c r="B394" s="22">
        <f>SCCOData!E386</f>
        <v>0</v>
      </c>
      <c r="C394" s="22">
        <f>SCCOData!F386</f>
        <v>0</v>
      </c>
      <c r="D394" s="22">
        <f>SCCOData!G386</f>
        <v>0</v>
      </c>
      <c r="E394" s="22">
        <f>SCCOData!I386</f>
        <v>0</v>
      </c>
      <c r="F394" s="22">
        <f>SCCOData!AN386</f>
        <v>0</v>
      </c>
      <c r="G394" s="22">
        <f>SCCOData!AO386</f>
        <v>0</v>
      </c>
      <c r="H394" s="22">
        <f>SCCOData!AP386</f>
        <v>0</v>
      </c>
      <c r="I394" s="22">
        <f>SCCOData!AQ386</f>
        <v>0</v>
      </c>
      <c r="J394" s="99" t="d">
        <f>SCCOData!AR386</f>
        <v>1899-12-30</v>
      </c>
    </row>
    <row r="395" spans="1:10" x14ac:dyDescent="0.35">
      <c r="A395" s="22">
        <f>SCCOData!D387</f>
        <v>0</v>
      </c>
      <c r="B395" s="22">
        <f>SCCOData!E387</f>
        <v>0</v>
      </c>
      <c r="C395" s="22">
        <f>SCCOData!F387</f>
        <v>0</v>
      </c>
      <c r="D395" s="22">
        <f>SCCOData!G387</f>
        <v>0</v>
      </c>
      <c r="E395" s="22">
        <f>SCCOData!I387</f>
        <v>0</v>
      </c>
      <c r="F395" s="22">
        <f>SCCOData!AN387</f>
        <v>0</v>
      </c>
      <c r="G395" s="22">
        <f>SCCOData!AO387</f>
        <v>0</v>
      </c>
      <c r="H395" s="22">
        <f>SCCOData!AP387</f>
        <v>0</v>
      </c>
      <c r="I395" s="22">
        <f>SCCOData!AQ387</f>
        <v>0</v>
      </c>
      <c r="J395" s="99" t="d">
        <f>SCCOData!AR387</f>
        <v>1899-12-30</v>
      </c>
    </row>
    <row r="396" spans="1:10" x14ac:dyDescent="0.35">
      <c r="A396" s="22">
        <f>SCCOData!D388</f>
        <v>0</v>
      </c>
      <c r="B396" s="22">
        <f>SCCOData!E388</f>
        <v>0</v>
      </c>
      <c r="C396" s="22">
        <f>SCCOData!F388</f>
        <v>0</v>
      </c>
      <c r="D396" s="22">
        <f>SCCOData!G388</f>
        <v>0</v>
      </c>
      <c r="E396" s="22">
        <f>SCCOData!I388</f>
        <v>0</v>
      </c>
      <c r="F396" s="22">
        <f>SCCOData!AN388</f>
        <v>0</v>
      </c>
      <c r="G396" s="22">
        <f>SCCOData!AO388</f>
        <v>0</v>
      </c>
      <c r="H396" s="22">
        <f>SCCOData!AP388</f>
        <v>0</v>
      </c>
      <c r="I396" s="22">
        <f>SCCOData!AQ388</f>
        <v>0</v>
      </c>
      <c r="J396" s="99" t="d">
        <f>SCCOData!AR388</f>
        <v>1899-12-30</v>
      </c>
    </row>
    <row r="397" spans="1:10" x14ac:dyDescent="0.35">
      <c r="A397" s="22">
        <f>SCCOData!D389</f>
        <v>0</v>
      </c>
      <c r="B397" s="22">
        <f>SCCOData!E389</f>
        <v>0</v>
      </c>
      <c r="C397" s="22">
        <f>SCCOData!F389</f>
        <v>0</v>
      </c>
      <c r="D397" s="22">
        <f>SCCOData!G389</f>
        <v>0</v>
      </c>
      <c r="E397" s="22">
        <f>SCCOData!I389</f>
        <v>0</v>
      </c>
      <c r="F397" s="22">
        <f>SCCOData!AN389</f>
        <v>0</v>
      </c>
      <c r="G397" s="22">
        <f>SCCOData!AO389</f>
        <v>0</v>
      </c>
      <c r="H397" s="22">
        <f>SCCOData!AP389</f>
        <v>0</v>
      </c>
      <c r="I397" s="22">
        <f>SCCOData!AQ389</f>
        <v>0</v>
      </c>
      <c r="J397" s="99" t="d">
        <f>SCCOData!AR389</f>
        <v>1899-12-30</v>
      </c>
    </row>
    <row r="398" spans="1:10" x14ac:dyDescent="0.35">
      <c r="A398" s="22">
        <f>SCCOData!D390</f>
        <v>0</v>
      </c>
      <c r="B398" s="22">
        <f>SCCOData!E390</f>
        <v>0</v>
      </c>
      <c r="C398" s="22">
        <f>SCCOData!F390</f>
        <v>0</v>
      </c>
      <c r="D398" s="22">
        <f>SCCOData!G390</f>
        <v>0</v>
      </c>
      <c r="E398" s="22">
        <f>SCCOData!I390</f>
        <v>0</v>
      </c>
      <c r="F398" s="22">
        <f>SCCOData!AN390</f>
        <v>0</v>
      </c>
      <c r="G398" s="22">
        <f>SCCOData!AO390</f>
        <v>0</v>
      </c>
      <c r="H398" s="22">
        <f>SCCOData!AP390</f>
        <v>0</v>
      </c>
      <c r="I398" s="22">
        <f>SCCOData!AQ390</f>
        <v>0</v>
      </c>
      <c r="J398" s="99" t="d">
        <f>SCCOData!AR390</f>
        <v>1899-12-30</v>
      </c>
    </row>
    <row r="399" spans="1:10" x14ac:dyDescent="0.35">
      <c r="A399" s="22">
        <f>SCCOData!D391</f>
        <v>0</v>
      </c>
      <c r="B399" s="22">
        <f>SCCOData!E391</f>
        <v>0</v>
      </c>
      <c r="C399" s="22">
        <f>SCCOData!F391</f>
        <v>0</v>
      </c>
      <c r="D399" s="22">
        <f>SCCOData!G391</f>
        <v>0</v>
      </c>
      <c r="E399" s="22">
        <f>SCCOData!I391</f>
        <v>0</v>
      </c>
      <c r="F399" s="22">
        <f>SCCOData!AN391</f>
        <v>0</v>
      </c>
      <c r="G399" s="22">
        <f>SCCOData!AO391</f>
        <v>0</v>
      </c>
      <c r="H399" s="22">
        <f>SCCOData!AP391</f>
        <v>0</v>
      </c>
      <c r="I399" s="22">
        <f>SCCOData!AQ391</f>
        <v>0</v>
      </c>
      <c r="J399" s="99" t="d">
        <f>SCCOData!AR391</f>
        <v>1899-12-30</v>
      </c>
    </row>
    <row r="400" spans="1:10" x14ac:dyDescent="0.35">
      <c r="A400" s="22">
        <f>SCCOData!D392</f>
        <v>0</v>
      </c>
      <c r="B400" s="22">
        <f>SCCOData!E392</f>
        <v>0</v>
      </c>
      <c r="C400" s="22">
        <f>SCCOData!F392</f>
        <v>0</v>
      </c>
      <c r="D400" s="22">
        <f>SCCOData!G392</f>
        <v>0</v>
      </c>
      <c r="E400" s="22">
        <f>SCCOData!I392</f>
        <v>0</v>
      </c>
      <c r="F400" s="22">
        <f>SCCOData!AN392</f>
        <v>0</v>
      </c>
      <c r="G400" s="22">
        <f>SCCOData!AO392</f>
        <v>0</v>
      </c>
      <c r="H400" s="22">
        <f>SCCOData!AP392</f>
        <v>0</v>
      </c>
      <c r="I400" s="22">
        <f>SCCOData!AQ392</f>
        <v>0</v>
      </c>
      <c r="J400" s="99" t="d">
        <f>SCCOData!AR392</f>
        <v>1899-12-30</v>
      </c>
    </row>
    <row r="401" spans="1:10" x14ac:dyDescent="0.35">
      <c r="A401" s="22">
        <f>SCCOData!D393</f>
        <v>0</v>
      </c>
      <c r="B401" s="22">
        <f>SCCOData!E393</f>
        <v>0</v>
      </c>
      <c r="C401" s="22">
        <f>SCCOData!F393</f>
        <v>0</v>
      </c>
      <c r="D401" s="22">
        <f>SCCOData!G393</f>
        <v>0</v>
      </c>
      <c r="E401" s="22">
        <f>SCCOData!I393</f>
        <v>0</v>
      </c>
      <c r="F401" s="22">
        <f>SCCOData!AN393</f>
        <v>0</v>
      </c>
      <c r="G401" s="22">
        <f>SCCOData!AO393</f>
        <v>0</v>
      </c>
      <c r="H401" s="22">
        <f>SCCOData!AP393</f>
        <v>0</v>
      </c>
      <c r="I401" s="22">
        <f>SCCOData!AQ393</f>
        <v>0</v>
      </c>
      <c r="J401" s="99" t="d">
        <f>SCCOData!AR393</f>
        <v>1899-12-30</v>
      </c>
    </row>
    <row r="402" spans="1:10" x14ac:dyDescent="0.35">
      <c r="A402" s="22">
        <f>SCCOData!D394</f>
        <v>0</v>
      </c>
      <c r="B402" s="22">
        <f>SCCOData!E394</f>
        <v>0</v>
      </c>
      <c r="C402" s="22">
        <f>SCCOData!F394</f>
        <v>0</v>
      </c>
      <c r="D402" s="22">
        <f>SCCOData!G394</f>
        <v>0</v>
      </c>
      <c r="E402" s="22">
        <f>SCCOData!I394</f>
        <v>0</v>
      </c>
      <c r="F402" s="22">
        <f>SCCOData!AN394</f>
        <v>0</v>
      </c>
      <c r="G402" s="22">
        <f>SCCOData!AO394</f>
        <v>0</v>
      </c>
      <c r="H402" s="22">
        <f>SCCOData!AP394</f>
        <v>0</v>
      </c>
      <c r="I402" s="22">
        <f>SCCOData!AQ394</f>
        <v>0</v>
      </c>
      <c r="J402" s="99" t="d">
        <f>SCCOData!AR394</f>
        <v>1899-12-30</v>
      </c>
    </row>
    <row r="403" spans="1:10" x14ac:dyDescent="0.35">
      <c r="A403" s="22">
        <f>SCCOData!D395</f>
        <v>0</v>
      </c>
      <c r="B403" s="22">
        <f>SCCOData!E395</f>
        <v>0</v>
      </c>
      <c r="C403" s="22">
        <f>SCCOData!F395</f>
        <v>0</v>
      </c>
      <c r="D403" s="22">
        <f>SCCOData!G395</f>
        <v>0</v>
      </c>
      <c r="E403" s="22">
        <f>SCCOData!I395</f>
        <v>0</v>
      </c>
      <c r="F403" s="22">
        <f>SCCOData!AN395</f>
        <v>0</v>
      </c>
      <c r="G403" s="22">
        <f>SCCOData!AO395</f>
        <v>0</v>
      </c>
      <c r="H403" s="22">
        <f>SCCOData!AP395</f>
        <v>0</v>
      </c>
      <c r="I403" s="22">
        <f>SCCOData!AQ395</f>
        <v>0</v>
      </c>
      <c r="J403" s="99" t="d">
        <f>SCCOData!AR395</f>
        <v>1899-12-30</v>
      </c>
    </row>
    <row r="404" spans="1:10" x14ac:dyDescent="0.35">
      <c r="A404" s="22">
        <f>SCCOData!D396</f>
        <v>0</v>
      </c>
      <c r="B404" s="22">
        <f>SCCOData!E396</f>
        <v>0</v>
      </c>
      <c r="C404" s="22">
        <f>SCCOData!F396</f>
        <v>0</v>
      </c>
      <c r="D404" s="22">
        <f>SCCOData!G396</f>
        <v>0</v>
      </c>
      <c r="E404" s="22">
        <f>SCCOData!I396</f>
        <v>0</v>
      </c>
      <c r="F404" s="22">
        <f>SCCOData!AN396</f>
        <v>0</v>
      </c>
      <c r="G404" s="22">
        <f>SCCOData!AO396</f>
        <v>0</v>
      </c>
      <c r="H404" s="22">
        <f>SCCOData!AP396</f>
        <v>0</v>
      </c>
      <c r="I404" s="22">
        <f>SCCOData!AQ396</f>
        <v>0</v>
      </c>
      <c r="J404" s="99" t="d">
        <f>SCCOData!AR396</f>
        <v>1899-12-30</v>
      </c>
    </row>
    <row r="405" spans="1:10" x14ac:dyDescent="0.35">
      <c r="A405" s="22">
        <f>SCCOData!D397</f>
        <v>0</v>
      </c>
      <c r="B405" s="22">
        <f>SCCOData!E397</f>
        <v>0</v>
      </c>
      <c r="C405" s="22">
        <f>SCCOData!F397</f>
        <v>0</v>
      </c>
      <c r="D405" s="22">
        <f>SCCOData!G397</f>
        <v>0</v>
      </c>
      <c r="E405" s="22">
        <f>SCCOData!I397</f>
        <v>0</v>
      </c>
      <c r="F405" s="22">
        <f>SCCOData!AN397</f>
        <v>0</v>
      </c>
      <c r="G405" s="22">
        <f>SCCOData!AO397</f>
        <v>0</v>
      </c>
      <c r="H405" s="22">
        <f>SCCOData!AP397</f>
        <v>0</v>
      </c>
      <c r="I405" s="22">
        <f>SCCOData!AQ397</f>
        <v>0</v>
      </c>
      <c r="J405" s="99" t="d">
        <f>SCCOData!AR397</f>
        <v>1899-12-30</v>
      </c>
    </row>
    <row r="406" spans="1:10" x14ac:dyDescent="0.35">
      <c r="A406" s="22">
        <f>SCCOData!D398</f>
        <v>0</v>
      </c>
      <c r="B406" s="22">
        <f>SCCOData!E398</f>
        <v>0</v>
      </c>
      <c r="C406" s="22">
        <f>SCCOData!F398</f>
        <v>0</v>
      </c>
      <c r="D406" s="22">
        <f>SCCOData!G398</f>
        <v>0</v>
      </c>
      <c r="E406" s="22">
        <f>SCCOData!I398</f>
        <v>0</v>
      </c>
      <c r="F406" s="22">
        <f>SCCOData!AN398</f>
        <v>0</v>
      </c>
      <c r="G406" s="22">
        <f>SCCOData!AO398</f>
        <v>0</v>
      </c>
      <c r="H406" s="22">
        <f>SCCOData!AP398</f>
        <v>0</v>
      </c>
      <c r="I406" s="22">
        <f>SCCOData!AQ398</f>
        <v>0</v>
      </c>
      <c r="J406" s="99" t="d">
        <f>SCCOData!AR398</f>
        <v>1899-12-30</v>
      </c>
    </row>
    <row r="407" spans="1:10" x14ac:dyDescent="0.35">
      <c r="A407" s="22">
        <f>SCCOData!D399</f>
        <v>0</v>
      </c>
      <c r="B407" s="22">
        <f>SCCOData!E399</f>
        <v>0</v>
      </c>
      <c r="C407" s="22">
        <f>SCCOData!F399</f>
        <v>0</v>
      </c>
      <c r="D407" s="22">
        <f>SCCOData!G399</f>
        <v>0</v>
      </c>
      <c r="E407" s="22">
        <f>SCCOData!I399</f>
        <v>0</v>
      </c>
      <c r="F407" s="22">
        <f>SCCOData!AN399</f>
        <v>0</v>
      </c>
      <c r="G407" s="22">
        <f>SCCOData!AO399</f>
        <v>0</v>
      </c>
      <c r="H407" s="22">
        <f>SCCOData!AP399</f>
        <v>0</v>
      </c>
      <c r="I407" s="22">
        <f>SCCOData!AQ399</f>
        <v>0</v>
      </c>
      <c r="J407" s="99" t="d">
        <f>SCCOData!AR399</f>
        <v>1899-12-30</v>
      </c>
    </row>
    <row r="408" spans="1:10" x14ac:dyDescent="0.35">
      <c r="A408" s="22">
        <f>SCCOData!D400</f>
        <v>0</v>
      </c>
      <c r="B408" s="22">
        <f>SCCOData!E400</f>
        <v>0</v>
      </c>
      <c r="C408" s="22">
        <f>SCCOData!F400</f>
        <v>0</v>
      </c>
      <c r="D408" s="22">
        <f>SCCOData!G400</f>
        <v>0</v>
      </c>
      <c r="E408" s="22">
        <f>SCCOData!I400</f>
        <v>0</v>
      </c>
      <c r="F408" s="22">
        <f>SCCOData!AN400</f>
        <v>0</v>
      </c>
      <c r="G408" s="22">
        <f>SCCOData!AO400</f>
        <v>0</v>
      </c>
      <c r="H408" s="22">
        <f>SCCOData!AP400</f>
        <v>0</v>
      </c>
      <c r="I408" s="22">
        <f>SCCOData!AQ400</f>
        <v>0</v>
      </c>
      <c r="J408" s="99" t="d">
        <f>SCCOData!AR400</f>
        <v>1899-12-30</v>
      </c>
    </row>
    <row r="409" spans="1:10" x14ac:dyDescent="0.35">
      <c r="A409" s="22">
        <f>SCCOData!D401</f>
        <v>0</v>
      </c>
      <c r="B409" s="22">
        <f>SCCOData!E401</f>
        <v>0</v>
      </c>
      <c r="C409" s="22">
        <f>SCCOData!F401</f>
        <v>0</v>
      </c>
      <c r="D409" s="22">
        <f>SCCOData!G401</f>
        <v>0</v>
      </c>
      <c r="E409" s="22">
        <f>SCCOData!I401</f>
        <v>0</v>
      </c>
      <c r="F409" s="22">
        <f>SCCOData!AN401</f>
        <v>0</v>
      </c>
      <c r="G409" s="22">
        <f>SCCOData!AO401</f>
        <v>0</v>
      </c>
      <c r="H409" s="22">
        <f>SCCOData!AP401</f>
        <v>0</v>
      </c>
      <c r="I409" s="22">
        <f>SCCOData!AQ401</f>
        <v>0</v>
      </c>
      <c r="J409" s="99" t="d">
        <f>SCCOData!AR401</f>
        <v>1899-12-30</v>
      </c>
    </row>
    <row r="410" spans="1:10" x14ac:dyDescent="0.35">
      <c r="A410" s="22">
        <f>SCCOData!D402</f>
        <v>0</v>
      </c>
      <c r="B410" s="22">
        <f>SCCOData!E402</f>
        <v>0</v>
      </c>
      <c r="C410" s="22">
        <f>SCCOData!F402</f>
        <v>0</v>
      </c>
      <c r="D410" s="22">
        <f>SCCOData!G402</f>
        <v>0</v>
      </c>
      <c r="E410" s="22">
        <f>SCCOData!I402</f>
        <v>0</v>
      </c>
      <c r="F410" s="22">
        <f>SCCOData!AN402</f>
        <v>0</v>
      </c>
      <c r="G410" s="22">
        <f>SCCOData!AO402</f>
        <v>0</v>
      </c>
      <c r="H410" s="22">
        <f>SCCOData!AP402</f>
        <v>0</v>
      </c>
      <c r="I410" s="22">
        <f>SCCOData!AQ402</f>
        <v>0</v>
      </c>
      <c r="J410" s="99" t="d">
        <f>SCCOData!AR402</f>
        <v>1899-12-30</v>
      </c>
    </row>
    <row r="411" spans="1:10" x14ac:dyDescent="0.35">
      <c r="A411" s="22">
        <f>SCCOData!D403</f>
        <v>0</v>
      </c>
      <c r="B411" s="22">
        <f>SCCOData!E403</f>
        <v>0</v>
      </c>
      <c r="C411" s="22">
        <f>SCCOData!F403</f>
        <v>0</v>
      </c>
      <c r="D411" s="22">
        <f>SCCOData!G403</f>
        <v>0</v>
      </c>
      <c r="E411" s="22">
        <f>SCCOData!I403</f>
        <v>0</v>
      </c>
      <c r="F411" s="22">
        <f>SCCOData!AN403</f>
        <v>0</v>
      </c>
      <c r="G411" s="22">
        <f>SCCOData!AO403</f>
        <v>0</v>
      </c>
      <c r="H411" s="22">
        <f>SCCOData!AP403</f>
        <v>0</v>
      </c>
      <c r="I411" s="22">
        <f>SCCOData!AQ403</f>
        <v>0</v>
      </c>
      <c r="J411" s="99" t="d">
        <f>SCCOData!AR403</f>
        <v>1899-12-30</v>
      </c>
    </row>
    <row r="412" spans="1:10" x14ac:dyDescent="0.35">
      <c r="A412" s="22">
        <f>SCCOData!D404</f>
        <v>0</v>
      </c>
      <c r="B412" s="22">
        <f>SCCOData!E404</f>
        <v>0</v>
      </c>
      <c r="C412" s="22">
        <f>SCCOData!F404</f>
        <v>0</v>
      </c>
      <c r="D412" s="22">
        <f>SCCOData!G404</f>
        <v>0</v>
      </c>
      <c r="E412" s="22">
        <f>SCCOData!I404</f>
        <v>0</v>
      </c>
      <c r="F412" s="22">
        <f>SCCOData!AN404</f>
        <v>0</v>
      </c>
      <c r="G412" s="22">
        <f>SCCOData!AO404</f>
        <v>0</v>
      </c>
      <c r="H412" s="22">
        <f>SCCOData!AP404</f>
        <v>0</v>
      </c>
      <c r="I412" s="22">
        <f>SCCOData!AQ404</f>
        <v>0</v>
      </c>
      <c r="J412" s="99" t="d">
        <f>SCCOData!AR404</f>
        <v>1899-12-30</v>
      </c>
    </row>
    <row r="413" spans="1:10" x14ac:dyDescent="0.35">
      <c r="A413" s="22">
        <f>SCCOData!D405</f>
        <v>0</v>
      </c>
      <c r="B413" s="22">
        <f>SCCOData!E405</f>
        <v>0</v>
      </c>
      <c r="C413" s="22">
        <f>SCCOData!F405</f>
        <v>0</v>
      </c>
      <c r="D413" s="22">
        <f>SCCOData!G405</f>
        <v>0</v>
      </c>
      <c r="E413" s="22">
        <f>SCCOData!I405</f>
        <v>0</v>
      </c>
      <c r="F413" s="22">
        <f>SCCOData!AN405</f>
        <v>0</v>
      </c>
      <c r="G413" s="22">
        <f>SCCOData!AO405</f>
        <v>0</v>
      </c>
      <c r="H413" s="22">
        <f>SCCOData!AP405</f>
        <v>0</v>
      </c>
      <c r="I413" s="22">
        <f>SCCOData!AQ405</f>
        <v>0</v>
      </c>
      <c r="J413" s="99" t="d">
        <f>SCCOData!AR405</f>
        <v>1899-12-30</v>
      </c>
    </row>
    <row r="414" spans="1:10" x14ac:dyDescent="0.35">
      <c r="A414" s="22">
        <f>SCCOData!D406</f>
        <v>0</v>
      </c>
      <c r="B414" s="22">
        <f>SCCOData!E406</f>
        <v>0</v>
      </c>
      <c r="C414" s="22">
        <f>SCCOData!F406</f>
        <v>0</v>
      </c>
      <c r="D414" s="22">
        <f>SCCOData!G406</f>
        <v>0</v>
      </c>
      <c r="E414" s="22">
        <f>SCCOData!I406</f>
        <v>0</v>
      </c>
      <c r="F414" s="22">
        <f>SCCOData!AN406</f>
        <v>0</v>
      </c>
      <c r="G414" s="22">
        <f>SCCOData!AO406</f>
        <v>0</v>
      </c>
      <c r="H414" s="22">
        <f>SCCOData!AP406</f>
        <v>0</v>
      </c>
      <c r="I414" s="22">
        <f>SCCOData!AQ406</f>
        <v>0</v>
      </c>
      <c r="J414" s="99" t="d">
        <f>SCCOData!AR406</f>
        <v>1899-12-30</v>
      </c>
    </row>
    <row r="415" spans="1:10" x14ac:dyDescent="0.35">
      <c r="A415" s="22">
        <f>SCCOData!D407</f>
        <v>0</v>
      </c>
      <c r="B415" s="22">
        <f>SCCOData!E407</f>
        <v>0</v>
      </c>
      <c r="C415" s="22">
        <f>SCCOData!F407</f>
        <v>0</v>
      </c>
      <c r="D415" s="22">
        <f>SCCOData!G407</f>
        <v>0</v>
      </c>
      <c r="E415" s="22">
        <f>SCCOData!I407</f>
        <v>0</v>
      </c>
      <c r="F415" s="22">
        <f>SCCOData!AN407</f>
        <v>0</v>
      </c>
      <c r="G415" s="22">
        <f>SCCOData!AO407</f>
        <v>0</v>
      </c>
      <c r="H415" s="22">
        <f>SCCOData!AP407</f>
        <v>0</v>
      </c>
      <c r="I415" s="22">
        <f>SCCOData!AQ407</f>
        <v>0</v>
      </c>
      <c r="J415" s="99" t="d">
        <f>SCCOData!AR407</f>
        <v>1899-12-30</v>
      </c>
    </row>
    <row r="416" spans="1:10" x14ac:dyDescent="0.35">
      <c r="A416" s="22">
        <f>SCCOData!D408</f>
        <v>0</v>
      </c>
      <c r="B416" s="22">
        <f>SCCOData!E408</f>
        <v>0</v>
      </c>
      <c r="C416" s="22">
        <f>SCCOData!F408</f>
        <v>0</v>
      </c>
      <c r="D416" s="22">
        <f>SCCOData!G408</f>
        <v>0</v>
      </c>
      <c r="E416" s="22">
        <f>SCCOData!I408</f>
        <v>0</v>
      </c>
      <c r="F416" s="22">
        <f>SCCOData!AN408</f>
        <v>0</v>
      </c>
      <c r="G416" s="22">
        <f>SCCOData!AO408</f>
        <v>0</v>
      </c>
      <c r="H416" s="22">
        <f>SCCOData!AP408</f>
        <v>0</v>
      </c>
      <c r="I416" s="22">
        <f>SCCOData!AQ408</f>
        <v>0</v>
      </c>
      <c r="J416" s="99" t="d">
        <f>SCCOData!AR408</f>
        <v>1899-12-30</v>
      </c>
    </row>
    <row r="417" spans="1:10" x14ac:dyDescent="0.35">
      <c r="A417" s="22">
        <f>SCCOData!D409</f>
        <v>0</v>
      </c>
      <c r="B417" s="22">
        <f>SCCOData!E409</f>
        <v>0</v>
      </c>
      <c r="C417" s="22">
        <f>SCCOData!F409</f>
        <v>0</v>
      </c>
      <c r="D417" s="22">
        <f>SCCOData!G409</f>
        <v>0</v>
      </c>
      <c r="E417" s="22">
        <f>SCCOData!I409</f>
        <v>0</v>
      </c>
      <c r="F417" s="22">
        <f>SCCOData!AN409</f>
        <v>0</v>
      </c>
      <c r="G417" s="22">
        <f>SCCOData!AO409</f>
        <v>0</v>
      </c>
      <c r="H417" s="22">
        <f>SCCOData!AP409</f>
        <v>0</v>
      </c>
      <c r="I417" s="22">
        <f>SCCOData!AQ409</f>
        <v>0</v>
      </c>
      <c r="J417" s="99" t="d">
        <f>SCCOData!AR409</f>
        <v>1899-12-30</v>
      </c>
    </row>
    <row r="418" spans="1:10" x14ac:dyDescent="0.35">
      <c r="A418" s="22">
        <f>SCCOData!D410</f>
        <v>0</v>
      </c>
      <c r="B418" s="22">
        <f>SCCOData!E410</f>
        <v>0</v>
      </c>
      <c r="C418" s="22">
        <f>SCCOData!F410</f>
        <v>0</v>
      </c>
      <c r="D418" s="22">
        <f>SCCOData!G410</f>
        <v>0</v>
      </c>
      <c r="E418" s="22">
        <f>SCCOData!I410</f>
        <v>0</v>
      </c>
      <c r="F418" s="22">
        <f>SCCOData!AN410</f>
        <v>0</v>
      </c>
      <c r="G418" s="22">
        <f>SCCOData!AO410</f>
        <v>0</v>
      </c>
      <c r="H418" s="22">
        <f>SCCOData!AP410</f>
        <v>0</v>
      </c>
      <c r="I418" s="22">
        <f>SCCOData!AQ410</f>
        <v>0</v>
      </c>
      <c r="J418" s="99" t="d">
        <f>SCCOData!AR410</f>
        <v>1899-12-30</v>
      </c>
    </row>
    <row r="419" spans="1:10" x14ac:dyDescent="0.35">
      <c r="A419" s="22">
        <f>SCCOData!D411</f>
        <v>0</v>
      </c>
      <c r="B419" s="22">
        <f>SCCOData!E411</f>
        <v>0</v>
      </c>
      <c r="C419" s="22">
        <f>SCCOData!F411</f>
        <v>0</v>
      </c>
      <c r="D419" s="22">
        <f>SCCOData!G411</f>
        <v>0</v>
      </c>
      <c r="E419" s="22">
        <f>SCCOData!I411</f>
        <v>0</v>
      </c>
      <c r="F419" s="22">
        <f>SCCOData!AN411</f>
        <v>0</v>
      </c>
      <c r="G419" s="22">
        <f>SCCOData!AO411</f>
        <v>0</v>
      </c>
      <c r="H419" s="22">
        <f>SCCOData!AP411</f>
        <v>0</v>
      </c>
      <c r="I419" s="22">
        <f>SCCOData!AQ411</f>
        <v>0</v>
      </c>
      <c r="J419" s="99" t="d">
        <f>SCCOData!AR411</f>
        <v>1899-12-30</v>
      </c>
    </row>
    <row r="420" spans="1:10" x14ac:dyDescent="0.35">
      <c r="A420" s="22">
        <f>SCCOData!D412</f>
        <v>0</v>
      </c>
      <c r="B420" s="22">
        <f>SCCOData!E412</f>
        <v>0</v>
      </c>
      <c r="C420" s="22">
        <f>SCCOData!F412</f>
        <v>0</v>
      </c>
      <c r="D420" s="22">
        <f>SCCOData!G412</f>
        <v>0</v>
      </c>
      <c r="E420" s="22">
        <f>SCCOData!I412</f>
        <v>0</v>
      </c>
      <c r="F420" s="22">
        <f>SCCOData!AN412</f>
        <v>0</v>
      </c>
      <c r="G420" s="22">
        <f>SCCOData!AO412</f>
        <v>0</v>
      </c>
      <c r="H420" s="22">
        <f>SCCOData!AP412</f>
        <v>0</v>
      </c>
      <c r="I420" s="22">
        <f>SCCOData!AQ412</f>
        <v>0</v>
      </c>
      <c r="J420" s="99" t="d">
        <f>SCCOData!AR412</f>
        <v>1899-12-30</v>
      </c>
    </row>
    <row r="421" spans="1:10" x14ac:dyDescent="0.35">
      <c r="A421" s="22">
        <f>SCCOData!D413</f>
        <v>0</v>
      </c>
      <c r="B421" s="22">
        <f>SCCOData!E413</f>
        <v>0</v>
      </c>
      <c r="C421" s="22">
        <f>SCCOData!F413</f>
        <v>0</v>
      </c>
      <c r="D421" s="22">
        <f>SCCOData!G413</f>
        <v>0</v>
      </c>
      <c r="E421" s="22">
        <f>SCCOData!I413</f>
        <v>0</v>
      </c>
      <c r="F421" s="22">
        <f>SCCOData!AN413</f>
        <v>0</v>
      </c>
      <c r="G421" s="22">
        <f>SCCOData!AO413</f>
        <v>0</v>
      </c>
      <c r="H421" s="22">
        <f>SCCOData!AP413</f>
        <v>0</v>
      </c>
      <c r="I421" s="22">
        <f>SCCOData!AQ413</f>
        <v>0</v>
      </c>
      <c r="J421" s="99" t="d">
        <f>SCCOData!AR413</f>
        <v>1899-12-30</v>
      </c>
    </row>
    <row r="422" spans="1:10" x14ac:dyDescent="0.35">
      <c r="A422" s="22">
        <f>SCCOData!D414</f>
        <v>0</v>
      </c>
      <c r="B422" s="22">
        <f>SCCOData!E414</f>
        <v>0</v>
      </c>
      <c r="C422" s="22">
        <f>SCCOData!F414</f>
        <v>0</v>
      </c>
      <c r="D422" s="22">
        <f>SCCOData!G414</f>
        <v>0</v>
      </c>
      <c r="E422" s="22">
        <f>SCCOData!I414</f>
        <v>0</v>
      </c>
      <c r="F422" s="22">
        <f>SCCOData!AN414</f>
        <v>0</v>
      </c>
      <c r="G422" s="22">
        <f>SCCOData!AO414</f>
        <v>0</v>
      </c>
      <c r="H422" s="22">
        <f>SCCOData!AP414</f>
        <v>0</v>
      </c>
      <c r="I422" s="22">
        <f>SCCOData!AQ414</f>
        <v>0</v>
      </c>
      <c r="J422" s="99" t="d">
        <f>SCCOData!AR414</f>
        <v>1899-12-30</v>
      </c>
    </row>
    <row r="423" spans="1:10" x14ac:dyDescent="0.35">
      <c r="A423" s="22">
        <f>SCCOData!D415</f>
        <v>0</v>
      </c>
      <c r="B423" s="22">
        <f>SCCOData!E415</f>
        <v>0</v>
      </c>
      <c r="C423" s="22">
        <f>SCCOData!F415</f>
        <v>0</v>
      </c>
      <c r="D423" s="22">
        <f>SCCOData!G415</f>
        <v>0</v>
      </c>
      <c r="E423" s="22">
        <f>SCCOData!I415</f>
        <v>0</v>
      </c>
      <c r="F423" s="22">
        <f>SCCOData!AN415</f>
        <v>0</v>
      </c>
      <c r="G423" s="22">
        <f>SCCOData!AO415</f>
        <v>0</v>
      </c>
      <c r="H423" s="22">
        <f>SCCOData!AP415</f>
        <v>0</v>
      </c>
      <c r="I423" s="22">
        <f>SCCOData!AQ415</f>
        <v>0</v>
      </c>
      <c r="J423" s="99" t="d">
        <f>SCCOData!AR415</f>
        <v>1899-12-30</v>
      </c>
    </row>
    <row r="424" spans="1:10" x14ac:dyDescent="0.35">
      <c r="A424" s="22">
        <f>SCCOData!D416</f>
        <v>0</v>
      </c>
      <c r="B424" s="22">
        <f>SCCOData!E416</f>
        <v>0</v>
      </c>
      <c r="C424" s="22">
        <f>SCCOData!F416</f>
        <v>0</v>
      </c>
      <c r="D424" s="22">
        <f>SCCOData!G416</f>
        <v>0</v>
      </c>
      <c r="E424" s="22">
        <f>SCCOData!I416</f>
        <v>0</v>
      </c>
      <c r="F424" s="22">
        <f>SCCOData!AN416</f>
        <v>0</v>
      </c>
      <c r="G424" s="22">
        <f>SCCOData!AO416</f>
        <v>0</v>
      </c>
      <c r="H424" s="22">
        <f>SCCOData!AP416</f>
        <v>0</v>
      </c>
      <c r="I424" s="22">
        <f>SCCOData!AQ416</f>
        <v>0</v>
      </c>
      <c r="J424" s="99" t="d">
        <f>SCCOData!AR416</f>
        <v>1899-12-30</v>
      </c>
    </row>
    <row r="425" spans="1:10" x14ac:dyDescent="0.35">
      <c r="A425" s="22">
        <f>SCCOData!D417</f>
        <v>0</v>
      </c>
      <c r="B425" s="22">
        <f>SCCOData!E417</f>
        <v>0</v>
      </c>
      <c r="C425" s="22">
        <f>SCCOData!F417</f>
        <v>0</v>
      </c>
      <c r="D425" s="22">
        <f>SCCOData!G417</f>
        <v>0</v>
      </c>
      <c r="E425" s="22">
        <f>SCCOData!I417</f>
        <v>0</v>
      </c>
      <c r="F425" s="22">
        <f>SCCOData!AN417</f>
        <v>0</v>
      </c>
      <c r="G425" s="22">
        <f>SCCOData!AO417</f>
        <v>0</v>
      </c>
      <c r="H425" s="22">
        <f>SCCOData!AP417</f>
        <v>0</v>
      </c>
      <c r="I425" s="22">
        <f>SCCOData!AQ417</f>
        <v>0</v>
      </c>
      <c r="J425" s="99" t="d">
        <f>SCCOData!AR417</f>
        <v>1899-12-30</v>
      </c>
    </row>
    <row r="426" spans="1:10" x14ac:dyDescent="0.35">
      <c r="A426" s="22">
        <f>SCCOData!D418</f>
        <v>0</v>
      </c>
      <c r="B426" s="22">
        <f>SCCOData!E418</f>
        <v>0</v>
      </c>
      <c r="C426" s="22">
        <f>SCCOData!F418</f>
        <v>0</v>
      </c>
      <c r="D426" s="22">
        <f>SCCOData!G418</f>
        <v>0</v>
      </c>
      <c r="E426" s="22">
        <f>SCCOData!I418</f>
        <v>0</v>
      </c>
      <c r="F426" s="22">
        <f>SCCOData!AN418</f>
        <v>0</v>
      </c>
      <c r="G426" s="22">
        <f>SCCOData!AO418</f>
        <v>0</v>
      </c>
      <c r="H426" s="22">
        <f>SCCOData!AP418</f>
        <v>0</v>
      </c>
      <c r="I426" s="22">
        <f>SCCOData!AQ418</f>
        <v>0</v>
      </c>
      <c r="J426" s="99" t="d">
        <f>SCCOData!AR418</f>
        <v>1899-12-30</v>
      </c>
    </row>
    <row r="427" spans="1:10" x14ac:dyDescent="0.35">
      <c r="A427" s="22">
        <f>SCCOData!D419</f>
        <v>0</v>
      </c>
      <c r="B427" s="22">
        <f>SCCOData!E419</f>
        <v>0</v>
      </c>
      <c r="C427" s="22">
        <f>SCCOData!F419</f>
        <v>0</v>
      </c>
      <c r="D427" s="22">
        <f>SCCOData!G419</f>
        <v>0</v>
      </c>
      <c r="E427" s="22">
        <f>SCCOData!I419</f>
        <v>0</v>
      </c>
      <c r="F427" s="22">
        <f>SCCOData!AN419</f>
        <v>0</v>
      </c>
      <c r="G427" s="22">
        <f>SCCOData!AO419</f>
        <v>0</v>
      </c>
      <c r="H427" s="22">
        <f>SCCOData!AP419</f>
        <v>0</v>
      </c>
      <c r="I427" s="22">
        <f>SCCOData!AQ419</f>
        <v>0</v>
      </c>
      <c r="J427" s="99" t="d">
        <f>SCCOData!AR419</f>
        <v>1899-12-30</v>
      </c>
    </row>
    <row r="428" spans="1:10" x14ac:dyDescent="0.35">
      <c r="A428" s="22">
        <f>SCCOData!D420</f>
        <v>0</v>
      </c>
      <c r="B428" s="22">
        <f>SCCOData!E420</f>
        <v>0</v>
      </c>
      <c r="C428" s="22">
        <f>SCCOData!F420</f>
        <v>0</v>
      </c>
      <c r="D428" s="22">
        <f>SCCOData!G420</f>
        <v>0</v>
      </c>
      <c r="E428" s="22">
        <f>SCCOData!I420</f>
        <v>0</v>
      </c>
      <c r="F428" s="22">
        <f>SCCOData!AN420</f>
        <v>0</v>
      </c>
      <c r="G428" s="22">
        <f>SCCOData!AO420</f>
        <v>0</v>
      </c>
      <c r="H428" s="22">
        <f>SCCOData!AP420</f>
        <v>0</v>
      </c>
      <c r="I428" s="22">
        <f>SCCOData!AQ420</f>
        <v>0</v>
      </c>
      <c r="J428" s="99" t="d">
        <f>SCCOData!AR420</f>
        <v>1899-12-30</v>
      </c>
    </row>
    <row r="429" spans="1:10" x14ac:dyDescent="0.35">
      <c r="A429" s="22">
        <f>SCCOData!D421</f>
        <v>0</v>
      </c>
      <c r="B429" s="22">
        <f>SCCOData!E421</f>
        <v>0</v>
      </c>
      <c r="C429" s="22">
        <f>SCCOData!F421</f>
        <v>0</v>
      </c>
      <c r="D429" s="22">
        <f>SCCOData!G421</f>
        <v>0</v>
      </c>
      <c r="E429" s="22">
        <f>SCCOData!I421</f>
        <v>0</v>
      </c>
      <c r="F429" s="22">
        <f>SCCOData!AN421</f>
        <v>0</v>
      </c>
      <c r="G429" s="22">
        <f>SCCOData!AO421</f>
        <v>0</v>
      </c>
      <c r="H429" s="22">
        <f>SCCOData!AP421</f>
        <v>0</v>
      </c>
      <c r="I429" s="22">
        <f>SCCOData!AQ421</f>
        <v>0</v>
      </c>
      <c r="J429" s="99" t="d">
        <f>SCCOData!AR421</f>
        <v>1899-12-30</v>
      </c>
    </row>
    <row r="430" spans="1:10" x14ac:dyDescent="0.35">
      <c r="A430" s="22">
        <f>SCCOData!D422</f>
        <v>0</v>
      </c>
      <c r="B430" s="22">
        <f>SCCOData!E422</f>
        <v>0</v>
      </c>
      <c r="C430" s="22">
        <f>SCCOData!F422</f>
        <v>0</v>
      </c>
      <c r="D430" s="22">
        <f>SCCOData!G422</f>
        <v>0</v>
      </c>
      <c r="E430" s="22">
        <f>SCCOData!I422</f>
        <v>0</v>
      </c>
      <c r="F430" s="22">
        <f>SCCOData!AN422</f>
        <v>0</v>
      </c>
      <c r="G430" s="22">
        <f>SCCOData!AO422</f>
        <v>0</v>
      </c>
      <c r="H430" s="22">
        <f>SCCOData!AP422</f>
        <v>0</v>
      </c>
      <c r="I430" s="22">
        <f>SCCOData!AQ422</f>
        <v>0</v>
      </c>
      <c r="J430" s="99" t="d">
        <f>SCCOData!AR422</f>
        <v>1899-12-30</v>
      </c>
    </row>
    <row r="431" spans="1:10" x14ac:dyDescent="0.35">
      <c r="A431" s="22">
        <f>SCCOData!D423</f>
        <v>0</v>
      </c>
      <c r="B431" s="22">
        <f>SCCOData!E423</f>
        <v>0</v>
      </c>
      <c r="C431" s="22">
        <f>SCCOData!F423</f>
        <v>0</v>
      </c>
      <c r="D431" s="22">
        <f>SCCOData!G423</f>
        <v>0</v>
      </c>
      <c r="E431" s="22">
        <f>SCCOData!I423</f>
        <v>0</v>
      </c>
      <c r="F431" s="22">
        <f>SCCOData!AN423</f>
        <v>0</v>
      </c>
      <c r="G431" s="22">
        <f>SCCOData!AO423</f>
        <v>0</v>
      </c>
      <c r="H431" s="22">
        <f>SCCOData!AP423</f>
        <v>0</v>
      </c>
      <c r="I431" s="22">
        <f>SCCOData!AQ423</f>
        <v>0</v>
      </c>
      <c r="J431" s="99" t="d">
        <f>SCCOData!AR423</f>
        <v>1899-12-30</v>
      </c>
    </row>
    <row r="432" spans="1:10" x14ac:dyDescent="0.35">
      <c r="A432" s="22">
        <f>SCCOData!D424</f>
        <v>0</v>
      </c>
      <c r="B432" s="22">
        <f>SCCOData!E424</f>
        <v>0</v>
      </c>
      <c r="C432" s="22">
        <f>SCCOData!F424</f>
        <v>0</v>
      </c>
      <c r="D432" s="22">
        <f>SCCOData!G424</f>
        <v>0</v>
      </c>
      <c r="E432" s="22">
        <f>SCCOData!I424</f>
        <v>0</v>
      </c>
      <c r="F432" s="22">
        <f>SCCOData!AN424</f>
        <v>0</v>
      </c>
      <c r="G432" s="22">
        <f>SCCOData!AO424</f>
        <v>0</v>
      </c>
      <c r="H432" s="22">
        <f>SCCOData!AP424</f>
        <v>0</v>
      </c>
      <c r="I432" s="22">
        <f>SCCOData!AQ424</f>
        <v>0</v>
      </c>
      <c r="J432" s="99" t="d">
        <f>SCCOData!AR424</f>
        <v>1899-12-30</v>
      </c>
    </row>
    <row r="433" spans="1:10" x14ac:dyDescent="0.35">
      <c r="A433" s="22">
        <f>SCCOData!D425</f>
        <v>0</v>
      </c>
      <c r="B433" s="22">
        <f>SCCOData!E425</f>
        <v>0</v>
      </c>
      <c r="C433" s="22">
        <f>SCCOData!F425</f>
        <v>0</v>
      </c>
      <c r="D433" s="22">
        <f>SCCOData!G425</f>
        <v>0</v>
      </c>
      <c r="E433" s="22">
        <f>SCCOData!I425</f>
        <v>0</v>
      </c>
      <c r="F433" s="22">
        <f>SCCOData!AN425</f>
        <v>0</v>
      </c>
      <c r="G433" s="22">
        <f>SCCOData!AO425</f>
        <v>0</v>
      </c>
      <c r="H433" s="22">
        <f>SCCOData!AP425</f>
        <v>0</v>
      </c>
      <c r="I433" s="22">
        <f>SCCOData!AQ425</f>
        <v>0</v>
      </c>
      <c r="J433" s="99" t="d">
        <f>SCCOData!AR425</f>
        <v>1899-12-30</v>
      </c>
    </row>
    <row r="434" spans="1:10" x14ac:dyDescent="0.35">
      <c r="A434" s="22">
        <f>SCCOData!D426</f>
        <v>0</v>
      </c>
      <c r="B434" s="22">
        <f>SCCOData!E426</f>
        <v>0</v>
      </c>
      <c r="C434" s="22">
        <f>SCCOData!F426</f>
        <v>0</v>
      </c>
      <c r="D434" s="22">
        <f>SCCOData!G426</f>
        <v>0</v>
      </c>
      <c r="E434" s="22">
        <f>SCCOData!I426</f>
        <v>0</v>
      </c>
      <c r="F434" s="22">
        <f>SCCOData!AN426</f>
        <v>0</v>
      </c>
      <c r="G434" s="22">
        <f>SCCOData!AO426</f>
        <v>0</v>
      </c>
      <c r="H434" s="22">
        <f>SCCOData!AP426</f>
        <v>0</v>
      </c>
      <c r="I434" s="22">
        <f>SCCOData!AQ426</f>
        <v>0</v>
      </c>
      <c r="J434" s="99" t="d">
        <f>SCCOData!AR426</f>
        <v>1899-12-30</v>
      </c>
    </row>
    <row r="435" spans="1:10" x14ac:dyDescent="0.35">
      <c r="A435" s="22">
        <f>SCCOData!D427</f>
        <v>0</v>
      </c>
      <c r="B435" s="22">
        <f>SCCOData!E427</f>
        <v>0</v>
      </c>
      <c r="C435" s="22">
        <f>SCCOData!F427</f>
        <v>0</v>
      </c>
      <c r="D435" s="22">
        <f>SCCOData!G427</f>
        <v>0</v>
      </c>
      <c r="E435" s="22">
        <f>SCCOData!I427</f>
        <v>0</v>
      </c>
      <c r="F435" s="22">
        <f>SCCOData!AN427</f>
        <v>0</v>
      </c>
      <c r="G435" s="22">
        <f>SCCOData!AO427</f>
        <v>0</v>
      </c>
      <c r="H435" s="22">
        <f>SCCOData!AP427</f>
        <v>0</v>
      </c>
      <c r="I435" s="22">
        <f>SCCOData!AQ427</f>
        <v>0</v>
      </c>
      <c r="J435" s="99" t="d">
        <f>SCCOData!AR427</f>
        <v>1899-12-30</v>
      </c>
    </row>
    <row r="436" spans="1:10" x14ac:dyDescent="0.35">
      <c r="A436" s="22">
        <f>SCCOData!D428</f>
        <v>0</v>
      </c>
      <c r="B436" s="22">
        <f>SCCOData!E428</f>
        <v>0</v>
      </c>
      <c r="C436" s="22">
        <f>SCCOData!F428</f>
        <v>0</v>
      </c>
      <c r="D436" s="22">
        <f>SCCOData!G428</f>
        <v>0</v>
      </c>
      <c r="E436" s="22">
        <f>SCCOData!I428</f>
        <v>0</v>
      </c>
      <c r="F436" s="22">
        <f>SCCOData!AN428</f>
        <v>0</v>
      </c>
      <c r="G436" s="22">
        <f>SCCOData!AO428</f>
        <v>0</v>
      </c>
      <c r="H436" s="22">
        <f>SCCOData!AP428</f>
        <v>0</v>
      </c>
      <c r="I436" s="22">
        <f>SCCOData!AQ428</f>
        <v>0</v>
      </c>
      <c r="J436" s="99" t="d">
        <f>SCCOData!AR428</f>
        <v>1899-12-30</v>
      </c>
    </row>
    <row r="437" spans="1:10" x14ac:dyDescent="0.35">
      <c r="A437" s="22">
        <f>SCCOData!D429</f>
        <v>0</v>
      </c>
      <c r="B437" s="22">
        <f>SCCOData!E429</f>
        <v>0</v>
      </c>
      <c r="C437" s="22">
        <f>SCCOData!F429</f>
        <v>0</v>
      </c>
      <c r="D437" s="22">
        <f>SCCOData!G429</f>
        <v>0</v>
      </c>
      <c r="E437" s="22">
        <f>SCCOData!I429</f>
        <v>0</v>
      </c>
      <c r="F437" s="22">
        <f>SCCOData!AN429</f>
        <v>0</v>
      </c>
      <c r="G437" s="22">
        <f>SCCOData!AO429</f>
        <v>0</v>
      </c>
      <c r="H437" s="22">
        <f>SCCOData!AP429</f>
        <v>0</v>
      </c>
      <c r="I437" s="22">
        <f>SCCOData!AQ429</f>
        <v>0</v>
      </c>
      <c r="J437" s="99" t="d">
        <f>SCCOData!AR429</f>
        <v>1899-12-30</v>
      </c>
    </row>
    <row r="438" spans="1:10" x14ac:dyDescent="0.35">
      <c r="A438" s="22">
        <f>SCCOData!D430</f>
        <v>0</v>
      </c>
      <c r="B438" s="22">
        <f>SCCOData!E430</f>
        <v>0</v>
      </c>
      <c r="C438" s="22">
        <f>SCCOData!F430</f>
        <v>0</v>
      </c>
      <c r="D438" s="22">
        <f>SCCOData!G430</f>
        <v>0</v>
      </c>
      <c r="E438" s="22">
        <f>SCCOData!I430</f>
        <v>0</v>
      </c>
      <c r="F438" s="22">
        <f>SCCOData!AN430</f>
        <v>0</v>
      </c>
      <c r="G438" s="22">
        <f>SCCOData!AO430</f>
        <v>0</v>
      </c>
      <c r="H438" s="22">
        <f>SCCOData!AP430</f>
        <v>0</v>
      </c>
      <c r="I438" s="22">
        <f>SCCOData!AQ430</f>
        <v>0</v>
      </c>
      <c r="J438" s="99" t="d">
        <f>SCCOData!AR430</f>
        <v>1899-12-30</v>
      </c>
    </row>
    <row r="439" spans="1:10" x14ac:dyDescent="0.35">
      <c r="A439" s="22">
        <f>SCCOData!D431</f>
        <v>0</v>
      </c>
      <c r="B439" s="22">
        <f>SCCOData!E431</f>
        <v>0</v>
      </c>
      <c r="C439" s="22">
        <f>SCCOData!F431</f>
        <v>0</v>
      </c>
      <c r="D439" s="22">
        <f>SCCOData!G431</f>
        <v>0</v>
      </c>
      <c r="E439" s="22">
        <f>SCCOData!I431</f>
        <v>0</v>
      </c>
      <c r="F439" s="22">
        <f>SCCOData!AN431</f>
        <v>0</v>
      </c>
      <c r="G439" s="22">
        <f>SCCOData!AO431</f>
        <v>0</v>
      </c>
      <c r="H439" s="22">
        <f>SCCOData!AP431</f>
        <v>0</v>
      </c>
      <c r="I439" s="22">
        <f>SCCOData!AQ431</f>
        <v>0</v>
      </c>
      <c r="J439" s="99" t="d">
        <f>SCCOData!AR431</f>
        <v>1899-12-30</v>
      </c>
    </row>
    <row r="440" spans="1:10" x14ac:dyDescent="0.35">
      <c r="A440" s="22">
        <f>SCCOData!D432</f>
        <v>0</v>
      </c>
      <c r="B440" s="22">
        <f>SCCOData!E432</f>
        <v>0</v>
      </c>
      <c r="C440" s="22">
        <f>SCCOData!F432</f>
        <v>0</v>
      </c>
      <c r="D440" s="22">
        <f>SCCOData!G432</f>
        <v>0</v>
      </c>
      <c r="E440" s="22">
        <f>SCCOData!I432</f>
        <v>0</v>
      </c>
      <c r="F440" s="22">
        <f>SCCOData!AN432</f>
        <v>0</v>
      </c>
      <c r="G440" s="22">
        <f>SCCOData!AO432</f>
        <v>0</v>
      </c>
      <c r="H440" s="22">
        <f>SCCOData!AP432</f>
        <v>0</v>
      </c>
      <c r="I440" s="22">
        <f>SCCOData!AQ432</f>
        <v>0</v>
      </c>
      <c r="J440" s="99" t="d">
        <f>SCCOData!AR432</f>
        <v>1899-12-30</v>
      </c>
    </row>
    <row r="441" spans="1:10" x14ac:dyDescent="0.35">
      <c r="A441" s="22">
        <f>SCCOData!D433</f>
        <v>0</v>
      </c>
      <c r="B441" s="22">
        <f>SCCOData!E433</f>
        <v>0</v>
      </c>
      <c r="C441" s="22">
        <f>SCCOData!F433</f>
        <v>0</v>
      </c>
      <c r="D441" s="22">
        <f>SCCOData!G433</f>
        <v>0</v>
      </c>
      <c r="E441" s="22">
        <f>SCCOData!I433</f>
        <v>0</v>
      </c>
      <c r="F441" s="22">
        <f>SCCOData!AN433</f>
        <v>0</v>
      </c>
      <c r="G441" s="22">
        <f>SCCOData!AO433</f>
        <v>0</v>
      </c>
      <c r="H441" s="22">
        <f>SCCOData!AP433</f>
        <v>0</v>
      </c>
      <c r="I441" s="22">
        <f>SCCOData!AQ433</f>
        <v>0</v>
      </c>
      <c r="J441" s="99" t="d">
        <f>SCCOData!AR433</f>
        <v>1899-12-30</v>
      </c>
    </row>
    <row r="442" spans="1:10" x14ac:dyDescent="0.35">
      <c r="A442" s="22">
        <f>SCCOData!D434</f>
        <v>0</v>
      </c>
      <c r="B442" s="22">
        <f>SCCOData!E434</f>
        <v>0</v>
      </c>
      <c r="C442" s="22">
        <f>SCCOData!F434</f>
        <v>0</v>
      </c>
      <c r="D442" s="22">
        <f>SCCOData!G434</f>
        <v>0</v>
      </c>
      <c r="E442" s="22">
        <f>SCCOData!I434</f>
        <v>0</v>
      </c>
      <c r="F442" s="22">
        <f>SCCOData!AN434</f>
        <v>0</v>
      </c>
      <c r="G442" s="22">
        <f>SCCOData!AO434</f>
        <v>0</v>
      </c>
      <c r="H442" s="22">
        <f>SCCOData!AP434</f>
        <v>0</v>
      </c>
      <c r="I442" s="22">
        <f>SCCOData!AQ434</f>
        <v>0</v>
      </c>
      <c r="J442" s="99" t="d">
        <f>SCCOData!AR434</f>
        <v>1899-12-30</v>
      </c>
    </row>
    <row r="443" spans="1:10" x14ac:dyDescent="0.35">
      <c r="A443" s="22">
        <f>SCCOData!D435</f>
        <v>0</v>
      </c>
      <c r="B443" s="22">
        <f>SCCOData!E435</f>
        <v>0</v>
      </c>
      <c r="C443" s="22">
        <f>SCCOData!F435</f>
        <v>0</v>
      </c>
      <c r="D443" s="22">
        <f>SCCOData!G435</f>
        <v>0</v>
      </c>
      <c r="E443" s="22">
        <f>SCCOData!I435</f>
        <v>0</v>
      </c>
      <c r="F443" s="22">
        <f>SCCOData!AN435</f>
        <v>0</v>
      </c>
      <c r="G443" s="22">
        <f>SCCOData!AO435</f>
        <v>0</v>
      </c>
      <c r="H443" s="22">
        <f>SCCOData!AP435</f>
        <v>0</v>
      </c>
      <c r="I443" s="22">
        <f>SCCOData!AQ435</f>
        <v>0</v>
      </c>
      <c r="J443" s="99" t="d">
        <f>SCCOData!AR435</f>
        <v>1899-12-30</v>
      </c>
    </row>
    <row r="444" spans="1:10" x14ac:dyDescent="0.35">
      <c r="A444" s="22">
        <f>SCCOData!D436</f>
        <v>0</v>
      </c>
      <c r="B444" s="22">
        <f>SCCOData!E436</f>
        <v>0</v>
      </c>
      <c r="C444" s="22">
        <f>SCCOData!F436</f>
        <v>0</v>
      </c>
      <c r="D444" s="22">
        <f>SCCOData!G436</f>
        <v>0</v>
      </c>
      <c r="E444" s="22">
        <f>SCCOData!I436</f>
        <v>0</v>
      </c>
      <c r="F444" s="22">
        <f>SCCOData!AN436</f>
        <v>0</v>
      </c>
      <c r="G444" s="22">
        <f>SCCOData!AO436</f>
        <v>0</v>
      </c>
      <c r="H444" s="22">
        <f>SCCOData!AP436</f>
        <v>0</v>
      </c>
      <c r="I444" s="22">
        <f>SCCOData!AQ436</f>
        <v>0</v>
      </c>
      <c r="J444" s="99" t="d">
        <f>SCCOData!AR436</f>
        <v>1899-12-30</v>
      </c>
    </row>
    <row r="445" spans="1:10" x14ac:dyDescent="0.35">
      <c r="A445" s="22">
        <f>SCCOData!D437</f>
        <v>0</v>
      </c>
      <c r="B445" s="22">
        <f>SCCOData!E437</f>
        <v>0</v>
      </c>
      <c r="C445" s="22">
        <f>SCCOData!F437</f>
        <v>0</v>
      </c>
      <c r="D445" s="22">
        <f>SCCOData!G437</f>
        <v>0</v>
      </c>
      <c r="E445" s="22">
        <f>SCCOData!I437</f>
        <v>0</v>
      </c>
      <c r="F445" s="22">
        <f>SCCOData!AN437</f>
        <v>0</v>
      </c>
      <c r="G445" s="22">
        <f>SCCOData!AO437</f>
        <v>0</v>
      </c>
      <c r="H445" s="22">
        <f>SCCOData!AP437</f>
        <v>0</v>
      </c>
      <c r="I445" s="22">
        <f>SCCOData!AQ437</f>
        <v>0</v>
      </c>
      <c r="J445" s="99" t="d">
        <f>SCCOData!AR437</f>
        <v>1899-12-30</v>
      </c>
    </row>
    <row r="446" spans="1:10" x14ac:dyDescent="0.35">
      <c r="A446" s="22">
        <f>SCCOData!D438</f>
        <v>0</v>
      </c>
      <c r="B446" s="22">
        <f>SCCOData!E438</f>
        <v>0</v>
      </c>
      <c r="C446" s="22">
        <f>SCCOData!F438</f>
        <v>0</v>
      </c>
      <c r="D446" s="22">
        <f>SCCOData!G438</f>
        <v>0</v>
      </c>
      <c r="E446" s="22">
        <f>SCCOData!I438</f>
        <v>0</v>
      </c>
      <c r="F446" s="22">
        <f>SCCOData!AN438</f>
        <v>0</v>
      </c>
      <c r="G446" s="22">
        <f>SCCOData!AO438</f>
        <v>0</v>
      </c>
      <c r="H446" s="22">
        <f>SCCOData!AP438</f>
        <v>0</v>
      </c>
      <c r="I446" s="22">
        <f>SCCOData!AQ438</f>
        <v>0</v>
      </c>
      <c r="J446" s="99" t="d">
        <f>SCCOData!AR438</f>
        <v>1899-12-30</v>
      </c>
    </row>
    <row r="447" spans="1:10" x14ac:dyDescent="0.35">
      <c r="A447" s="22">
        <f>SCCOData!D439</f>
        <v>0</v>
      </c>
      <c r="B447" s="22">
        <f>SCCOData!E439</f>
        <v>0</v>
      </c>
      <c r="C447" s="22">
        <f>SCCOData!F439</f>
        <v>0</v>
      </c>
      <c r="D447" s="22">
        <f>SCCOData!G439</f>
        <v>0</v>
      </c>
      <c r="E447" s="22">
        <f>SCCOData!I439</f>
        <v>0</v>
      </c>
      <c r="F447" s="22">
        <f>SCCOData!AN439</f>
        <v>0</v>
      </c>
      <c r="G447" s="22">
        <f>SCCOData!AO439</f>
        <v>0</v>
      </c>
      <c r="H447" s="22">
        <f>SCCOData!AP439</f>
        <v>0</v>
      </c>
      <c r="I447" s="22">
        <f>SCCOData!AQ439</f>
        <v>0</v>
      </c>
      <c r="J447" s="99" t="d">
        <f>SCCOData!AR439</f>
        <v>1899-12-30</v>
      </c>
    </row>
    <row r="448" spans="1:10" x14ac:dyDescent="0.35">
      <c r="A448" s="22">
        <f>SCCOData!D440</f>
        <v>0</v>
      </c>
      <c r="B448" s="22">
        <f>SCCOData!E440</f>
        <v>0</v>
      </c>
      <c r="C448" s="22">
        <f>SCCOData!F440</f>
        <v>0</v>
      </c>
      <c r="D448" s="22">
        <f>SCCOData!G440</f>
        <v>0</v>
      </c>
      <c r="E448" s="22">
        <f>SCCOData!I440</f>
        <v>0</v>
      </c>
      <c r="F448" s="22">
        <f>SCCOData!AN440</f>
        <v>0</v>
      </c>
      <c r="G448" s="22">
        <f>SCCOData!AO440</f>
        <v>0</v>
      </c>
      <c r="H448" s="22">
        <f>SCCOData!AP440</f>
        <v>0</v>
      </c>
      <c r="I448" s="22">
        <f>SCCOData!AQ440</f>
        <v>0</v>
      </c>
      <c r="J448" s="99" t="d">
        <f>SCCOData!AR440</f>
        <v>1899-12-30</v>
      </c>
    </row>
    <row r="449" spans="1:10" x14ac:dyDescent="0.35">
      <c r="A449" s="22">
        <f>SCCOData!D441</f>
        <v>0</v>
      </c>
      <c r="B449" s="22">
        <f>SCCOData!E441</f>
        <v>0</v>
      </c>
      <c r="C449" s="22">
        <f>SCCOData!F441</f>
        <v>0</v>
      </c>
      <c r="D449" s="22">
        <f>SCCOData!G441</f>
        <v>0</v>
      </c>
      <c r="E449" s="22">
        <f>SCCOData!I441</f>
        <v>0</v>
      </c>
      <c r="F449" s="22">
        <f>SCCOData!AN441</f>
        <v>0</v>
      </c>
      <c r="G449" s="22">
        <f>SCCOData!AO441</f>
        <v>0</v>
      </c>
      <c r="H449" s="22">
        <f>SCCOData!AP441</f>
        <v>0</v>
      </c>
      <c r="I449" s="22">
        <f>SCCOData!AQ441</f>
        <v>0</v>
      </c>
      <c r="J449" s="99" t="d">
        <f>SCCOData!AR441</f>
        <v>1899-12-30</v>
      </c>
    </row>
    <row r="450" spans="1:10" x14ac:dyDescent="0.35">
      <c r="A450" s="22">
        <f>SCCOData!D442</f>
        <v>0</v>
      </c>
      <c r="B450" s="22">
        <f>SCCOData!E442</f>
        <v>0</v>
      </c>
      <c r="C450" s="22">
        <f>SCCOData!F442</f>
        <v>0</v>
      </c>
      <c r="D450" s="22">
        <f>SCCOData!G442</f>
        <v>0</v>
      </c>
      <c r="E450" s="22">
        <f>SCCOData!I442</f>
        <v>0</v>
      </c>
      <c r="F450" s="22">
        <f>SCCOData!AN442</f>
        <v>0</v>
      </c>
      <c r="G450" s="22">
        <f>SCCOData!AO442</f>
        <v>0</v>
      </c>
      <c r="H450" s="22">
        <f>SCCOData!AP442</f>
        <v>0</v>
      </c>
      <c r="I450" s="22">
        <f>SCCOData!AQ442</f>
        <v>0</v>
      </c>
      <c r="J450" s="99" t="d">
        <f>SCCOData!AR442</f>
        <v>1899-12-30</v>
      </c>
    </row>
    <row r="451" spans="1:10" x14ac:dyDescent="0.35">
      <c r="A451" s="22">
        <f>SCCOData!D443</f>
        <v>0</v>
      </c>
      <c r="B451" s="22">
        <f>SCCOData!E443</f>
        <v>0</v>
      </c>
      <c r="C451" s="22">
        <f>SCCOData!F443</f>
        <v>0</v>
      </c>
      <c r="D451" s="22">
        <f>SCCOData!G443</f>
        <v>0</v>
      </c>
      <c r="E451" s="22">
        <f>SCCOData!I443</f>
        <v>0</v>
      </c>
      <c r="F451" s="22">
        <f>SCCOData!AN443</f>
        <v>0</v>
      </c>
      <c r="G451" s="22">
        <f>SCCOData!AO443</f>
        <v>0</v>
      </c>
      <c r="H451" s="22">
        <f>SCCOData!AP443</f>
        <v>0</v>
      </c>
      <c r="I451" s="22">
        <f>SCCOData!AQ443</f>
        <v>0</v>
      </c>
      <c r="J451" s="99" t="d">
        <f>SCCOData!AR443</f>
        <v>1899-12-30</v>
      </c>
    </row>
    <row r="452" spans="1:10" x14ac:dyDescent="0.35">
      <c r="A452" s="22">
        <f>SCCOData!D444</f>
        <v>0</v>
      </c>
      <c r="B452" s="22">
        <f>SCCOData!E444</f>
        <v>0</v>
      </c>
      <c r="C452" s="22">
        <f>SCCOData!F444</f>
        <v>0</v>
      </c>
      <c r="D452" s="22">
        <f>SCCOData!G444</f>
        <v>0</v>
      </c>
      <c r="E452" s="22">
        <f>SCCOData!I444</f>
        <v>0</v>
      </c>
      <c r="F452" s="22">
        <f>SCCOData!AN444</f>
        <v>0</v>
      </c>
      <c r="G452" s="22">
        <f>SCCOData!AO444</f>
        <v>0</v>
      </c>
      <c r="H452" s="22">
        <f>SCCOData!AP444</f>
        <v>0</v>
      </c>
      <c r="I452" s="22">
        <f>SCCOData!AQ444</f>
        <v>0</v>
      </c>
      <c r="J452" s="99" t="d">
        <f>SCCOData!AR444</f>
        <v>1899-12-30</v>
      </c>
    </row>
    <row r="453" spans="1:10" x14ac:dyDescent="0.35">
      <c r="A453" s="22">
        <f>SCCOData!D445</f>
        <v>0</v>
      </c>
      <c r="B453" s="22">
        <f>SCCOData!E445</f>
        <v>0</v>
      </c>
      <c r="C453" s="22">
        <f>SCCOData!F445</f>
        <v>0</v>
      </c>
      <c r="D453" s="22">
        <f>SCCOData!G445</f>
        <v>0</v>
      </c>
      <c r="E453" s="22">
        <f>SCCOData!I445</f>
        <v>0</v>
      </c>
      <c r="F453" s="22">
        <f>SCCOData!AN445</f>
        <v>0</v>
      </c>
      <c r="G453" s="22">
        <f>SCCOData!AO445</f>
        <v>0</v>
      </c>
      <c r="H453" s="22">
        <f>SCCOData!AP445</f>
        <v>0</v>
      </c>
      <c r="I453" s="22">
        <f>SCCOData!AQ445</f>
        <v>0</v>
      </c>
      <c r="J453" s="99" t="d">
        <f>SCCOData!AR445</f>
        <v>1899-12-30</v>
      </c>
    </row>
    <row r="454" spans="1:10" x14ac:dyDescent="0.35">
      <c r="A454" s="22">
        <f>SCCOData!D446</f>
        <v>0</v>
      </c>
      <c r="B454" s="22">
        <f>SCCOData!E446</f>
        <v>0</v>
      </c>
      <c r="C454" s="22">
        <f>SCCOData!F446</f>
        <v>0</v>
      </c>
      <c r="D454" s="22">
        <f>SCCOData!G446</f>
        <v>0</v>
      </c>
      <c r="E454" s="22">
        <f>SCCOData!I446</f>
        <v>0</v>
      </c>
      <c r="F454" s="22">
        <f>SCCOData!AN446</f>
        <v>0</v>
      </c>
      <c r="G454" s="22">
        <f>SCCOData!AO446</f>
        <v>0</v>
      </c>
      <c r="H454" s="22">
        <f>SCCOData!AP446</f>
        <v>0</v>
      </c>
      <c r="I454" s="22">
        <f>SCCOData!AQ446</f>
        <v>0</v>
      </c>
      <c r="J454" s="99" t="d">
        <f>SCCOData!AR446</f>
        <v>1899-12-30</v>
      </c>
    </row>
    <row r="455" spans="1:10" x14ac:dyDescent="0.35">
      <c r="A455" s="22">
        <f>SCCOData!D447</f>
        <v>0</v>
      </c>
      <c r="B455" s="22">
        <f>SCCOData!E447</f>
        <v>0</v>
      </c>
      <c r="C455" s="22">
        <f>SCCOData!F447</f>
        <v>0</v>
      </c>
      <c r="D455" s="22">
        <f>SCCOData!G447</f>
        <v>0</v>
      </c>
      <c r="E455" s="22">
        <f>SCCOData!I447</f>
        <v>0</v>
      </c>
      <c r="F455" s="22">
        <f>SCCOData!AN447</f>
        <v>0</v>
      </c>
      <c r="G455" s="22">
        <f>SCCOData!AO447</f>
        <v>0</v>
      </c>
      <c r="H455" s="22">
        <f>SCCOData!AP447</f>
        <v>0</v>
      </c>
      <c r="I455" s="22">
        <f>SCCOData!AQ447</f>
        <v>0</v>
      </c>
      <c r="J455" s="99" t="d">
        <f>SCCOData!AR447</f>
        <v>1899-12-30</v>
      </c>
    </row>
    <row r="456" spans="1:10" x14ac:dyDescent="0.35">
      <c r="A456" s="22">
        <f>SCCOData!D448</f>
        <v>0</v>
      </c>
      <c r="B456" s="22">
        <f>SCCOData!E448</f>
        <v>0</v>
      </c>
      <c r="C456" s="22">
        <f>SCCOData!F448</f>
        <v>0</v>
      </c>
      <c r="D456" s="22">
        <f>SCCOData!G448</f>
        <v>0</v>
      </c>
      <c r="E456" s="22">
        <f>SCCOData!I448</f>
        <v>0</v>
      </c>
      <c r="F456" s="22">
        <f>SCCOData!AN448</f>
        <v>0</v>
      </c>
      <c r="G456" s="22">
        <f>SCCOData!AO448</f>
        <v>0</v>
      </c>
      <c r="H456" s="22">
        <f>SCCOData!AP448</f>
        <v>0</v>
      </c>
      <c r="I456" s="22">
        <f>SCCOData!AQ448</f>
        <v>0</v>
      </c>
      <c r="J456" s="99" t="d">
        <f>SCCOData!AR448</f>
        <v>1899-12-30</v>
      </c>
    </row>
    <row r="457" spans="1:10" x14ac:dyDescent="0.35">
      <c r="A457" s="22">
        <f>SCCOData!D449</f>
        <v>0</v>
      </c>
      <c r="B457" s="22">
        <f>SCCOData!E449</f>
        <v>0</v>
      </c>
      <c r="C457" s="22">
        <f>SCCOData!F449</f>
        <v>0</v>
      </c>
      <c r="D457" s="22">
        <f>SCCOData!G449</f>
        <v>0</v>
      </c>
      <c r="E457" s="22">
        <f>SCCOData!I449</f>
        <v>0</v>
      </c>
      <c r="F457" s="22">
        <f>SCCOData!AN449</f>
        <v>0</v>
      </c>
      <c r="G457" s="22">
        <f>SCCOData!AO449</f>
        <v>0</v>
      </c>
      <c r="H457" s="22">
        <f>SCCOData!AP449</f>
        <v>0</v>
      </c>
      <c r="I457" s="22">
        <f>SCCOData!AQ449</f>
        <v>0</v>
      </c>
      <c r="J457" s="99" t="d">
        <f>SCCOData!AR449</f>
        <v>1899-12-30</v>
      </c>
    </row>
    <row r="458" spans="1:10" x14ac:dyDescent="0.35">
      <c r="A458" s="22">
        <f>SCCOData!D450</f>
        <v>0</v>
      </c>
      <c r="B458" s="22">
        <f>SCCOData!E450</f>
        <v>0</v>
      </c>
      <c r="C458" s="22">
        <f>SCCOData!F450</f>
        <v>0</v>
      </c>
      <c r="D458" s="22">
        <f>SCCOData!G450</f>
        <v>0</v>
      </c>
      <c r="E458" s="22">
        <f>SCCOData!I450</f>
        <v>0</v>
      </c>
      <c r="F458" s="22">
        <f>SCCOData!AN450</f>
        <v>0</v>
      </c>
      <c r="G458" s="22">
        <f>SCCOData!AO450</f>
        <v>0</v>
      </c>
      <c r="H458" s="22">
        <f>SCCOData!AP450</f>
        <v>0</v>
      </c>
      <c r="I458" s="22">
        <f>SCCOData!AQ450</f>
        <v>0</v>
      </c>
      <c r="J458" s="99" t="d">
        <f>SCCOData!AR450</f>
        <v>1899-12-30</v>
      </c>
    </row>
    <row r="459" spans="1:10" x14ac:dyDescent="0.35">
      <c r="A459" s="22">
        <f>SCCOData!D451</f>
        <v>0</v>
      </c>
      <c r="B459" s="22">
        <f>SCCOData!E451</f>
        <v>0</v>
      </c>
      <c r="C459" s="22">
        <f>SCCOData!F451</f>
        <v>0</v>
      </c>
      <c r="D459" s="22">
        <f>SCCOData!G451</f>
        <v>0</v>
      </c>
      <c r="E459" s="22">
        <f>SCCOData!I451</f>
        <v>0</v>
      </c>
      <c r="F459" s="22">
        <f>SCCOData!AN451</f>
        <v>0</v>
      </c>
      <c r="G459" s="22">
        <f>SCCOData!AO451</f>
        <v>0</v>
      </c>
      <c r="H459" s="22">
        <f>SCCOData!AP451</f>
        <v>0</v>
      </c>
      <c r="I459" s="22">
        <f>SCCOData!AQ451</f>
        <v>0</v>
      </c>
      <c r="J459" s="99" t="d">
        <f>SCCOData!AR451</f>
        <v>1899-12-30</v>
      </c>
    </row>
    <row r="460" spans="1:10" x14ac:dyDescent="0.35">
      <c r="A460" s="22">
        <f>SCCOData!D452</f>
        <v>0</v>
      </c>
      <c r="B460" s="22">
        <f>SCCOData!E452</f>
        <v>0</v>
      </c>
      <c r="C460" s="22">
        <f>SCCOData!F452</f>
        <v>0</v>
      </c>
      <c r="D460" s="22">
        <f>SCCOData!G452</f>
        <v>0</v>
      </c>
      <c r="E460" s="22">
        <f>SCCOData!I452</f>
        <v>0</v>
      </c>
      <c r="F460" s="22">
        <f>SCCOData!AN452</f>
        <v>0</v>
      </c>
      <c r="G460" s="22">
        <f>SCCOData!AO452</f>
        <v>0</v>
      </c>
      <c r="H460" s="22">
        <f>SCCOData!AP452</f>
        <v>0</v>
      </c>
      <c r="I460" s="22">
        <f>SCCOData!AQ452</f>
        <v>0</v>
      </c>
      <c r="J460" s="99" t="d">
        <f>SCCOData!AR452</f>
        <v>1899-12-30</v>
      </c>
    </row>
    <row r="461" spans="1:10" x14ac:dyDescent="0.35">
      <c r="A461" s="22">
        <f>SCCOData!D453</f>
        <v>0</v>
      </c>
      <c r="B461" s="22">
        <f>SCCOData!E453</f>
        <v>0</v>
      </c>
      <c r="C461" s="22">
        <f>SCCOData!F453</f>
        <v>0</v>
      </c>
      <c r="D461" s="22">
        <f>SCCOData!G453</f>
        <v>0</v>
      </c>
      <c r="E461" s="22">
        <f>SCCOData!I453</f>
        <v>0</v>
      </c>
      <c r="F461" s="22">
        <f>SCCOData!AN453</f>
        <v>0</v>
      </c>
      <c r="G461" s="22">
        <f>SCCOData!AO453</f>
        <v>0</v>
      </c>
      <c r="H461" s="22">
        <f>SCCOData!AP453</f>
        <v>0</v>
      </c>
      <c r="I461" s="22">
        <f>SCCOData!AQ453</f>
        <v>0</v>
      </c>
      <c r="J461" s="99" t="d">
        <f>SCCOData!AR453</f>
        <v>1899-12-30</v>
      </c>
    </row>
    <row r="462" spans="1:10" x14ac:dyDescent="0.35">
      <c r="A462" s="22">
        <f>SCCOData!D454</f>
        <v>0</v>
      </c>
      <c r="B462" s="22">
        <f>SCCOData!E454</f>
        <v>0</v>
      </c>
      <c r="C462" s="22">
        <f>SCCOData!F454</f>
        <v>0</v>
      </c>
      <c r="D462" s="22">
        <f>SCCOData!G454</f>
        <v>0</v>
      </c>
      <c r="E462" s="22">
        <f>SCCOData!I454</f>
        <v>0</v>
      </c>
      <c r="F462" s="22">
        <f>SCCOData!AN454</f>
        <v>0</v>
      </c>
      <c r="G462" s="22">
        <f>SCCOData!AO454</f>
        <v>0</v>
      </c>
      <c r="H462" s="22">
        <f>SCCOData!AP454</f>
        <v>0</v>
      </c>
      <c r="I462" s="22">
        <f>SCCOData!AQ454</f>
        <v>0</v>
      </c>
      <c r="J462" s="99" t="d">
        <f>SCCOData!AR454</f>
        <v>1899-12-30</v>
      </c>
    </row>
    <row r="463" spans="1:10" x14ac:dyDescent="0.35">
      <c r="A463" s="22">
        <f>SCCOData!D455</f>
        <v>0</v>
      </c>
      <c r="B463" s="22">
        <f>SCCOData!E455</f>
        <v>0</v>
      </c>
      <c r="C463" s="22">
        <f>SCCOData!F455</f>
        <v>0</v>
      </c>
      <c r="D463" s="22">
        <f>SCCOData!G455</f>
        <v>0</v>
      </c>
      <c r="E463" s="22">
        <f>SCCOData!I455</f>
        <v>0</v>
      </c>
      <c r="F463" s="22">
        <f>SCCOData!AN455</f>
        <v>0</v>
      </c>
      <c r="G463" s="22">
        <f>SCCOData!AO455</f>
        <v>0</v>
      </c>
      <c r="H463" s="22">
        <f>SCCOData!AP455</f>
        <v>0</v>
      </c>
      <c r="I463" s="22">
        <f>SCCOData!AQ455</f>
        <v>0</v>
      </c>
      <c r="J463" s="99" t="d">
        <f>SCCOData!AR455</f>
        <v>1899-12-30</v>
      </c>
    </row>
    <row r="464" spans="1:10" x14ac:dyDescent="0.35">
      <c r="A464" s="22">
        <f>SCCOData!D456</f>
        <v>0</v>
      </c>
      <c r="B464" s="22">
        <f>SCCOData!E456</f>
        <v>0</v>
      </c>
      <c r="C464" s="22">
        <f>SCCOData!F456</f>
        <v>0</v>
      </c>
      <c r="D464" s="22">
        <f>SCCOData!G456</f>
        <v>0</v>
      </c>
      <c r="E464" s="22">
        <f>SCCOData!I456</f>
        <v>0</v>
      </c>
      <c r="F464" s="22">
        <f>SCCOData!AN456</f>
        <v>0</v>
      </c>
      <c r="G464" s="22">
        <f>SCCOData!AO456</f>
        <v>0</v>
      </c>
      <c r="H464" s="22">
        <f>SCCOData!AP456</f>
        <v>0</v>
      </c>
      <c r="I464" s="22">
        <f>SCCOData!AQ456</f>
        <v>0</v>
      </c>
      <c r="J464" s="99" t="d">
        <f>SCCOData!AR456</f>
        <v>1899-12-30</v>
      </c>
    </row>
    <row r="465" spans="1:10" x14ac:dyDescent="0.35">
      <c r="A465" s="22">
        <f>SCCOData!D457</f>
        <v>0</v>
      </c>
      <c r="B465" s="22">
        <f>SCCOData!E457</f>
        <v>0</v>
      </c>
      <c r="C465" s="22">
        <f>SCCOData!F457</f>
        <v>0</v>
      </c>
      <c r="D465" s="22">
        <f>SCCOData!G457</f>
        <v>0</v>
      </c>
      <c r="E465" s="22">
        <f>SCCOData!I457</f>
        <v>0</v>
      </c>
      <c r="F465" s="22">
        <f>SCCOData!AN457</f>
        <v>0</v>
      </c>
      <c r="G465" s="22">
        <f>SCCOData!AO457</f>
        <v>0</v>
      </c>
      <c r="H465" s="22">
        <f>SCCOData!AP457</f>
        <v>0</v>
      </c>
      <c r="I465" s="22">
        <f>SCCOData!AQ457</f>
        <v>0</v>
      </c>
      <c r="J465" s="99" t="d">
        <f>SCCOData!AR457</f>
        <v>1899-12-30</v>
      </c>
    </row>
    <row r="466" spans="1:10" x14ac:dyDescent="0.35">
      <c r="A466" s="22">
        <f>SCCOData!D458</f>
        <v>0</v>
      </c>
      <c r="B466" s="22">
        <f>SCCOData!E458</f>
        <v>0</v>
      </c>
      <c r="C466" s="22">
        <f>SCCOData!F458</f>
        <v>0</v>
      </c>
      <c r="D466" s="22">
        <f>SCCOData!G458</f>
        <v>0</v>
      </c>
      <c r="E466" s="22">
        <f>SCCOData!I458</f>
        <v>0</v>
      </c>
      <c r="F466" s="22">
        <f>SCCOData!AN458</f>
        <v>0</v>
      </c>
      <c r="G466" s="22">
        <f>SCCOData!AO458</f>
        <v>0</v>
      </c>
      <c r="H466" s="22">
        <f>SCCOData!AP458</f>
        <v>0</v>
      </c>
      <c r="I466" s="22">
        <f>SCCOData!AQ458</f>
        <v>0</v>
      </c>
      <c r="J466" s="99" t="d">
        <f>SCCOData!AR458</f>
        <v>1899-12-30</v>
      </c>
    </row>
    <row r="467" spans="1:10" x14ac:dyDescent="0.35">
      <c r="A467" s="22">
        <f>SCCOData!D459</f>
        <v>0</v>
      </c>
      <c r="B467" s="22">
        <f>SCCOData!E459</f>
        <v>0</v>
      </c>
      <c r="C467" s="22">
        <f>SCCOData!F459</f>
        <v>0</v>
      </c>
      <c r="D467" s="22">
        <f>SCCOData!G459</f>
        <v>0</v>
      </c>
      <c r="E467" s="22">
        <f>SCCOData!I459</f>
        <v>0</v>
      </c>
      <c r="F467" s="22">
        <f>SCCOData!AN459</f>
        <v>0</v>
      </c>
      <c r="G467" s="22">
        <f>SCCOData!AO459</f>
        <v>0</v>
      </c>
      <c r="H467" s="22">
        <f>SCCOData!AP459</f>
        <v>0</v>
      </c>
      <c r="I467" s="22">
        <f>SCCOData!AQ459</f>
        <v>0</v>
      </c>
      <c r="J467" s="99" t="d">
        <f>SCCOData!AR459</f>
        <v>1899-12-30</v>
      </c>
    </row>
    <row r="468" spans="1:10" x14ac:dyDescent="0.35">
      <c r="A468" s="22">
        <f>SCCOData!D460</f>
        <v>0</v>
      </c>
      <c r="B468" s="22">
        <f>SCCOData!E460</f>
        <v>0</v>
      </c>
      <c r="C468" s="22">
        <f>SCCOData!F460</f>
        <v>0</v>
      </c>
      <c r="D468" s="22">
        <f>SCCOData!G460</f>
        <v>0</v>
      </c>
      <c r="E468" s="22">
        <f>SCCOData!I460</f>
        <v>0</v>
      </c>
      <c r="F468" s="22">
        <f>SCCOData!AN460</f>
        <v>0</v>
      </c>
      <c r="G468" s="22">
        <f>SCCOData!AO460</f>
        <v>0</v>
      </c>
      <c r="H468" s="22">
        <f>SCCOData!AP460</f>
        <v>0</v>
      </c>
      <c r="I468" s="22">
        <f>SCCOData!AQ460</f>
        <v>0</v>
      </c>
      <c r="J468" s="99" t="d">
        <f>SCCOData!AR460</f>
        <v>1899-12-30</v>
      </c>
    </row>
    <row r="469" spans="1:10" x14ac:dyDescent="0.35">
      <c r="A469" s="22">
        <f>SCCOData!D461</f>
        <v>0</v>
      </c>
      <c r="B469" s="22">
        <f>SCCOData!E461</f>
        <v>0</v>
      </c>
      <c r="C469" s="22">
        <f>SCCOData!F461</f>
        <v>0</v>
      </c>
      <c r="D469" s="22">
        <f>SCCOData!G461</f>
        <v>0</v>
      </c>
      <c r="E469" s="22">
        <f>SCCOData!I461</f>
        <v>0</v>
      </c>
      <c r="F469" s="22">
        <f>SCCOData!AN461</f>
        <v>0</v>
      </c>
      <c r="G469" s="22">
        <f>SCCOData!AO461</f>
        <v>0</v>
      </c>
      <c r="H469" s="22">
        <f>SCCOData!AP461</f>
        <v>0</v>
      </c>
      <c r="I469" s="22">
        <f>SCCOData!AQ461</f>
        <v>0</v>
      </c>
      <c r="J469" s="99" t="d">
        <f>SCCOData!AR461</f>
        <v>1899-12-30</v>
      </c>
    </row>
    <row r="470" spans="1:10" x14ac:dyDescent="0.35">
      <c r="A470" s="22">
        <f>SCCOData!D462</f>
        <v>0</v>
      </c>
      <c r="B470" s="22">
        <f>SCCOData!E462</f>
        <v>0</v>
      </c>
      <c r="C470" s="22">
        <f>SCCOData!F462</f>
        <v>0</v>
      </c>
      <c r="D470" s="22">
        <f>SCCOData!G462</f>
        <v>0</v>
      </c>
      <c r="E470" s="22">
        <f>SCCOData!I462</f>
        <v>0</v>
      </c>
      <c r="F470" s="22">
        <f>SCCOData!AN462</f>
        <v>0</v>
      </c>
      <c r="G470" s="22">
        <f>SCCOData!AO462</f>
        <v>0</v>
      </c>
      <c r="H470" s="22">
        <f>SCCOData!AP462</f>
        <v>0</v>
      </c>
      <c r="I470" s="22">
        <f>SCCOData!AQ462</f>
        <v>0</v>
      </c>
      <c r="J470" s="99" t="d">
        <f>SCCOData!AR462</f>
        <v>1899-12-30</v>
      </c>
    </row>
    <row r="471" spans="1:10" x14ac:dyDescent="0.35">
      <c r="A471" s="22">
        <f>SCCOData!D463</f>
        <v>0</v>
      </c>
      <c r="B471" s="22">
        <f>SCCOData!E463</f>
        <v>0</v>
      </c>
      <c r="C471" s="22">
        <f>SCCOData!F463</f>
        <v>0</v>
      </c>
      <c r="D471" s="22">
        <f>SCCOData!G463</f>
        <v>0</v>
      </c>
      <c r="E471" s="22">
        <f>SCCOData!I463</f>
        <v>0</v>
      </c>
      <c r="F471" s="22">
        <f>SCCOData!AN463</f>
        <v>0</v>
      </c>
      <c r="G471" s="22">
        <f>SCCOData!AO463</f>
        <v>0</v>
      </c>
      <c r="H471" s="22">
        <f>SCCOData!AP463</f>
        <v>0</v>
      </c>
      <c r="I471" s="22">
        <f>SCCOData!AQ463</f>
        <v>0</v>
      </c>
      <c r="J471" s="99" t="d">
        <f>SCCOData!AR463</f>
        <v>1899-12-30</v>
      </c>
    </row>
    <row r="472" spans="1:10" x14ac:dyDescent="0.35">
      <c r="A472" s="22">
        <f>SCCOData!D464</f>
        <v>0</v>
      </c>
      <c r="B472" s="22">
        <f>SCCOData!E464</f>
        <v>0</v>
      </c>
      <c r="C472" s="22">
        <f>SCCOData!F464</f>
        <v>0</v>
      </c>
      <c r="D472" s="22">
        <f>SCCOData!G464</f>
        <v>0</v>
      </c>
      <c r="E472" s="22">
        <f>SCCOData!I464</f>
        <v>0</v>
      </c>
      <c r="F472" s="22">
        <f>SCCOData!AN464</f>
        <v>0</v>
      </c>
      <c r="G472" s="22">
        <f>SCCOData!AO464</f>
        <v>0</v>
      </c>
      <c r="H472" s="22">
        <f>SCCOData!AP464</f>
        <v>0</v>
      </c>
      <c r="I472" s="22">
        <f>SCCOData!AQ464</f>
        <v>0</v>
      </c>
      <c r="J472" s="99" t="d">
        <f>SCCOData!AR464</f>
        <v>1899-12-30</v>
      </c>
    </row>
    <row r="473" spans="1:10" x14ac:dyDescent="0.35">
      <c r="A473" s="22">
        <f>SCCOData!D465</f>
        <v>0</v>
      </c>
      <c r="B473" s="22">
        <f>SCCOData!E465</f>
        <v>0</v>
      </c>
      <c r="C473" s="22">
        <f>SCCOData!F465</f>
        <v>0</v>
      </c>
      <c r="D473" s="22">
        <f>SCCOData!G465</f>
        <v>0</v>
      </c>
      <c r="E473" s="22">
        <f>SCCOData!I465</f>
        <v>0</v>
      </c>
      <c r="F473" s="22">
        <f>SCCOData!AN465</f>
        <v>0</v>
      </c>
      <c r="G473" s="22">
        <f>SCCOData!AO465</f>
        <v>0</v>
      </c>
      <c r="H473" s="22">
        <f>SCCOData!AP465</f>
        <v>0</v>
      </c>
      <c r="I473" s="22">
        <f>SCCOData!AQ465</f>
        <v>0</v>
      </c>
      <c r="J473" s="99" t="d">
        <f>SCCOData!AR465</f>
        <v>1899-12-30</v>
      </c>
    </row>
    <row r="474" spans="1:10" x14ac:dyDescent="0.35">
      <c r="A474" s="22">
        <f>SCCOData!D466</f>
        <v>0</v>
      </c>
      <c r="B474" s="22">
        <f>SCCOData!E466</f>
        <v>0</v>
      </c>
      <c r="C474" s="22">
        <f>SCCOData!F466</f>
        <v>0</v>
      </c>
      <c r="D474" s="22">
        <f>SCCOData!G466</f>
        <v>0</v>
      </c>
      <c r="E474" s="22">
        <f>SCCOData!I466</f>
        <v>0</v>
      </c>
      <c r="F474" s="22">
        <f>SCCOData!AN466</f>
        <v>0</v>
      </c>
      <c r="G474" s="22">
        <f>SCCOData!AO466</f>
        <v>0</v>
      </c>
      <c r="H474" s="22">
        <f>SCCOData!AP466</f>
        <v>0</v>
      </c>
      <c r="I474" s="22">
        <f>SCCOData!AQ466</f>
        <v>0</v>
      </c>
      <c r="J474" s="99" t="d">
        <f>SCCOData!AR466</f>
        <v>1899-12-30</v>
      </c>
    </row>
    <row r="475" spans="1:10" x14ac:dyDescent="0.35">
      <c r="A475" s="22">
        <f>SCCOData!D467</f>
        <v>0</v>
      </c>
      <c r="B475" s="22">
        <f>SCCOData!E467</f>
        <v>0</v>
      </c>
      <c r="C475" s="22">
        <f>SCCOData!F467</f>
        <v>0</v>
      </c>
      <c r="D475" s="22">
        <f>SCCOData!G467</f>
        <v>0</v>
      </c>
      <c r="E475" s="22">
        <f>SCCOData!I467</f>
        <v>0</v>
      </c>
      <c r="F475" s="22">
        <f>SCCOData!AN467</f>
        <v>0</v>
      </c>
      <c r="G475" s="22">
        <f>SCCOData!AO467</f>
        <v>0</v>
      </c>
      <c r="H475" s="22">
        <f>SCCOData!AP467</f>
        <v>0</v>
      </c>
      <c r="I475" s="22">
        <f>SCCOData!AQ467</f>
        <v>0</v>
      </c>
      <c r="J475" s="99" t="d">
        <f>SCCOData!AR467</f>
        <v>1899-12-30</v>
      </c>
    </row>
    <row r="476" spans="1:10" x14ac:dyDescent="0.35">
      <c r="A476" s="22">
        <f>SCCOData!D468</f>
        <v>0</v>
      </c>
      <c r="B476" s="22">
        <f>SCCOData!E468</f>
        <v>0</v>
      </c>
      <c r="C476" s="22">
        <f>SCCOData!F468</f>
        <v>0</v>
      </c>
      <c r="D476" s="22">
        <f>SCCOData!G468</f>
        <v>0</v>
      </c>
      <c r="E476" s="22">
        <f>SCCOData!I468</f>
        <v>0</v>
      </c>
      <c r="F476" s="22">
        <f>SCCOData!AN468</f>
        <v>0</v>
      </c>
      <c r="G476" s="22">
        <f>SCCOData!AO468</f>
        <v>0</v>
      </c>
      <c r="H476" s="22">
        <f>SCCOData!AP468</f>
        <v>0</v>
      </c>
      <c r="I476" s="22">
        <f>SCCOData!AQ468</f>
        <v>0</v>
      </c>
      <c r="J476" s="99" t="d">
        <f>SCCOData!AR468</f>
        <v>1899-12-30</v>
      </c>
    </row>
    <row r="477" spans="1:10" x14ac:dyDescent="0.35">
      <c r="A477" s="22">
        <f>SCCOData!D469</f>
        <v>0</v>
      </c>
      <c r="B477" s="22">
        <f>SCCOData!E469</f>
        <v>0</v>
      </c>
      <c r="C477" s="22">
        <f>SCCOData!F469</f>
        <v>0</v>
      </c>
      <c r="D477" s="22">
        <f>SCCOData!G469</f>
        <v>0</v>
      </c>
      <c r="E477" s="22">
        <f>SCCOData!I469</f>
        <v>0</v>
      </c>
      <c r="F477" s="22">
        <f>SCCOData!AN469</f>
        <v>0</v>
      </c>
      <c r="G477" s="22">
        <f>SCCOData!AO469</f>
        <v>0</v>
      </c>
      <c r="H477" s="22">
        <f>SCCOData!AP469</f>
        <v>0</v>
      </c>
      <c r="I477" s="22">
        <f>SCCOData!AQ469</f>
        <v>0</v>
      </c>
      <c r="J477" s="99" t="d">
        <f>SCCOData!AR469</f>
        <v>1899-12-30</v>
      </c>
    </row>
    <row r="478" spans="1:10" x14ac:dyDescent="0.35">
      <c r="A478" s="22">
        <f>SCCOData!D470</f>
        <v>0</v>
      </c>
      <c r="B478" s="22">
        <f>SCCOData!E470</f>
        <v>0</v>
      </c>
      <c r="C478" s="22">
        <f>SCCOData!F470</f>
        <v>0</v>
      </c>
      <c r="D478" s="22">
        <f>SCCOData!G470</f>
        <v>0</v>
      </c>
      <c r="E478" s="22">
        <f>SCCOData!I470</f>
        <v>0</v>
      </c>
      <c r="F478" s="22">
        <f>SCCOData!AN470</f>
        <v>0</v>
      </c>
      <c r="G478" s="22">
        <f>SCCOData!AO470</f>
        <v>0</v>
      </c>
      <c r="H478" s="22">
        <f>SCCOData!AP470</f>
        <v>0</v>
      </c>
      <c r="I478" s="22">
        <f>SCCOData!AQ470</f>
        <v>0</v>
      </c>
      <c r="J478" s="99" t="d">
        <f>SCCOData!AR470</f>
        <v>1899-12-30</v>
      </c>
    </row>
    <row r="479" spans="1:10" x14ac:dyDescent="0.35">
      <c r="A479" s="22">
        <f>SCCOData!D471</f>
        <v>0</v>
      </c>
      <c r="B479" s="22">
        <f>SCCOData!E471</f>
        <v>0</v>
      </c>
      <c r="C479" s="22">
        <f>SCCOData!F471</f>
        <v>0</v>
      </c>
      <c r="D479" s="22">
        <f>SCCOData!G471</f>
        <v>0</v>
      </c>
      <c r="E479" s="22">
        <f>SCCOData!I471</f>
        <v>0</v>
      </c>
      <c r="F479" s="22">
        <f>SCCOData!AN471</f>
        <v>0</v>
      </c>
      <c r="G479" s="22">
        <f>SCCOData!AO471</f>
        <v>0</v>
      </c>
      <c r="H479" s="22">
        <f>SCCOData!AP471</f>
        <v>0</v>
      </c>
      <c r="I479" s="22">
        <f>SCCOData!AQ471</f>
        <v>0</v>
      </c>
      <c r="J479" s="99" t="d">
        <f>SCCOData!AR471</f>
        <v>1899-12-30</v>
      </c>
    </row>
    <row r="480" spans="1:10" x14ac:dyDescent="0.35">
      <c r="A480" s="22">
        <f>SCCOData!D472</f>
        <v>0</v>
      </c>
      <c r="B480" s="22">
        <f>SCCOData!E472</f>
        <v>0</v>
      </c>
      <c r="C480" s="22">
        <f>SCCOData!F472</f>
        <v>0</v>
      </c>
      <c r="D480" s="22">
        <f>SCCOData!G472</f>
        <v>0</v>
      </c>
      <c r="E480" s="22">
        <f>SCCOData!I472</f>
        <v>0</v>
      </c>
      <c r="F480" s="22">
        <f>SCCOData!AN472</f>
        <v>0</v>
      </c>
      <c r="G480" s="22">
        <f>SCCOData!AO472</f>
        <v>0</v>
      </c>
      <c r="H480" s="22">
        <f>SCCOData!AP472</f>
        <v>0</v>
      </c>
      <c r="I480" s="22">
        <f>SCCOData!AQ472</f>
        <v>0</v>
      </c>
      <c r="J480" s="99" t="d">
        <f>SCCOData!AR472</f>
        <v>1899-12-30</v>
      </c>
    </row>
    <row r="481" spans="1:10" x14ac:dyDescent="0.35">
      <c r="A481" s="22">
        <f>SCCOData!D473</f>
        <v>0</v>
      </c>
      <c r="B481" s="22">
        <f>SCCOData!E473</f>
        <v>0</v>
      </c>
      <c r="C481" s="22">
        <f>SCCOData!F473</f>
        <v>0</v>
      </c>
      <c r="D481" s="22">
        <f>SCCOData!G473</f>
        <v>0</v>
      </c>
      <c r="E481" s="22">
        <f>SCCOData!I473</f>
        <v>0</v>
      </c>
      <c r="F481" s="22">
        <f>SCCOData!AN473</f>
        <v>0</v>
      </c>
      <c r="G481" s="22">
        <f>SCCOData!AO473</f>
        <v>0</v>
      </c>
      <c r="H481" s="22">
        <f>SCCOData!AP473</f>
        <v>0</v>
      </c>
      <c r="I481" s="22">
        <f>SCCOData!AQ473</f>
        <v>0</v>
      </c>
      <c r="J481" s="99" t="d">
        <f>SCCOData!AR473</f>
        <v>1899-12-30</v>
      </c>
    </row>
    <row r="482" spans="1:10" x14ac:dyDescent="0.35">
      <c r="A482" s="22">
        <f>SCCOData!D474</f>
        <v>0</v>
      </c>
      <c r="B482" s="22">
        <f>SCCOData!E474</f>
        <v>0</v>
      </c>
      <c r="C482" s="22">
        <f>SCCOData!F474</f>
        <v>0</v>
      </c>
      <c r="D482" s="22">
        <f>SCCOData!G474</f>
        <v>0</v>
      </c>
      <c r="E482" s="22">
        <f>SCCOData!I474</f>
        <v>0</v>
      </c>
      <c r="F482" s="22">
        <f>SCCOData!AN474</f>
        <v>0</v>
      </c>
      <c r="G482" s="22">
        <f>SCCOData!AO474</f>
        <v>0</v>
      </c>
      <c r="H482" s="22">
        <f>SCCOData!AP474</f>
        <v>0</v>
      </c>
      <c r="I482" s="22">
        <f>SCCOData!AQ474</f>
        <v>0</v>
      </c>
      <c r="J482" s="99" t="d">
        <f>SCCOData!AR474</f>
        <v>1899-12-30</v>
      </c>
    </row>
    <row r="483" spans="1:10" x14ac:dyDescent="0.35">
      <c r="A483" s="22">
        <f>SCCOData!D475</f>
        <v>0</v>
      </c>
      <c r="B483" s="22">
        <f>SCCOData!E475</f>
        <v>0</v>
      </c>
      <c r="C483" s="22">
        <f>SCCOData!F475</f>
        <v>0</v>
      </c>
      <c r="D483" s="22">
        <f>SCCOData!G475</f>
        <v>0</v>
      </c>
      <c r="E483" s="22">
        <f>SCCOData!I475</f>
        <v>0</v>
      </c>
      <c r="F483" s="22">
        <f>SCCOData!AN475</f>
        <v>0</v>
      </c>
      <c r="G483" s="22">
        <f>SCCOData!AO475</f>
        <v>0</v>
      </c>
      <c r="H483" s="22">
        <f>SCCOData!AP475</f>
        <v>0</v>
      </c>
      <c r="I483" s="22">
        <f>SCCOData!AQ475</f>
        <v>0</v>
      </c>
      <c r="J483" s="99" t="d">
        <f>SCCOData!AR475</f>
        <v>1899-12-30</v>
      </c>
    </row>
    <row r="484" spans="1:10" x14ac:dyDescent="0.35">
      <c r="A484" s="22">
        <f>SCCOData!D476</f>
        <v>0</v>
      </c>
      <c r="B484" s="22">
        <f>SCCOData!E476</f>
        <v>0</v>
      </c>
      <c r="C484" s="22">
        <f>SCCOData!F476</f>
        <v>0</v>
      </c>
      <c r="D484" s="22">
        <f>SCCOData!G476</f>
        <v>0</v>
      </c>
      <c r="E484" s="22">
        <f>SCCOData!I476</f>
        <v>0</v>
      </c>
      <c r="F484" s="22">
        <f>SCCOData!AN476</f>
        <v>0</v>
      </c>
      <c r="G484" s="22">
        <f>SCCOData!AO476</f>
        <v>0</v>
      </c>
      <c r="H484" s="22">
        <f>SCCOData!AP476</f>
        <v>0</v>
      </c>
      <c r="I484" s="22">
        <f>SCCOData!AQ476</f>
        <v>0</v>
      </c>
      <c r="J484" s="99" t="d">
        <f>SCCOData!AR476</f>
        <v>1899-12-30</v>
      </c>
    </row>
    <row r="485" spans="1:10" x14ac:dyDescent="0.35">
      <c r="A485" s="22">
        <f>SCCOData!D477</f>
        <v>0</v>
      </c>
      <c r="B485" s="22">
        <f>SCCOData!E477</f>
        <v>0</v>
      </c>
      <c r="C485" s="22">
        <f>SCCOData!F477</f>
        <v>0</v>
      </c>
      <c r="D485" s="22">
        <f>SCCOData!G477</f>
        <v>0</v>
      </c>
      <c r="E485" s="22">
        <f>SCCOData!I477</f>
        <v>0</v>
      </c>
      <c r="F485" s="22">
        <f>SCCOData!AN477</f>
        <v>0</v>
      </c>
      <c r="G485" s="22">
        <f>SCCOData!AO477</f>
        <v>0</v>
      </c>
      <c r="H485" s="22">
        <f>SCCOData!AP477</f>
        <v>0</v>
      </c>
      <c r="I485" s="22">
        <f>SCCOData!AQ477</f>
        <v>0</v>
      </c>
      <c r="J485" s="99" t="d">
        <f>SCCOData!AR477</f>
        <v>1899-12-30</v>
      </c>
    </row>
    <row r="486" spans="1:10" x14ac:dyDescent="0.35">
      <c r="A486" s="22">
        <f>SCCOData!D478</f>
        <v>0</v>
      </c>
      <c r="B486" s="22">
        <f>SCCOData!E478</f>
        <v>0</v>
      </c>
      <c r="C486" s="22">
        <f>SCCOData!F478</f>
        <v>0</v>
      </c>
      <c r="D486" s="22">
        <f>SCCOData!G478</f>
        <v>0</v>
      </c>
      <c r="E486" s="22">
        <f>SCCOData!I478</f>
        <v>0</v>
      </c>
      <c r="F486" s="22">
        <f>SCCOData!AN478</f>
        <v>0</v>
      </c>
      <c r="G486" s="22">
        <f>SCCOData!AO478</f>
        <v>0</v>
      </c>
      <c r="H486" s="22">
        <f>SCCOData!AP478</f>
        <v>0</v>
      </c>
      <c r="I486" s="22">
        <f>SCCOData!AQ478</f>
        <v>0</v>
      </c>
      <c r="J486" s="99" t="d">
        <f>SCCOData!AR478</f>
        <v>1899-12-30</v>
      </c>
    </row>
    <row r="487" spans="1:10" x14ac:dyDescent="0.35">
      <c r="A487" s="22">
        <f>SCCOData!D479</f>
        <v>0</v>
      </c>
      <c r="B487" s="22">
        <f>SCCOData!E479</f>
        <v>0</v>
      </c>
      <c r="C487" s="22">
        <f>SCCOData!F479</f>
        <v>0</v>
      </c>
      <c r="D487" s="22">
        <f>SCCOData!G479</f>
        <v>0</v>
      </c>
      <c r="E487" s="22">
        <f>SCCOData!I479</f>
        <v>0</v>
      </c>
      <c r="F487" s="22">
        <f>SCCOData!AN479</f>
        <v>0</v>
      </c>
      <c r="G487" s="22">
        <f>SCCOData!AO479</f>
        <v>0</v>
      </c>
      <c r="H487" s="22">
        <f>SCCOData!AP479</f>
        <v>0</v>
      </c>
      <c r="I487" s="22">
        <f>SCCOData!AQ479</f>
        <v>0</v>
      </c>
      <c r="J487" s="99" t="d">
        <f>SCCOData!AR479</f>
        <v>1899-12-30</v>
      </c>
    </row>
    <row r="488" spans="1:10" x14ac:dyDescent="0.35">
      <c r="A488" s="22">
        <f>SCCOData!D480</f>
        <v>0</v>
      </c>
      <c r="B488" s="22">
        <f>SCCOData!E480</f>
        <v>0</v>
      </c>
      <c r="C488" s="22">
        <f>SCCOData!F480</f>
        <v>0</v>
      </c>
      <c r="D488" s="22">
        <f>SCCOData!G480</f>
        <v>0</v>
      </c>
      <c r="E488" s="22">
        <f>SCCOData!I480</f>
        <v>0</v>
      </c>
      <c r="F488" s="22">
        <f>SCCOData!AN480</f>
        <v>0</v>
      </c>
      <c r="G488" s="22">
        <f>SCCOData!AO480</f>
        <v>0</v>
      </c>
      <c r="H488" s="22">
        <f>SCCOData!AP480</f>
        <v>0</v>
      </c>
      <c r="I488" s="22">
        <f>SCCOData!AQ480</f>
        <v>0</v>
      </c>
      <c r="J488" s="99" t="d">
        <f>SCCOData!AR480</f>
        <v>1899-12-30</v>
      </c>
    </row>
    <row r="489" spans="1:10" x14ac:dyDescent="0.35">
      <c r="A489" s="22">
        <f>SCCOData!D481</f>
        <v>0</v>
      </c>
      <c r="B489" s="22">
        <f>SCCOData!E481</f>
        <v>0</v>
      </c>
      <c r="C489" s="22">
        <f>SCCOData!F481</f>
        <v>0</v>
      </c>
      <c r="D489" s="22">
        <f>SCCOData!G481</f>
        <v>0</v>
      </c>
      <c r="E489" s="22">
        <f>SCCOData!I481</f>
        <v>0</v>
      </c>
      <c r="F489" s="22">
        <f>SCCOData!AN481</f>
        <v>0</v>
      </c>
      <c r="G489" s="22">
        <f>SCCOData!AO481</f>
        <v>0</v>
      </c>
      <c r="H489" s="22">
        <f>SCCOData!AP481</f>
        <v>0</v>
      </c>
      <c r="I489" s="22">
        <f>SCCOData!AQ481</f>
        <v>0</v>
      </c>
      <c r="J489" s="99" t="d">
        <f>SCCOData!AR481</f>
        <v>1899-12-30</v>
      </c>
    </row>
    <row r="490" spans="1:10" x14ac:dyDescent="0.35">
      <c r="A490" s="22">
        <f>SCCOData!D482</f>
        <v>0</v>
      </c>
      <c r="B490" s="22">
        <f>SCCOData!E482</f>
        <v>0</v>
      </c>
      <c r="C490" s="22">
        <f>SCCOData!F482</f>
        <v>0</v>
      </c>
      <c r="D490" s="22">
        <f>SCCOData!G482</f>
        <v>0</v>
      </c>
      <c r="E490" s="22">
        <f>SCCOData!I482</f>
        <v>0</v>
      </c>
      <c r="F490" s="22">
        <f>SCCOData!AN482</f>
        <v>0</v>
      </c>
      <c r="G490" s="22">
        <f>SCCOData!AO482</f>
        <v>0</v>
      </c>
      <c r="H490" s="22">
        <f>SCCOData!AP482</f>
        <v>0</v>
      </c>
      <c r="I490" s="22">
        <f>SCCOData!AQ482</f>
        <v>0</v>
      </c>
      <c r="J490" s="99" t="d">
        <f>SCCOData!AR482</f>
        <v>1899-12-30</v>
      </c>
    </row>
    <row r="491" spans="1:10" x14ac:dyDescent="0.35">
      <c r="A491" s="22">
        <f>SCCOData!D483</f>
        <v>0</v>
      </c>
      <c r="B491" s="22">
        <f>SCCOData!E483</f>
        <v>0</v>
      </c>
      <c r="C491" s="22">
        <f>SCCOData!F483</f>
        <v>0</v>
      </c>
      <c r="D491" s="22">
        <f>SCCOData!G483</f>
        <v>0</v>
      </c>
      <c r="E491" s="22">
        <f>SCCOData!I483</f>
        <v>0</v>
      </c>
      <c r="F491" s="22">
        <f>SCCOData!AN483</f>
        <v>0</v>
      </c>
      <c r="G491" s="22">
        <f>SCCOData!AO483</f>
        <v>0</v>
      </c>
      <c r="H491" s="22">
        <f>SCCOData!AP483</f>
        <v>0</v>
      </c>
      <c r="I491" s="22">
        <f>SCCOData!AQ483</f>
        <v>0</v>
      </c>
      <c r="J491" s="99" t="d">
        <f>SCCOData!AR483</f>
        <v>1899-12-30</v>
      </c>
    </row>
    <row r="492" spans="1:10" x14ac:dyDescent="0.35">
      <c r="A492" s="22">
        <f>SCCOData!D484</f>
        <v>0</v>
      </c>
      <c r="B492" s="22">
        <f>SCCOData!E484</f>
        <v>0</v>
      </c>
      <c r="C492" s="22">
        <f>SCCOData!F484</f>
        <v>0</v>
      </c>
      <c r="D492" s="22">
        <f>SCCOData!G484</f>
        <v>0</v>
      </c>
      <c r="E492" s="22">
        <f>SCCOData!I484</f>
        <v>0</v>
      </c>
      <c r="F492" s="22">
        <f>SCCOData!AN484</f>
        <v>0</v>
      </c>
      <c r="G492" s="22">
        <f>SCCOData!AO484</f>
        <v>0</v>
      </c>
      <c r="H492" s="22">
        <f>SCCOData!AP484</f>
        <v>0</v>
      </c>
      <c r="I492" s="22">
        <f>SCCOData!AQ484</f>
        <v>0</v>
      </c>
      <c r="J492" s="99" t="d">
        <f>SCCOData!AR484</f>
        <v>1899-12-30</v>
      </c>
    </row>
    <row r="493" spans="1:10" x14ac:dyDescent="0.35">
      <c r="A493" s="22">
        <f>SCCOData!D485</f>
        <v>0</v>
      </c>
      <c r="B493" s="22">
        <f>SCCOData!E485</f>
        <v>0</v>
      </c>
      <c r="C493" s="22">
        <f>SCCOData!F485</f>
        <v>0</v>
      </c>
      <c r="D493" s="22">
        <f>SCCOData!G485</f>
        <v>0</v>
      </c>
      <c r="E493" s="22">
        <f>SCCOData!I485</f>
        <v>0</v>
      </c>
      <c r="F493" s="22">
        <f>SCCOData!AN485</f>
        <v>0</v>
      </c>
      <c r="G493" s="22">
        <f>SCCOData!AO485</f>
        <v>0</v>
      </c>
      <c r="H493" s="22">
        <f>SCCOData!AP485</f>
        <v>0</v>
      </c>
      <c r="I493" s="22">
        <f>SCCOData!AQ485</f>
        <v>0</v>
      </c>
      <c r="J493" s="99" t="d">
        <f>SCCOData!AR485</f>
        <v>1899-12-30</v>
      </c>
    </row>
    <row r="494" spans="1:10" x14ac:dyDescent="0.35">
      <c r="A494" s="22">
        <f>SCCOData!D486</f>
        <v>0</v>
      </c>
      <c r="B494" s="22">
        <f>SCCOData!E486</f>
        <v>0</v>
      </c>
      <c r="C494" s="22">
        <f>SCCOData!F486</f>
        <v>0</v>
      </c>
      <c r="D494" s="22">
        <f>SCCOData!G486</f>
        <v>0</v>
      </c>
      <c r="E494" s="22">
        <f>SCCOData!I486</f>
        <v>0</v>
      </c>
      <c r="F494" s="22">
        <f>SCCOData!AN486</f>
        <v>0</v>
      </c>
      <c r="G494" s="22">
        <f>SCCOData!AO486</f>
        <v>0</v>
      </c>
      <c r="H494" s="22">
        <f>SCCOData!AP486</f>
        <v>0</v>
      </c>
      <c r="I494" s="22">
        <f>SCCOData!AQ486</f>
        <v>0</v>
      </c>
      <c r="J494" s="99" t="d">
        <f>SCCOData!AR486</f>
        <v>1899-12-30</v>
      </c>
    </row>
    <row r="495" spans="1:10" x14ac:dyDescent="0.35">
      <c r="A495" s="22">
        <f>SCCOData!D487</f>
        <v>0</v>
      </c>
      <c r="B495" s="22">
        <f>SCCOData!E487</f>
        <v>0</v>
      </c>
      <c r="C495" s="22">
        <f>SCCOData!F487</f>
        <v>0</v>
      </c>
      <c r="D495" s="22">
        <f>SCCOData!G487</f>
        <v>0</v>
      </c>
      <c r="E495" s="22">
        <f>SCCOData!I487</f>
        <v>0</v>
      </c>
      <c r="F495" s="22">
        <f>SCCOData!AN487</f>
        <v>0</v>
      </c>
      <c r="G495" s="22">
        <f>SCCOData!AO487</f>
        <v>0</v>
      </c>
      <c r="H495" s="22">
        <f>SCCOData!AP487</f>
        <v>0</v>
      </c>
      <c r="I495" s="22">
        <f>SCCOData!AQ487</f>
        <v>0</v>
      </c>
      <c r="J495" s="99" t="d">
        <f>SCCOData!AR487</f>
        <v>1899-12-30</v>
      </c>
    </row>
    <row r="496" spans="1:10" x14ac:dyDescent="0.35">
      <c r="A496" s="22">
        <f>SCCOData!D488</f>
        <v>0</v>
      </c>
      <c r="B496" s="22">
        <f>SCCOData!E488</f>
        <v>0</v>
      </c>
      <c r="C496" s="22">
        <f>SCCOData!F488</f>
        <v>0</v>
      </c>
      <c r="D496" s="22">
        <f>SCCOData!G488</f>
        <v>0</v>
      </c>
      <c r="E496" s="22">
        <f>SCCOData!I488</f>
        <v>0</v>
      </c>
      <c r="F496" s="22">
        <f>SCCOData!AN488</f>
        <v>0</v>
      </c>
      <c r="G496" s="22">
        <f>SCCOData!AO488</f>
        <v>0</v>
      </c>
      <c r="H496" s="22">
        <f>SCCOData!AP488</f>
        <v>0</v>
      </c>
      <c r="I496" s="22">
        <f>SCCOData!AQ488</f>
        <v>0</v>
      </c>
      <c r="J496" s="99" t="d">
        <f>SCCOData!AR488</f>
        <v>1899-12-30</v>
      </c>
    </row>
    <row r="497" spans="1:10" x14ac:dyDescent="0.35">
      <c r="A497" s="22">
        <f>SCCOData!D489</f>
        <v>0</v>
      </c>
      <c r="B497" s="22">
        <f>SCCOData!E489</f>
        <v>0</v>
      </c>
      <c r="C497" s="22">
        <f>SCCOData!F489</f>
        <v>0</v>
      </c>
      <c r="D497" s="22">
        <f>SCCOData!G489</f>
        <v>0</v>
      </c>
      <c r="E497" s="22">
        <f>SCCOData!I489</f>
        <v>0</v>
      </c>
      <c r="F497" s="22">
        <f>SCCOData!AN489</f>
        <v>0</v>
      </c>
      <c r="G497" s="22">
        <f>SCCOData!AO489</f>
        <v>0</v>
      </c>
      <c r="H497" s="22">
        <f>SCCOData!AP489</f>
        <v>0</v>
      </c>
      <c r="I497" s="22">
        <f>SCCOData!AQ489</f>
        <v>0</v>
      </c>
      <c r="J497" s="99" t="d">
        <f>SCCOData!AR489</f>
        <v>1899-12-30</v>
      </c>
    </row>
    <row r="498" spans="1:10" x14ac:dyDescent="0.35">
      <c r="A498" s="22">
        <f>SCCOData!D490</f>
        <v>0</v>
      </c>
      <c r="B498" s="22">
        <f>SCCOData!E490</f>
        <v>0</v>
      </c>
      <c r="C498" s="22">
        <f>SCCOData!F490</f>
        <v>0</v>
      </c>
      <c r="D498" s="22">
        <f>SCCOData!G490</f>
        <v>0</v>
      </c>
      <c r="E498" s="22">
        <f>SCCOData!I490</f>
        <v>0</v>
      </c>
      <c r="F498" s="22">
        <f>SCCOData!AN490</f>
        <v>0</v>
      </c>
      <c r="G498" s="22">
        <f>SCCOData!AO490</f>
        <v>0</v>
      </c>
      <c r="H498" s="22">
        <f>SCCOData!AP490</f>
        <v>0</v>
      </c>
      <c r="I498" s="22">
        <f>SCCOData!AQ490</f>
        <v>0</v>
      </c>
      <c r="J498" s="99" t="d">
        <f>SCCOData!AR490</f>
        <v>1899-12-30</v>
      </c>
    </row>
    <row r="499" spans="1:10" x14ac:dyDescent="0.35">
      <c r="A499" s="22">
        <f>SCCOData!D491</f>
        <v>0</v>
      </c>
      <c r="B499" s="22">
        <f>SCCOData!E491</f>
        <v>0</v>
      </c>
      <c r="C499" s="22">
        <f>SCCOData!F491</f>
        <v>0</v>
      </c>
      <c r="D499" s="22">
        <f>SCCOData!G491</f>
        <v>0</v>
      </c>
      <c r="E499" s="22">
        <f>SCCOData!I491</f>
        <v>0</v>
      </c>
      <c r="F499" s="22">
        <f>SCCOData!AN491</f>
        <v>0</v>
      </c>
      <c r="G499" s="22">
        <f>SCCOData!AO491</f>
        <v>0</v>
      </c>
      <c r="H499" s="22">
        <f>SCCOData!AP491</f>
        <v>0</v>
      </c>
      <c r="I499" s="22">
        <f>SCCOData!AQ491</f>
        <v>0</v>
      </c>
      <c r="J499" s="99" t="d">
        <f>SCCOData!AR491</f>
        <v>1899-12-30</v>
      </c>
    </row>
    <row r="500" spans="1:10" x14ac:dyDescent="0.35">
      <c r="A500" s="22">
        <f>SCCOData!D492</f>
        <v>0</v>
      </c>
      <c r="B500" s="22">
        <f>SCCOData!E492</f>
        <v>0</v>
      </c>
      <c r="C500" s="22">
        <f>SCCOData!F492</f>
        <v>0</v>
      </c>
      <c r="D500" s="22">
        <f>SCCOData!G492</f>
        <v>0</v>
      </c>
      <c r="E500" s="22">
        <f>SCCOData!I492</f>
        <v>0</v>
      </c>
      <c r="F500" s="22">
        <f>SCCOData!AN492</f>
        <v>0</v>
      </c>
      <c r="G500" s="22">
        <f>SCCOData!AO492</f>
        <v>0</v>
      </c>
      <c r="H500" s="22">
        <f>SCCOData!AP492</f>
        <v>0</v>
      </c>
      <c r="I500" s="22">
        <f>SCCOData!AQ492</f>
        <v>0</v>
      </c>
      <c r="J500" s="99" t="d">
        <f>SCCOData!AR492</f>
        <v>1899-12-30</v>
      </c>
    </row>
    <row r="501" spans="1:10" x14ac:dyDescent="0.35">
      <c r="A501" s="22">
        <f>SCCOData!D493</f>
        <v>0</v>
      </c>
      <c r="B501" s="22">
        <f>SCCOData!E493</f>
        <v>0</v>
      </c>
      <c r="C501" s="22">
        <f>SCCOData!F493</f>
        <v>0</v>
      </c>
      <c r="D501" s="22">
        <f>SCCOData!G493</f>
        <v>0</v>
      </c>
      <c r="E501" s="22">
        <f>SCCOData!I493</f>
        <v>0</v>
      </c>
      <c r="F501" s="22">
        <f>SCCOData!AN493</f>
        <v>0</v>
      </c>
      <c r="G501" s="22">
        <f>SCCOData!AO493</f>
        <v>0</v>
      </c>
      <c r="H501" s="22">
        <f>SCCOData!AP493</f>
        <v>0</v>
      </c>
      <c r="I501" s="22">
        <f>SCCOData!AQ493</f>
        <v>0</v>
      </c>
      <c r="J501" s="99" t="d">
        <f>SCCOData!AR493</f>
        <v>1899-12-30</v>
      </c>
    </row>
    <row r="502" spans="1:10" x14ac:dyDescent="0.35">
      <c r="A502" s="22">
        <f>SCCOData!D494</f>
        <v>0</v>
      </c>
      <c r="B502" s="22">
        <f>SCCOData!E494</f>
        <v>0</v>
      </c>
      <c r="C502" s="22">
        <f>SCCOData!F494</f>
        <v>0</v>
      </c>
      <c r="D502" s="22">
        <f>SCCOData!G494</f>
        <v>0</v>
      </c>
      <c r="E502" s="22">
        <f>SCCOData!I494</f>
        <v>0</v>
      </c>
      <c r="F502" s="22">
        <f>SCCOData!AN494</f>
        <v>0</v>
      </c>
      <c r="G502" s="22">
        <f>SCCOData!AO494</f>
        <v>0</v>
      </c>
      <c r="H502" s="22">
        <f>SCCOData!AP494</f>
        <v>0</v>
      </c>
      <c r="I502" s="22">
        <f>SCCOData!AQ494</f>
        <v>0</v>
      </c>
      <c r="J502" s="99" t="d">
        <f>SCCOData!AR494</f>
        <v>1899-12-30</v>
      </c>
    </row>
    <row r="503" spans="1:10" x14ac:dyDescent="0.35">
      <c r="A503" s="22">
        <f>SCCOData!D495</f>
        <v>0</v>
      </c>
      <c r="B503" s="22">
        <f>SCCOData!E495</f>
        <v>0</v>
      </c>
      <c r="C503" s="22">
        <f>SCCOData!F495</f>
        <v>0</v>
      </c>
      <c r="D503" s="22">
        <f>SCCOData!G495</f>
        <v>0</v>
      </c>
      <c r="E503" s="22">
        <f>SCCOData!I495</f>
        <v>0</v>
      </c>
      <c r="F503" s="22">
        <f>SCCOData!AN495</f>
        <v>0</v>
      </c>
      <c r="G503" s="22">
        <f>SCCOData!AO495</f>
        <v>0</v>
      </c>
      <c r="H503" s="22">
        <f>SCCOData!AP495</f>
        <v>0</v>
      </c>
      <c r="I503" s="22">
        <f>SCCOData!AQ495</f>
        <v>0</v>
      </c>
      <c r="J503" s="99" t="d">
        <f>SCCOData!AR495</f>
        <v>1899-12-30</v>
      </c>
    </row>
    <row r="504" spans="1:10" x14ac:dyDescent="0.35">
      <c r="A504" s="22">
        <f>SCCOData!D496</f>
        <v>0</v>
      </c>
      <c r="B504" s="22">
        <f>SCCOData!E496</f>
        <v>0</v>
      </c>
      <c r="C504" s="22">
        <f>SCCOData!F496</f>
        <v>0</v>
      </c>
      <c r="D504" s="22">
        <f>SCCOData!G496</f>
        <v>0</v>
      </c>
      <c r="E504" s="22">
        <f>SCCOData!I496</f>
        <v>0</v>
      </c>
      <c r="F504" s="22">
        <f>SCCOData!AN496</f>
        <v>0</v>
      </c>
      <c r="G504" s="22">
        <f>SCCOData!AO496</f>
        <v>0</v>
      </c>
      <c r="H504" s="22">
        <f>SCCOData!AP496</f>
        <v>0</v>
      </c>
      <c r="I504" s="22">
        <f>SCCOData!AQ496</f>
        <v>0</v>
      </c>
      <c r="J504" s="99" t="d">
        <f>SCCOData!AR496</f>
        <v>1899-12-30</v>
      </c>
    </row>
    <row r="505" spans="1:10" x14ac:dyDescent="0.35">
      <c r="A505" s="22">
        <f>SCCOData!D497</f>
        <v>0</v>
      </c>
      <c r="B505" s="22">
        <f>SCCOData!E497</f>
        <v>0</v>
      </c>
      <c r="C505" s="22">
        <f>SCCOData!F497</f>
        <v>0</v>
      </c>
      <c r="D505" s="22">
        <f>SCCOData!G497</f>
        <v>0</v>
      </c>
      <c r="E505" s="22">
        <f>SCCOData!I497</f>
        <v>0</v>
      </c>
      <c r="F505" s="22">
        <f>SCCOData!AN497</f>
        <v>0</v>
      </c>
      <c r="G505" s="22">
        <f>SCCOData!AO497</f>
        <v>0</v>
      </c>
      <c r="H505" s="22">
        <f>SCCOData!AP497</f>
        <v>0</v>
      </c>
      <c r="I505" s="22">
        <f>SCCOData!AQ497</f>
        <v>0</v>
      </c>
      <c r="J505" s="99" t="d">
        <f>SCCOData!AR497</f>
        <v>1899-12-30</v>
      </c>
    </row>
    <row r="506" spans="1:10" x14ac:dyDescent="0.35">
      <c r="A506" s="22">
        <f>SCCOData!D498</f>
        <v>0</v>
      </c>
      <c r="B506" s="22">
        <f>SCCOData!E498</f>
        <v>0</v>
      </c>
      <c r="C506" s="22">
        <f>SCCOData!F498</f>
        <v>0</v>
      </c>
      <c r="D506" s="22">
        <f>SCCOData!G498</f>
        <v>0</v>
      </c>
      <c r="E506" s="22">
        <f>SCCOData!I498</f>
        <v>0</v>
      </c>
      <c r="F506" s="22">
        <f>SCCOData!AN498</f>
        <v>0</v>
      </c>
      <c r="G506" s="22">
        <f>SCCOData!AO498</f>
        <v>0</v>
      </c>
      <c r="H506" s="22">
        <f>SCCOData!AP498</f>
        <v>0</v>
      </c>
      <c r="I506" s="22">
        <f>SCCOData!AQ498</f>
        <v>0</v>
      </c>
      <c r="J506" s="99" t="d">
        <f>SCCOData!AR498</f>
        <v>1899-12-30</v>
      </c>
    </row>
    <row r="507" spans="1:10" x14ac:dyDescent="0.35">
      <c r="A507" s="22">
        <f>SCCOData!D499</f>
        <v>0</v>
      </c>
      <c r="B507" s="22">
        <f>SCCOData!E499</f>
        <v>0</v>
      </c>
      <c r="C507" s="22">
        <f>SCCOData!F499</f>
        <v>0</v>
      </c>
      <c r="D507" s="22">
        <f>SCCOData!G499</f>
        <v>0</v>
      </c>
      <c r="E507" s="22">
        <f>SCCOData!I499</f>
        <v>0</v>
      </c>
      <c r="F507" s="22">
        <f>SCCOData!AN499</f>
        <v>0</v>
      </c>
      <c r="G507" s="22">
        <f>SCCOData!AO499</f>
        <v>0</v>
      </c>
      <c r="H507" s="22">
        <f>SCCOData!AP499</f>
        <v>0</v>
      </c>
      <c r="I507" s="22">
        <f>SCCOData!AQ499</f>
        <v>0</v>
      </c>
      <c r="J507" s="99" t="d">
        <f>SCCOData!AR499</f>
        <v>1899-12-30</v>
      </c>
    </row>
    <row r="508" spans="1:10" x14ac:dyDescent="0.35">
      <c r="A508" s="22">
        <f>SCCOData!D500</f>
        <v>0</v>
      </c>
      <c r="B508" s="22">
        <f>SCCOData!E500</f>
        <v>0</v>
      </c>
      <c r="C508" s="22">
        <f>SCCOData!F500</f>
        <v>0</v>
      </c>
      <c r="D508" s="22">
        <f>SCCOData!G500</f>
        <v>0</v>
      </c>
      <c r="E508" s="22">
        <f>SCCOData!I500</f>
        <v>0</v>
      </c>
      <c r="F508" s="22">
        <f>SCCOData!AN500</f>
        <v>0</v>
      </c>
      <c r="G508" s="22">
        <f>SCCOData!AO500</f>
        <v>0</v>
      </c>
      <c r="H508" s="22">
        <f>SCCOData!AP500</f>
        <v>0</v>
      </c>
      <c r="I508" s="22">
        <f>SCCOData!AQ500</f>
        <v>0</v>
      </c>
      <c r="J508" s="99" t="d">
        <f>SCCOData!AR500</f>
        <v>1899-12-30</v>
      </c>
    </row>
    <row r="509" spans="1:10" x14ac:dyDescent="0.35">
      <c r="A509" s="22">
        <f>SCCOData!D501</f>
        <v>0</v>
      </c>
      <c r="B509" s="22">
        <f>SCCOData!E501</f>
        <v>0</v>
      </c>
      <c r="C509" s="22">
        <f>SCCOData!F501</f>
        <v>0</v>
      </c>
      <c r="D509" s="22">
        <f>SCCOData!G501</f>
        <v>0</v>
      </c>
      <c r="E509" s="22">
        <f>SCCOData!I501</f>
        <v>0</v>
      </c>
      <c r="F509" s="22">
        <f>SCCOData!AN501</f>
        <v>0</v>
      </c>
      <c r="G509" s="22">
        <f>SCCOData!AO501</f>
        <v>0</v>
      </c>
      <c r="H509" s="22">
        <f>SCCOData!AP501</f>
        <v>0</v>
      </c>
      <c r="I509" s="22">
        <f>SCCOData!AQ501</f>
        <v>0</v>
      </c>
      <c r="J509" s="99" t="d">
        <f>SCCOData!AR501</f>
        <v>1899-12-30</v>
      </c>
    </row>
    <row r="510" spans="1:10" x14ac:dyDescent="0.35">
      <c r="A510" s="22">
        <f>SCCOData!D502</f>
        <v>0</v>
      </c>
      <c r="B510" s="22">
        <f>SCCOData!E502</f>
        <v>0</v>
      </c>
      <c r="C510" s="22">
        <f>SCCOData!F502</f>
        <v>0</v>
      </c>
      <c r="D510" s="22">
        <f>SCCOData!G502</f>
        <v>0</v>
      </c>
      <c r="E510" s="22">
        <f>SCCOData!I502</f>
        <v>0</v>
      </c>
      <c r="F510" s="22">
        <f>SCCOData!AN502</f>
        <v>0</v>
      </c>
      <c r="G510" s="22">
        <f>SCCOData!AO502</f>
        <v>0</v>
      </c>
      <c r="H510" s="22">
        <f>SCCOData!AP502</f>
        <v>0</v>
      </c>
      <c r="I510" s="22">
        <f>SCCOData!AQ502</f>
        <v>0</v>
      </c>
      <c r="J510" s="99" t="d">
        <f>SCCOData!AR502</f>
        <v>1899-12-30</v>
      </c>
    </row>
    <row r="511" spans="1:10" x14ac:dyDescent="0.35">
      <c r="A511" s="22">
        <f>SCCOData!D503</f>
        <v>0</v>
      </c>
      <c r="B511" s="22">
        <f>SCCOData!E503</f>
        <v>0</v>
      </c>
      <c r="C511" s="22">
        <f>SCCOData!F503</f>
        <v>0</v>
      </c>
      <c r="D511" s="22">
        <f>SCCOData!G503</f>
        <v>0</v>
      </c>
      <c r="E511" s="22">
        <f>SCCOData!I503</f>
        <v>0</v>
      </c>
      <c r="F511" s="22">
        <f>SCCOData!AN503</f>
        <v>0</v>
      </c>
      <c r="G511" s="22">
        <f>SCCOData!AO503</f>
        <v>0</v>
      </c>
      <c r="H511" s="22">
        <f>SCCOData!AP503</f>
        <v>0</v>
      </c>
      <c r="I511" s="22">
        <f>SCCOData!AQ503</f>
        <v>0</v>
      </c>
      <c r="J511" s="99" t="d">
        <f>SCCOData!AR503</f>
        <v>1899-12-30</v>
      </c>
    </row>
    <row r="512" spans="1:10" x14ac:dyDescent="0.35">
      <c r="A512" s="22">
        <f>SCCOData!D504</f>
        <v>0</v>
      </c>
      <c r="B512" s="22">
        <f>SCCOData!E504</f>
        <v>0</v>
      </c>
      <c r="C512" s="22">
        <f>SCCOData!F504</f>
        <v>0</v>
      </c>
      <c r="D512" s="22">
        <f>SCCOData!G504</f>
        <v>0</v>
      </c>
      <c r="E512" s="22">
        <f>SCCOData!I504</f>
        <v>0</v>
      </c>
      <c r="F512" s="22">
        <f>SCCOData!AN504</f>
        <v>0</v>
      </c>
      <c r="G512" s="22">
        <f>SCCOData!AO504</f>
        <v>0</v>
      </c>
      <c r="H512" s="22">
        <f>SCCOData!AP504</f>
        <v>0</v>
      </c>
      <c r="I512" s="22">
        <f>SCCOData!AQ504</f>
        <v>0</v>
      </c>
      <c r="J512" s="99" t="d">
        <f>SCCOData!AR504</f>
        <v>1899-12-30</v>
      </c>
    </row>
    <row r="513" spans="1:10" x14ac:dyDescent="0.35">
      <c r="A513" s="22">
        <f>SCCOData!D505</f>
        <v>0</v>
      </c>
      <c r="B513" s="22">
        <f>SCCOData!E505</f>
        <v>0</v>
      </c>
      <c r="C513" s="22">
        <f>SCCOData!F505</f>
        <v>0</v>
      </c>
      <c r="D513" s="22">
        <f>SCCOData!G505</f>
        <v>0</v>
      </c>
      <c r="E513" s="22">
        <f>SCCOData!I505</f>
        <v>0</v>
      </c>
      <c r="F513" s="22">
        <f>SCCOData!AN505</f>
        <v>0</v>
      </c>
      <c r="G513" s="22">
        <f>SCCOData!AO505</f>
        <v>0</v>
      </c>
      <c r="H513" s="22">
        <f>SCCOData!AP505</f>
        <v>0</v>
      </c>
      <c r="I513" s="22">
        <f>SCCOData!AQ505</f>
        <v>0</v>
      </c>
      <c r="J513" s="99" t="d">
        <f>SCCOData!AR505</f>
        <v>1899-12-30</v>
      </c>
    </row>
    <row r="514" spans="1:10" x14ac:dyDescent="0.35">
      <c r="A514" s="22">
        <f>SCCOData!D506</f>
        <v>0</v>
      </c>
      <c r="B514" s="22">
        <f>SCCOData!E506</f>
        <v>0</v>
      </c>
      <c r="C514" s="22">
        <f>SCCOData!F506</f>
        <v>0</v>
      </c>
      <c r="D514" s="22">
        <f>SCCOData!G506</f>
        <v>0</v>
      </c>
      <c r="E514" s="22">
        <f>SCCOData!I506</f>
        <v>0</v>
      </c>
      <c r="F514" s="22">
        <f>SCCOData!AN506</f>
        <v>0</v>
      </c>
      <c r="G514" s="22">
        <f>SCCOData!AO506</f>
        <v>0</v>
      </c>
      <c r="H514" s="22">
        <f>SCCOData!AP506</f>
        <v>0</v>
      </c>
      <c r="I514" s="22">
        <f>SCCOData!AQ506</f>
        <v>0</v>
      </c>
      <c r="J514" s="99" t="d">
        <f>SCCOData!AR506</f>
        <v>1899-12-30</v>
      </c>
    </row>
    <row r="515" spans="1:10" x14ac:dyDescent="0.35">
      <c r="A515" s="22">
        <f>SCCOData!D507</f>
        <v>0</v>
      </c>
      <c r="B515" s="22">
        <f>SCCOData!E507</f>
        <v>0</v>
      </c>
      <c r="C515" s="22">
        <f>SCCOData!F507</f>
        <v>0</v>
      </c>
      <c r="D515" s="22">
        <f>SCCOData!G507</f>
        <v>0</v>
      </c>
      <c r="E515" s="22">
        <f>SCCOData!I507</f>
        <v>0</v>
      </c>
      <c r="F515" s="22">
        <f>SCCOData!AN507</f>
        <v>0</v>
      </c>
      <c r="G515" s="22">
        <f>SCCOData!AO507</f>
        <v>0</v>
      </c>
      <c r="H515" s="22">
        <f>SCCOData!AP507</f>
        <v>0</v>
      </c>
      <c r="I515" s="22">
        <f>SCCOData!AQ507</f>
        <v>0</v>
      </c>
      <c r="J515" s="99" t="d">
        <f>SCCOData!AR507</f>
        <v>1899-12-30</v>
      </c>
    </row>
    <row r="516" spans="1:10" x14ac:dyDescent="0.35">
      <c r="A516" s="22">
        <f>SCCOData!D508</f>
        <v>0</v>
      </c>
      <c r="B516" s="22">
        <f>SCCOData!E508</f>
        <v>0</v>
      </c>
      <c r="C516" s="22">
        <f>SCCOData!F508</f>
        <v>0</v>
      </c>
      <c r="D516" s="22">
        <f>SCCOData!G508</f>
        <v>0</v>
      </c>
      <c r="E516" s="22">
        <f>SCCOData!I508</f>
        <v>0</v>
      </c>
      <c r="F516" s="22">
        <f>SCCOData!AN508</f>
        <v>0</v>
      </c>
      <c r="G516" s="22">
        <f>SCCOData!AO508</f>
        <v>0</v>
      </c>
      <c r="H516" s="22">
        <f>SCCOData!AP508</f>
        <v>0</v>
      </c>
      <c r="I516" s="22">
        <f>SCCOData!AQ508</f>
        <v>0</v>
      </c>
      <c r="J516" s="99" t="d">
        <f>SCCOData!AR508</f>
        <v>1899-12-30</v>
      </c>
    </row>
    <row r="517" spans="1:10" x14ac:dyDescent="0.35">
      <c r="A517" s="22">
        <f>SCCOData!D509</f>
        <v>0</v>
      </c>
      <c r="B517" s="22">
        <f>SCCOData!E509</f>
        <v>0</v>
      </c>
      <c r="C517" s="22">
        <f>SCCOData!F509</f>
        <v>0</v>
      </c>
      <c r="D517" s="22">
        <f>SCCOData!G509</f>
        <v>0</v>
      </c>
      <c r="E517" s="22">
        <f>SCCOData!I509</f>
        <v>0</v>
      </c>
      <c r="F517" s="22">
        <f>SCCOData!AN509</f>
        <v>0</v>
      </c>
      <c r="G517" s="22">
        <f>SCCOData!AO509</f>
        <v>0</v>
      </c>
      <c r="H517" s="22">
        <f>SCCOData!AP509</f>
        <v>0</v>
      </c>
      <c r="I517" s="22">
        <f>SCCOData!AQ509</f>
        <v>0</v>
      </c>
      <c r="J517" s="99" t="d">
        <f>SCCOData!AR509</f>
        <v>1899-12-30</v>
      </c>
    </row>
    <row r="518" spans="1:10" x14ac:dyDescent="0.35">
      <c r="A518" s="22">
        <f>SCCOData!D510</f>
        <v>0</v>
      </c>
      <c r="B518" s="22">
        <f>SCCOData!E510</f>
        <v>0</v>
      </c>
      <c r="C518" s="22">
        <f>SCCOData!F510</f>
        <v>0</v>
      </c>
      <c r="D518" s="22">
        <f>SCCOData!G510</f>
        <v>0</v>
      </c>
      <c r="E518" s="22">
        <f>SCCOData!I510</f>
        <v>0</v>
      </c>
      <c r="F518" s="22">
        <f>SCCOData!AN510</f>
        <v>0</v>
      </c>
      <c r="G518" s="22">
        <f>SCCOData!AO510</f>
        <v>0</v>
      </c>
      <c r="H518" s="22">
        <f>SCCOData!AP510</f>
        <v>0</v>
      </c>
      <c r="I518" s="22">
        <f>SCCOData!AQ510</f>
        <v>0</v>
      </c>
      <c r="J518" s="99" t="d">
        <f>SCCOData!AR510</f>
        <v>1899-12-30</v>
      </c>
    </row>
    <row r="519" spans="1:10" x14ac:dyDescent="0.35">
      <c r="A519" s="22">
        <f>SCCOData!D511</f>
        <v>0</v>
      </c>
      <c r="B519" s="22">
        <f>SCCOData!E511</f>
        <v>0</v>
      </c>
      <c r="C519" s="22">
        <f>SCCOData!F511</f>
        <v>0</v>
      </c>
      <c r="D519" s="22">
        <f>SCCOData!G511</f>
        <v>0</v>
      </c>
      <c r="E519" s="22">
        <f>SCCOData!I511</f>
        <v>0</v>
      </c>
      <c r="F519" s="22">
        <f>SCCOData!AN511</f>
        <v>0</v>
      </c>
      <c r="G519" s="22">
        <f>SCCOData!AO511</f>
        <v>0</v>
      </c>
      <c r="H519" s="22">
        <f>SCCOData!AP511</f>
        <v>0</v>
      </c>
      <c r="I519" s="22">
        <f>SCCOData!AQ511</f>
        <v>0</v>
      </c>
      <c r="J519" s="99" t="d">
        <f>SCCOData!AR511</f>
        <v>1899-12-30</v>
      </c>
    </row>
    <row r="520" spans="1:10" x14ac:dyDescent="0.35">
      <c r="A520" s="22">
        <f>SCCOData!D512</f>
        <v>0</v>
      </c>
      <c r="B520" s="22">
        <f>SCCOData!E512</f>
        <v>0</v>
      </c>
      <c r="C520" s="22">
        <f>SCCOData!F512</f>
        <v>0</v>
      </c>
      <c r="D520" s="22">
        <f>SCCOData!G512</f>
        <v>0</v>
      </c>
      <c r="E520" s="22">
        <f>SCCOData!I512</f>
        <v>0</v>
      </c>
      <c r="F520" s="22">
        <f>SCCOData!AN512</f>
        <v>0</v>
      </c>
      <c r="G520" s="22">
        <f>SCCOData!AO512</f>
        <v>0</v>
      </c>
      <c r="H520" s="22">
        <f>SCCOData!AP512</f>
        <v>0</v>
      </c>
      <c r="I520" s="22">
        <f>SCCOData!AQ512</f>
        <v>0</v>
      </c>
      <c r="J520" s="99" t="d">
        <f>SCCOData!AR512</f>
        <v>1899-12-30</v>
      </c>
    </row>
    <row r="521" spans="1:10" x14ac:dyDescent="0.35">
      <c r="A521" s="22">
        <f>SCCOData!D513</f>
        <v>0</v>
      </c>
      <c r="B521" s="22">
        <f>SCCOData!E513</f>
        <v>0</v>
      </c>
      <c r="C521" s="22">
        <f>SCCOData!F513</f>
        <v>0</v>
      </c>
      <c r="D521" s="22">
        <f>SCCOData!G513</f>
        <v>0</v>
      </c>
      <c r="E521" s="22">
        <f>SCCOData!I513</f>
        <v>0</v>
      </c>
      <c r="F521" s="22">
        <f>SCCOData!AN513</f>
        <v>0</v>
      </c>
      <c r="G521" s="22">
        <f>SCCOData!AO513</f>
        <v>0</v>
      </c>
      <c r="H521" s="22">
        <f>SCCOData!AP513</f>
        <v>0</v>
      </c>
      <c r="I521" s="22">
        <f>SCCOData!AQ513</f>
        <v>0</v>
      </c>
      <c r="J521" s="99" t="d">
        <f>SCCOData!AR513</f>
        <v>1899-12-30</v>
      </c>
    </row>
    <row r="522" spans="1:10" x14ac:dyDescent="0.35">
      <c r="A522" s="22">
        <f>SCCOData!D514</f>
        <v>0</v>
      </c>
      <c r="B522" s="22">
        <f>SCCOData!E514</f>
        <v>0</v>
      </c>
      <c r="C522" s="22">
        <f>SCCOData!F514</f>
        <v>0</v>
      </c>
      <c r="D522" s="22">
        <f>SCCOData!G514</f>
        <v>0</v>
      </c>
      <c r="E522" s="22">
        <f>SCCOData!I514</f>
        <v>0</v>
      </c>
      <c r="F522" s="22">
        <f>SCCOData!AN514</f>
        <v>0</v>
      </c>
      <c r="G522" s="22">
        <f>SCCOData!AO514</f>
        <v>0</v>
      </c>
      <c r="H522" s="22">
        <f>SCCOData!AP514</f>
        <v>0</v>
      </c>
      <c r="I522" s="22">
        <f>SCCOData!AQ514</f>
        <v>0</v>
      </c>
      <c r="J522" s="99" t="d">
        <f>SCCOData!AR514</f>
        <v>1899-12-30</v>
      </c>
    </row>
    <row r="523" spans="1:10" x14ac:dyDescent="0.35">
      <c r="A523" s="22">
        <f>SCCOData!D515</f>
        <v>0</v>
      </c>
      <c r="B523" s="22">
        <f>SCCOData!E515</f>
        <v>0</v>
      </c>
      <c r="C523" s="22">
        <f>SCCOData!F515</f>
        <v>0</v>
      </c>
      <c r="D523" s="22">
        <f>SCCOData!G515</f>
        <v>0</v>
      </c>
      <c r="E523" s="22">
        <f>SCCOData!I515</f>
        <v>0</v>
      </c>
      <c r="F523" s="22">
        <f>SCCOData!AN515</f>
        <v>0</v>
      </c>
      <c r="G523" s="22">
        <f>SCCOData!AO515</f>
        <v>0</v>
      </c>
      <c r="H523" s="22">
        <f>SCCOData!AP515</f>
        <v>0</v>
      </c>
      <c r="I523" s="22">
        <f>SCCOData!AQ515</f>
        <v>0</v>
      </c>
      <c r="J523" s="99" t="d">
        <f>SCCOData!AR515</f>
        <v>1899-12-30</v>
      </c>
    </row>
    <row r="524" spans="1:10" x14ac:dyDescent="0.35">
      <c r="A524" s="22">
        <f>SCCOData!D516</f>
        <v>0</v>
      </c>
      <c r="B524" s="22">
        <f>SCCOData!E516</f>
        <v>0</v>
      </c>
      <c r="C524" s="22">
        <f>SCCOData!F516</f>
        <v>0</v>
      </c>
      <c r="D524" s="22">
        <f>SCCOData!G516</f>
        <v>0</v>
      </c>
      <c r="E524" s="22">
        <f>SCCOData!I516</f>
        <v>0</v>
      </c>
      <c r="F524" s="22">
        <f>SCCOData!AN516</f>
        <v>0</v>
      </c>
      <c r="G524" s="22">
        <f>SCCOData!AO516</f>
        <v>0</v>
      </c>
      <c r="H524" s="22">
        <f>SCCOData!AP516</f>
        <v>0</v>
      </c>
      <c r="I524" s="22">
        <f>SCCOData!AQ516</f>
        <v>0</v>
      </c>
      <c r="J524" s="99" t="d">
        <f>SCCOData!AR516</f>
        <v>1899-12-30</v>
      </c>
    </row>
    <row r="525" spans="1:10" x14ac:dyDescent="0.35">
      <c r="A525" s="22">
        <f>SCCOData!D517</f>
        <v>0</v>
      </c>
      <c r="B525" s="22">
        <f>SCCOData!E517</f>
        <v>0</v>
      </c>
      <c r="C525" s="22">
        <f>SCCOData!F517</f>
        <v>0</v>
      </c>
      <c r="D525" s="22">
        <f>SCCOData!G517</f>
        <v>0</v>
      </c>
      <c r="E525" s="22">
        <f>SCCOData!I517</f>
        <v>0</v>
      </c>
      <c r="F525" s="22">
        <f>SCCOData!AN517</f>
        <v>0</v>
      </c>
      <c r="G525" s="22">
        <f>SCCOData!AO517</f>
        <v>0</v>
      </c>
      <c r="H525" s="22">
        <f>SCCOData!AP517</f>
        <v>0</v>
      </c>
      <c r="I525" s="22">
        <f>SCCOData!AQ517</f>
        <v>0</v>
      </c>
      <c r="J525" s="99" t="d">
        <f>SCCOData!AR517</f>
        <v>1899-12-30</v>
      </c>
    </row>
    <row r="526" spans="1:10" x14ac:dyDescent="0.35">
      <c r="A526" s="22">
        <f>SCCOData!D518</f>
        <v>0</v>
      </c>
      <c r="B526" s="22">
        <f>SCCOData!E518</f>
        <v>0</v>
      </c>
      <c r="C526" s="22">
        <f>SCCOData!F518</f>
        <v>0</v>
      </c>
      <c r="D526" s="22">
        <f>SCCOData!G518</f>
        <v>0</v>
      </c>
      <c r="E526" s="22">
        <f>SCCOData!I518</f>
        <v>0</v>
      </c>
      <c r="F526" s="22">
        <f>SCCOData!AN518</f>
        <v>0</v>
      </c>
      <c r="G526" s="22">
        <f>SCCOData!AO518</f>
        <v>0</v>
      </c>
      <c r="H526" s="22">
        <f>SCCOData!AP518</f>
        <v>0</v>
      </c>
      <c r="I526" s="22">
        <f>SCCOData!AQ518</f>
        <v>0</v>
      </c>
      <c r="J526" s="99" t="d">
        <f>SCCOData!AR518</f>
        <v>1899-12-30</v>
      </c>
    </row>
    <row r="527" spans="1:10" x14ac:dyDescent="0.35">
      <c r="A527" s="22">
        <f>SCCOData!D519</f>
        <v>0</v>
      </c>
      <c r="B527" s="22">
        <f>SCCOData!E519</f>
        <v>0</v>
      </c>
      <c r="C527" s="22">
        <f>SCCOData!F519</f>
        <v>0</v>
      </c>
      <c r="D527" s="22">
        <f>SCCOData!G519</f>
        <v>0</v>
      </c>
      <c r="E527" s="22">
        <f>SCCOData!I519</f>
        <v>0</v>
      </c>
      <c r="F527" s="22">
        <f>SCCOData!AN519</f>
        <v>0</v>
      </c>
      <c r="G527" s="22">
        <f>SCCOData!AO519</f>
        <v>0</v>
      </c>
      <c r="H527" s="22">
        <f>SCCOData!AP519</f>
        <v>0</v>
      </c>
      <c r="I527" s="22">
        <f>SCCOData!AQ519</f>
        <v>0</v>
      </c>
      <c r="J527" s="99" t="d">
        <f>SCCOData!AR519</f>
        <v>1899-12-30</v>
      </c>
    </row>
    <row r="528" spans="1:10" x14ac:dyDescent="0.35">
      <c r="A528" s="22">
        <f>SCCOData!D520</f>
        <v>0</v>
      </c>
      <c r="B528" s="22">
        <f>SCCOData!E520</f>
        <v>0</v>
      </c>
      <c r="C528" s="22">
        <f>SCCOData!F520</f>
        <v>0</v>
      </c>
      <c r="D528" s="22">
        <f>SCCOData!G520</f>
        <v>0</v>
      </c>
      <c r="E528" s="22">
        <f>SCCOData!I520</f>
        <v>0</v>
      </c>
      <c r="F528" s="22">
        <f>SCCOData!AN520</f>
        <v>0</v>
      </c>
      <c r="G528" s="22">
        <f>SCCOData!AO520</f>
        <v>0</v>
      </c>
      <c r="H528" s="22">
        <f>SCCOData!AP520</f>
        <v>0</v>
      </c>
      <c r="I528" s="22">
        <f>SCCOData!AQ520</f>
        <v>0</v>
      </c>
      <c r="J528" s="99" t="d">
        <f>SCCOData!AR520</f>
        <v>1899-12-30</v>
      </c>
    </row>
    <row r="529" spans="1:10" x14ac:dyDescent="0.35">
      <c r="A529" s="22">
        <f>SCCOData!D521</f>
        <v>0</v>
      </c>
      <c r="B529" s="22">
        <f>SCCOData!E521</f>
        <v>0</v>
      </c>
      <c r="C529" s="22">
        <f>SCCOData!F521</f>
        <v>0</v>
      </c>
      <c r="D529" s="22">
        <f>SCCOData!G521</f>
        <v>0</v>
      </c>
      <c r="E529" s="22">
        <f>SCCOData!I521</f>
        <v>0</v>
      </c>
      <c r="F529" s="22">
        <f>SCCOData!AN521</f>
        <v>0</v>
      </c>
      <c r="G529" s="22">
        <f>SCCOData!AO521</f>
        <v>0</v>
      </c>
      <c r="H529" s="22">
        <f>SCCOData!AP521</f>
        <v>0</v>
      </c>
      <c r="I529" s="22">
        <f>SCCOData!AQ521</f>
        <v>0</v>
      </c>
      <c r="J529" s="99" t="d">
        <f>SCCOData!AR521</f>
        <v>1899-12-30</v>
      </c>
    </row>
    <row r="530" spans="1:10" x14ac:dyDescent="0.35">
      <c r="A530" s="22">
        <f>SCCOData!D522</f>
        <v>0</v>
      </c>
      <c r="B530" s="22">
        <f>SCCOData!E522</f>
        <v>0</v>
      </c>
      <c r="C530" s="22">
        <f>SCCOData!F522</f>
        <v>0</v>
      </c>
      <c r="D530" s="22">
        <f>SCCOData!G522</f>
        <v>0</v>
      </c>
      <c r="E530" s="22">
        <f>SCCOData!I522</f>
        <v>0</v>
      </c>
      <c r="F530" s="22">
        <f>SCCOData!AN522</f>
        <v>0</v>
      </c>
      <c r="G530" s="22">
        <f>SCCOData!AO522</f>
        <v>0</v>
      </c>
      <c r="H530" s="22">
        <f>SCCOData!AP522</f>
        <v>0</v>
      </c>
      <c r="I530" s="22">
        <f>SCCOData!AQ522</f>
        <v>0</v>
      </c>
      <c r="J530" s="99" t="d">
        <f>SCCOData!AR522</f>
        <v>1899-12-30</v>
      </c>
    </row>
    <row r="531" spans="1:10" x14ac:dyDescent="0.35">
      <c r="A531" s="22">
        <f>SCCOData!D523</f>
        <v>0</v>
      </c>
      <c r="B531" s="22">
        <f>SCCOData!E523</f>
        <v>0</v>
      </c>
      <c r="C531" s="22">
        <f>SCCOData!F523</f>
        <v>0</v>
      </c>
      <c r="D531" s="22">
        <f>SCCOData!G523</f>
        <v>0</v>
      </c>
      <c r="E531" s="22">
        <f>SCCOData!I523</f>
        <v>0</v>
      </c>
      <c r="F531" s="22">
        <f>SCCOData!AN523</f>
        <v>0</v>
      </c>
      <c r="G531" s="22">
        <f>SCCOData!AO523</f>
        <v>0</v>
      </c>
      <c r="H531" s="22">
        <f>SCCOData!AP523</f>
        <v>0</v>
      </c>
      <c r="I531" s="22">
        <f>SCCOData!AQ523</f>
        <v>0</v>
      </c>
      <c r="J531" s="99" t="d">
        <f>SCCOData!AR523</f>
        <v>1899-12-30</v>
      </c>
    </row>
    <row r="532" spans="1:10" x14ac:dyDescent="0.35">
      <c r="A532" s="22">
        <f>SCCOData!D524</f>
        <v>0</v>
      </c>
      <c r="B532" s="22">
        <f>SCCOData!E524</f>
        <v>0</v>
      </c>
      <c r="C532" s="22">
        <f>SCCOData!F524</f>
        <v>0</v>
      </c>
      <c r="D532" s="22">
        <f>SCCOData!G524</f>
        <v>0</v>
      </c>
      <c r="E532" s="22">
        <f>SCCOData!I524</f>
        <v>0</v>
      </c>
      <c r="F532" s="22">
        <f>SCCOData!AN524</f>
        <v>0</v>
      </c>
      <c r="G532" s="22">
        <f>SCCOData!AO524</f>
        <v>0</v>
      </c>
      <c r="H532" s="22">
        <f>SCCOData!AP524</f>
        <v>0</v>
      </c>
      <c r="I532" s="22">
        <f>SCCOData!AQ524</f>
        <v>0</v>
      </c>
      <c r="J532" s="99" t="d">
        <f>SCCOData!AR524</f>
        <v>1899-12-30</v>
      </c>
    </row>
    <row r="533" spans="1:10" x14ac:dyDescent="0.35">
      <c r="A533" s="22">
        <f>SCCOData!D525</f>
        <v>0</v>
      </c>
      <c r="B533" s="22">
        <f>SCCOData!E525</f>
        <v>0</v>
      </c>
      <c r="C533" s="22">
        <f>SCCOData!F525</f>
        <v>0</v>
      </c>
      <c r="D533" s="22">
        <f>SCCOData!G525</f>
        <v>0</v>
      </c>
      <c r="E533" s="22">
        <f>SCCOData!I525</f>
        <v>0</v>
      </c>
      <c r="F533" s="22">
        <f>SCCOData!AN525</f>
        <v>0</v>
      </c>
      <c r="G533" s="22">
        <f>SCCOData!AO525</f>
        <v>0</v>
      </c>
      <c r="H533" s="22">
        <f>SCCOData!AP525</f>
        <v>0</v>
      </c>
      <c r="I533" s="22">
        <f>SCCOData!AQ525</f>
        <v>0</v>
      </c>
      <c r="J533" s="99" t="d">
        <f>SCCOData!AR525</f>
        <v>1899-12-30</v>
      </c>
    </row>
    <row r="534" spans="1:10" x14ac:dyDescent="0.35">
      <c r="A534" s="22">
        <f>SCCOData!D526</f>
        <v>0</v>
      </c>
      <c r="B534" s="22">
        <f>SCCOData!E526</f>
        <v>0</v>
      </c>
      <c r="C534" s="22">
        <f>SCCOData!F526</f>
        <v>0</v>
      </c>
      <c r="D534" s="22">
        <f>SCCOData!G526</f>
        <v>0</v>
      </c>
      <c r="E534" s="22">
        <f>SCCOData!I526</f>
        <v>0</v>
      </c>
      <c r="F534" s="22">
        <f>SCCOData!AN526</f>
        <v>0</v>
      </c>
      <c r="G534" s="22">
        <f>SCCOData!AO526</f>
        <v>0</v>
      </c>
      <c r="H534" s="22">
        <f>SCCOData!AP526</f>
        <v>0</v>
      </c>
      <c r="I534" s="22">
        <f>SCCOData!AQ526</f>
        <v>0</v>
      </c>
      <c r="J534" s="99" t="d">
        <f>SCCOData!AR526</f>
        <v>1899-12-30</v>
      </c>
    </row>
    <row r="535" spans="1:10" x14ac:dyDescent="0.35">
      <c r="A535" s="22">
        <f>SCCOData!D527</f>
        <v>0</v>
      </c>
      <c r="B535" s="22">
        <f>SCCOData!E527</f>
        <v>0</v>
      </c>
      <c r="C535" s="22">
        <f>SCCOData!F527</f>
        <v>0</v>
      </c>
      <c r="D535" s="22">
        <f>SCCOData!G527</f>
        <v>0</v>
      </c>
      <c r="E535" s="22">
        <f>SCCOData!I527</f>
        <v>0</v>
      </c>
      <c r="F535" s="22">
        <f>SCCOData!AN527</f>
        <v>0</v>
      </c>
      <c r="G535" s="22">
        <f>SCCOData!AO527</f>
        <v>0</v>
      </c>
      <c r="H535" s="22">
        <f>SCCOData!AP527</f>
        <v>0</v>
      </c>
      <c r="I535" s="22">
        <f>SCCOData!AQ527</f>
        <v>0</v>
      </c>
      <c r="J535" s="99" t="d">
        <f>SCCOData!AR527</f>
        <v>1899-12-30</v>
      </c>
    </row>
    <row r="536" spans="1:10" x14ac:dyDescent="0.35">
      <c r="A536" s="22">
        <f>SCCOData!D528</f>
        <v>0</v>
      </c>
      <c r="B536" s="22">
        <f>SCCOData!E528</f>
        <v>0</v>
      </c>
      <c r="C536" s="22">
        <f>SCCOData!F528</f>
        <v>0</v>
      </c>
      <c r="D536" s="22">
        <f>SCCOData!G528</f>
        <v>0</v>
      </c>
      <c r="E536" s="22">
        <f>SCCOData!I528</f>
        <v>0</v>
      </c>
      <c r="F536" s="22">
        <f>SCCOData!AN528</f>
        <v>0</v>
      </c>
      <c r="G536" s="22">
        <f>SCCOData!AO528</f>
        <v>0</v>
      </c>
      <c r="H536" s="22">
        <f>SCCOData!AP528</f>
        <v>0</v>
      </c>
      <c r="I536" s="22">
        <f>SCCOData!AQ528</f>
        <v>0</v>
      </c>
      <c r="J536" s="99" t="d">
        <f>SCCOData!AR528</f>
        <v>1899-12-30</v>
      </c>
    </row>
    <row r="537" spans="1:10" x14ac:dyDescent="0.35">
      <c r="A537" s="22">
        <f>SCCOData!D529</f>
        <v>0</v>
      </c>
      <c r="B537" s="22">
        <f>SCCOData!E529</f>
        <v>0</v>
      </c>
      <c r="C537" s="22">
        <f>SCCOData!F529</f>
        <v>0</v>
      </c>
      <c r="D537" s="22">
        <f>SCCOData!G529</f>
        <v>0</v>
      </c>
      <c r="E537" s="22">
        <f>SCCOData!I529</f>
        <v>0</v>
      </c>
      <c r="F537" s="22">
        <f>SCCOData!AN529</f>
        <v>0</v>
      </c>
      <c r="G537" s="22">
        <f>SCCOData!AO529</f>
        <v>0</v>
      </c>
      <c r="H537" s="22">
        <f>SCCOData!AP529</f>
        <v>0</v>
      </c>
      <c r="I537" s="22">
        <f>SCCOData!AQ529</f>
        <v>0</v>
      </c>
      <c r="J537" s="99" t="d">
        <f>SCCOData!AR529</f>
        <v>1899-12-30</v>
      </c>
    </row>
    <row r="538" spans="1:10" x14ac:dyDescent="0.35">
      <c r="A538" s="22">
        <f>SCCOData!D530</f>
        <v>0</v>
      </c>
      <c r="B538" s="22">
        <f>SCCOData!E530</f>
        <v>0</v>
      </c>
      <c r="C538" s="22">
        <f>SCCOData!F530</f>
        <v>0</v>
      </c>
      <c r="D538" s="22">
        <f>SCCOData!G530</f>
        <v>0</v>
      </c>
      <c r="E538" s="22">
        <f>SCCOData!I530</f>
        <v>0</v>
      </c>
      <c r="F538" s="22">
        <f>SCCOData!AN530</f>
        <v>0</v>
      </c>
      <c r="G538" s="22">
        <f>SCCOData!AO530</f>
        <v>0</v>
      </c>
      <c r="H538" s="22">
        <f>SCCOData!AP530</f>
        <v>0</v>
      </c>
      <c r="I538" s="22">
        <f>SCCOData!AQ530</f>
        <v>0</v>
      </c>
      <c r="J538" s="99" t="d">
        <f>SCCOData!AR530</f>
        <v>1899-12-30</v>
      </c>
    </row>
    <row r="539" spans="1:10" x14ac:dyDescent="0.35">
      <c r="A539" s="22">
        <f>SCCOData!D531</f>
        <v>0</v>
      </c>
      <c r="B539" s="22">
        <f>SCCOData!E531</f>
        <v>0</v>
      </c>
      <c r="C539" s="22">
        <f>SCCOData!F531</f>
        <v>0</v>
      </c>
      <c r="D539" s="22">
        <f>SCCOData!G531</f>
        <v>0</v>
      </c>
      <c r="E539" s="22">
        <f>SCCOData!I531</f>
        <v>0</v>
      </c>
      <c r="F539" s="22">
        <f>SCCOData!AN531</f>
        <v>0</v>
      </c>
      <c r="G539" s="22">
        <f>SCCOData!AO531</f>
        <v>0</v>
      </c>
      <c r="H539" s="22">
        <f>SCCOData!AP531</f>
        <v>0</v>
      </c>
      <c r="I539" s="22">
        <f>SCCOData!AQ531</f>
        <v>0</v>
      </c>
      <c r="J539" s="99" t="d">
        <f>SCCOData!AR531</f>
        <v>1899-12-30</v>
      </c>
    </row>
    <row r="540" spans="1:10" x14ac:dyDescent="0.35">
      <c r="A540" s="22">
        <f>SCCOData!D532</f>
        <v>0</v>
      </c>
      <c r="B540" s="22">
        <f>SCCOData!E532</f>
        <v>0</v>
      </c>
      <c r="C540" s="22">
        <f>SCCOData!F532</f>
        <v>0</v>
      </c>
      <c r="D540" s="22">
        <f>SCCOData!G532</f>
        <v>0</v>
      </c>
      <c r="E540" s="22">
        <f>SCCOData!I532</f>
        <v>0</v>
      </c>
      <c r="F540" s="22">
        <f>SCCOData!AN532</f>
        <v>0</v>
      </c>
      <c r="G540" s="22">
        <f>SCCOData!AO532</f>
        <v>0</v>
      </c>
      <c r="H540" s="22">
        <f>SCCOData!AP532</f>
        <v>0</v>
      </c>
      <c r="I540" s="22">
        <f>SCCOData!AQ532</f>
        <v>0</v>
      </c>
      <c r="J540" s="99" t="d">
        <f>SCCOData!AR532</f>
        <v>1899-12-30</v>
      </c>
    </row>
    <row r="541" spans="1:10" x14ac:dyDescent="0.35">
      <c r="A541" s="22">
        <f>SCCOData!D533</f>
        <v>0</v>
      </c>
      <c r="B541" s="22">
        <f>SCCOData!E533</f>
        <v>0</v>
      </c>
      <c r="C541" s="22">
        <f>SCCOData!F533</f>
        <v>0</v>
      </c>
      <c r="D541" s="22">
        <f>SCCOData!G533</f>
        <v>0</v>
      </c>
      <c r="E541" s="22">
        <f>SCCOData!I533</f>
        <v>0</v>
      </c>
      <c r="F541" s="22">
        <f>SCCOData!AN533</f>
        <v>0</v>
      </c>
      <c r="G541" s="22">
        <f>SCCOData!AO533</f>
        <v>0</v>
      </c>
      <c r="H541" s="22">
        <f>SCCOData!AP533</f>
        <v>0</v>
      </c>
      <c r="I541" s="22">
        <f>SCCOData!AQ533</f>
        <v>0</v>
      </c>
      <c r="J541" s="99" t="d">
        <f>SCCOData!AR533</f>
        <v>1899-12-30</v>
      </c>
    </row>
    <row r="542" spans="1:10" x14ac:dyDescent="0.35">
      <c r="A542" s="22">
        <f>SCCOData!D534</f>
        <v>0</v>
      </c>
      <c r="B542" s="22">
        <f>SCCOData!E534</f>
        <v>0</v>
      </c>
      <c r="C542" s="22">
        <f>SCCOData!F534</f>
        <v>0</v>
      </c>
      <c r="D542" s="22">
        <f>SCCOData!G534</f>
        <v>0</v>
      </c>
      <c r="E542" s="22">
        <f>SCCOData!I534</f>
        <v>0</v>
      </c>
      <c r="F542" s="22">
        <f>SCCOData!AN534</f>
        <v>0</v>
      </c>
      <c r="G542" s="22">
        <f>SCCOData!AO534</f>
        <v>0</v>
      </c>
      <c r="H542" s="22">
        <f>SCCOData!AP534</f>
        <v>0</v>
      </c>
      <c r="I542" s="22">
        <f>SCCOData!AQ534</f>
        <v>0</v>
      </c>
      <c r="J542" s="99" t="d">
        <f>SCCOData!AR534</f>
        <v>1899-12-30</v>
      </c>
    </row>
    <row r="543" spans="1:10" x14ac:dyDescent="0.35">
      <c r="A543" s="22">
        <f>SCCOData!D535</f>
        <v>0</v>
      </c>
      <c r="B543" s="22">
        <f>SCCOData!E535</f>
        <v>0</v>
      </c>
      <c r="C543" s="22">
        <f>SCCOData!F535</f>
        <v>0</v>
      </c>
      <c r="D543" s="22">
        <f>SCCOData!G535</f>
        <v>0</v>
      </c>
      <c r="E543" s="22">
        <f>SCCOData!I535</f>
        <v>0</v>
      </c>
      <c r="F543" s="22">
        <f>SCCOData!AN535</f>
        <v>0</v>
      </c>
      <c r="G543" s="22">
        <f>SCCOData!AO535</f>
        <v>0</v>
      </c>
      <c r="H543" s="22">
        <f>SCCOData!AP535</f>
        <v>0</v>
      </c>
      <c r="I543" s="22">
        <f>SCCOData!AQ535</f>
        <v>0</v>
      </c>
      <c r="J543" s="99" t="d">
        <f>SCCOData!AR535</f>
        <v>1899-12-30</v>
      </c>
    </row>
    <row r="544" spans="1:10" x14ac:dyDescent="0.35">
      <c r="A544" s="22">
        <f>SCCOData!D536</f>
        <v>0</v>
      </c>
      <c r="B544" s="22">
        <f>SCCOData!E536</f>
        <v>0</v>
      </c>
      <c r="C544" s="22">
        <f>SCCOData!F536</f>
        <v>0</v>
      </c>
      <c r="D544" s="22">
        <f>SCCOData!G536</f>
        <v>0</v>
      </c>
      <c r="E544" s="22">
        <f>SCCOData!I536</f>
        <v>0</v>
      </c>
      <c r="F544" s="22">
        <f>SCCOData!AN536</f>
        <v>0</v>
      </c>
      <c r="G544" s="22">
        <f>SCCOData!AO536</f>
        <v>0</v>
      </c>
      <c r="H544" s="22">
        <f>SCCOData!AP536</f>
        <v>0</v>
      </c>
      <c r="I544" s="22">
        <f>SCCOData!AQ536</f>
        <v>0</v>
      </c>
      <c r="J544" s="99" t="d">
        <f>SCCOData!AR536</f>
        <v>1899-12-30</v>
      </c>
    </row>
    <row r="545" spans="1:10" x14ac:dyDescent="0.35">
      <c r="A545" s="22">
        <f>SCCOData!D537</f>
        <v>0</v>
      </c>
      <c r="B545" s="22">
        <f>SCCOData!E537</f>
        <v>0</v>
      </c>
      <c r="C545" s="22">
        <f>SCCOData!F537</f>
        <v>0</v>
      </c>
      <c r="D545" s="22">
        <f>SCCOData!G537</f>
        <v>0</v>
      </c>
      <c r="E545" s="22">
        <f>SCCOData!I537</f>
        <v>0</v>
      </c>
      <c r="F545" s="22">
        <f>SCCOData!AN537</f>
        <v>0</v>
      </c>
      <c r="G545" s="22">
        <f>SCCOData!AO537</f>
        <v>0</v>
      </c>
      <c r="H545" s="22">
        <f>SCCOData!AP537</f>
        <v>0</v>
      </c>
      <c r="I545" s="22">
        <f>SCCOData!AQ537</f>
        <v>0</v>
      </c>
      <c r="J545" s="99" t="d">
        <f>SCCOData!AR537</f>
        <v>1899-12-30</v>
      </c>
    </row>
    <row r="546" spans="1:10" x14ac:dyDescent="0.35">
      <c r="A546" s="22">
        <f>SCCOData!D538</f>
        <v>0</v>
      </c>
      <c r="B546" s="22">
        <f>SCCOData!E538</f>
        <v>0</v>
      </c>
      <c r="C546" s="22">
        <f>SCCOData!F538</f>
        <v>0</v>
      </c>
      <c r="D546" s="22">
        <f>SCCOData!G538</f>
        <v>0</v>
      </c>
      <c r="E546" s="22">
        <f>SCCOData!I538</f>
        <v>0</v>
      </c>
      <c r="F546" s="22">
        <f>SCCOData!AN538</f>
        <v>0</v>
      </c>
      <c r="G546" s="22">
        <f>SCCOData!AO538</f>
        <v>0</v>
      </c>
      <c r="H546" s="22">
        <f>SCCOData!AP538</f>
        <v>0</v>
      </c>
      <c r="I546" s="22">
        <f>SCCOData!AQ538</f>
        <v>0</v>
      </c>
      <c r="J546" s="99" t="d">
        <f>SCCOData!AR538</f>
        <v>1899-12-30</v>
      </c>
    </row>
    <row r="547" spans="1:10" x14ac:dyDescent="0.35">
      <c r="A547" s="22">
        <f>SCCOData!D539</f>
        <v>0</v>
      </c>
      <c r="B547" s="22">
        <f>SCCOData!E539</f>
        <v>0</v>
      </c>
      <c r="C547" s="22">
        <f>SCCOData!F539</f>
        <v>0</v>
      </c>
      <c r="D547" s="22">
        <f>SCCOData!G539</f>
        <v>0</v>
      </c>
      <c r="E547" s="22">
        <f>SCCOData!I539</f>
        <v>0</v>
      </c>
      <c r="F547" s="22">
        <f>SCCOData!AN539</f>
        <v>0</v>
      </c>
      <c r="G547" s="22">
        <f>SCCOData!AO539</f>
        <v>0</v>
      </c>
      <c r="H547" s="22">
        <f>SCCOData!AP539</f>
        <v>0</v>
      </c>
      <c r="I547" s="22">
        <f>SCCOData!AQ539</f>
        <v>0</v>
      </c>
      <c r="J547" s="99" t="d">
        <f>SCCOData!AR539</f>
        <v>1899-12-30</v>
      </c>
    </row>
    <row r="548" spans="1:10" x14ac:dyDescent="0.35">
      <c r="A548" s="22">
        <f>SCCOData!D540</f>
        <v>0</v>
      </c>
      <c r="B548" s="22">
        <f>SCCOData!E540</f>
        <v>0</v>
      </c>
      <c r="C548" s="22">
        <f>SCCOData!F540</f>
        <v>0</v>
      </c>
      <c r="D548" s="22">
        <f>SCCOData!G540</f>
        <v>0</v>
      </c>
      <c r="E548" s="22">
        <f>SCCOData!I540</f>
        <v>0</v>
      </c>
      <c r="F548" s="22">
        <f>SCCOData!AN540</f>
        <v>0</v>
      </c>
      <c r="G548" s="22">
        <f>SCCOData!AO540</f>
        <v>0</v>
      </c>
      <c r="H548" s="22">
        <f>SCCOData!AP540</f>
        <v>0</v>
      </c>
      <c r="I548" s="22">
        <f>SCCOData!AQ540</f>
        <v>0</v>
      </c>
      <c r="J548" s="99" t="d">
        <f>SCCOData!AR540</f>
        <v>1899-12-30</v>
      </c>
    </row>
    <row r="549" spans="1:10" x14ac:dyDescent="0.35">
      <c r="A549" s="22">
        <f>SCCOData!D541</f>
        <v>0</v>
      </c>
      <c r="B549" s="22">
        <f>SCCOData!E541</f>
        <v>0</v>
      </c>
      <c r="C549" s="22">
        <f>SCCOData!F541</f>
        <v>0</v>
      </c>
      <c r="D549" s="22">
        <f>SCCOData!G541</f>
        <v>0</v>
      </c>
      <c r="E549" s="22">
        <f>SCCOData!I541</f>
        <v>0</v>
      </c>
      <c r="F549" s="22">
        <f>SCCOData!AN541</f>
        <v>0</v>
      </c>
      <c r="G549" s="22">
        <f>SCCOData!AO541</f>
        <v>0</v>
      </c>
      <c r="H549" s="22">
        <f>SCCOData!AP541</f>
        <v>0</v>
      </c>
      <c r="I549" s="22">
        <f>SCCOData!AQ541</f>
        <v>0</v>
      </c>
      <c r="J549" s="99" t="d">
        <f>SCCOData!AR541</f>
        <v>1899-12-30</v>
      </c>
    </row>
    <row r="550" spans="1:10" x14ac:dyDescent="0.35">
      <c r="A550" s="22">
        <f>SCCOData!D542</f>
        <v>0</v>
      </c>
      <c r="B550" s="22">
        <f>SCCOData!E542</f>
        <v>0</v>
      </c>
      <c r="C550" s="22">
        <f>SCCOData!F542</f>
        <v>0</v>
      </c>
      <c r="D550" s="22">
        <f>SCCOData!G542</f>
        <v>0</v>
      </c>
      <c r="E550" s="22">
        <f>SCCOData!I542</f>
        <v>0</v>
      </c>
      <c r="F550" s="22">
        <f>SCCOData!AN542</f>
        <v>0</v>
      </c>
      <c r="G550" s="22">
        <f>SCCOData!AO542</f>
        <v>0</v>
      </c>
      <c r="H550" s="22">
        <f>SCCOData!AP542</f>
        <v>0</v>
      </c>
      <c r="I550" s="22">
        <f>SCCOData!AQ542</f>
        <v>0</v>
      </c>
      <c r="J550" s="99" t="d">
        <f>SCCOData!AR542</f>
        <v>1899-12-30</v>
      </c>
    </row>
    <row r="551" spans="1:10" x14ac:dyDescent="0.35">
      <c r="A551" s="22">
        <f>SCCOData!D543</f>
        <v>0</v>
      </c>
      <c r="B551" s="22">
        <f>SCCOData!E543</f>
        <v>0</v>
      </c>
      <c r="C551" s="22">
        <f>SCCOData!F543</f>
        <v>0</v>
      </c>
      <c r="D551" s="22">
        <f>SCCOData!G543</f>
        <v>0</v>
      </c>
      <c r="E551" s="22">
        <f>SCCOData!I543</f>
        <v>0</v>
      </c>
      <c r="F551" s="22">
        <f>SCCOData!AN543</f>
        <v>0</v>
      </c>
      <c r="G551" s="22">
        <f>SCCOData!AO543</f>
        <v>0</v>
      </c>
      <c r="H551" s="22">
        <f>SCCOData!AP543</f>
        <v>0</v>
      </c>
      <c r="I551" s="22">
        <f>SCCOData!AQ543</f>
        <v>0</v>
      </c>
      <c r="J551" s="99" t="d">
        <f>SCCOData!AR543</f>
        <v>1899-12-30</v>
      </c>
    </row>
    <row r="552" spans="1:10" x14ac:dyDescent="0.35">
      <c r="A552" s="22">
        <f>SCCOData!D544</f>
        <v>0</v>
      </c>
      <c r="B552" s="22">
        <f>SCCOData!E544</f>
        <v>0</v>
      </c>
      <c r="C552" s="22">
        <f>SCCOData!F544</f>
        <v>0</v>
      </c>
      <c r="D552" s="22">
        <f>SCCOData!G544</f>
        <v>0</v>
      </c>
      <c r="E552" s="22">
        <f>SCCOData!I544</f>
        <v>0</v>
      </c>
      <c r="F552" s="22">
        <f>SCCOData!AN544</f>
        <v>0</v>
      </c>
      <c r="G552" s="22">
        <f>SCCOData!AO544</f>
        <v>0</v>
      </c>
      <c r="H552" s="22">
        <f>SCCOData!AP544</f>
        <v>0</v>
      </c>
      <c r="I552" s="22">
        <f>SCCOData!AQ544</f>
        <v>0</v>
      </c>
      <c r="J552" s="99" t="d">
        <f>SCCOData!AR544</f>
        <v>1899-12-30</v>
      </c>
    </row>
    <row r="553" spans="1:10" x14ac:dyDescent="0.35">
      <c r="A553" s="22">
        <f>SCCOData!D545</f>
        <v>0</v>
      </c>
      <c r="B553" s="22">
        <f>SCCOData!E545</f>
        <v>0</v>
      </c>
      <c r="C553" s="22">
        <f>SCCOData!F545</f>
        <v>0</v>
      </c>
      <c r="D553" s="22">
        <f>SCCOData!G545</f>
        <v>0</v>
      </c>
      <c r="E553" s="22">
        <f>SCCOData!I545</f>
        <v>0</v>
      </c>
      <c r="F553" s="22">
        <f>SCCOData!AN545</f>
        <v>0</v>
      </c>
      <c r="G553" s="22">
        <f>SCCOData!AO545</f>
        <v>0</v>
      </c>
      <c r="H553" s="22">
        <f>SCCOData!AP545</f>
        <v>0</v>
      </c>
      <c r="I553" s="22">
        <f>SCCOData!AQ545</f>
        <v>0</v>
      </c>
      <c r="J553" s="99" t="d">
        <f>SCCOData!AR545</f>
        <v>1899-12-30</v>
      </c>
    </row>
    <row r="554" spans="1:10" x14ac:dyDescent="0.35">
      <c r="A554" s="22">
        <f>SCCOData!D546</f>
        <v>0</v>
      </c>
      <c r="B554" s="22">
        <f>SCCOData!E546</f>
        <v>0</v>
      </c>
      <c r="C554" s="22">
        <f>SCCOData!F546</f>
        <v>0</v>
      </c>
      <c r="D554" s="22">
        <f>SCCOData!G546</f>
        <v>0</v>
      </c>
      <c r="E554" s="22">
        <f>SCCOData!I546</f>
        <v>0</v>
      </c>
      <c r="F554" s="22">
        <f>SCCOData!AN546</f>
        <v>0</v>
      </c>
      <c r="G554" s="22">
        <f>SCCOData!AO546</f>
        <v>0</v>
      </c>
      <c r="H554" s="22">
        <f>SCCOData!AP546</f>
        <v>0</v>
      </c>
      <c r="I554" s="22">
        <f>SCCOData!AQ546</f>
        <v>0</v>
      </c>
      <c r="J554" s="99" t="d">
        <f>SCCOData!AR546</f>
        <v>1899-12-30</v>
      </c>
    </row>
    <row r="555" spans="1:10" x14ac:dyDescent="0.35">
      <c r="A555" s="22">
        <f>SCCOData!D547</f>
        <v>0</v>
      </c>
      <c r="B555" s="22">
        <f>SCCOData!E547</f>
        <v>0</v>
      </c>
      <c r="C555" s="22">
        <f>SCCOData!F547</f>
        <v>0</v>
      </c>
      <c r="D555" s="22">
        <f>SCCOData!G547</f>
        <v>0</v>
      </c>
      <c r="E555" s="22">
        <f>SCCOData!I547</f>
        <v>0</v>
      </c>
      <c r="F555" s="22">
        <f>SCCOData!AN547</f>
        <v>0</v>
      </c>
      <c r="G555" s="22">
        <f>SCCOData!AO547</f>
        <v>0</v>
      </c>
      <c r="H555" s="22">
        <f>SCCOData!AP547</f>
        <v>0</v>
      </c>
      <c r="I555" s="22">
        <f>SCCOData!AQ547</f>
        <v>0</v>
      </c>
      <c r="J555" s="99" t="d">
        <f>SCCOData!AR547</f>
        <v>1899-12-30</v>
      </c>
    </row>
    <row r="556" spans="1:10" x14ac:dyDescent="0.35">
      <c r="A556" s="22">
        <f>SCCOData!D548</f>
        <v>0</v>
      </c>
      <c r="B556" s="22">
        <f>SCCOData!E548</f>
        <v>0</v>
      </c>
      <c r="C556" s="22">
        <f>SCCOData!F548</f>
        <v>0</v>
      </c>
      <c r="D556" s="22">
        <f>SCCOData!G548</f>
        <v>0</v>
      </c>
      <c r="E556" s="22">
        <f>SCCOData!I548</f>
        <v>0</v>
      </c>
      <c r="F556" s="22">
        <f>SCCOData!AN548</f>
        <v>0</v>
      </c>
      <c r="G556" s="22">
        <f>SCCOData!AO548</f>
        <v>0</v>
      </c>
      <c r="H556" s="22">
        <f>SCCOData!AP548</f>
        <v>0</v>
      </c>
      <c r="I556" s="22">
        <f>SCCOData!AQ548</f>
        <v>0</v>
      </c>
      <c r="J556" s="99" t="d">
        <f>SCCOData!AR548</f>
        <v>1899-12-30</v>
      </c>
    </row>
    <row r="557" spans="1:10" x14ac:dyDescent="0.35">
      <c r="A557" s="22">
        <f>SCCOData!D549</f>
        <v>0</v>
      </c>
      <c r="B557" s="22">
        <f>SCCOData!E549</f>
        <v>0</v>
      </c>
      <c r="C557" s="22">
        <f>SCCOData!F549</f>
        <v>0</v>
      </c>
      <c r="D557" s="22">
        <f>SCCOData!G549</f>
        <v>0</v>
      </c>
      <c r="E557" s="22">
        <f>SCCOData!I549</f>
        <v>0</v>
      </c>
      <c r="F557" s="22">
        <f>SCCOData!AN549</f>
        <v>0</v>
      </c>
      <c r="G557" s="22">
        <f>SCCOData!AO549</f>
        <v>0</v>
      </c>
      <c r="H557" s="22">
        <f>SCCOData!AP549</f>
        <v>0</v>
      </c>
      <c r="I557" s="22">
        <f>SCCOData!AQ549</f>
        <v>0</v>
      </c>
      <c r="J557" s="99" t="d">
        <f>SCCOData!AR549</f>
        <v>1899-12-30</v>
      </c>
    </row>
    <row r="558" spans="1:10" x14ac:dyDescent="0.35">
      <c r="A558" s="22">
        <f>SCCOData!D550</f>
        <v>0</v>
      </c>
      <c r="B558" s="22">
        <f>SCCOData!E550</f>
        <v>0</v>
      </c>
      <c r="C558" s="22">
        <f>SCCOData!F550</f>
        <v>0</v>
      </c>
      <c r="D558" s="22">
        <f>SCCOData!G550</f>
        <v>0</v>
      </c>
      <c r="E558" s="22">
        <f>SCCOData!I550</f>
        <v>0</v>
      </c>
      <c r="F558" s="22">
        <f>SCCOData!AN550</f>
        <v>0</v>
      </c>
      <c r="G558" s="22">
        <f>SCCOData!AO550</f>
        <v>0</v>
      </c>
      <c r="H558" s="22">
        <f>SCCOData!AP550</f>
        <v>0</v>
      </c>
      <c r="I558" s="22">
        <f>SCCOData!AQ550</f>
        <v>0</v>
      </c>
      <c r="J558" s="99" t="d">
        <f>SCCOData!AR550</f>
        <v>1899-12-30</v>
      </c>
    </row>
    <row r="559" spans="1:10" x14ac:dyDescent="0.35">
      <c r="A559" s="22">
        <f>SCCOData!D551</f>
        <v>0</v>
      </c>
      <c r="B559" s="22">
        <f>SCCOData!E551</f>
        <v>0</v>
      </c>
      <c r="C559" s="22">
        <f>SCCOData!F551</f>
        <v>0</v>
      </c>
      <c r="D559" s="22">
        <f>SCCOData!G551</f>
        <v>0</v>
      </c>
      <c r="E559" s="22">
        <f>SCCOData!I551</f>
        <v>0</v>
      </c>
      <c r="F559" s="22">
        <f>SCCOData!AN551</f>
        <v>0</v>
      </c>
      <c r="G559" s="22">
        <f>SCCOData!AO551</f>
        <v>0</v>
      </c>
      <c r="H559" s="22">
        <f>SCCOData!AP551</f>
        <v>0</v>
      </c>
      <c r="I559" s="22">
        <f>SCCOData!AQ551</f>
        <v>0</v>
      </c>
      <c r="J559" s="99" t="d">
        <f>SCCOData!AR551</f>
        <v>1899-12-30</v>
      </c>
    </row>
    <row r="560" spans="1:10" x14ac:dyDescent="0.35">
      <c r="A560" s="22">
        <f>SCCOData!D552</f>
        <v>0</v>
      </c>
      <c r="B560" s="22">
        <f>SCCOData!E552</f>
        <v>0</v>
      </c>
      <c r="C560" s="22">
        <f>SCCOData!F552</f>
        <v>0</v>
      </c>
      <c r="D560" s="22">
        <f>SCCOData!G552</f>
        <v>0</v>
      </c>
      <c r="E560" s="22">
        <f>SCCOData!I552</f>
        <v>0</v>
      </c>
      <c r="F560" s="22">
        <f>SCCOData!AN552</f>
        <v>0</v>
      </c>
      <c r="G560" s="22">
        <f>SCCOData!AO552</f>
        <v>0</v>
      </c>
      <c r="H560" s="22">
        <f>SCCOData!AP552</f>
        <v>0</v>
      </c>
      <c r="I560" s="22">
        <f>SCCOData!AQ552</f>
        <v>0</v>
      </c>
      <c r="J560" s="99" t="d">
        <f>SCCOData!AR552</f>
        <v>1899-12-30</v>
      </c>
    </row>
    <row r="561" spans="1:10" x14ac:dyDescent="0.35">
      <c r="A561" s="22">
        <f>SCCOData!D553</f>
        <v>0</v>
      </c>
      <c r="B561" s="22">
        <f>SCCOData!E553</f>
        <v>0</v>
      </c>
      <c r="C561" s="22">
        <f>SCCOData!F553</f>
        <v>0</v>
      </c>
      <c r="D561" s="22">
        <f>SCCOData!G553</f>
        <v>0</v>
      </c>
      <c r="E561" s="22">
        <f>SCCOData!I553</f>
        <v>0</v>
      </c>
      <c r="F561" s="22">
        <f>SCCOData!AN553</f>
        <v>0</v>
      </c>
      <c r="G561" s="22">
        <f>SCCOData!AO553</f>
        <v>0</v>
      </c>
      <c r="H561" s="22">
        <f>SCCOData!AP553</f>
        <v>0</v>
      </c>
      <c r="I561" s="22">
        <f>SCCOData!AQ553</f>
        <v>0</v>
      </c>
      <c r="J561" s="99" t="d">
        <f>SCCOData!AR553</f>
        <v>1899-12-30</v>
      </c>
    </row>
    <row r="562" spans="1:10" x14ac:dyDescent="0.35">
      <c r="A562" s="22">
        <f>SCCOData!D554</f>
        <v>0</v>
      </c>
      <c r="B562" s="22">
        <f>SCCOData!E554</f>
        <v>0</v>
      </c>
      <c r="C562" s="22">
        <f>SCCOData!F554</f>
        <v>0</v>
      </c>
      <c r="D562" s="22">
        <f>SCCOData!G554</f>
        <v>0</v>
      </c>
      <c r="E562" s="22">
        <f>SCCOData!I554</f>
        <v>0</v>
      </c>
      <c r="F562" s="22">
        <f>SCCOData!AN554</f>
        <v>0</v>
      </c>
      <c r="G562" s="22">
        <f>SCCOData!AO554</f>
        <v>0</v>
      </c>
      <c r="H562" s="22">
        <f>SCCOData!AP554</f>
        <v>0</v>
      </c>
      <c r="I562" s="22">
        <f>SCCOData!AQ554</f>
        <v>0</v>
      </c>
      <c r="J562" s="99" t="d">
        <f>SCCOData!AR554</f>
        <v>1899-12-30</v>
      </c>
    </row>
    <row r="563" spans="1:10" x14ac:dyDescent="0.35">
      <c r="A563" s="22">
        <f>SCCOData!D555</f>
        <v>0</v>
      </c>
      <c r="B563" s="22">
        <f>SCCOData!E555</f>
        <v>0</v>
      </c>
      <c r="C563" s="22">
        <f>SCCOData!F555</f>
        <v>0</v>
      </c>
      <c r="D563" s="22">
        <f>SCCOData!G555</f>
        <v>0</v>
      </c>
      <c r="E563" s="22">
        <f>SCCOData!I555</f>
        <v>0</v>
      </c>
      <c r="F563" s="22">
        <f>SCCOData!AN555</f>
        <v>0</v>
      </c>
      <c r="G563" s="22">
        <f>SCCOData!AO555</f>
        <v>0</v>
      </c>
      <c r="H563" s="22">
        <f>SCCOData!AP555</f>
        <v>0</v>
      </c>
      <c r="I563" s="22">
        <f>SCCOData!AQ555</f>
        <v>0</v>
      </c>
      <c r="J563" s="99" t="d">
        <f>SCCOData!AR555</f>
        <v>1899-12-30</v>
      </c>
    </row>
    <row r="564" spans="1:10" x14ac:dyDescent="0.35">
      <c r="A564" s="22">
        <f>SCCOData!D556</f>
        <v>0</v>
      </c>
      <c r="B564" s="22">
        <f>SCCOData!E556</f>
        <v>0</v>
      </c>
      <c r="C564" s="22">
        <f>SCCOData!F556</f>
        <v>0</v>
      </c>
      <c r="D564" s="22">
        <f>SCCOData!G556</f>
        <v>0</v>
      </c>
      <c r="E564" s="22">
        <f>SCCOData!I556</f>
        <v>0</v>
      </c>
      <c r="F564" s="22">
        <f>SCCOData!AN556</f>
        <v>0</v>
      </c>
      <c r="G564" s="22">
        <f>SCCOData!AO556</f>
        <v>0</v>
      </c>
      <c r="H564" s="22">
        <f>SCCOData!AP556</f>
        <v>0</v>
      </c>
      <c r="I564" s="22">
        <f>SCCOData!AQ556</f>
        <v>0</v>
      </c>
      <c r="J564" s="99" t="d">
        <f>SCCOData!AR556</f>
        <v>1899-12-30</v>
      </c>
    </row>
    <row r="565" spans="1:10" x14ac:dyDescent="0.35">
      <c r="A565" s="22">
        <f>SCCOData!D557</f>
        <v>0</v>
      </c>
      <c r="B565" s="22">
        <f>SCCOData!E557</f>
        <v>0</v>
      </c>
      <c r="C565" s="22">
        <f>SCCOData!F557</f>
        <v>0</v>
      </c>
      <c r="D565" s="22">
        <f>SCCOData!G557</f>
        <v>0</v>
      </c>
      <c r="E565" s="22">
        <f>SCCOData!I557</f>
        <v>0</v>
      </c>
      <c r="F565" s="22">
        <f>SCCOData!AN557</f>
        <v>0</v>
      </c>
      <c r="G565" s="22">
        <f>SCCOData!AO557</f>
        <v>0</v>
      </c>
      <c r="H565" s="22">
        <f>SCCOData!AP557</f>
        <v>0</v>
      </c>
      <c r="I565" s="22">
        <f>SCCOData!AQ557</f>
        <v>0</v>
      </c>
      <c r="J565" s="99" t="d">
        <f>SCCOData!AR557</f>
        <v>1899-12-30</v>
      </c>
    </row>
    <row r="566" spans="1:10" x14ac:dyDescent="0.35">
      <c r="A566" s="22">
        <f>SCCOData!D558</f>
        <v>0</v>
      </c>
      <c r="B566" s="22">
        <f>SCCOData!E558</f>
        <v>0</v>
      </c>
      <c r="C566" s="22">
        <f>SCCOData!F558</f>
        <v>0</v>
      </c>
      <c r="D566" s="22">
        <f>SCCOData!G558</f>
        <v>0</v>
      </c>
      <c r="E566" s="22">
        <f>SCCOData!I558</f>
        <v>0</v>
      </c>
      <c r="F566" s="22">
        <f>SCCOData!AN558</f>
        <v>0</v>
      </c>
      <c r="G566" s="22">
        <f>SCCOData!AO558</f>
        <v>0</v>
      </c>
      <c r="H566" s="22">
        <f>SCCOData!AP558</f>
        <v>0</v>
      </c>
      <c r="I566" s="22">
        <f>SCCOData!AQ558</f>
        <v>0</v>
      </c>
      <c r="J566" s="99" t="d">
        <f>SCCOData!AR558</f>
        <v>1899-12-30</v>
      </c>
    </row>
    <row r="567" spans="1:10" x14ac:dyDescent="0.35">
      <c r="A567" s="22">
        <f>SCCOData!D559</f>
        <v>0</v>
      </c>
      <c r="B567" s="22">
        <f>SCCOData!E559</f>
        <v>0</v>
      </c>
      <c r="C567" s="22">
        <f>SCCOData!F559</f>
        <v>0</v>
      </c>
      <c r="D567" s="22">
        <f>SCCOData!G559</f>
        <v>0</v>
      </c>
      <c r="E567" s="22">
        <f>SCCOData!I559</f>
        <v>0</v>
      </c>
      <c r="F567" s="22">
        <f>SCCOData!AN559</f>
        <v>0</v>
      </c>
      <c r="G567" s="22">
        <f>SCCOData!AO559</f>
        <v>0</v>
      </c>
      <c r="H567" s="22">
        <f>SCCOData!AP559</f>
        <v>0</v>
      </c>
      <c r="I567" s="22">
        <f>SCCOData!AQ559</f>
        <v>0</v>
      </c>
      <c r="J567" s="99" t="d">
        <f>SCCOData!AR559</f>
        <v>1899-12-30</v>
      </c>
    </row>
    <row r="568" spans="1:10" x14ac:dyDescent="0.35">
      <c r="A568" s="22">
        <f>SCCOData!D560</f>
        <v>0</v>
      </c>
      <c r="B568" s="22">
        <f>SCCOData!E560</f>
        <v>0</v>
      </c>
      <c r="C568" s="22">
        <f>SCCOData!F560</f>
        <v>0</v>
      </c>
      <c r="D568" s="22">
        <f>SCCOData!G560</f>
        <v>0</v>
      </c>
      <c r="E568" s="22">
        <f>SCCOData!I560</f>
        <v>0</v>
      </c>
      <c r="F568" s="22">
        <f>SCCOData!AN560</f>
        <v>0</v>
      </c>
      <c r="G568" s="22">
        <f>SCCOData!AO560</f>
        <v>0</v>
      </c>
      <c r="H568" s="22">
        <f>SCCOData!AP560</f>
        <v>0</v>
      </c>
      <c r="I568" s="22">
        <f>SCCOData!AQ560</f>
        <v>0</v>
      </c>
      <c r="J568" s="99" t="d">
        <f>SCCOData!AR560</f>
        <v>1899-12-30</v>
      </c>
    </row>
    <row r="569" spans="1:10" x14ac:dyDescent="0.35">
      <c r="A569" s="22">
        <f>SCCOData!D561</f>
        <v>0</v>
      </c>
      <c r="B569" s="22">
        <f>SCCOData!E561</f>
        <v>0</v>
      </c>
      <c r="C569" s="22">
        <f>SCCOData!F561</f>
        <v>0</v>
      </c>
      <c r="D569" s="22">
        <f>SCCOData!G561</f>
        <v>0</v>
      </c>
      <c r="E569" s="22">
        <f>SCCOData!I561</f>
        <v>0</v>
      </c>
      <c r="F569" s="22">
        <f>SCCOData!AN561</f>
        <v>0</v>
      </c>
      <c r="G569" s="22">
        <f>SCCOData!AO561</f>
        <v>0</v>
      </c>
      <c r="H569" s="22">
        <f>SCCOData!AP561</f>
        <v>0</v>
      </c>
      <c r="I569" s="22">
        <f>SCCOData!AQ561</f>
        <v>0</v>
      </c>
      <c r="J569" s="99" t="d">
        <f>SCCOData!AR561</f>
        <v>1899-12-30</v>
      </c>
    </row>
    <row r="570" spans="1:10" x14ac:dyDescent="0.35">
      <c r="A570" s="22">
        <f>SCCOData!D562</f>
        <v>0</v>
      </c>
      <c r="B570" s="22">
        <f>SCCOData!E562</f>
        <v>0</v>
      </c>
      <c r="C570" s="22">
        <f>SCCOData!F562</f>
        <v>0</v>
      </c>
      <c r="D570" s="22">
        <f>SCCOData!G562</f>
        <v>0</v>
      </c>
      <c r="E570" s="22">
        <f>SCCOData!I562</f>
        <v>0</v>
      </c>
      <c r="F570" s="22">
        <f>SCCOData!AN562</f>
        <v>0</v>
      </c>
      <c r="G570" s="22">
        <f>SCCOData!AO562</f>
        <v>0</v>
      </c>
      <c r="H570" s="22">
        <f>SCCOData!AP562</f>
        <v>0</v>
      </c>
      <c r="I570" s="22">
        <f>SCCOData!AQ562</f>
        <v>0</v>
      </c>
      <c r="J570" s="99" t="d">
        <f>SCCOData!AR562</f>
        <v>1899-12-30</v>
      </c>
    </row>
    <row r="571" spans="1:10" x14ac:dyDescent="0.35">
      <c r="A571" s="22">
        <f>SCCOData!D563</f>
        <v>0</v>
      </c>
      <c r="B571" s="22">
        <f>SCCOData!E563</f>
        <v>0</v>
      </c>
      <c r="C571" s="22">
        <f>SCCOData!F563</f>
        <v>0</v>
      </c>
      <c r="D571" s="22">
        <f>SCCOData!G563</f>
        <v>0</v>
      </c>
      <c r="E571" s="22">
        <f>SCCOData!I563</f>
        <v>0</v>
      </c>
      <c r="F571" s="22">
        <f>SCCOData!AN563</f>
        <v>0</v>
      </c>
      <c r="G571" s="22">
        <f>SCCOData!AO563</f>
        <v>0</v>
      </c>
      <c r="H571" s="22">
        <f>SCCOData!AP563</f>
        <v>0</v>
      </c>
      <c r="I571" s="22">
        <f>SCCOData!AQ563</f>
        <v>0</v>
      </c>
      <c r="J571" s="99" t="d">
        <f>SCCOData!AR563</f>
        <v>1899-12-30</v>
      </c>
    </row>
    <row r="572" spans="1:10" x14ac:dyDescent="0.35">
      <c r="A572" s="22">
        <f>SCCOData!D564</f>
        <v>0</v>
      </c>
      <c r="B572" s="22">
        <f>SCCOData!E564</f>
        <v>0</v>
      </c>
      <c r="C572" s="22">
        <f>SCCOData!F564</f>
        <v>0</v>
      </c>
      <c r="D572" s="22">
        <f>SCCOData!G564</f>
        <v>0</v>
      </c>
      <c r="E572" s="22">
        <f>SCCOData!I564</f>
        <v>0</v>
      </c>
      <c r="F572" s="22">
        <f>SCCOData!AN564</f>
        <v>0</v>
      </c>
      <c r="G572" s="22">
        <f>SCCOData!AO564</f>
        <v>0</v>
      </c>
      <c r="H572" s="22">
        <f>SCCOData!AP564</f>
        <v>0</v>
      </c>
      <c r="I572" s="22">
        <f>SCCOData!AQ564</f>
        <v>0</v>
      </c>
      <c r="J572" s="99" t="d">
        <f>SCCOData!AR564</f>
        <v>1899-12-30</v>
      </c>
    </row>
    <row r="573" spans="1:10" x14ac:dyDescent="0.35">
      <c r="A573" s="22">
        <f>SCCOData!D565</f>
        <v>0</v>
      </c>
      <c r="B573" s="22">
        <f>SCCOData!E565</f>
        <v>0</v>
      </c>
      <c r="C573" s="22">
        <f>SCCOData!F565</f>
        <v>0</v>
      </c>
      <c r="D573" s="22">
        <f>SCCOData!G565</f>
        <v>0</v>
      </c>
      <c r="E573" s="22">
        <f>SCCOData!I565</f>
        <v>0</v>
      </c>
      <c r="F573" s="22">
        <f>SCCOData!AN565</f>
        <v>0</v>
      </c>
      <c r="G573" s="22">
        <f>SCCOData!AO565</f>
        <v>0</v>
      </c>
      <c r="H573" s="22">
        <f>SCCOData!AP565</f>
        <v>0</v>
      </c>
      <c r="I573" s="22">
        <f>SCCOData!AQ565</f>
        <v>0</v>
      </c>
      <c r="J573" s="99" t="d">
        <f>SCCOData!AR565</f>
        <v>1899-12-30</v>
      </c>
    </row>
    <row r="574" spans="1:10" x14ac:dyDescent="0.35">
      <c r="A574" s="22">
        <f>SCCOData!D566</f>
        <v>0</v>
      </c>
      <c r="B574" s="22">
        <f>SCCOData!E566</f>
        <v>0</v>
      </c>
      <c r="C574" s="22">
        <f>SCCOData!F566</f>
        <v>0</v>
      </c>
      <c r="D574" s="22">
        <f>SCCOData!G566</f>
        <v>0</v>
      </c>
      <c r="E574" s="22">
        <f>SCCOData!I566</f>
        <v>0</v>
      </c>
      <c r="F574" s="22">
        <f>SCCOData!AN566</f>
        <v>0</v>
      </c>
      <c r="G574" s="22">
        <f>SCCOData!AO566</f>
        <v>0</v>
      </c>
      <c r="H574" s="22">
        <f>SCCOData!AP566</f>
        <v>0</v>
      </c>
      <c r="I574" s="22">
        <f>SCCOData!AQ566</f>
        <v>0</v>
      </c>
      <c r="J574" s="99" t="d">
        <f>SCCOData!AR566</f>
        <v>1899-12-30</v>
      </c>
    </row>
    <row r="575" spans="1:10" x14ac:dyDescent="0.35">
      <c r="A575" s="22">
        <f>SCCOData!D567</f>
        <v>0</v>
      </c>
      <c r="B575" s="22">
        <f>SCCOData!E567</f>
        <v>0</v>
      </c>
      <c r="C575" s="22">
        <f>SCCOData!F567</f>
        <v>0</v>
      </c>
      <c r="D575" s="22">
        <f>SCCOData!G567</f>
        <v>0</v>
      </c>
      <c r="E575" s="22">
        <f>SCCOData!I567</f>
        <v>0</v>
      </c>
      <c r="F575" s="22">
        <f>SCCOData!AN567</f>
        <v>0</v>
      </c>
      <c r="G575" s="22">
        <f>SCCOData!AO567</f>
        <v>0</v>
      </c>
      <c r="H575" s="22">
        <f>SCCOData!AP567</f>
        <v>0</v>
      </c>
      <c r="I575" s="22">
        <f>SCCOData!AQ567</f>
        <v>0</v>
      </c>
      <c r="J575" s="99" t="d">
        <f>SCCOData!AR567</f>
        <v>1899-12-30</v>
      </c>
    </row>
    <row r="576" spans="1:10" x14ac:dyDescent="0.35">
      <c r="A576" s="22">
        <f>SCCOData!D568</f>
        <v>0</v>
      </c>
      <c r="B576" s="22">
        <f>SCCOData!E568</f>
        <v>0</v>
      </c>
      <c r="C576" s="22">
        <f>SCCOData!F568</f>
        <v>0</v>
      </c>
      <c r="D576" s="22">
        <f>SCCOData!G568</f>
        <v>0</v>
      </c>
      <c r="E576" s="22">
        <f>SCCOData!I568</f>
        <v>0</v>
      </c>
      <c r="F576" s="22">
        <f>SCCOData!AN568</f>
        <v>0</v>
      </c>
      <c r="G576" s="22">
        <f>SCCOData!AO568</f>
        <v>0</v>
      </c>
      <c r="H576" s="22">
        <f>SCCOData!AP568</f>
        <v>0</v>
      </c>
      <c r="I576" s="22">
        <f>SCCOData!AQ568</f>
        <v>0</v>
      </c>
      <c r="J576" s="99" t="d">
        <f>SCCOData!AR568</f>
        <v>1899-12-30</v>
      </c>
    </row>
    <row r="577" spans="1:10" x14ac:dyDescent="0.35">
      <c r="A577" s="22">
        <f>SCCOData!D569</f>
        <v>0</v>
      </c>
      <c r="B577" s="22">
        <f>SCCOData!E569</f>
        <v>0</v>
      </c>
      <c r="C577" s="22">
        <f>SCCOData!F569</f>
        <v>0</v>
      </c>
      <c r="D577" s="22">
        <f>SCCOData!G569</f>
        <v>0</v>
      </c>
      <c r="E577" s="22">
        <f>SCCOData!I569</f>
        <v>0</v>
      </c>
      <c r="F577" s="22">
        <f>SCCOData!AN569</f>
        <v>0</v>
      </c>
      <c r="G577" s="22">
        <f>SCCOData!AO569</f>
        <v>0</v>
      </c>
      <c r="H577" s="22">
        <f>SCCOData!AP569</f>
        <v>0</v>
      </c>
      <c r="I577" s="22">
        <f>SCCOData!AQ569</f>
        <v>0</v>
      </c>
      <c r="J577" s="99" t="d">
        <f>SCCOData!AR569</f>
        <v>1899-12-30</v>
      </c>
    </row>
    <row r="578" spans="1:10" x14ac:dyDescent="0.35">
      <c r="A578" s="22">
        <f>SCCOData!D570</f>
        <v>0</v>
      </c>
      <c r="B578" s="22">
        <f>SCCOData!E570</f>
        <v>0</v>
      </c>
      <c r="C578" s="22">
        <f>SCCOData!F570</f>
        <v>0</v>
      </c>
      <c r="D578" s="22">
        <f>SCCOData!G570</f>
        <v>0</v>
      </c>
      <c r="E578" s="22">
        <f>SCCOData!I570</f>
        <v>0</v>
      </c>
      <c r="F578" s="22">
        <f>SCCOData!AN570</f>
        <v>0</v>
      </c>
      <c r="G578" s="22">
        <f>SCCOData!AO570</f>
        <v>0</v>
      </c>
      <c r="H578" s="22">
        <f>SCCOData!AP570</f>
        <v>0</v>
      </c>
      <c r="I578" s="22">
        <f>SCCOData!AQ570</f>
        <v>0</v>
      </c>
      <c r="J578" s="99" t="d">
        <f>SCCOData!AR570</f>
        <v>1899-12-30</v>
      </c>
    </row>
    <row r="579" spans="1:10" x14ac:dyDescent="0.35">
      <c r="A579" s="22">
        <f>SCCOData!D571</f>
        <v>0</v>
      </c>
      <c r="B579" s="22">
        <f>SCCOData!E571</f>
        <v>0</v>
      </c>
      <c r="C579" s="22">
        <f>SCCOData!F571</f>
        <v>0</v>
      </c>
      <c r="D579" s="22">
        <f>SCCOData!G571</f>
        <v>0</v>
      </c>
      <c r="E579" s="22">
        <f>SCCOData!I571</f>
        <v>0</v>
      </c>
      <c r="F579" s="22">
        <f>SCCOData!AN571</f>
        <v>0</v>
      </c>
      <c r="G579" s="22">
        <f>SCCOData!AO571</f>
        <v>0</v>
      </c>
      <c r="H579" s="22">
        <f>SCCOData!AP571</f>
        <v>0</v>
      </c>
      <c r="I579" s="22">
        <f>SCCOData!AQ571</f>
        <v>0</v>
      </c>
      <c r="J579" s="99" t="d">
        <f>SCCOData!AR571</f>
        <v>1899-12-30</v>
      </c>
    </row>
    <row r="580" spans="1:10" x14ac:dyDescent="0.35">
      <c r="A580" s="22">
        <f>SCCOData!D572</f>
        <v>0</v>
      </c>
      <c r="B580" s="22">
        <f>SCCOData!E572</f>
        <v>0</v>
      </c>
      <c r="C580" s="22">
        <f>SCCOData!F572</f>
        <v>0</v>
      </c>
      <c r="D580" s="22">
        <f>SCCOData!G572</f>
        <v>0</v>
      </c>
      <c r="E580" s="22">
        <f>SCCOData!I572</f>
        <v>0</v>
      </c>
      <c r="F580" s="22">
        <f>SCCOData!AN572</f>
        <v>0</v>
      </c>
      <c r="G580" s="22">
        <f>SCCOData!AO572</f>
        <v>0</v>
      </c>
      <c r="H580" s="22">
        <f>SCCOData!AP572</f>
        <v>0</v>
      </c>
      <c r="I580" s="22">
        <f>SCCOData!AQ572</f>
        <v>0</v>
      </c>
      <c r="J580" s="99" t="d">
        <f>SCCOData!AR572</f>
        <v>1899-12-30</v>
      </c>
    </row>
    <row r="581" spans="1:10" x14ac:dyDescent="0.35">
      <c r="A581" s="22">
        <f>SCCOData!D573</f>
        <v>0</v>
      </c>
      <c r="B581" s="22">
        <f>SCCOData!E573</f>
        <v>0</v>
      </c>
      <c r="C581" s="22">
        <f>SCCOData!F573</f>
        <v>0</v>
      </c>
      <c r="D581" s="22">
        <f>SCCOData!G573</f>
        <v>0</v>
      </c>
      <c r="E581" s="22">
        <f>SCCOData!I573</f>
        <v>0</v>
      </c>
      <c r="F581" s="22">
        <f>SCCOData!AN573</f>
        <v>0</v>
      </c>
      <c r="G581" s="22">
        <f>SCCOData!AO573</f>
        <v>0</v>
      </c>
      <c r="H581" s="22">
        <f>SCCOData!AP573</f>
        <v>0</v>
      </c>
      <c r="I581" s="22">
        <f>SCCOData!AQ573</f>
        <v>0</v>
      </c>
      <c r="J581" s="99" t="d">
        <f>SCCOData!AR573</f>
        <v>1899-12-30</v>
      </c>
    </row>
    <row r="582" spans="1:10" x14ac:dyDescent="0.35">
      <c r="A582" s="22">
        <f>SCCOData!D574</f>
        <v>0</v>
      </c>
      <c r="B582" s="22">
        <f>SCCOData!E574</f>
        <v>0</v>
      </c>
      <c r="C582" s="22">
        <f>SCCOData!F574</f>
        <v>0</v>
      </c>
      <c r="D582" s="22">
        <f>SCCOData!G574</f>
        <v>0</v>
      </c>
      <c r="E582" s="22">
        <f>SCCOData!I574</f>
        <v>0</v>
      </c>
      <c r="F582" s="22">
        <f>SCCOData!AN574</f>
        <v>0</v>
      </c>
      <c r="G582" s="22">
        <f>SCCOData!AO574</f>
        <v>0</v>
      </c>
      <c r="H582" s="22">
        <f>SCCOData!AP574</f>
        <v>0</v>
      </c>
      <c r="I582" s="22">
        <f>SCCOData!AQ574</f>
        <v>0</v>
      </c>
      <c r="J582" s="99" t="d">
        <f>SCCOData!AR574</f>
        <v>1899-12-30</v>
      </c>
    </row>
    <row r="583" spans="1:10" x14ac:dyDescent="0.35">
      <c r="A583" s="22">
        <f>SCCOData!D575</f>
        <v>0</v>
      </c>
      <c r="B583" s="22">
        <f>SCCOData!E575</f>
        <v>0</v>
      </c>
      <c r="C583" s="22">
        <f>SCCOData!F575</f>
        <v>0</v>
      </c>
      <c r="D583" s="22">
        <f>SCCOData!G575</f>
        <v>0</v>
      </c>
      <c r="E583" s="22">
        <f>SCCOData!I575</f>
        <v>0</v>
      </c>
      <c r="F583" s="22">
        <f>SCCOData!AN575</f>
        <v>0</v>
      </c>
      <c r="G583" s="22">
        <f>SCCOData!AO575</f>
        <v>0</v>
      </c>
      <c r="H583" s="22">
        <f>SCCOData!AP575</f>
        <v>0</v>
      </c>
      <c r="I583" s="22">
        <f>SCCOData!AQ575</f>
        <v>0</v>
      </c>
      <c r="J583" s="99" t="d">
        <f>SCCOData!AR575</f>
        <v>1899-12-30</v>
      </c>
    </row>
    <row r="584" spans="1:10" x14ac:dyDescent="0.35">
      <c r="A584" s="22">
        <f>SCCOData!D576</f>
        <v>0</v>
      </c>
      <c r="B584" s="22">
        <f>SCCOData!E576</f>
        <v>0</v>
      </c>
      <c r="C584" s="22">
        <f>SCCOData!F576</f>
        <v>0</v>
      </c>
      <c r="D584" s="22">
        <f>SCCOData!G576</f>
        <v>0</v>
      </c>
      <c r="E584" s="22">
        <f>SCCOData!I576</f>
        <v>0</v>
      </c>
      <c r="F584" s="22">
        <f>SCCOData!AN576</f>
        <v>0</v>
      </c>
      <c r="G584" s="22">
        <f>SCCOData!AO576</f>
        <v>0</v>
      </c>
      <c r="H584" s="22">
        <f>SCCOData!AP576</f>
        <v>0</v>
      </c>
      <c r="I584" s="22">
        <f>SCCOData!AQ576</f>
        <v>0</v>
      </c>
      <c r="J584" s="99" t="d">
        <f>SCCOData!AR576</f>
        <v>1899-12-30</v>
      </c>
    </row>
    <row r="585" spans="1:10" x14ac:dyDescent="0.35">
      <c r="A585" s="22">
        <f>SCCOData!D577</f>
        <v>0</v>
      </c>
      <c r="B585" s="22">
        <f>SCCOData!E577</f>
        <v>0</v>
      </c>
      <c r="C585" s="22">
        <f>SCCOData!F577</f>
        <v>0</v>
      </c>
      <c r="D585" s="22">
        <f>SCCOData!G577</f>
        <v>0</v>
      </c>
      <c r="E585" s="22">
        <f>SCCOData!I577</f>
        <v>0</v>
      </c>
      <c r="F585" s="22">
        <f>SCCOData!AN577</f>
        <v>0</v>
      </c>
      <c r="G585" s="22">
        <f>SCCOData!AO577</f>
        <v>0</v>
      </c>
      <c r="H585" s="22">
        <f>SCCOData!AP577</f>
        <v>0</v>
      </c>
      <c r="I585" s="22">
        <f>SCCOData!AQ577</f>
        <v>0</v>
      </c>
      <c r="J585" s="99" t="d">
        <f>SCCOData!AR577</f>
        <v>1899-12-30</v>
      </c>
    </row>
    <row r="586" spans="1:10" x14ac:dyDescent="0.35">
      <c r="A586" s="22">
        <f>SCCOData!D578</f>
        <v>0</v>
      </c>
      <c r="B586" s="22">
        <f>SCCOData!E578</f>
        <v>0</v>
      </c>
      <c r="C586" s="22">
        <f>SCCOData!F578</f>
        <v>0</v>
      </c>
      <c r="D586" s="22">
        <f>SCCOData!G578</f>
        <v>0</v>
      </c>
      <c r="E586" s="22">
        <f>SCCOData!I578</f>
        <v>0</v>
      </c>
      <c r="F586" s="22">
        <f>SCCOData!AN578</f>
        <v>0</v>
      </c>
      <c r="G586" s="22">
        <f>SCCOData!AO578</f>
        <v>0</v>
      </c>
      <c r="H586" s="22">
        <f>SCCOData!AP578</f>
        <v>0</v>
      </c>
      <c r="I586" s="22">
        <f>SCCOData!AQ578</f>
        <v>0</v>
      </c>
      <c r="J586" s="99" t="d">
        <f>SCCOData!AR578</f>
        <v>1899-12-30</v>
      </c>
    </row>
    <row r="587" spans="1:10" x14ac:dyDescent="0.35">
      <c r="A587" s="22">
        <f>SCCOData!D579</f>
        <v>0</v>
      </c>
      <c r="B587" s="22">
        <f>SCCOData!E579</f>
        <v>0</v>
      </c>
      <c r="C587" s="22">
        <f>SCCOData!F579</f>
        <v>0</v>
      </c>
      <c r="D587" s="22">
        <f>SCCOData!G579</f>
        <v>0</v>
      </c>
      <c r="E587" s="22">
        <f>SCCOData!I579</f>
        <v>0</v>
      </c>
      <c r="F587" s="22">
        <f>SCCOData!AN579</f>
        <v>0</v>
      </c>
      <c r="G587" s="22">
        <f>SCCOData!AO579</f>
        <v>0</v>
      </c>
      <c r="H587" s="22">
        <f>SCCOData!AP579</f>
        <v>0</v>
      </c>
      <c r="I587" s="22">
        <f>SCCOData!AQ579</f>
        <v>0</v>
      </c>
      <c r="J587" s="99" t="d">
        <f>SCCOData!AR579</f>
        <v>1899-12-30</v>
      </c>
    </row>
    <row r="588" spans="1:10" x14ac:dyDescent="0.35">
      <c r="A588" s="22">
        <f>SCCOData!D580</f>
        <v>0</v>
      </c>
      <c r="B588" s="22">
        <f>SCCOData!E580</f>
        <v>0</v>
      </c>
      <c r="C588" s="22">
        <f>SCCOData!F580</f>
        <v>0</v>
      </c>
      <c r="D588" s="22">
        <f>SCCOData!G580</f>
        <v>0</v>
      </c>
      <c r="E588" s="22">
        <f>SCCOData!I580</f>
        <v>0</v>
      </c>
      <c r="F588" s="22">
        <f>SCCOData!AN580</f>
        <v>0</v>
      </c>
      <c r="G588" s="22">
        <f>SCCOData!AO580</f>
        <v>0</v>
      </c>
      <c r="H588" s="22">
        <f>SCCOData!AP580</f>
        <v>0</v>
      </c>
      <c r="I588" s="22">
        <f>SCCOData!AQ580</f>
        <v>0</v>
      </c>
      <c r="J588" s="99" t="d">
        <f>SCCOData!AR580</f>
        <v>1899-12-30</v>
      </c>
    </row>
    <row r="589" spans="1:10" x14ac:dyDescent="0.35">
      <c r="A589" s="22">
        <f>SCCOData!D581</f>
        <v>0</v>
      </c>
      <c r="B589" s="22">
        <f>SCCOData!E581</f>
        <v>0</v>
      </c>
      <c r="C589" s="22">
        <f>SCCOData!F581</f>
        <v>0</v>
      </c>
      <c r="D589" s="22">
        <f>SCCOData!G581</f>
        <v>0</v>
      </c>
      <c r="E589" s="22">
        <f>SCCOData!I581</f>
        <v>0</v>
      </c>
      <c r="F589" s="22">
        <f>SCCOData!AN581</f>
        <v>0</v>
      </c>
      <c r="G589" s="22">
        <f>SCCOData!AO581</f>
        <v>0</v>
      </c>
      <c r="H589" s="22">
        <f>SCCOData!AP581</f>
        <v>0</v>
      </c>
      <c r="I589" s="22">
        <f>SCCOData!AQ581</f>
        <v>0</v>
      </c>
      <c r="J589" s="99" t="d">
        <f>SCCOData!AR581</f>
        <v>1899-12-30</v>
      </c>
    </row>
    <row r="590" spans="1:10" x14ac:dyDescent="0.35">
      <c r="A590" s="22">
        <f>SCCOData!D582</f>
        <v>0</v>
      </c>
      <c r="B590" s="22">
        <f>SCCOData!E582</f>
        <v>0</v>
      </c>
      <c r="C590" s="22">
        <f>SCCOData!F582</f>
        <v>0</v>
      </c>
      <c r="D590" s="22">
        <f>SCCOData!G582</f>
        <v>0</v>
      </c>
      <c r="E590" s="22">
        <f>SCCOData!I582</f>
        <v>0</v>
      </c>
      <c r="F590" s="22">
        <f>SCCOData!AN582</f>
        <v>0</v>
      </c>
      <c r="G590" s="22">
        <f>SCCOData!AO582</f>
        <v>0</v>
      </c>
      <c r="H590" s="22">
        <f>SCCOData!AP582</f>
        <v>0</v>
      </c>
      <c r="I590" s="22">
        <f>SCCOData!AQ582</f>
        <v>0</v>
      </c>
      <c r="J590" s="99" t="d">
        <f>SCCOData!AR582</f>
        <v>1899-12-30</v>
      </c>
    </row>
    <row r="591" spans="1:10" x14ac:dyDescent="0.35">
      <c r="A591" s="22">
        <f>SCCOData!D583</f>
        <v>0</v>
      </c>
      <c r="B591" s="22">
        <f>SCCOData!E583</f>
        <v>0</v>
      </c>
      <c r="C591" s="22">
        <f>SCCOData!F583</f>
        <v>0</v>
      </c>
      <c r="D591" s="22">
        <f>SCCOData!G583</f>
        <v>0</v>
      </c>
      <c r="E591" s="22">
        <f>SCCOData!I583</f>
        <v>0</v>
      </c>
      <c r="F591" s="22">
        <f>SCCOData!AN583</f>
        <v>0</v>
      </c>
      <c r="G591" s="22">
        <f>SCCOData!AO583</f>
        <v>0</v>
      </c>
      <c r="H591" s="22">
        <f>SCCOData!AP583</f>
        <v>0</v>
      </c>
      <c r="I591" s="22">
        <f>SCCOData!AQ583</f>
        <v>0</v>
      </c>
      <c r="J591" s="99" t="d">
        <f>SCCOData!AR583</f>
        <v>1899-12-30</v>
      </c>
    </row>
    <row r="592" spans="1:10" x14ac:dyDescent="0.35">
      <c r="A592" s="22">
        <f>SCCOData!D584</f>
        <v>0</v>
      </c>
      <c r="B592" s="22">
        <f>SCCOData!E584</f>
        <v>0</v>
      </c>
      <c r="C592" s="22">
        <f>SCCOData!F584</f>
        <v>0</v>
      </c>
      <c r="D592" s="22">
        <f>SCCOData!G584</f>
        <v>0</v>
      </c>
      <c r="E592" s="22">
        <f>SCCOData!I584</f>
        <v>0</v>
      </c>
      <c r="F592" s="22">
        <f>SCCOData!AN584</f>
        <v>0</v>
      </c>
      <c r="G592" s="22">
        <f>SCCOData!AO584</f>
        <v>0</v>
      </c>
      <c r="H592" s="22">
        <f>SCCOData!AP584</f>
        <v>0</v>
      </c>
      <c r="I592" s="22">
        <f>SCCOData!AQ584</f>
        <v>0</v>
      </c>
      <c r="J592" s="99" t="d">
        <f>SCCOData!AR584</f>
        <v>1899-12-30</v>
      </c>
    </row>
    <row r="593" spans="1:10" x14ac:dyDescent="0.35">
      <c r="A593" s="22">
        <f>SCCOData!D585</f>
        <v>0</v>
      </c>
      <c r="B593" s="22">
        <f>SCCOData!E585</f>
        <v>0</v>
      </c>
      <c r="C593" s="22">
        <f>SCCOData!F585</f>
        <v>0</v>
      </c>
      <c r="D593" s="22">
        <f>SCCOData!G585</f>
        <v>0</v>
      </c>
      <c r="E593" s="22">
        <f>SCCOData!I585</f>
        <v>0</v>
      </c>
      <c r="F593" s="22">
        <f>SCCOData!AN585</f>
        <v>0</v>
      </c>
      <c r="G593" s="22">
        <f>SCCOData!AO585</f>
        <v>0</v>
      </c>
      <c r="H593" s="22">
        <f>SCCOData!AP585</f>
        <v>0</v>
      </c>
      <c r="I593" s="22">
        <f>SCCOData!AQ585</f>
        <v>0</v>
      </c>
      <c r="J593" s="99" t="d">
        <f>SCCOData!AR585</f>
        <v>1899-12-30</v>
      </c>
    </row>
    <row r="594" spans="1:10" x14ac:dyDescent="0.35">
      <c r="A594" s="22">
        <f>SCCOData!D586</f>
        <v>0</v>
      </c>
      <c r="B594" s="22">
        <f>SCCOData!E586</f>
        <v>0</v>
      </c>
      <c r="C594" s="22">
        <f>SCCOData!F586</f>
        <v>0</v>
      </c>
      <c r="D594" s="22">
        <f>SCCOData!G586</f>
        <v>0</v>
      </c>
      <c r="E594" s="22">
        <f>SCCOData!I586</f>
        <v>0</v>
      </c>
      <c r="F594" s="22">
        <f>SCCOData!AN586</f>
        <v>0</v>
      </c>
      <c r="G594" s="22">
        <f>SCCOData!AO586</f>
        <v>0</v>
      </c>
      <c r="H594" s="22">
        <f>SCCOData!AP586</f>
        <v>0</v>
      </c>
      <c r="I594" s="22">
        <f>SCCOData!AQ586</f>
        <v>0</v>
      </c>
      <c r="J594" s="99" t="d">
        <f>SCCOData!AR586</f>
        <v>1899-12-30</v>
      </c>
    </row>
    <row r="595" spans="1:10" x14ac:dyDescent="0.35">
      <c r="A595" s="22">
        <f>SCCOData!D587</f>
        <v>0</v>
      </c>
      <c r="B595" s="22">
        <f>SCCOData!E587</f>
        <v>0</v>
      </c>
      <c r="C595" s="22">
        <f>SCCOData!F587</f>
        <v>0</v>
      </c>
      <c r="D595" s="22">
        <f>SCCOData!G587</f>
        <v>0</v>
      </c>
      <c r="E595" s="22">
        <f>SCCOData!I587</f>
        <v>0</v>
      </c>
      <c r="F595" s="22">
        <f>SCCOData!AN587</f>
        <v>0</v>
      </c>
      <c r="G595" s="22">
        <f>SCCOData!AO587</f>
        <v>0</v>
      </c>
      <c r="H595" s="22">
        <f>SCCOData!AP587</f>
        <v>0</v>
      </c>
      <c r="I595" s="22">
        <f>SCCOData!AQ587</f>
        <v>0</v>
      </c>
      <c r="J595" s="99" t="d">
        <f>SCCOData!AR587</f>
        <v>1899-12-30</v>
      </c>
    </row>
    <row r="596" spans="1:10" x14ac:dyDescent="0.35">
      <c r="A596" s="22">
        <f>SCCOData!D588</f>
        <v>0</v>
      </c>
      <c r="B596" s="22">
        <f>SCCOData!E588</f>
        <v>0</v>
      </c>
      <c r="C596" s="22">
        <f>SCCOData!F588</f>
        <v>0</v>
      </c>
      <c r="D596" s="22">
        <f>SCCOData!G588</f>
        <v>0</v>
      </c>
      <c r="E596" s="22">
        <f>SCCOData!I588</f>
        <v>0</v>
      </c>
      <c r="F596" s="22">
        <f>SCCOData!AN588</f>
        <v>0</v>
      </c>
      <c r="G596" s="22">
        <f>SCCOData!AO588</f>
        <v>0</v>
      </c>
      <c r="H596" s="22">
        <f>SCCOData!AP588</f>
        <v>0</v>
      </c>
      <c r="I596" s="22">
        <f>SCCOData!AQ588</f>
        <v>0</v>
      </c>
      <c r="J596" s="99" t="d">
        <f>SCCOData!AR588</f>
        <v>1899-12-30</v>
      </c>
    </row>
    <row r="597" spans="1:10" x14ac:dyDescent="0.35">
      <c r="A597" s="22">
        <f>SCCOData!D589</f>
        <v>0</v>
      </c>
      <c r="B597" s="22">
        <f>SCCOData!E589</f>
        <v>0</v>
      </c>
      <c r="C597" s="22">
        <f>SCCOData!F589</f>
        <v>0</v>
      </c>
      <c r="D597" s="22">
        <f>SCCOData!G589</f>
        <v>0</v>
      </c>
      <c r="E597" s="22">
        <f>SCCOData!I589</f>
        <v>0</v>
      </c>
      <c r="F597" s="22">
        <f>SCCOData!AN589</f>
        <v>0</v>
      </c>
      <c r="G597" s="22">
        <f>SCCOData!AO589</f>
        <v>0</v>
      </c>
      <c r="H597" s="22">
        <f>SCCOData!AP589</f>
        <v>0</v>
      </c>
      <c r="I597" s="22">
        <f>SCCOData!AQ589</f>
        <v>0</v>
      </c>
      <c r="J597" s="99" t="d">
        <f>SCCOData!AR589</f>
        <v>1899-12-30</v>
      </c>
    </row>
    <row r="598" spans="1:10" x14ac:dyDescent="0.35">
      <c r="A598" s="22">
        <f>SCCOData!D590</f>
        <v>0</v>
      </c>
      <c r="B598" s="22">
        <f>SCCOData!E590</f>
        <v>0</v>
      </c>
      <c r="C598" s="22">
        <f>SCCOData!F590</f>
        <v>0</v>
      </c>
      <c r="D598" s="22">
        <f>SCCOData!G590</f>
        <v>0</v>
      </c>
      <c r="E598" s="22">
        <f>SCCOData!I590</f>
        <v>0</v>
      </c>
      <c r="F598" s="22">
        <f>SCCOData!AN590</f>
        <v>0</v>
      </c>
      <c r="G598" s="22">
        <f>SCCOData!AO590</f>
        <v>0</v>
      </c>
      <c r="H598" s="22">
        <f>SCCOData!AP590</f>
        <v>0</v>
      </c>
      <c r="I598" s="22">
        <f>SCCOData!AQ590</f>
        <v>0</v>
      </c>
      <c r="J598" s="99" t="d">
        <f>SCCOData!AR590</f>
        <v>1899-12-30</v>
      </c>
    </row>
    <row r="599" spans="1:10" x14ac:dyDescent="0.35">
      <c r="A599" s="22">
        <f>SCCOData!D591</f>
        <v>0</v>
      </c>
      <c r="B599" s="22">
        <f>SCCOData!E591</f>
        <v>0</v>
      </c>
      <c r="C599" s="22">
        <f>SCCOData!F591</f>
        <v>0</v>
      </c>
      <c r="D599" s="22">
        <f>SCCOData!G591</f>
        <v>0</v>
      </c>
      <c r="E599" s="22">
        <f>SCCOData!I591</f>
        <v>0</v>
      </c>
      <c r="F599" s="22">
        <f>SCCOData!AN591</f>
        <v>0</v>
      </c>
      <c r="G599" s="22">
        <f>SCCOData!AO591</f>
        <v>0</v>
      </c>
      <c r="H599" s="22">
        <f>SCCOData!AP591</f>
        <v>0</v>
      </c>
      <c r="I599" s="22">
        <f>SCCOData!AQ591</f>
        <v>0</v>
      </c>
      <c r="J599" s="99" t="d">
        <f>SCCOData!AR591</f>
        <v>1899-12-30</v>
      </c>
    </row>
    <row r="600" spans="1:10" x14ac:dyDescent="0.35">
      <c r="A600" s="22">
        <f>SCCOData!D592</f>
        <v>0</v>
      </c>
      <c r="B600" s="22">
        <f>SCCOData!E592</f>
        <v>0</v>
      </c>
      <c r="C600" s="22">
        <f>SCCOData!F592</f>
        <v>0</v>
      </c>
      <c r="D600" s="22">
        <f>SCCOData!G592</f>
        <v>0</v>
      </c>
      <c r="E600" s="22">
        <f>SCCOData!I592</f>
        <v>0</v>
      </c>
      <c r="F600" s="22">
        <f>SCCOData!AN592</f>
        <v>0</v>
      </c>
      <c r="G600" s="22">
        <f>SCCOData!AO592</f>
        <v>0</v>
      </c>
      <c r="H600" s="22">
        <f>SCCOData!AP592</f>
        <v>0</v>
      </c>
      <c r="I600" s="22">
        <f>SCCOData!AQ592</f>
        <v>0</v>
      </c>
      <c r="J600" s="99" t="d">
        <f>SCCOData!AR592</f>
        <v>1899-12-30</v>
      </c>
    </row>
    <row r="601" spans="1:10" x14ac:dyDescent="0.35">
      <c r="A601" s="22">
        <f>SCCOData!D593</f>
        <v>0</v>
      </c>
      <c r="B601" s="22">
        <f>SCCOData!E593</f>
        <v>0</v>
      </c>
      <c r="C601" s="22">
        <f>SCCOData!F593</f>
        <v>0</v>
      </c>
      <c r="D601" s="22">
        <f>SCCOData!G593</f>
        <v>0</v>
      </c>
      <c r="E601" s="22">
        <f>SCCOData!I593</f>
        <v>0</v>
      </c>
      <c r="F601" s="22">
        <f>SCCOData!AN593</f>
        <v>0</v>
      </c>
      <c r="G601" s="22">
        <f>SCCOData!AO593</f>
        <v>0</v>
      </c>
      <c r="H601" s="22">
        <f>SCCOData!AP593</f>
        <v>0</v>
      </c>
      <c r="I601" s="22">
        <f>SCCOData!AQ593</f>
        <v>0</v>
      </c>
      <c r="J601" s="99" t="d">
        <f>SCCOData!AR593</f>
        <v>1899-12-30</v>
      </c>
    </row>
    <row r="602" spans="1:10" x14ac:dyDescent="0.35">
      <c r="A602" s="22">
        <f>SCCOData!D594</f>
        <v>0</v>
      </c>
      <c r="B602" s="22">
        <f>SCCOData!E594</f>
        <v>0</v>
      </c>
      <c r="C602" s="22">
        <f>SCCOData!F594</f>
        <v>0</v>
      </c>
      <c r="D602" s="22">
        <f>SCCOData!G594</f>
        <v>0</v>
      </c>
      <c r="E602" s="22">
        <f>SCCOData!I594</f>
        <v>0</v>
      </c>
      <c r="F602" s="22">
        <f>SCCOData!AN594</f>
        <v>0</v>
      </c>
      <c r="G602" s="22">
        <f>SCCOData!AO594</f>
        <v>0</v>
      </c>
      <c r="H602" s="22">
        <f>SCCOData!AP594</f>
        <v>0</v>
      </c>
      <c r="I602" s="22">
        <f>SCCOData!AQ594</f>
        <v>0</v>
      </c>
      <c r="J602" s="99" t="d">
        <f>SCCOData!AR594</f>
        <v>1899-12-30</v>
      </c>
    </row>
    <row r="603" spans="1:10" x14ac:dyDescent="0.35">
      <c r="A603" s="22">
        <f>SCCOData!D595</f>
        <v>0</v>
      </c>
      <c r="B603" s="22">
        <f>SCCOData!E595</f>
        <v>0</v>
      </c>
      <c r="C603" s="22">
        <f>SCCOData!F595</f>
        <v>0</v>
      </c>
      <c r="D603" s="22">
        <f>SCCOData!G595</f>
        <v>0</v>
      </c>
      <c r="E603" s="22">
        <f>SCCOData!I595</f>
        <v>0</v>
      </c>
      <c r="F603" s="22">
        <f>SCCOData!AN595</f>
        <v>0</v>
      </c>
      <c r="G603" s="22">
        <f>SCCOData!AO595</f>
        <v>0</v>
      </c>
      <c r="H603" s="22">
        <f>SCCOData!AP595</f>
        <v>0</v>
      </c>
      <c r="I603" s="22">
        <f>SCCOData!AQ595</f>
        <v>0</v>
      </c>
      <c r="J603" s="99" t="d">
        <f>SCCOData!AR595</f>
        <v>1899-12-30</v>
      </c>
    </row>
    <row r="604" spans="1:10" x14ac:dyDescent="0.35">
      <c r="A604" s="22">
        <f>SCCOData!D596</f>
        <v>0</v>
      </c>
      <c r="B604" s="22">
        <f>SCCOData!E596</f>
        <v>0</v>
      </c>
      <c r="C604" s="22">
        <f>SCCOData!F596</f>
        <v>0</v>
      </c>
      <c r="D604" s="22">
        <f>SCCOData!G596</f>
        <v>0</v>
      </c>
      <c r="E604" s="22">
        <f>SCCOData!I596</f>
        <v>0</v>
      </c>
      <c r="F604" s="22">
        <f>SCCOData!AN596</f>
        <v>0</v>
      </c>
      <c r="G604" s="22">
        <f>SCCOData!AO596</f>
        <v>0</v>
      </c>
      <c r="H604" s="22">
        <f>SCCOData!AP596</f>
        <v>0</v>
      </c>
      <c r="I604" s="22">
        <f>SCCOData!AQ596</f>
        <v>0</v>
      </c>
      <c r="J604" s="99" t="d">
        <f>SCCOData!AR596</f>
        <v>1899-12-30</v>
      </c>
    </row>
    <row r="605" spans="1:10" x14ac:dyDescent="0.35">
      <c r="A605" s="22">
        <f>SCCOData!D597</f>
        <v>0</v>
      </c>
      <c r="B605" s="22">
        <f>SCCOData!E597</f>
        <v>0</v>
      </c>
      <c r="C605" s="22">
        <f>SCCOData!F597</f>
        <v>0</v>
      </c>
      <c r="D605" s="22">
        <f>SCCOData!G597</f>
        <v>0</v>
      </c>
      <c r="E605" s="22">
        <f>SCCOData!I597</f>
        <v>0</v>
      </c>
      <c r="F605" s="22">
        <f>SCCOData!AN597</f>
        <v>0</v>
      </c>
      <c r="G605" s="22">
        <f>SCCOData!AO597</f>
        <v>0</v>
      </c>
      <c r="H605" s="22">
        <f>SCCOData!AP597</f>
        <v>0</v>
      </c>
      <c r="I605" s="22">
        <f>SCCOData!AQ597</f>
        <v>0</v>
      </c>
      <c r="J605" s="99" t="d">
        <f>SCCOData!AR597</f>
        <v>1899-12-30</v>
      </c>
    </row>
    <row r="606" spans="1:10" x14ac:dyDescent="0.35">
      <c r="A606" s="22">
        <f>SCCOData!D598</f>
        <v>0</v>
      </c>
      <c r="B606" s="22">
        <f>SCCOData!E598</f>
        <v>0</v>
      </c>
      <c r="C606" s="22">
        <f>SCCOData!F598</f>
        <v>0</v>
      </c>
      <c r="D606" s="22">
        <f>SCCOData!G598</f>
        <v>0</v>
      </c>
      <c r="E606" s="22">
        <f>SCCOData!I598</f>
        <v>0</v>
      </c>
      <c r="F606" s="22">
        <f>SCCOData!AN598</f>
        <v>0</v>
      </c>
      <c r="G606" s="22">
        <f>SCCOData!AO598</f>
        <v>0</v>
      </c>
      <c r="H606" s="22">
        <f>SCCOData!AP598</f>
        <v>0</v>
      </c>
      <c r="I606" s="22">
        <f>SCCOData!AQ598</f>
        <v>0</v>
      </c>
      <c r="J606" s="99" t="d">
        <f>SCCOData!AR598</f>
        <v>1899-12-30</v>
      </c>
    </row>
    <row r="607" spans="1:10" x14ac:dyDescent="0.35">
      <c r="A607" s="22">
        <f>SCCOData!D599</f>
        <v>0</v>
      </c>
      <c r="B607" s="22">
        <f>SCCOData!E599</f>
        <v>0</v>
      </c>
      <c r="C607" s="22">
        <f>SCCOData!F599</f>
        <v>0</v>
      </c>
      <c r="D607" s="22">
        <f>SCCOData!G599</f>
        <v>0</v>
      </c>
      <c r="E607" s="22">
        <f>SCCOData!I599</f>
        <v>0</v>
      </c>
      <c r="F607" s="22">
        <f>SCCOData!AN599</f>
        <v>0</v>
      </c>
      <c r="G607" s="22">
        <f>SCCOData!AO599</f>
        <v>0</v>
      </c>
      <c r="H607" s="22">
        <f>SCCOData!AP599</f>
        <v>0</v>
      </c>
      <c r="I607" s="22">
        <f>SCCOData!AQ599</f>
        <v>0</v>
      </c>
      <c r="J607" s="99" t="d">
        <f>SCCOData!AR599</f>
        <v>1899-12-30</v>
      </c>
    </row>
    <row r="608" spans="1:10" x14ac:dyDescent="0.35">
      <c r="A608" s="22">
        <f>SCCOData!D600</f>
        <v>0</v>
      </c>
      <c r="B608" s="22">
        <f>SCCOData!E600</f>
        <v>0</v>
      </c>
      <c r="C608" s="22">
        <f>SCCOData!F600</f>
        <v>0</v>
      </c>
      <c r="D608" s="22">
        <f>SCCOData!G600</f>
        <v>0</v>
      </c>
      <c r="E608" s="22">
        <f>SCCOData!I600</f>
        <v>0</v>
      </c>
      <c r="F608" s="22">
        <f>SCCOData!AN600</f>
        <v>0</v>
      </c>
      <c r="G608" s="22">
        <f>SCCOData!AO600</f>
        <v>0</v>
      </c>
      <c r="H608" s="22">
        <f>SCCOData!AP600</f>
        <v>0</v>
      </c>
      <c r="I608" s="22">
        <f>SCCOData!AQ600</f>
        <v>0</v>
      </c>
      <c r="J608" s="99" t="d">
        <f>SCCOData!AR600</f>
        <v>1899-12-30</v>
      </c>
    </row>
    <row r="609" spans="1:10" x14ac:dyDescent="0.35">
      <c r="A609" s="22">
        <f>SCCOData!D601</f>
        <v>0</v>
      </c>
      <c r="B609" s="22">
        <f>SCCOData!E601</f>
        <v>0</v>
      </c>
      <c r="C609" s="22">
        <f>SCCOData!F601</f>
        <v>0</v>
      </c>
      <c r="D609" s="22">
        <f>SCCOData!G601</f>
        <v>0</v>
      </c>
      <c r="E609" s="22">
        <f>SCCOData!I601</f>
        <v>0</v>
      </c>
      <c r="F609" s="22">
        <f>SCCOData!AN601</f>
        <v>0</v>
      </c>
      <c r="G609" s="22">
        <f>SCCOData!AO601</f>
        <v>0</v>
      </c>
      <c r="H609" s="22">
        <f>SCCOData!AP601</f>
        <v>0</v>
      </c>
      <c r="I609" s="22">
        <f>SCCOData!AQ601</f>
        <v>0</v>
      </c>
      <c r="J609" s="99" t="d">
        <f>SCCOData!AR601</f>
        <v>1899-12-30</v>
      </c>
    </row>
    <row r="610" spans="1:10" x14ac:dyDescent="0.35">
      <c r="A610" s="22">
        <f>SCCOData!D602</f>
        <v>0</v>
      </c>
      <c r="B610" s="22">
        <f>SCCOData!E602</f>
        <v>0</v>
      </c>
      <c r="C610" s="22">
        <f>SCCOData!F602</f>
        <v>0</v>
      </c>
      <c r="D610" s="22">
        <f>SCCOData!G602</f>
        <v>0</v>
      </c>
      <c r="E610" s="22">
        <f>SCCOData!I602</f>
        <v>0</v>
      </c>
      <c r="F610" s="22">
        <f>SCCOData!AN602</f>
        <v>0</v>
      </c>
      <c r="G610" s="22">
        <f>SCCOData!AO602</f>
        <v>0</v>
      </c>
      <c r="H610" s="22">
        <f>SCCOData!AP602</f>
        <v>0</v>
      </c>
      <c r="I610" s="22">
        <f>SCCOData!AQ602</f>
        <v>0</v>
      </c>
      <c r="J610" s="99" t="d">
        <f>SCCOData!AR602</f>
        <v>1899-12-30</v>
      </c>
    </row>
    <row r="611" spans="1:10" x14ac:dyDescent="0.35">
      <c r="A611" s="22">
        <f>SCCOData!D603</f>
        <v>0</v>
      </c>
      <c r="B611" s="22">
        <f>SCCOData!E603</f>
        <v>0</v>
      </c>
      <c r="C611" s="22">
        <f>SCCOData!F603</f>
        <v>0</v>
      </c>
      <c r="D611" s="22">
        <f>SCCOData!G603</f>
        <v>0</v>
      </c>
      <c r="E611" s="22">
        <f>SCCOData!I603</f>
        <v>0</v>
      </c>
      <c r="F611" s="22">
        <f>SCCOData!AN603</f>
        <v>0</v>
      </c>
      <c r="G611" s="22">
        <f>SCCOData!AO603</f>
        <v>0</v>
      </c>
      <c r="H611" s="22">
        <f>SCCOData!AP603</f>
        <v>0</v>
      </c>
      <c r="I611" s="22">
        <f>SCCOData!AQ603</f>
        <v>0</v>
      </c>
      <c r="J611" s="99" t="d">
        <f>SCCOData!AR603</f>
        <v>1899-12-30</v>
      </c>
    </row>
    <row r="612" spans="1:10" x14ac:dyDescent="0.35">
      <c r="A612" s="22">
        <f>SCCOData!D604</f>
        <v>0</v>
      </c>
      <c r="B612" s="22">
        <f>SCCOData!E604</f>
        <v>0</v>
      </c>
      <c r="C612" s="22">
        <f>SCCOData!F604</f>
        <v>0</v>
      </c>
      <c r="D612" s="22">
        <f>SCCOData!G604</f>
        <v>0</v>
      </c>
      <c r="E612" s="22">
        <f>SCCOData!I604</f>
        <v>0</v>
      </c>
      <c r="F612" s="22">
        <f>SCCOData!AN604</f>
        <v>0</v>
      </c>
      <c r="G612" s="22">
        <f>SCCOData!AO604</f>
        <v>0</v>
      </c>
      <c r="H612" s="22">
        <f>SCCOData!AP604</f>
        <v>0</v>
      </c>
      <c r="I612" s="22">
        <f>SCCOData!AQ604</f>
        <v>0</v>
      </c>
      <c r="J612" s="99" t="d">
        <f>SCCOData!AR604</f>
        <v>1899-12-30</v>
      </c>
    </row>
    <row r="613" spans="1:10" x14ac:dyDescent="0.35">
      <c r="A613" s="22">
        <f>SCCOData!D605</f>
        <v>0</v>
      </c>
      <c r="B613" s="22">
        <f>SCCOData!E605</f>
        <v>0</v>
      </c>
      <c r="C613" s="22">
        <f>SCCOData!F605</f>
        <v>0</v>
      </c>
      <c r="D613" s="22">
        <f>SCCOData!G605</f>
        <v>0</v>
      </c>
      <c r="E613" s="22">
        <f>SCCOData!I605</f>
        <v>0</v>
      </c>
      <c r="F613" s="22">
        <f>SCCOData!AN605</f>
        <v>0</v>
      </c>
      <c r="G613" s="22">
        <f>SCCOData!AO605</f>
        <v>0</v>
      </c>
      <c r="H613" s="22">
        <f>SCCOData!AP605</f>
        <v>0</v>
      </c>
      <c r="I613" s="22">
        <f>SCCOData!AQ605</f>
        <v>0</v>
      </c>
      <c r="J613" s="99" t="d">
        <f>SCCOData!AR605</f>
        <v>1899-12-30</v>
      </c>
    </row>
    <row r="614" spans="1:10" x14ac:dyDescent="0.35">
      <c r="A614" s="22">
        <f>SCCOData!D606</f>
        <v>0</v>
      </c>
      <c r="B614" s="22">
        <f>SCCOData!E606</f>
        <v>0</v>
      </c>
      <c r="C614" s="22">
        <f>SCCOData!F606</f>
        <v>0</v>
      </c>
      <c r="D614" s="22">
        <f>SCCOData!G606</f>
        <v>0</v>
      </c>
      <c r="E614" s="22">
        <f>SCCOData!I606</f>
        <v>0</v>
      </c>
      <c r="F614" s="22">
        <f>SCCOData!AN606</f>
        <v>0</v>
      </c>
      <c r="G614" s="22">
        <f>SCCOData!AO606</f>
        <v>0</v>
      </c>
      <c r="H614" s="22">
        <f>SCCOData!AP606</f>
        <v>0</v>
      </c>
      <c r="I614" s="22">
        <f>SCCOData!AQ606</f>
        <v>0</v>
      </c>
      <c r="J614" s="99" t="d">
        <f>SCCOData!AR606</f>
        <v>1899-12-30</v>
      </c>
    </row>
    <row r="615" spans="1:10" x14ac:dyDescent="0.35">
      <c r="A615" s="22">
        <f>SCCOData!D607</f>
        <v>0</v>
      </c>
      <c r="B615" s="22">
        <f>SCCOData!E607</f>
        <v>0</v>
      </c>
      <c r="C615" s="22">
        <f>SCCOData!F607</f>
        <v>0</v>
      </c>
      <c r="D615" s="22">
        <f>SCCOData!G607</f>
        <v>0</v>
      </c>
      <c r="E615" s="22">
        <f>SCCOData!I607</f>
        <v>0</v>
      </c>
      <c r="F615" s="22">
        <f>SCCOData!AN607</f>
        <v>0</v>
      </c>
      <c r="G615" s="22">
        <f>SCCOData!AO607</f>
        <v>0</v>
      </c>
      <c r="H615" s="22">
        <f>SCCOData!AP607</f>
        <v>0</v>
      </c>
      <c r="I615" s="22">
        <f>SCCOData!AQ607</f>
        <v>0</v>
      </c>
      <c r="J615" s="99" t="d">
        <f>SCCOData!AR607</f>
        <v>1899-12-30</v>
      </c>
    </row>
    <row r="616" spans="1:10" x14ac:dyDescent="0.35">
      <c r="A616" s="22">
        <f>SCCOData!D608</f>
        <v>0</v>
      </c>
      <c r="B616" s="22">
        <f>SCCOData!E608</f>
        <v>0</v>
      </c>
      <c r="C616" s="22">
        <f>SCCOData!F608</f>
        <v>0</v>
      </c>
      <c r="D616" s="22">
        <f>SCCOData!G608</f>
        <v>0</v>
      </c>
      <c r="E616" s="22">
        <f>SCCOData!I608</f>
        <v>0</v>
      </c>
      <c r="F616" s="22">
        <f>SCCOData!AN608</f>
        <v>0</v>
      </c>
      <c r="G616" s="22">
        <f>SCCOData!AO608</f>
        <v>0</v>
      </c>
      <c r="H616" s="22">
        <f>SCCOData!AP608</f>
        <v>0</v>
      </c>
      <c r="I616" s="22">
        <f>SCCOData!AQ608</f>
        <v>0</v>
      </c>
      <c r="J616" s="99" t="d">
        <f>SCCOData!AR608</f>
        <v>1899-12-30</v>
      </c>
    </row>
    <row r="617" spans="1:10" x14ac:dyDescent="0.35">
      <c r="A617" s="22">
        <f>SCCOData!D609</f>
        <v>0</v>
      </c>
      <c r="B617" s="22">
        <f>SCCOData!E609</f>
        <v>0</v>
      </c>
      <c r="C617" s="22">
        <f>SCCOData!F609</f>
        <v>0</v>
      </c>
      <c r="D617" s="22">
        <f>SCCOData!G609</f>
        <v>0</v>
      </c>
      <c r="E617" s="22">
        <f>SCCOData!I609</f>
        <v>0</v>
      </c>
      <c r="F617" s="22">
        <f>SCCOData!AN609</f>
        <v>0</v>
      </c>
      <c r="G617" s="22">
        <f>SCCOData!AO609</f>
        <v>0</v>
      </c>
      <c r="H617" s="22">
        <f>SCCOData!AP609</f>
        <v>0</v>
      </c>
      <c r="I617" s="22">
        <f>SCCOData!AQ609</f>
        <v>0</v>
      </c>
      <c r="J617" s="99" t="d">
        <f>SCCOData!AR609</f>
        <v>1899-12-30</v>
      </c>
    </row>
    <row r="618" spans="1:10" x14ac:dyDescent="0.35">
      <c r="A618" s="22">
        <f>SCCOData!D610</f>
        <v>0</v>
      </c>
      <c r="B618" s="22">
        <f>SCCOData!E610</f>
        <v>0</v>
      </c>
      <c r="C618" s="22">
        <f>SCCOData!F610</f>
        <v>0</v>
      </c>
      <c r="D618" s="22">
        <f>SCCOData!G610</f>
        <v>0</v>
      </c>
      <c r="E618" s="22">
        <f>SCCOData!I610</f>
        <v>0</v>
      </c>
      <c r="F618" s="22">
        <f>SCCOData!AN610</f>
        <v>0</v>
      </c>
      <c r="G618" s="22">
        <f>SCCOData!AO610</f>
        <v>0</v>
      </c>
      <c r="H618" s="22">
        <f>SCCOData!AP610</f>
        <v>0</v>
      </c>
      <c r="I618" s="22">
        <f>SCCOData!AQ610</f>
        <v>0</v>
      </c>
      <c r="J618" s="99" t="d">
        <f>SCCOData!AR610</f>
        <v>1899-12-30</v>
      </c>
    </row>
    <row r="619" spans="1:10" x14ac:dyDescent="0.35">
      <c r="A619" s="22">
        <f>SCCOData!D611</f>
        <v>0</v>
      </c>
      <c r="B619" s="22">
        <f>SCCOData!E611</f>
        <v>0</v>
      </c>
      <c r="C619" s="22">
        <f>SCCOData!F611</f>
        <v>0</v>
      </c>
      <c r="D619" s="22">
        <f>SCCOData!G611</f>
        <v>0</v>
      </c>
      <c r="E619" s="22">
        <f>SCCOData!I611</f>
        <v>0</v>
      </c>
      <c r="F619" s="22">
        <f>SCCOData!AN611</f>
        <v>0</v>
      </c>
      <c r="G619" s="22">
        <f>SCCOData!AO611</f>
        <v>0</v>
      </c>
      <c r="H619" s="22">
        <f>SCCOData!AP611</f>
        <v>0</v>
      </c>
      <c r="I619" s="22">
        <f>SCCOData!AQ611</f>
        <v>0</v>
      </c>
      <c r="J619" s="99" t="d">
        <f>SCCOData!AR611</f>
        <v>1899-12-30</v>
      </c>
    </row>
    <row r="620" spans="1:10" x14ac:dyDescent="0.35">
      <c r="A620" s="22">
        <f>SCCOData!D612</f>
        <v>0</v>
      </c>
      <c r="B620" s="22">
        <f>SCCOData!E612</f>
        <v>0</v>
      </c>
      <c r="C620" s="22">
        <f>SCCOData!F612</f>
        <v>0</v>
      </c>
      <c r="D620" s="22">
        <f>SCCOData!G612</f>
        <v>0</v>
      </c>
      <c r="E620" s="22">
        <f>SCCOData!I612</f>
        <v>0</v>
      </c>
      <c r="F620" s="22">
        <f>SCCOData!AN612</f>
        <v>0</v>
      </c>
      <c r="G620" s="22">
        <f>SCCOData!AO612</f>
        <v>0</v>
      </c>
      <c r="H620" s="22">
        <f>SCCOData!AP612</f>
        <v>0</v>
      </c>
      <c r="I620" s="22">
        <f>SCCOData!AQ612</f>
        <v>0</v>
      </c>
      <c r="J620" s="99" t="d">
        <f>SCCOData!AR612</f>
        <v>1899-12-30</v>
      </c>
    </row>
    <row r="621" spans="1:10" x14ac:dyDescent="0.35">
      <c r="A621" s="22">
        <f>SCCOData!D613</f>
        <v>0</v>
      </c>
      <c r="B621" s="22">
        <f>SCCOData!E613</f>
        <v>0</v>
      </c>
      <c r="C621" s="22">
        <f>SCCOData!F613</f>
        <v>0</v>
      </c>
      <c r="D621" s="22">
        <f>SCCOData!G613</f>
        <v>0</v>
      </c>
      <c r="E621" s="22">
        <f>SCCOData!I613</f>
        <v>0</v>
      </c>
      <c r="F621" s="22">
        <f>SCCOData!AN613</f>
        <v>0</v>
      </c>
      <c r="G621" s="22">
        <f>SCCOData!AO613</f>
        <v>0</v>
      </c>
      <c r="H621" s="22">
        <f>SCCOData!AP613</f>
        <v>0</v>
      </c>
      <c r="I621" s="22">
        <f>SCCOData!AQ613</f>
        <v>0</v>
      </c>
      <c r="J621" s="99" t="d">
        <f>SCCOData!AR613</f>
        <v>1899-12-30</v>
      </c>
    </row>
    <row r="622" spans="1:10" x14ac:dyDescent="0.35">
      <c r="A622" s="22">
        <f>SCCOData!D614</f>
        <v>0</v>
      </c>
      <c r="B622" s="22">
        <f>SCCOData!E614</f>
        <v>0</v>
      </c>
      <c r="C622" s="22">
        <f>SCCOData!F614</f>
        <v>0</v>
      </c>
      <c r="D622" s="22">
        <f>SCCOData!G614</f>
        <v>0</v>
      </c>
      <c r="E622" s="22">
        <f>SCCOData!I614</f>
        <v>0</v>
      </c>
      <c r="F622" s="22">
        <f>SCCOData!AN614</f>
        <v>0</v>
      </c>
      <c r="G622" s="22">
        <f>SCCOData!AO614</f>
        <v>0</v>
      </c>
      <c r="H622" s="22">
        <f>SCCOData!AP614</f>
        <v>0</v>
      </c>
      <c r="I622" s="22">
        <f>SCCOData!AQ614</f>
        <v>0</v>
      </c>
      <c r="J622" s="99" t="d">
        <f>SCCOData!AR614</f>
        <v>1899-12-30</v>
      </c>
    </row>
    <row r="623" spans="1:10" x14ac:dyDescent="0.35">
      <c r="A623" s="22">
        <f>SCCOData!D615</f>
        <v>0</v>
      </c>
      <c r="B623" s="22">
        <f>SCCOData!E615</f>
        <v>0</v>
      </c>
      <c r="C623" s="22">
        <f>SCCOData!F615</f>
        <v>0</v>
      </c>
      <c r="D623" s="22">
        <f>SCCOData!G615</f>
        <v>0</v>
      </c>
      <c r="E623" s="22">
        <f>SCCOData!I615</f>
        <v>0</v>
      </c>
      <c r="F623" s="22">
        <f>SCCOData!AN615</f>
        <v>0</v>
      </c>
      <c r="G623" s="22">
        <f>SCCOData!AO615</f>
        <v>0</v>
      </c>
      <c r="H623" s="22">
        <f>SCCOData!AP615</f>
        <v>0</v>
      </c>
      <c r="I623" s="22">
        <f>SCCOData!AQ615</f>
        <v>0</v>
      </c>
      <c r="J623" s="99" t="d">
        <f>SCCOData!AR615</f>
        <v>1899-12-30</v>
      </c>
    </row>
    <row r="624" spans="1:10" x14ac:dyDescent="0.35">
      <c r="A624" s="22">
        <f>SCCOData!D616</f>
        <v>0</v>
      </c>
      <c r="B624" s="22">
        <f>SCCOData!E616</f>
        <v>0</v>
      </c>
      <c r="C624" s="22">
        <f>SCCOData!F616</f>
        <v>0</v>
      </c>
      <c r="D624" s="22">
        <f>SCCOData!G616</f>
        <v>0</v>
      </c>
      <c r="E624" s="22">
        <f>SCCOData!I616</f>
        <v>0</v>
      </c>
      <c r="F624" s="22">
        <f>SCCOData!AN616</f>
        <v>0</v>
      </c>
      <c r="G624" s="22">
        <f>SCCOData!AO616</f>
        <v>0</v>
      </c>
      <c r="H624" s="22">
        <f>SCCOData!AP616</f>
        <v>0</v>
      </c>
      <c r="I624" s="22">
        <f>SCCOData!AQ616</f>
        <v>0</v>
      </c>
      <c r="J624" s="99" t="d">
        <f>SCCOData!AR616</f>
        <v>1899-12-30</v>
      </c>
    </row>
    <row r="625" spans="1:10" x14ac:dyDescent="0.35">
      <c r="A625" s="22">
        <f>SCCOData!D617</f>
        <v>0</v>
      </c>
      <c r="B625" s="22">
        <f>SCCOData!E617</f>
        <v>0</v>
      </c>
      <c r="C625" s="22">
        <f>SCCOData!F617</f>
        <v>0</v>
      </c>
      <c r="D625" s="22">
        <f>SCCOData!G617</f>
        <v>0</v>
      </c>
      <c r="E625" s="22">
        <f>SCCOData!I617</f>
        <v>0</v>
      </c>
      <c r="F625" s="22">
        <f>SCCOData!AN617</f>
        <v>0</v>
      </c>
      <c r="G625" s="22">
        <f>SCCOData!AO617</f>
        <v>0</v>
      </c>
      <c r="H625" s="22">
        <f>SCCOData!AP617</f>
        <v>0</v>
      </c>
      <c r="I625" s="22">
        <f>SCCOData!AQ617</f>
        <v>0</v>
      </c>
      <c r="J625" s="99" t="d">
        <f>SCCOData!AR617</f>
        <v>1899-12-30</v>
      </c>
    </row>
    <row r="626" spans="1:10" x14ac:dyDescent="0.35">
      <c r="A626" s="22">
        <f>SCCOData!D618</f>
        <v>0</v>
      </c>
      <c r="B626" s="22">
        <f>SCCOData!E618</f>
        <v>0</v>
      </c>
      <c r="C626" s="22">
        <f>SCCOData!F618</f>
        <v>0</v>
      </c>
      <c r="D626" s="22">
        <f>SCCOData!G618</f>
        <v>0</v>
      </c>
      <c r="E626" s="22">
        <f>SCCOData!I618</f>
        <v>0</v>
      </c>
      <c r="F626" s="22">
        <f>SCCOData!AN618</f>
        <v>0</v>
      </c>
      <c r="G626" s="22">
        <f>SCCOData!AO618</f>
        <v>0</v>
      </c>
      <c r="H626" s="22">
        <f>SCCOData!AP618</f>
        <v>0</v>
      </c>
      <c r="I626" s="22">
        <f>SCCOData!AQ618</f>
        <v>0</v>
      </c>
      <c r="J626" s="99" t="d">
        <f>SCCOData!AR618</f>
        <v>1899-12-30</v>
      </c>
    </row>
    <row r="627" spans="1:10" x14ac:dyDescent="0.35">
      <c r="A627" s="22">
        <f>SCCOData!D619</f>
        <v>0</v>
      </c>
      <c r="B627" s="22">
        <f>SCCOData!E619</f>
        <v>0</v>
      </c>
      <c r="C627" s="22">
        <f>SCCOData!F619</f>
        <v>0</v>
      </c>
      <c r="D627" s="22">
        <f>SCCOData!G619</f>
        <v>0</v>
      </c>
      <c r="E627" s="22">
        <f>SCCOData!I619</f>
        <v>0</v>
      </c>
      <c r="F627" s="22">
        <f>SCCOData!AN619</f>
        <v>0</v>
      </c>
      <c r="G627" s="22">
        <f>SCCOData!AO619</f>
        <v>0</v>
      </c>
      <c r="H627" s="22">
        <f>SCCOData!AP619</f>
        <v>0</v>
      </c>
      <c r="I627" s="22">
        <f>SCCOData!AQ619</f>
        <v>0</v>
      </c>
      <c r="J627" s="99" t="d">
        <f>SCCOData!AR619</f>
        <v>1899-12-30</v>
      </c>
    </row>
    <row r="628" spans="1:10" x14ac:dyDescent="0.35">
      <c r="A628" s="22">
        <f>SCCOData!D620</f>
        <v>0</v>
      </c>
      <c r="B628" s="22">
        <f>SCCOData!E620</f>
        <v>0</v>
      </c>
      <c r="C628" s="22">
        <f>SCCOData!F620</f>
        <v>0</v>
      </c>
      <c r="D628" s="22">
        <f>SCCOData!G620</f>
        <v>0</v>
      </c>
      <c r="E628" s="22">
        <f>SCCOData!I620</f>
        <v>0</v>
      </c>
      <c r="F628" s="22">
        <f>SCCOData!AN620</f>
        <v>0</v>
      </c>
      <c r="G628" s="22">
        <f>SCCOData!AO620</f>
        <v>0</v>
      </c>
      <c r="H628" s="22">
        <f>SCCOData!AP620</f>
        <v>0</v>
      </c>
      <c r="I628" s="22">
        <f>SCCOData!AQ620</f>
        <v>0</v>
      </c>
      <c r="J628" s="99" t="d">
        <f>SCCOData!AR620</f>
        <v>1899-12-30</v>
      </c>
    </row>
    <row r="629" spans="1:10" x14ac:dyDescent="0.35">
      <c r="A629" s="22">
        <f>SCCOData!D621</f>
        <v>0</v>
      </c>
      <c r="B629" s="22">
        <f>SCCOData!E621</f>
        <v>0</v>
      </c>
      <c r="C629" s="22">
        <f>SCCOData!F621</f>
        <v>0</v>
      </c>
      <c r="D629" s="22">
        <f>SCCOData!G621</f>
        <v>0</v>
      </c>
      <c r="E629" s="22">
        <f>SCCOData!I621</f>
        <v>0</v>
      </c>
      <c r="F629" s="22">
        <f>SCCOData!AN621</f>
        <v>0</v>
      </c>
      <c r="G629" s="22">
        <f>SCCOData!AO621</f>
        <v>0</v>
      </c>
      <c r="H629" s="22">
        <f>SCCOData!AP621</f>
        <v>0</v>
      </c>
      <c r="I629" s="22">
        <f>SCCOData!AQ621</f>
        <v>0</v>
      </c>
      <c r="J629" s="99" t="d">
        <f>SCCOData!AR621</f>
        <v>1899-12-30</v>
      </c>
    </row>
    <row r="630" spans="1:10" x14ac:dyDescent="0.35">
      <c r="A630" s="22">
        <f>SCCOData!D622</f>
        <v>0</v>
      </c>
      <c r="B630" s="22">
        <f>SCCOData!E622</f>
        <v>0</v>
      </c>
      <c r="C630" s="22">
        <f>SCCOData!F622</f>
        <v>0</v>
      </c>
      <c r="D630" s="22">
        <f>SCCOData!G622</f>
        <v>0</v>
      </c>
      <c r="E630" s="22">
        <f>SCCOData!I622</f>
        <v>0</v>
      </c>
      <c r="F630" s="22">
        <f>SCCOData!AN622</f>
        <v>0</v>
      </c>
      <c r="G630" s="22">
        <f>SCCOData!AO622</f>
        <v>0</v>
      </c>
      <c r="H630" s="22">
        <f>SCCOData!AP622</f>
        <v>0</v>
      </c>
      <c r="I630" s="22">
        <f>SCCOData!AQ622</f>
        <v>0</v>
      </c>
      <c r="J630" s="99" t="d">
        <f>SCCOData!AR622</f>
        <v>1899-12-30</v>
      </c>
    </row>
    <row r="631" spans="1:10" x14ac:dyDescent="0.35">
      <c r="A631" s="22">
        <f>SCCOData!D623</f>
        <v>0</v>
      </c>
      <c r="B631" s="22">
        <f>SCCOData!E623</f>
        <v>0</v>
      </c>
      <c r="C631" s="22">
        <f>SCCOData!F623</f>
        <v>0</v>
      </c>
      <c r="D631" s="22">
        <f>SCCOData!G623</f>
        <v>0</v>
      </c>
      <c r="E631" s="22">
        <f>SCCOData!I623</f>
        <v>0</v>
      </c>
      <c r="F631" s="22">
        <f>SCCOData!AN623</f>
        <v>0</v>
      </c>
      <c r="G631" s="22">
        <f>SCCOData!AO623</f>
        <v>0</v>
      </c>
      <c r="H631" s="22">
        <f>SCCOData!AP623</f>
        <v>0</v>
      </c>
      <c r="I631" s="22">
        <f>SCCOData!AQ623</f>
        <v>0</v>
      </c>
      <c r="J631" s="99" t="d">
        <f>SCCOData!AR623</f>
        <v>1899-12-30</v>
      </c>
    </row>
    <row r="632" spans="1:10" x14ac:dyDescent="0.35">
      <c r="A632" s="22">
        <f>SCCOData!D624</f>
        <v>0</v>
      </c>
      <c r="B632" s="22">
        <f>SCCOData!E624</f>
        <v>0</v>
      </c>
      <c r="C632" s="22">
        <f>SCCOData!F624</f>
        <v>0</v>
      </c>
      <c r="D632" s="22">
        <f>SCCOData!G624</f>
        <v>0</v>
      </c>
      <c r="E632" s="22">
        <f>SCCOData!I624</f>
        <v>0</v>
      </c>
      <c r="F632" s="22">
        <f>SCCOData!AN624</f>
        <v>0</v>
      </c>
      <c r="G632" s="22">
        <f>SCCOData!AO624</f>
        <v>0</v>
      </c>
      <c r="H632" s="22">
        <f>SCCOData!AP624</f>
        <v>0</v>
      </c>
      <c r="I632" s="22">
        <f>SCCOData!AQ624</f>
        <v>0</v>
      </c>
      <c r="J632" s="99" t="d">
        <f>SCCOData!AR624</f>
        <v>1899-12-30</v>
      </c>
    </row>
    <row r="633" spans="1:10" x14ac:dyDescent="0.35">
      <c r="A633" s="22">
        <f>SCCOData!D625</f>
        <v>0</v>
      </c>
      <c r="B633" s="22">
        <f>SCCOData!E625</f>
        <v>0</v>
      </c>
      <c r="C633" s="22">
        <f>SCCOData!F625</f>
        <v>0</v>
      </c>
      <c r="D633" s="22">
        <f>SCCOData!G625</f>
        <v>0</v>
      </c>
      <c r="E633" s="22">
        <f>SCCOData!I625</f>
        <v>0</v>
      </c>
      <c r="F633" s="22">
        <f>SCCOData!AN625</f>
        <v>0</v>
      </c>
      <c r="G633" s="22">
        <f>SCCOData!AO625</f>
        <v>0</v>
      </c>
      <c r="H633" s="22">
        <f>SCCOData!AP625</f>
        <v>0</v>
      </c>
      <c r="I633" s="22">
        <f>SCCOData!AQ625</f>
        <v>0</v>
      </c>
      <c r="J633" s="99" t="d">
        <f>SCCOData!AR625</f>
        <v>1899-12-30</v>
      </c>
    </row>
    <row r="634" spans="1:10" x14ac:dyDescent="0.35">
      <c r="A634" s="22">
        <f>SCCOData!D626</f>
        <v>0</v>
      </c>
      <c r="B634" s="22">
        <f>SCCOData!E626</f>
        <v>0</v>
      </c>
      <c r="C634" s="22">
        <f>SCCOData!F626</f>
        <v>0</v>
      </c>
      <c r="D634" s="22">
        <f>SCCOData!G626</f>
        <v>0</v>
      </c>
      <c r="E634" s="22">
        <f>SCCOData!I626</f>
        <v>0</v>
      </c>
      <c r="F634" s="22">
        <f>SCCOData!AN626</f>
        <v>0</v>
      </c>
      <c r="G634" s="22">
        <f>SCCOData!AO626</f>
        <v>0</v>
      </c>
      <c r="H634" s="22">
        <f>SCCOData!AP626</f>
        <v>0</v>
      </c>
      <c r="I634" s="22">
        <f>SCCOData!AQ626</f>
        <v>0</v>
      </c>
      <c r="J634" s="99" t="d">
        <f>SCCOData!AR626</f>
        <v>1899-12-30</v>
      </c>
    </row>
    <row r="635" spans="1:10" x14ac:dyDescent="0.35">
      <c r="A635" s="22">
        <f>SCCOData!D627</f>
        <v>0</v>
      </c>
      <c r="B635" s="22">
        <f>SCCOData!E627</f>
        <v>0</v>
      </c>
      <c r="C635" s="22">
        <f>SCCOData!F627</f>
        <v>0</v>
      </c>
      <c r="D635" s="22">
        <f>SCCOData!G627</f>
        <v>0</v>
      </c>
      <c r="E635" s="22">
        <f>SCCOData!I627</f>
        <v>0</v>
      </c>
      <c r="F635" s="22">
        <f>SCCOData!AN627</f>
        <v>0</v>
      </c>
      <c r="G635" s="22">
        <f>SCCOData!AO627</f>
        <v>0</v>
      </c>
      <c r="H635" s="22">
        <f>SCCOData!AP627</f>
        <v>0</v>
      </c>
      <c r="I635" s="22">
        <f>SCCOData!AQ627</f>
        <v>0</v>
      </c>
      <c r="J635" s="99" t="d">
        <f>SCCOData!AR627</f>
        <v>1899-12-30</v>
      </c>
    </row>
    <row r="636" spans="1:10" x14ac:dyDescent="0.35">
      <c r="A636" s="22">
        <f>SCCOData!D628</f>
        <v>0</v>
      </c>
      <c r="B636" s="22">
        <f>SCCOData!E628</f>
        <v>0</v>
      </c>
      <c r="C636" s="22">
        <f>SCCOData!F628</f>
        <v>0</v>
      </c>
      <c r="D636" s="22">
        <f>SCCOData!G628</f>
        <v>0</v>
      </c>
      <c r="E636" s="22">
        <f>SCCOData!I628</f>
        <v>0</v>
      </c>
      <c r="F636" s="22">
        <f>SCCOData!AN628</f>
        <v>0</v>
      </c>
      <c r="G636" s="22">
        <f>SCCOData!AO628</f>
        <v>0</v>
      </c>
      <c r="H636" s="22">
        <f>SCCOData!AP628</f>
        <v>0</v>
      </c>
      <c r="I636" s="22">
        <f>SCCOData!AQ628</f>
        <v>0</v>
      </c>
      <c r="J636" s="99" t="d">
        <f>SCCOData!AR628</f>
        <v>1899-12-30</v>
      </c>
    </row>
    <row r="637" spans="1:10" x14ac:dyDescent="0.35">
      <c r="A637" s="22">
        <f>SCCOData!D629</f>
        <v>0</v>
      </c>
      <c r="B637" s="22">
        <f>SCCOData!E629</f>
        <v>0</v>
      </c>
      <c r="C637" s="22">
        <f>SCCOData!F629</f>
        <v>0</v>
      </c>
      <c r="D637" s="22">
        <f>SCCOData!G629</f>
        <v>0</v>
      </c>
      <c r="E637" s="22">
        <f>SCCOData!I629</f>
        <v>0</v>
      </c>
      <c r="F637" s="22">
        <f>SCCOData!AN629</f>
        <v>0</v>
      </c>
      <c r="G637" s="22">
        <f>SCCOData!AO629</f>
        <v>0</v>
      </c>
      <c r="H637" s="22">
        <f>SCCOData!AP629</f>
        <v>0</v>
      </c>
      <c r="I637" s="22">
        <f>SCCOData!AQ629</f>
        <v>0</v>
      </c>
      <c r="J637" s="99" t="d">
        <f>SCCOData!AR629</f>
        <v>1899-12-30</v>
      </c>
    </row>
    <row r="638" spans="1:10" x14ac:dyDescent="0.35">
      <c r="A638" s="22">
        <f>SCCOData!D630</f>
        <v>0</v>
      </c>
      <c r="B638" s="22">
        <f>SCCOData!E630</f>
        <v>0</v>
      </c>
      <c r="C638" s="22">
        <f>SCCOData!F630</f>
        <v>0</v>
      </c>
      <c r="D638" s="22">
        <f>SCCOData!G630</f>
        <v>0</v>
      </c>
      <c r="E638" s="22">
        <f>SCCOData!I630</f>
        <v>0</v>
      </c>
      <c r="F638" s="22">
        <f>SCCOData!AN630</f>
        <v>0</v>
      </c>
      <c r="G638" s="22">
        <f>SCCOData!AO630</f>
        <v>0</v>
      </c>
      <c r="H638" s="22">
        <f>SCCOData!AP630</f>
        <v>0</v>
      </c>
      <c r="I638" s="22">
        <f>SCCOData!AQ630</f>
        <v>0</v>
      </c>
      <c r="J638" s="99" t="d">
        <f>SCCOData!AR630</f>
        <v>1899-12-30</v>
      </c>
    </row>
    <row r="639" spans="1:10" x14ac:dyDescent="0.35">
      <c r="A639" s="22">
        <f>SCCOData!D631</f>
        <v>0</v>
      </c>
      <c r="B639" s="22">
        <f>SCCOData!E631</f>
        <v>0</v>
      </c>
      <c r="C639" s="22">
        <f>SCCOData!F631</f>
        <v>0</v>
      </c>
      <c r="D639" s="22">
        <f>SCCOData!G631</f>
        <v>0</v>
      </c>
      <c r="E639" s="22">
        <f>SCCOData!I631</f>
        <v>0</v>
      </c>
      <c r="F639" s="22">
        <f>SCCOData!AN631</f>
        <v>0</v>
      </c>
      <c r="G639" s="22">
        <f>SCCOData!AO631</f>
        <v>0</v>
      </c>
      <c r="H639" s="22">
        <f>SCCOData!AP631</f>
        <v>0</v>
      </c>
      <c r="I639" s="22">
        <f>SCCOData!AQ631</f>
        <v>0</v>
      </c>
      <c r="J639" s="99" t="d">
        <f>SCCOData!AR631</f>
        <v>1899-12-30</v>
      </c>
    </row>
    <row r="640" spans="1:10" x14ac:dyDescent="0.35">
      <c r="A640" s="22">
        <f>SCCOData!D632</f>
        <v>0</v>
      </c>
      <c r="B640" s="22">
        <f>SCCOData!E632</f>
        <v>0</v>
      </c>
      <c r="C640" s="22">
        <f>SCCOData!F632</f>
        <v>0</v>
      </c>
      <c r="D640" s="22">
        <f>SCCOData!G632</f>
        <v>0</v>
      </c>
      <c r="E640" s="22">
        <f>SCCOData!I632</f>
        <v>0</v>
      </c>
      <c r="F640" s="22">
        <f>SCCOData!AN632</f>
        <v>0</v>
      </c>
      <c r="G640" s="22">
        <f>SCCOData!AO632</f>
        <v>0</v>
      </c>
      <c r="H640" s="22">
        <f>SCCOData!AP632</f>
        <v>0</v>
      </c>
      <c r="I640" s="22">
        <f>SCCOData!AQ632</f>
        <v>0</v>
      </c>
      <c r="J640" s="99" t="d">
        <f>SCCOData!AR632</f>
        <v>1899-12-30</v>
      </c>
    </row>
    <row r="641" spans="1:10" x14ac:dyDescent="0.35">
      <c r="A641" s="22">
        <f>SCCOData!D633</f>
        <v>0</v>
      </c>
      <c r="B641" s="22">
        <f>SCCOData!E633</f>
        <v>0</v>
      </c>
      <c r="C641" s="22">
        <f>SCCOData!F633</f>
        <v>0</v>
      </c>
      <c r="D641" s="22">
        <f>SCCOData!G633</f>
        <v>0</v>
      </c>
      <c r="E641" s="22">
        <f>SCCOData!I633</f>
        <v>0</v>
      </c>
      <c r="F641" s="22">
        <f>SCCOData!AN633</f>
        <v>0</v>
      </c>
      <c r="G641" s="22">
        <f>SCCOData!AO633</f>
        <v>0</v>
      </c>
      <c r="H641" s="22">
        <f>SCCOData!AP633</f>
        <v>0</v>
      </c>
      <c r="I641" s="22">
        <f>SCCOData!AQ633</f>
        <v>0</v>
      </c>
      <c r="J641" s="99" t="d">
        <f>SCCOData!AR633</f>
        <v>1899-12-30</v>
      </c>
    </row>
    <row r="642" spans="1:10" x14ac:dyDescent="0.35">
      <c r="A642" s="22">
        <f>SCCOData!D634</f>
        <v>0</v>
      </c>
      <c r="B642" s="22">
        <f>SCCOData!E634</f>
        <v>0</v>
      </c>
      <c r="C642" s="22">
        <f>SCCOData!F634</f>
        <v>0</v>
      </c>
      <c r="D642" s="22">
        <f>SCCOData!G634</f>
        <v>0</v>
      </c>
      <c r="E642" s="22">
        <f>SCCOData!I634</f>
        <v>0</v>
      </c>
      <c r="F642" s="22">
        <f>SCCOData!AN634</f>
        <v>0</v>
      </c>
      <c r="G642" s="22">
        <f>SCCOData!AO634</f>
        <v>0</v>
      </c>
      <c r="H642" s="22">
        <f>SCCOData!AP634</f>
        <v>0</v>
      </c>
      <c r="I642" s="22">
        <f>SCCOData!AQ634</f>
        <v>0</v>
      </c>
      <c r="J642" s="99" t="d">
        <f>SCCOData!AR634</f>
        <v>1899-12-30</v>
      </c>
    </row>
    <row r="643" spans="1:10" x14ac:dyDescent="0.35">
      <c r="A643" s="22">
        <f>SCCOData!D635</f>
        <v>0</v>
      </c>
      <c r="B643" s="22">
        <f>SCCOData!E635</f>
        <v>0</v>
      </c>
      <c r="C643" s="22">
        <f>SCCOData!F635</f>
        <v>0</v>
      </c>
      <c r="D643" s="22">
        <f>SCCOData!G635</f>
        <v>0</v>
      </c>
      <c r="E643" s="22">
        <f>SCCOData!I635</f>
        <v>0</v>
      </c>
      <c r="F643" s="22">
        <f>SCCOData!AN635</f>
        <v>0</v>
      </c>
      <c r="G643" s="22">
        <f>SCCOData!AO635</f>
        <v>0</v>
      </c>
      <c r="H643" s="22">
        <f>SCCOData!AP635</f>
        <v>0</v>
      </c>
      <c r="I643" s="22">
        <f>SCCOData!AQ635</f>
        <v>0</v>
      </c>
      <c r="J643" s="99" t="d">
        <f>SCCOData!AR635</f>
        <v>1899-12-30</v>
      </c>
    </row>
    <row r="644" spans="1:10" x14ac:dyDescent="0.35">
      <c r="A644" s="22">
        <f>SCCOData!D636</f>
        <v>0</v>
      </c>
      <c r="B644" s="22">
        <f>SCCOData!E636</f>
        <v>0</v>
      </c>
      <c r="C644" s="22">
        <f>SCCOData!F636</f>
        <v>0</v>
      </c>
      <c r="D644" s="22">
        <f>SCCOData!G636</f>
        <v>0</v>
      </c>
      <c r="E644" s="22">
        <f>SCCOData!I636</f>
        <v>0</v>
      </c>
      <c r="F644" s="22">
        <f>SCCOData!AN636</f>
        <v>0</v>
      </c>
      <c r="G644" s="22">
        <f>SCCOData!AO636</f>
        <v>0</v>
      </c>
      <c r="H644" s="22">
        <f>SCCOData!AP636</f>
        <v>0</v>
      </c>
      <c r="I644" s="22">
        <f>SCCOData!AQ636</f>
        <v>0</v>
      </c>
      <c r="J644" s="99" t="d">
        <f>SCCOData!AR636</f>
        <v>1899-12-30</v>
      </c>
    </row>
    <row r="645" spans="1:10" x14ac:dyDescent="0.35">
      <c r="A645" s="22">
        <f>SCCOData!D637</f>
        <v>0</v>
      </c>
      <c r="B645" s="22">
        <f>SCCOData!E637</f>
        <v>0</v>
      </c>
      <c r="C645" s="22">
        <f>SCCOData!F637</f>
        <v>0</v>
      </c>
      <c r="D645" s="22">
        <f>SCCOData!G637</f>
        <v>0</v>
      </c>
      <c r="E645" s="22">
        <f>SCCOData!I637</f>
        <v>0</v>
      </c>
      <c r="F645" s="22">
        <f>SCCOData!AN637</f>
        <v>0</v>
      </c>
      <c r="G645" s="22">
        <f>SCCOData!AO637</f>
        <v>0</v>
      </c>
      <c r="H645" s="22">
        <f>SCCOData!AP637</f>
        <v>0</v>
      </c>
      <c r="I645" s="22">
        <f>SCCOData!AQ637</f>
        <v>0</v>
      </c>
      <c r="J645" s="99" t="d">
        <f>SCCOData!AR637</f>
        <v>1899-12-30</v>
      </c>
    </row>
    <row r="646" spans="1:10" x14ac:dyDescent="0.35">
      <c r="A646" s="22">
        <f>SCCOData!D638</f>
        <v>0</v>
      </c>
      <c r="B646" s="22">
        <f>SCCOData!E638</f>
        <v>0</v>
      </c>
      <c r="C646" s="22">
        <f>SCCOData!F638</f>
        <v>0</v>
      </c>
      <c r="D646" s="22">
        <f>SCCOData!G638</f>
        <v>0</v>
      </c>
      <c r="E646" s="22">
        <f>SCCOData!I638</f>
        <v>0</v>
      </c>
      <c r="F646" s="22">
        <f>SCCOData!AN638</f>
        <v>0</v>
      </c>
      <c r="G646" s="22">
        <f>SCCOData!AO638</f>
        <v>0</v>
      </c>
      <c r="H646" s="22">
        <f>SCCOData!AP638</f>
        <v>0</v>
      </c>
      <c r="I646" s="22">
        <f>SCCOData!AQ638</f>
        <v>0</v>
      </c>
      <c r="J646" s="99" t="d">
        <f>SCCOData!AR638</f>
        <v>1899-12-30</v>
      </c>
    </row>
    <row r="647" spans="1:10" x14ac:dyDescent="0.35">
      <c r="A647" s="22">
        <f>SCCOData!D639</f>
        <v>0</v>
      </c>
      <c r="B647" s="22">
        <f>SCCOData!E639</f>
        <v>0</v>
      </c>
      <c r="C647" s="22">
        <f>SCCOData!F639</f>
        <v>0</v>
      </c>
      <c r="D647" s="22">
        <f>SCCOData!G639</f>
        <v>0</v>
      </c>
      <c r="E647" s="22">
        <f>SCCOData!I639</f>
        <v>0</v>
      </c>
      <c r="F647" s="22">
        <f>SCCOData!AN639</f>
        <v>0</v>
      </c>
      <c r="G647" s="22">
        <f>SCCOData!AO639</f>
        <v>0</v>
      </c>
      <c r="H647" s="22">
        <f>SCCOData!AP639</f>
        <v>0</v>
      </c>
      <c r="I647" s="22">
        <f>SCCOData!AQ639</f>
        <v>0</v>
      </c>
      <c r="J647" s="99" t="d">
        <f>SCCOData!AR639</f>
        <v>1899-12-30</v>
      </c>
    </row>
    <row r="648" spans="1:10" x14ac:dyDescent="0.35">
      <c r="A648" s="22">
        <f>SCCOData!D640</f>
        <v>0</v>
      </c>
      <c r="B648" s="22">
        <f>SCCOData!E640</f>
        <v>0</v>
      </c>
      <c r="C648" s="22">
        <f>SCCOData!F640</f>
        <v>0</v>
      </c>
      <c r="D648" s="22">
        <f>SCCOData!G640</f>
        <v>0</v>
      </c>
      <c r="E648" s="22">
        <f>SCCOData!I640</f>
        <v>0</v>
      </c>
      <c r="F648" s="22">
        <f>SCCOData!AN640</f>
        <v>0</v>
      </c>
      <c r="G648" s="22">
        <f>SCCOData!AO640</f>
        <v>0</v>
      </c>
      <c r="H648" s="22">
        <f>SCCOData!AP640</f>
        <v>0</v>
      </c>
      <c r="I648" s="22">
        <f>SCCOData!AQ640</f>
        <v>0</v>
      </c>
      <c r="J648" s="99" t="d">
        <f>SCCOData!AR640</f>
        <v>1899-12-30</v>
      </c>
    </row>
    <row r="649" spans="1:10" x14ac:dyDescent="0.35">
      <c r="A649" s="22">
        <f>SCCOData!D641</f>
        <v>0</v>
      </c>
      <c r="B649" s="22">
        <f>SCCOData!E641</f>
        <v>0</v>
      </c>
      <c r="C649" s="22">
        <f>SCCOData!F641</f>
        <v>0</v>
      </c>
      <c r="D649" s="22">
        <f>SCCOData!G641</f>
        <v>0</v>
      </c>
      <c r="E649" s="22">
        <f>SCCOData!I641</f>
        <v>0</v>
      </c>
      <c r="F649" s="22">
        <f>SCCOData!AN641</f>
        <v>0</v>
      </c>
      <c r="G649" s="22">
        <f>SCCOData!AO641</f>
        <v>0</v>
      </c>
      <c r="H649" s="22">
        <f>SCCOData!AP641</f>
        <v>0</v>
      </c>
      <c r="I649" s="22">
        <f>SCCOData!AQ641</f>
        <v>0</v>
      </c>
      <c r="J649" s="99" t="d">
        <f>SCCOData!AR641</f>
        <v>1899-12-30</v>
      </c>
    </row>
    <row r="650" spans="1:10" x14ac:dyDescent="0.35">
      <c r="A650" s="22">
        <f>SCCOData!D642</f>
        <v>0</v>
      </c>
      <c r="B650" s="22">
        <f>SCCOData!E642</f>
        <v>0</v>
      </c>
      <c r="C650" s="22">
        <f>SCCOData!F642</f>
        <v>0</v>
      </c>
      <c r="D650" s="22">
        <f>SCCOData!G642</f>
        <v>0</v>
      </c>
      <c r="E650" s="22">
        <f>SCCOData!I642</f>
        <v>0</v>
      </c>
      <c r="F650" s="22">
        <f>SCCOData!AN642</f>
        <v>0</v>
      </c>
      <c r="G650" s="22">
        <f>SCCOData!AO642</f>
        <v>0</v>
      </c>
      <c r="H650" s="22">
        <f>SCCOData!AP642</f>
        <v>0</v>
      </c>
      <c r="I650" s="22">
        <f>SCCOData!AQ642</f>
        <v>0</v>
      </c>
      <c r="J650" s="99" t="d">
        <f>SCCOData!AR642</f>
        <v>1899-12-30</v>
      </c>
    </row>
    <row r="651" spans="1:10" x14ac:dyDescent="0.35">
      <c r="A651" s="22">
        <f>SCCOData!D643</f>
        <v>0</v>
      </c>
      <c r="B651" s="22">
        <f>SCCOData!E643</f>
        <v>0</v>
      </c>
      <c r="C651" s="22">
        <f>SCCOData!F643</f>
        <v>0</v>
      </c>
      <c r="D651" s="22">
        <f>SCCOData!G643</f>
        <v>0</v>
      </c>
      <c r="E651" s="22">
        <f>SCCOData!I643</f>
        <v>0</v>
      </c>
      <c r="F651" s="22">
        <f>SCCOData!AN643</f>
        <v>0</v>
      </c>
      <c r="G651" s="22">
        <f>SCCOData!AO643</f>
        <v>0</v>
      </c>
      <c r="H651" s="22">
        <f>SCCOData!AP643</f>
        <v>0</v>
      </c>
      <c r="I651" s="22">
        <f>SCCOData!AQ643</f>
        <v>0</v>
      </c>
      <c r="J651" s="99" t="d">
        <f>SCCOData!AR643</f>
        <v>1899-12-30</v>
      </c>
    </row>
    <row r="652" spans="1:10" x14ac:dyDescent="0.35">
      <c r="A652" s="22">
        <f>SCCOData!D644</f>
        <v>0</v>
      </c>
      <c r="B652" s="22">
        <f>SCCOData!E644</f>
        <v>0</v>
      </c>
      <c r="C652" s="22">
        <f>SCCOData!F644</f>
        <v>0</v>
      </c>
      <c r="D652" s="22">
        <f>SCCOData!G644</f>
        <v>0</v>
      </c>
      <c r="E652" s="22">
        <f>SCCOData!I644</f>
        <v>0</v>
      </c>
      <c r="F652" s="22">
        <f>SCCOData!AN644</f>
        <v>0</v>
      </c>
      <c r="G652" s="22">
        <f>SCCOData!AO644</f>
        <v>0</v>
      </c>
      <c r="H652" s="22">
        <f>SCCOData!AP644</f>
        <v>0</v>
      </c>
      <c r="I652" s="22">
        <f>SCCOData!AQ644</f>
        <v>0</v>
      </c>
      <c r="J652" s="99" t="d">
        <f>SCCOData!AR644</f>
        <v>1899-12-30</v>
      </c>
    </row>
    <row r="653" spans="1:10" x14ac:dyDescent="0.35">
      <c r="A653" s="22">
        <f>SCCOData!D645</f>
        <v>0</v>
      </c>
      <c r="B653" s="22">
        <f>SCCOData!E645</f>
        <v>0</v>
      </c>
      <c r="C653" s="22">
        <f>SCCOData!F645</f>
        <v>0</v>
      </c>
      <c r="D653" s="22">
        <f>SCCOData!G645</f>
        <v>0</v>
      </c>
      <c r="E653" s="22">
        <f>SCCOData!I645</f>
        <v>0</v>
      </c>
      <c r="F653" s="22">
        <f>SCCOData!AN645</f>
        <v>0</v>
      </c>
      <c r="G653" s="22">
        <f>SCCOData!AO645</f>
        <v>0</v>
      </c>
      <c r="H653" s="22">
        <f>SCCOData!AP645</f>
        <v>0</v>
      </c>
      <c r="I653" s="22">
        <f>SCCOData!AQ645</f>
        <v>0</v>
      </c>
      <c r="J653" s="99" t="d">
        <f>SCCOData!AR645</f>
        <v>1899-12-30</v>
      </c>
    </row>
    <row r="654" spans="1:10" x14ac:dyDescent="0.35">
      <c r="A654" s="22">
        <f>SCCOData!D646</f>
        <v>0</v>
      </c>
      <c r="B654" s="22">
        <f>SCCOData!E646</f>
        <v>0</v>
      </c>
      <c r="C654" s="22">
        <f>SCCOData!F646</f>
        <v>0</v>
      </c>
      <c r="D654" s="22">
        <f>SCCOData!G646</f>
        <v>0</v>
      </c>
      <c r="E654" s="22">
        <f>SCCOData!I646</f>
        <v>0</v>
      </c>
      <c r="F654" s="22">
        <f>SCCOData!AN646</f>
        <v>0</v>
      </c>
      <c r="G654" s="22">
        <f>SCCOData!AO646</f>
        <v>0</v>
      </c>
      <c r="H654" s="22">
        <f>SCCOData!AP646</f>
        <v>0</v>
      </c>
      <c r="I654" s="22">
        <f>SCCOData!AQ646</f>
        <v>0</v>
      </c>
      <c r="J654" s="99" t="d">
        <f>SCCOData!AR646</f>
        <v>1899-12-30</v>
      </c>
    </row>
    <row r="655" spans="1:10" x14ac:dyDescent="0.35">
      <c r="A655" s="22">
        <f>SCCOData!D647</f>
        <v>0</v>
      </c>
      <c r="B655" s="22">
        <f>SCCOData!E647</f>
        <v>0</v>
      </c>
      <c r="C655" s="22">
        <f>SCCOData!F647</f>
        <v>0</v>
      </c>
      <c r="D655" s="22">
        <f>SCCOData!G647</f>
        <v>0</v>
      </c>
      <c r="E655" s="22">
        <f>SCCOData!I647</f>
        <v>0</v>
      </c>
      <c r="F655" s="22">
        <f>SCCOData!AN647</f>
        <v>0</v>
      </c>
      <c r="G655" s="22">
        <f>SCCOData!AO647</f>
        <v>0</v>
      </c>
      <c r="H655" s="22">
        <f>SCCOData!AP647</f>
        <v>0</v>
      </c>
      <c r="I655" s="22">
        <f>SCCOData!AQ647</f>
        <v>0</v>
      </c>
      <c r="J655" s="99" t="d">
        <f>SCCOData!AR647</f>
        <v>1899-12-30</v>
      </c>
    </row>
    <row r="656" spans="1:10" x14ac:dyDescent="0.35">
      <c r="A656" s="22">
        <f>SCCOData!D648</f>
        <v>0</v>
      </c>
      <c r="B656" s="22">
        <f>SCCOData!E648</f>
        <v>0</v>
      </c>
      <c r="C656" s="22">
        <f>SCCOData!F648</f>
        <v>0</v>
      </c>
      <c r="D656" s="22">
        <f>SCCOData!G648</f>
        <v>0</v>
      </c>
      <c r="E656" s="22">
        <f>SCCOData!I648</f>
        <v>0</v>
      </c>
      <c r="F656" s="22">
        <f>SCCOData!AN648</f>
        <v>0</v>
      </c>
      <c r="G656" s="22">
        <f>SCCOData!AO648</f>
        <v>0</v>
      </c>
      <c r="H656" s="22">
        <f>SCCOData!AP648</f>
        <v>0</v>
      </c>
      <c r="I656" s="22">
        <f>SCCOData!AQ648</f>
        <v>0</v>
      </c>
      <c r="J656" s="99" t="d">
        <f>SCCOData!AR648</f>
        <v>1899-12-30</v>
      </c>
    </row>
    <row r="657" spans="1:10" x14ac:dyDescent="0.35">
      <c r="A657" s="22">
        <f>SCCOData!D649</f>
        <v>0</v>
      </c>
      <c r="B657" s="22">
        <f>SCCOData!E649</f>
        <v>0</v>
      </c>
      <c r="C657" s="22">
        <f>SCCOData!F649</f>
        <v>0</v>
      </c>
      <c r="D657" s="22">
        <f>SCCOData!G649</f>
        <v>0</v>
      </c>
      <c r="E657" s="22">
        <f>SCCOData!I649</f>
        <v>0</v>
      </c>
      <c r="F657" s="22">
        <f>SCCOData!AN649</f>
        <v>0</v>
      </c>
      <c r="G657" s="22">
        <f>SCCOData!AO649</f>
        <v>0</v>
      </c>
      <c r="H657" s="22">
        <f>SCCOData!AP649</f>
        <v>0</v>
      </c>
      <c r="I657" s="22">
        <f>SCCOData!AQ649</f>
        <v>0</v>
      </c>
      <c r="J657" s="99" t="d">
        <f>SCCOData!AR649</f>
        <v>1899-12-30</v>
      </c>
    </row>
    <row r="658" spans="1:10" x14ac:dyDescent="0.35">
      <c r="A658" s="22">
        <f>SCCOData!D650</f>
        <v>0</v>
      </c>
      <c r="B658" s="22">
        <f>SCCOData!E650</f>
        <v>0</v>
      </c>
      <c r="C658" s="22">
        <f>SCCOData!F650</f>
        <v>0</v>
      </c>
      <c r="D658" s="22">
        <f>SCCOData!G650</f>
        <v>0</v>
      </c>
      <c r="E658" s="22">
        <f>SCCOData!I650</f>
        <v>0</v>
      </c>
      <c r="F658" s="22">
        <f>SCCOData!AN650</f>
        <v>0</v>
      </c>
      <c r="G658" s="22">
        <f>SCCOData!AO650</f>
        <v>0</v>
      </c>
      <c r="H658" s="22">
        <f>SCCOData!AP650</f>
        <v>0</v>
      </c>
      <c r="I658" s="22">
        <f>SCCOData!AQ650</f>
        <v>0</v>
      </c>
      <c r="J658" s="99" t="d">
        <f>SCCOData!AR650</f>
        <v>1899-12-30</v>
      </c>
    </row>
    <row r="659" spans="1:10" x14ac:dyDescent="0.35">
      <c r="A659" s="22">
        <f>SCCOData!D651</f>
        <v>0</v>
      </c>
      <c r="B659" s="22">
        <f>SCCOData!E651</f>
        <v>0</v>
      </c>
      <c r="C659" s="22">
        <f>SCCOData!F651</f>
        <v>0</v>
      </c>
      <c r="D659" s="22">
        <f>SCCOData!G651</f>
        <v>0</v>
      </c>
      <c r="E659" s="22">
        <f>SCCOData!I651</f>
        <v>0</v>
      </c>
      <c r="F659" s="22">
        <f>SCCOData!AN651</f>
        <v>0</v>
      </c>
      <c r="G659" s="22">
        <f>SCCOData!AO651</f>
        <v>0</v>
      </c>
      <c r="H659" s="22">
        <f>SCCOData!AP651</f>
        <v>0</v>
      </c>
      <c r="I659" s="22">
        <f>SCCOData!AQ651</f>
        <v>0</v>
      </c>
      <c r="J659" s="99" t="d">
        <f>SCCOData!AR651</f>
        <v>1899-12-30</v>
      </c>
    </row>
    <row r="660" spans="1:10" x14ac:dyDescent="0.35">
      <c r="A660" s="22">
        <f>SCCOData!D652</f>
        <v>0</v>
      </c>
      <c r="B660" s="22">
        <f>SCCOData!E652</f>
        <v>0</v>
      </c>
      <c r="C660" s="22">
        <f>SCCOData!F652</f>
        <v>0</v>
      </c>
      <c r="D660" s="22">
        <f>SCCOData!G652</f>
        <v>0</v>
      </c>
      <c r="E660" s="22">
        <f>SCCOData!I652</f>
        <v>0</v>
      </c>
      <c r="F660" s="22">
        <f>SCCOData!AN652</f>
        <v>0</v>
      </c>
      <c r="G660" s="22">
        <f>SCCOData!AO652</f>
        <v>0</v>
      </c>
      <c r="H660" s="22">
        <f>SCCOData!AP652</f>
        <v>0</v>
      </c>
      <c r="I660" s="22">
        <f>SCCOData!AQ652</f>
        <v>0</v>
      </c>
      <c r="J660" s="99" t="d">
        <f>SCCOData!AR652</f>
        <v>1899-12-30</v>
      </c>
    </row>
    <row r="661" spans="1:10" x14ac:dyDescent="0.35">
      <c r="A661" s="22">
        <f>SCCOData!D653</f>
        <v>0</v>
      </c>
      <c r="B661" s="22">
        <f>SCCOData!E653</f>
        <v>0</v>
      </c>
      <c r="C661" s="22">
        <f>SCCOData!F653</f>
        <v>0</v>
      </c>
      <c r="D661" s="22">
        <f>SCCOData!G653</f>
        <v>0</v>
      </c>
      <c r="E661" s="22">
        <f>SCCOData!I653</f>
        <v>0</v>
      </c>
      <c r="F661" s="22">
        <f>SCCOData!AN653</f>
        <v>0</v>
      </c>
      <c r="G661" s="22">
        <f>SCCOData!AO653</f>
        <v>0</v>
      </c>
      <c r="H661" s="22">
        <f>SCCOData!AP653</f>
        <v>0</v>
      </c>
      <c r="I661" s="22">
        <f>SCCOData!AQ653</f>
        <v>0</v>
      </c>
      <c r="J661" s="99" t="d">
        <f>SCCOData!AR653</f>
        <v>1899-12-30</v>
      </c>
    </row>
    <row r="662" spans="1:10" x14ac:dyDescent="0.35">
      <c r="A662" s="22">
        <f>SCCOData!D654</f>
        <v>0</v>
      </c>
      <c r="B662" s="22">
        <f>SCCOData!E654</f>
        <v>0</v>
      </c>
      <c r="C662" s="22">
        <f>SCCOData!F654</f>
        <v>0</v>
      </c>
      <c r="D662" s="22">
        <f>SCCOData!G654</f>
        <v>0</v>
      </c>
      <c r="E662" s="22">
        <f>SCCOData!I654</f>
        <v>0</v>
      </c>
      <c r="F662" s="22">
        <f>SCCOData!AN654</f>
        <v>0</v>
      </c>
      <c r="G662" s="22">
        <f>SCCOData!AO654</f>
        <v>0</v>
      </c>
      <c r="H662" s="22">
        <f>SCCOData!AP654</f>
        <v>0</v>
      </c>
      <c r="I662" s="22">
        <f>SCCOData!AQ654</f>
        <v>0</v>
      </c>
      <c r="J662" s="99" t="d">
        <f>SCCOData!AR654</f>
        <v>1899-12-30</v>
      </c>
    </row>
    <row r="663" spans="1:10" x14ac:dyDescent="0.35">
      <c r="A663" s="22">
        <f>SCCOData!D655</f>
        <v>0</v>
      </c>
      <c r="B663" s="22">
        <f>SCCOData!E655</f>
        <v>0</v>
      </c>
      <c r="C663" s="22">
        <f>SCCOData!F655</f>
        <v>0</v>
      </c>
      <c r="D663" s="22">
        <f>SCCOData!G655</f>
        <v>0</v>
      </c>
      <c r="E663" s="22">
        <f>SCCOData!I655</f>
        <v>0</v>
      </c>
      <c r="F663" s="22">
        <f>SCCOData!AN655</f>
        <v>0</v>
      </c>
      <c r="G663" s="22">
        <f>SCCOData!AO655</f>
        <v>0</v>
      </c>
      <c r="H663" s="22">
        <f>SCCOData!AP655</f>
        <v>0</v>
      </c>
      <c r="I663" s="22">
        <f>SCCOData!AQ655</f>
        <v>0</v>
      </c>
      <c r="J663" s="99" t="d">
        <f>SCCOData!AR655</f>
        <v>1899-12-30</v>
      </c>
    </row>
    <row r="664" spans="1:10" x14ac:dyDescent="0.35">
      <c r="A664" s="22">
        <f>SCCOData!D656</f>
        <v>0</v>
      </c>
      <c r="B664" s="22">
        <f>SCCOData!E656</f>
        <v>0</v>
      </c>
      <c r="C664" s="22">
        <f>SCCOData!F656</f>
        <v>0</v>
      </c>
      <c r="D664" s="22">
        <f>SCCOData!G656</f>
        <v>0</v>
      </c>
      <c r="E664" s="22">
        <f>SCCOData!I656</f>
        <v>0</v>
      </c>
      <c r="F664" s="22">
        <f>SCCOData!AN656</f>
        <v>0</v>
      </c>
      <c r="G664" s="22">
        <f>SCCOData!AO656</f>
        <v>0</v>
      </c>
      <c r="H664" s="22">
        <f>SCCOData!AP656</f>
        <v>0</v>
      </c>
      <c r="I664" s="22">
        <f>SCCOData!AQ656</f>
        <v>0</v>
      </c>
      <c r="J664" s="99" t="d">
        <f>SCCOData!AR656</f>
        <v>1899-12-30</v>
      </c>
    </row>
    <row r="665" spans="1:10" x14ac:dyDescent="0.35">
      <c r="A665" s="22">
        <f>SCCOData!D657</f>
        <v>0</v>
      </c>
      <c r="B665" s="22">
        <f>SCCOData!E657</f>
        <v>0</v>
      </c>
      <c r="C665" s="22">
        <f>SCCOData!F657</f>
        <v>0</v>
      </c>
      <c r="D665" s="22">
        <f>SCCOData!G657</f>
        <v>0</v>
      </c>
      <c r="E665" s="22">
        <f>SCCOData!I657</f>
        <v>0</v>
      </c>
      <c r="F665" s="22">
        <f>SCCOData!AN657</f>
        <v>0</v>
      </c>
      <c r="G665" s="22">
        <f>SCCOData!AO657</f>
        <v>0</v>
      </c>
      <c r="H665" s="22">
        <f>SCCOData!AP657</f>
        <v>0</v>
      </c>
      <c r="I665" s="22">
        <f>SCCOData!AQ657</f>
        <v>0</v>
      </c>
      <c r="J665" s="99" t="d">
        <f>SCCOData!AR657</f>
        <v>1899-12-30</v>
      </c>
    </row>
    <row r="666" spans="1:10" x14ac:dyDescent="0.35">
      <c r="A666" s="22">
        <f>SCCOData!D658</f>
        <v>0</v>
      </c>
      <c r="B666" s="22">
        <f>SCCOData!E658</f>
        <v>0</v>
      </c>
      <c r="C666" s="22">
        <f>SCCOData!F658</f>
        <v>0</v>
      </c>
      <c r="D666" s="22">
        <f>SCCOData!G658</f>
        <v>0</v>
      </c>
      <c r="E666" s="22">
        <f>SCCOData!I658</f>
        <v>0</v>
      </c>
      <c r="F666" s="22">
        <f>SCCOData!AN658</f>
        <v>0</v>
      </c>
      <c r="G666" s="22">
        <f>SCCOData!AO658</f>
        <v>0</v>
      </c>
      <c r="H666" s="22">
        <f>SCCOData!AP658</f>
        <v>0</v>
      </c>
      <c r="I666" s="22">
        <f>SCCOData!AQ658</f>
        <v>0</v>
      </c>
      <c r="J666" s="99" t="d">
        <f>SCCOData!AR658</f>
        <v>1899-12-30</v>
      </c>
    </row>
    <row r="667" spans="1:10" x14ac:dyDescent="0.35">
      <c r="A667" s="22">
        <f>SCCOData!D659</f>
        <v>0</v>
      </c>
      <c r="B667" s="22">
        <f>SCCOData!E659</f>
        <v>0</v>
      </c>
      <c r="C667" s="22">
        <f>SCCOData!F659</f>
        <v>0</v>
      </c>
      <c r="D667" s="22">
        <f>SCCOData!G659</f>
        <v>0</v>
      </c>
      <c r="E667" s="22">
        <f>SCCOData!I659</f>
        <v>0</v>
      </c>
      <c r="F667" s="22">
        <f>SCCOData!AN659</f>
        <v>0</v>
      </c>
      <c r="G667" s="22">
        <f>SCCOData!AO659</f>
        <v>0</v>
      </c>
      <c r="H667" s="22">
        <f>SCCOData!AP659</f>
        <v>0</v>
      </c>
      <c r="I667" s="22">
        <f>SCCOData!AQ659</f>
        <v>0</v>
      </c>
      <c r="J667" s="99" t="d">
        <f>SCCOData!AR659</f>
        <v>1899-12-30</v>
      </c>
    </row>
    <row r="668" spans="1:10" x14ac:dyDescent="0.35">
      <c r="A668" s="22">
        <f>SCCOData!D660</f>
        <v>0</v>
      </c>
      <c r="B668" s="22">
        <f>SCCOData!E660</f>
        <v>0</v>
      </c>
      <c r="C668" s="22">
        <f>SCCOData!F660</f>
        <v>0</v>
      </c>
      <c r="D668" s="22">
        <f>SCCOData!G660</f>
        <v>0</v>
      </c>
      <c r="E668" s="22">
        <f>SCCOData!I660</f>
        <v>0</v>
      </c>
      <c r="F668" s="22">
        <f>SCCOData!AN660</f>
        <v>0</v>
      </c>
      <c r="G668" s="22">
        <f>SCCOData!AO660</f>
        <v>0</v>
      </c>
      <c r="H668" s="22">
        <f>SCCOData!AP660</f>
        <v>0</v>
      </c>
      <c r="I668" s="22">
        <f>SCCOData!AQ660</f>
        <v>0</v>
      </c>
      <c r="J668" s="99" t="d">
        <f>SCCOData!AR660</f>
        <v>1899-12-30</v>
      </c>
    </row>
    <row r="669" spans="1:10" x14ac:dyDescent="0.35">
      <c r="A669" s="22">
        <f>SCCOData!D661</f>
        <v>0</v>
      </c>
      <c r="B669" s="22">
        <f>SCCOData!E661</f>
        <v>0</v>
      </c>
      <c r="C669" s="22">
        <f>SCCOData!F661</f>
        <v>0</v>
      </c>
      <c r="D669" s="22">
        <f>SCCOData!G661</f>
        <v>0</v>
      </c>
      <c r="E669" s="22">
        <f>SCCOData!I661</f>
        <v>0</v>
      </c>
      <c r="F669" s="22">
        <f>SCCOData!AN661</f>
        <v>0</v>
      </c>
      <c r="G669" s="22">
        <f>SCCOData!AO661</f>
        <v>0</v>
      </c>
      <c r="H669" s="22">
        <f>SCCOData!AP661</f>
        <v>0</v>
      </c>
      <c r="I669" s="22">
        <f>SCCOData!AQ661</f>
        <v>0</v>
      </c>
      <c r="J669" s="99" t="d">
        <f>SCCOData!AR661</f>
        <v>1899-12-30</v>
      </c>
    </row>
    <row r="670" spans="1:10" x14ac:dyDescent="0.35">
      <c r="A670" s="22">
        <f>SCCOData!D662</f>
        <v>0</v>
      </c>
      <c r="B670" s="22">
        <f>SCCOData!E662</f>
        <v>0</v>
      </c>
      <c r="C670" s="22">
        <f>SCCOData!F662</f>
        <v>0</v>
      </c>
      <c r="D670" s="22">
        <f>SCCOData!G662</f>
        <v>0</v>
      </c>
      <c r="E670" s="22">
        <f>SCCOData!I662</f>
        <v>0</v>
      </c>
      <c r="F670" s="22">
        <f>SCCOData!AN662</f>
        <v>0</v>
      </c>
      <c r="G670" s="22">
        <f>SCCOData!AO662</f>
        <v>0</v>
      </c>
      <c r="H670" s="22">
        <f>SCCOData!AP662</f>
        <v>0</v>
      </c>
      <c r="I670" s="22">
        <f>SCCOData!AQ662</f>
        <v>0</v>
      </c>
      <c r="J670" s="99" t="d">
        <f>SCCOData!AR662</f>
        <v>1899-12-30</v>
      </c>
    </row>
    <row r="671" spans="1:10" x14ac:dyDescent="0.35">
      <c r="A671" s="22">
        <f>SCCOData!D663</f>
        <v>0</v>
      </c>
      <c r="B671" s="22">
        <f>SCCOData!E663</f>
        <v>0</v>
      </c>
      <c r="C671" s="22">
        <f>SCCOData!F663</f>
        <v>0</v>
      </c>
      <c r="D671" s="22">
        <f>SCCOData!G663</f>
        <v>0</v>
      </c>
      <c r="E671" s="22">
        <f>SCCOData!I663</f>
        <v>0</v>
      </c>
      <c r="F671" s="22">
        <f>SCCOData!AN663</f>
        <v>0</v>
      </c>
      <c r="G671" s="22">
        <f>SCCOData!AO663</f>
        <v>0</v>
      </c>
      <c r="H671" s="22">
        <f>SCCOData!AP663</f>
        <v>0</v>
      </c>
      <c r="I671" s="22">
        <f>SCCOData!AQ663</f>
        <v>0</v>
      </c>
      <c r="J671" s="99" t="d">
        <f>SCCOData!AR663</f>
        <v>1899-12-30</v>
      </c>
    </row>
    <row r="672" spans="1:10" x14ac:dyDescent="0.35">
      <c r="A672" s="22">
        <f>SCCOData!D664</f>
        <v>0</v>
      </c>
      <c r="B672" s="22">
        <f>SCCOData!E664</f>
        <v>0</v>
      </c>
      <c r="C672" s="22">
        <f>SCCOData!F664</f>
        <v>0</v>
      </c>
      <c r="D672" s="22">
        <f>SCCOData!G664</f>
        <v>0</v>
      </c>
      <c r="E672" s="22">
        <f>SCCOData!I664</f>
        <v>0</v>
      </c>
      <c r="F672" s="22">
        <f>SCCOData!AN664</f>
        <v>0</v>
      </c>
      <c r="G672" s="22">
        <f>SCCOData!AO664</f>
        <v>0</v>
      </c>
      <c r="H672" s="22">
        <f>SCCOData!AP664</f>
        <v>0</v>
      </c>
      <c r="I672" s="22">
        <f>SCCOData!AQ664</f>
        <v>0</v>
      </c>
      <c r="J672" s="99" t="d">
        <f>SCCOData!AR664</f>
        <v>1899-12-30</v>
      </c>
    </row>
    <row r="673" spans="1:10" x14ac:dyDescent="0.35">
      <c r="A673" s="22">
        <f>SCCOData!D665</f>
        <v>0</v>
      </c>
      <c r="B673" s="22">
        <f>SCCOData!E665</f>
        <v>0</v>
      </c>
      <c r="C673" s="22">
        <f>SCCOData!F665</f>
        <v>0</v>
      </c>
      <c r="D673" s="22">
        <f>SCCOData!G665</f>
        <v>0</v>
      </c>
      <c r="E673" s="22">
        <f>SCCOData!I665</f>
        <v>0</v>
      </c>
      <c r="F673" s="22">
        <f>SCCOData!AN665</f>
        <v>0</v>
      </c>
      <c r="G673" s="22">
        <f>SCCOData!AO665</f>
        <v>0</v>
      </c>
      <c r="H673" s="22">
        <f>SCCOData!AP665</f>
        <v>0</v>
      </c>
      <c r="I673" s="22">
        <f>SCCOData!AQ665</f>
        <v>0</v>
      </c>
      <c r="J673" s="99" t="d">
        <f>SCCOData!AR665</f>
        <v>1899-12-30</v>
      </c>
    </row>
    <row r="674" spans="1:10" x14ac:dyDescent="0.35">
      <c r="A674" s="22">
        <f>SCCOData!D666</f>
        <v>0</v>
      </c>
      <c r="B674" s="22">
        <f>SCCOData!E666</f>
        <v>0</v>
      </c>
      <c r="C674" s="22">
        <f>SCCOData!F666</f>
        <v>0</v>
      </c>
      <c r="D674" s="22">
        <f>SCCOData!G666</f>
        <v>0</v>
      </c>
      <c r="E674" s="22">
        <f>SCCOData!I666</f>
        <v>0</v>
      </c>
      <c r="F674" s="22">
        <f>SCCOData!AN666</f>
        <v>0</v>
      </c>
      <c r="G674" s="22">
        <f>SCCOData!AO666</f>
        <v>0</v>
      </c>
      <c r="H674" s="22">
        <f>SCCOData!AP666</f>
        <v>0</v>
      </c>
      <c r="I674" s="22">
        <f>SCCOData!AQ666</f>
        <v>0</v>
      </c>
      <c r="J674" s="99" t="d">
        <f>SCCOData!AR666</f>
        <v>1899-12-30</v>
      </c>
    </row>
    <row r="675" spans="1:10" x14ac:dyDescent="0.35">
      <c r="A675" s="22">
        <f>SCCOData!D667</f>
        <v>0</v>
      </c>
      <c r="B675" s="22">
        <f>SCCOData!E667</f>
        <v>0</v>
      </c>
      <c r="C675" s="22">
        <f>SCCOData!F667</f>
        <v>0</v>
      </c>
      <c r="D675" s="22">
        <f>SCCOData!G667</f>
        <v>0</v>
      </c>
      <c r="E675" s="22">
        <f>SCCOData!I667</f>
        <v>0</v>
      </c>
      <c r="F675" s="22">
        <f>SCCOData!AN667</f>
        <v>0</v>
      </c>
      <c r="G675" s="22">
        <f>SCCOData!AO667</f>
        <v>0</v>
      </c>
      <c r="H675" s="22">
        <f>SCCOData!AP667</f>
        <v>0</v>
      </c>
      <c r="I675" s="22">
        <f>SCCOData!AQ667</f>
        <v>0</v>
      </c>
      <c r="J675" s="99" t="d">
        <f>SCCOData!AR667</f>
        <v>1899-12-30</v>
      </c>
    </row>
    <row r="676" spans="1:10" x14ac:dyDescent="0.35">
      <c r="A676" s="22">
        <f>SCCOData!D668</f>
        <v>0</v>
      </c>
      <c r="B676" s="22">
        <f>SCCOData!E668</f>
        <v>0</v>
      </c>
      <c r="C676" s="22">
        <f>SCCOData!F668</f>
        <v>0</v>
      </c>
      <c r="D676" s="22">
        <f>SCCOData!G668</f>
        <v>0</v>
      </c>
      <c r="E676" s="22">
        <f>SCCOData!I668</f>
        <v>0</v>
      </c>
      <c r="F676" s="22">
        <f>SCCOData!AN668</f>
        <v>0</v>
      </c>
      <c r="G676" s="22">
        <f>SCCOData!AO668</f>
        <v>0</v>
      </c>
      <c r="H676" s="22">
        <f>SCCOData!AP668</f>
        <v>0</v>
      </c>
      <c r="I676" s="22">
        <f>SCCOData!AQ668</f>
        <v>0</v>
      </c>
      <c r="J676" s="99" t="d">
        <f>SCCOData!AR668</f>
        <v>1899-12-30</v>
      </c>
    </row>
    <row r="677" spans="1:10" x14ac:dyDescent="0.35">
      <c r="A677" s="22">
        <f>SCCOData!D669</f>
        <v>0</v>
      </c>
      <c r="B677" s="22">
        <f>SCCOData!E669</f>
        <v>0</v>
      </c>
      <c r="C677" s="22">
        <f>SCCOData!F669</f>
        <v>0</v>
      </c>
      <c r="D677" s="22">
        <f>SCCOData!G669</f>
        <v>0</v>
      </c>
      <c r="E677" s="22">
        <f>SCCOData!I669</f>
        <v>0</v>
      </c>
      <c r="F677" s="22">
        <f>SCCOData!AN669</f>
        <v>0</v>
      </c>
      <c r="G677" s="22">
        <f>SCCOData!AO669</f>
        <v>0</v>
      </c>
      <c r="H677" s="22">
        <f>SCCOData!AP669</f>
        <v>0</v>
      </c>
      <c r="I677" s="22">
        <f>SCCOData!AQ669</f>
        <v>0</v>
      </c>
      <c r="J677" s="99" t="d">
        <f>SCCOData!AR669</f>
        <v>1899-12-30</v>
      </c>
    </row>
    <row r="678" spans="1:10" x14ac:dyDescent="0.35">
      <c r="A678" s="22">
        <f>SCCOData!D670</f>
        <v>0</v>
      </c>
      <c r="B678" s="22">
        <f>SCCOData!E670</f>
        <v>0</v>
      </c>
      <c r="C678" s="22">
        <f>SCCOData!F670</f>
        <v>0</v>
      </c>
      <c r="D678" s="22">
        <f>SCCOData!G670</f>
        <v>0</v>
      </c>
      <c r="E678" s="22">
        <f>SCCOData!I670</f>
        <v>0</v>
      </c>
      <c r="F678" s="22">
        <f>SCCOData!AN670</f>
        <v>0</v>
      </c>
      <c r="G678" s="22">
        <f>SCCOData!AO670</f>
        <v>0</v>
      </c>
      <c r="H678" s="22">
        <f>SCCOData!AP670</f>
        <v>0</v>
      </c>
      <c r="I678" s="22">
        <f>SCCOData!AQ670</f>
        <v>0</v>
      </c>
      <c r="J678" s="99" t="d">
        <f>SCCOData!AR670</f>
        <v>1899-12-30</v>
      </c>
    </row>
    <row r="679" spans="1:10" x14ac:dyDescent="0.35">
      <c r="A679" s="22">
        <f>SCCOData!D671</f>
        <v>0</v>
      </c>
      <c r="B679" s="22">
        <f>SCCOData!E671</f>
        <v>0</v>
      </c>
      <c r="C679" s="22">
        <f>SCCOData!F671</f>
        <v>0</v>
      </c>
      <c r="D679" s="22">
        <f>SCCOData!G671</f>
        <v>0</v>
      </c>
      <c r="E679" s="22">
        <f>SCCOData!I671</f>
        <v>0</v>
      </c>
      <c r="F679" s="22">
        <f>SCCOData!AN671</f>
        <v>0</v>
      </c>
      <c r="G679" s="22">
        <f>SCCOData!AO671</f>
        <v>0</v>
      </c>
      <c r="H679" s="22">
        <f>SCCOData!AP671</f>
        <v>0</v>
      </c>
      <c r="I679" s="22">
        <f>SCCOData!AQ671</f>
        <v>0</v>
      </c>
      <c r="J679" s="99" t="d">
        <f>SCCOData!AR671</f>
        <v>1899-12-30</v>
      </c>
    </row>
    <row r="680" spans="1:10" x14ac:dyDescent="0.35">
      <c r="A680" s="22">
        <f>SCCOData!D672</f>
        <v>0</v>
      </c>
      <c r="B680" s="22">
        <f>SCCOData!E672</f>
        <v>0</v>
      </c>
      <c r="C680" s="22">
        <f>SCCOData!F672</f>
        <v>0</v>
      </c>
      <c r="D680" s="22">
        <f>SCCOData!G672</f>
        <v>0</v>
      </c>
      <c r="E680" s="22">
        <f>SCCOData!I672</f>
        <v>0</v>
      </c>
      <c r="F680" s="22">
        <f>SCCOData!AN672</f>
        <v>0</v>
      </c>
      <c r="G680" s="22">
        <f>SCCOData!AO672</f>
        <v>0</v>
      </c>
      <c r="H680" s="22">
        <f>SCCOData!AP672</f>
        <v>0</v>
      </c>
      <c r="I680" s="22">
        <f>SCCOData!AQ672</f>
        <v>0</v>
      </c>
      <c r="J680" s="99" t="d">
        <f>SCCOData!AR672</f>
        <v>1899-12-30</v>
      </c>
    </row>
    <row r="681" spans="1:10" x14ac:dyDescent="0.35">
      <c r="A681" s="22">
        <f>SCCOData!D673</f>
        <v>0</v>
      </c>
      <c r="B681" s="22">
        <f>SCCOData!E673</f>
        <v>0</v>
      </c>
      <c r="C681" s="22">
        <f>SCCOData!F673</f>
        <v>0</v>
      </c>
      <c r="D681" s="22">
        <f>SCCOData!G673</f>
        <v>0</v>
      </c>
      <c r="E681" s="22">
        <f>SCCOData!I673</f>
        <v>0</v>
      </c>
      <c r="F681" s="22">
        <f>SCCOData!AN673</f>
        <v>0</v>
      </c>
      <c r="G681" s="22">
        <f>SCCOData!AO673</f>
        <v>0</v>
      </c>
      <c r="H681" s="22">
        <f>SCCOData!AP673</f>
        <v>0</v>
      </c>
      <c r="I681" s="22">
        <f>SCCOData!AQ673</f>
        <v>0</v>
      </c>
      <c r="J681" s="99" t="d">
        <f>SCCOData!AR673</f>
        <v>1899-12-30</v>
      </c>
    </row>
    <row r="682" spans="1:10" x14ac:dyDescent="0.35">
      <c r="A682" s="22">
        <f>SCCOData!D674</f>
        <v>0</v>
      </c>
      <c r="B682" s="22">
        <f>SCCOData!E674</f>
        <v>0</v>
      </c>
      <c r="C682" s="22">
        <f>SCCOData!F674</f>
        <v>0</v>
      </c>
      <c r="D682" s="22">
        <f>SCCOData!G674</f>
        <v>0</v>
      </c>
      <c r="E682" s="22">
        <f>SCCOData!I674</f>
        <v>0</v>
      </c>
      <c r="F682" s="22">
        <f>SCCOData!AN674</f>
        <v>0</v>
      </c>
      <c r="G682" s="22">
        <f>SCCOData!AO674</f>
        <v>0</v>
      </c>
      <c r="H682" s="22">
        <f>SCCOData!AP674</f>
        <v>0</v>
      </c>
      <c r="I682" s="22">
        <f>SCCOData!AQ674</f>
        <v>0</v>
      </c>
      <c r="J682" s="99" t="d">
        <f>SCCOData!AR674</f>
        <v>1899-12-30</v>
      </c>
    </row>
    <row r="683" spans="1:10" x14ac:dyDescent="0.35">
      <c r="A683" s="22">
        <f>SCCOData!D675</f>
        <v>0</v>
      </c>
      <c r="B683" s="22">
        <f>SCCOData!E675</f>
        <v>0</v>
      </c>
      <c r="C683" s="22">
        <f>SCCOData!F675</f>
        <v>0</v>
      </c>
      <c r="D683" s="22">
        <f>SCCOData!G675</f>
        <v>0</v>
      </c>
      <c r="E683" s="22">
        <f>SCCOData!I675</f>
        <v>0</v>
      </c>
      <c r="F683" s="22">
        <f>SCCOData!AN675</f>
        <v>0</v>
      </c>
      <c r="G683" s="22">
        <f>SCCOData!AO675</f>
        <v>0</v>
      </c>
      <c r="H683" s="22">
        <f>SCCOData!AP675</f>
        <v>0</v>
      </c>
      <c r="I683" s="22">
        <f>SCCOData!AQ675</f>
        <v>0</v>
      </c>
      <c r="J683" s="99" t="d">
        <f>SCCOData!AR675</f>
        <v>1899-12-30</v>
      </c>
    </row>
    <row r="684" spans="1:10" x14ac:dyDescent="0.35">
      <c r="A684" s="22">
        <f>SCCOData!D676</f>
        <v>0</v>
      </c>
      <c r="B684" s="22">
        <f>SCCOData!E676</f>
        <v>0</v>
      </c>
      <c r="C684" s="22">
        <f>SCCOData!F676</f>
        <v>0</v>
      </c>
      <c r="D684" s="22">
        <f>SCCOData!G676</f>
        <v>0</v>
      </c>
      <c r="E684" s="22">
        <f>SCCOData!I676</f>
        <v>0</v>
      </c>
      <c r="F684" s="22">
        <f>SCCOData!AN676</f>
        <v>0</v>
      </c>
      <c r="G684" s="22">
        <f>SCCOData!AO676</f>
        <v>0</v>
      </c>
      <c r="H684" s="22">
        <f>SCCOData!AP676</f>
        <v>0</v>
      </c>
      <c r="I684" s="22">
        <f>SCCOData!AQ676</f>
        <v>0</v>
      </c>
      <c r="J684" s="99" t="d">
        <f>SCCOData!AR676</f>
        <v>1899-12-30</v>
      </c>
    </row>
    <row r="685" spans="1:10" x14ac:dyDescent="0.35">
      <c r="A685" s="22">
        <f>SCCOData!D677</f>
        <v>0</v>
      </c>
      <c r="B685" s="22">
        <f>SCCOData!E677</f>
        <v>0</v>
      </c>
      <c r="C685" s="22">
        <f>SCCOData!F677</f>
        <v>0</v>
      </c>
      <c r="D685" s="22">
        <f>SCCOData!G677</f>
        <v>0</v>
      </c>
      <c r="E685" s="22">
        <f>SCCOData!I677</f>
        <v>0</v>
      </c>
      <c r="F685" s="22">
        <f>SCCOData!AN677</f>
        <v>0</v>
      </c>
      <c r="G685" s="22">
        <f>SCCOData!AO677</f>
        <v>0</v>
      </c>
      <c r="H685" s="22">
        <f>SCCOData!AP677</f>
        <v>0</v>
      </c>
      <c r="I685" s="22">
        <f>SCCOData!AQ677</f>
        <v>0</v>
      </c>
      <c r="J685" s="99" t="d">
        <f>SCCOData!AR677</f>
        <v>1899-12-30</v>
      </c>
    </row>
    <row r="686" spans="1:10" x14ac:dyDescent="0.35">
      <c r="A686" s="22">
        <f>SCCOData!D678</f>
        <v>0</v>
      </c>
      <c r="B686" s="22">
        <f>SCCOData!E678</f>
        <v>0</v>
      </c>
      <c r="C686" s="22">
        <f>SCCOData!F678</f>
        <v>0</v>
      </c>
      <c r="D686" s="22">
        <f>SCCOData!G678</f>
        <v>0</v>
      </c>
      <c r="E686" s="22">
        <f>SCCOData!I678</f>
        <v>0</v>
      </c>
      <c r="F686" s="22">
        <f>SCCOData!AN678</f>
        <v>0</v>
      </c>
      <c r="G686" s="22">
        <f>SCCOData!AO678</f>
        <v>0</v>
      </c>
      <c r="H686" s="22">
        <f>SCCOData!AP678</f>
        <v>0</v>
      </c>
      <c r="I686" s="22">
        <f>SCCOData!AQ678</f>
        <v>0</v>
      </c>
      <c r="J686" s="99" t="d">
        <f>SCCOData!AR678</f>
        <v>1899-12-30</v>
      </c>
    </row>
    <row r="687" spans="1:10" x14ac:dyDescent="0.35">
      <c r="A687" s="22">
        <f>SCCOData!D679</f>
        <v>0</v>
      </c>
      <c r="B687" s="22">
        <f>SCCOData!E679</f>
        <v>0</v>
      </c>
      <c r="C687" s="22">
        <f>SCCOData!F679</f>
        <v>0</v>
      </c>
      <c r="D687" s="22">
        <f>SCCOData!G679</f>
        <v>0</v>
      </c>
      <c r="E687" s="22">
        <f>SCCOData!I679</f>
        <v>0</v>
      </c>
      <c r="F687" s="22">
        <f>SCCOData!AN679</f>
        <v>0</v>
      </c>
      <c r="G687" s="22">
        <f>SCCOData!AO679</f>
        <v>0</v>
      </c>
      <c r="H687" s="22">
        <f>SCCOData!AP679</f>
        <v>0</v>
      </c>
      <c r="I687" s="22">
        <f>SCCOData!AQ679</f>
        <v>0</v>
      </c>
      <c r="J687" s="99" t="d">
        <f>SCCOData!AR679</f>
        <v>1899-12-30</v>
      </c>
    </row>
    <row r="688" spans="1:10" x14ac:dyDescent="0.35">
      <c r="A688" s="22">
        <f>SCCOData!D680</f>
        <v>0</v>
      </c>
      <c r="B688" s="22">
        <f>SCCOData!E680</f>
        <v>0</v>
      </c>
      <c r="C688" s="22">
        <f>SCCOData!F680</f>
        <v>0</v>
      </c>
      <c r="D688" s="22">
        <f>SCCOData!G680</f>
        <v>0</v>
      </c>
      <c r="E688" s="22">
        <f>SCCOData!I680</f>
        <v>0</v>
      </c>
      <c r="F688" s="22">
        <f>SCCOData!AN680</f>
        <v>0</v>
      </c>
      <c r="G688" s="22">
        <f>SCCOData!AO680</f>
        <v>0</v>
      </c>
      <c r="H688" s="22">
        <f>SCCOData!AP680</f>
        <v>0</v>
      </c>
      <c r="I688" s="22">
        <f>SCCOData!AQ680</f>
        <v>0</v>
      </c>
      <c r="J688" s="99" t="d">
        <f>SCCOData!AR680</f>
        <v>1899-12-30</v>
      </c>
    </row>
    <row r="689" spans="1:10" x14ac:dyDescent="0.35">
      <c r="A689" s="22">
        <f>SCCOData!D681</f>
        <v>0</v>
      </c>
      <c r="B689" s="22">
        <f>SCCOData!E681</f>
        <v>0</v>
      </c>
      <c r="C689" s="22">
        <f>SCCOData!F681</f>
        <v>0</v>
      </c>
      <c r="D689" s="22">
        <f>SCCOData!G681</f>
        <v>0</v>
      </c>
      <c r="E689" s="22">
        <f>SCCOData!I681</f>
        <v>0</v>
      </c>
      <c r="F689" s="22">
        <f>SCCOData!AN681</f>
        <v>0</v>
      </c>
      <c r="G689" s="22">
        <f>SCCOData!AO681</f>
        <v>0</v>
      </c>
      <c r="H689" s="22">
        <f>SCCOData!AP681</f>
        <v>0</v>
      </c>
      <c r="I689" s="22">
        <f>SCCOData!AQ681</f>
        <v>0</v>
      </c>
      <c r="J689" s="99" t="d">
        <f>SCCOData!AR681</f>
        <v>1899-12-30</v>
      </c>
    </row>
    <row r="690" spans="1:10" x14ac:dyDescent="0.35">
      <c r="A690" s="22">
        <f>SCCOData!D682</f>
        <v>0</v>
      </c>
      <c r="B690" s="22">
        <f>SCCOData!E682</f>
        <v>0</v>
      </c>
      <c r="C690" s="22">
        <f>SCCOData!F682</f>
        <v>0</v>
      </c>
      <c r="D690" s="22">
        <f>SCCOData!G682</f>
        <v>0</v>
      </c>
      <c r="E690" s="22">
        <f>SCCOData!I682</f>
        <v>0</v>
      </c>
      <c r="F690" s="22">
        <f>SCCOData!AN682</f>
        <v>0</v>
      </c>
      <c r="G690" s="22">
        <f>SCCOData!AO682</f>
        <v>0</v>
      </c>
      <c r="H690" s="22">
        <f>SCCOData!AP682</f>
        <v>0</v>
      </c>
      <c r="I690" s="22">
        <f>SCCOData!AQ682</f>
        <v>0</v>
      </c>
      <c r="J690" s="99" t="d">
        <f>SCCOData!AR682</f>
        <v>1899-12-30</v>
      </c>
    </row>
    <row r="691" spans="1:10" x14ac:dyDescent="0.35">
      <c r="A691" s="22">
        <f>SCCOData!D683</f>
        <v>0</v>
      </c>
      <c r="B691" s="22">
        <f>SCCOData!E683</f>
        <v>0</v>
      </c>
      <c r="C691" s="22">
        <f>SCCOData!F683</f>
        <v>0</v>
      </c>
      <c r="D691" s="22">
        <f>SCCOData!G683</f>
        <v>0</v>
      </c>
      <c r="E691" s="22">
        <f>SCCOData!I683</f>
        <v>0</v>
      </c>
      <c r="F691" s="22">
        <f>SCCOData!AN683</f>
        <v>0</v>
      </c>
      <c r="G691" s="22">
        <f>SCCOData!AO683</f>
        <v>0</v>
      </c>
      <c r="H691" s="22">
        <f>SCCOData!AP683</f>
        <v>0</v>
      </c>
      <c r="I691" s="22">
        <f>SCCOData!AQ683</f>
        <v>0</v>
      </c>
      <c r="J691" s="99" t="d">
        <f>SCCOData!AR683</f>
        <v>1899-12-30</v>
      </c>
    </row>
    <row r="692" spans="1:10" x14ac:dyDescent="0.35">
      <c r="A692" s="22">
        <f>SCCOData!D684</f>
        <v>0</v>
      </c>
      <c r="B692" s="22">
        <f>SCCOData!E684</f>
        <v>0</v>
      </c>
      <c r="C692" s="22">
        <f>SCCOData!F684</f>
        <v>0</v>
      </c>
      <c r="D692" s="22">
        <f>SCCOData!G684</f>
        <v>0</v>
      </c>
      <c r="E692" s="22">
        <f>SCCOData!I684</f>
        <v>0</v>
      </c>
      <c r="F692" s="22">
        <f>SCCOData!AN684</f>
        <v>0</v>
      </c>
      <c r="G692" s="22">
        <f>SCCOData!AO684</f>
        <v>0</v>
      </c>
      <c r="H692" s="22">
        <f>SCCOData!AP684</f>
        <v>0</v>
      </c>
      <c r="I692" s="22">
        <f>SCCOData!AQ684</f>
        <v>0</v>
      </c>
      <c r="J692" s="99" t="d">
        <f>SCCOData!AR684</f>
        <v>1899-12-30</v>
      </c>
    </row>
    <row r="693" spans="1:10" x14ac:dyDescent="0.35">
      <c r="A693" s="22">
        <f>SCCOData!D685</f>
        <v>0</v>
      </c>
      <c r="B693" s="22">
        <f>SCCOData!E685</f>
        <v>0</v>
      </c>
      <c r="C693" s="22">
        <f>SCCOData!F685</f>
        <v>0</v>
      </c>
      <c r="D693" s="22">
        <f>SCCOData!G685</f>
        <v>0</v>
      </c>
      <c r="E693" s="22">
        <f>SCCOData!I685</f>
        <v>0</v>
      </c>
      <c r="F693" s="22">
        <f>SCCOData!AN685</f>
        <v>0</v>
      </c>
      <c r="G693" s="22">
        <f>SCCOData!AO685</f>
        <v>0</v>
      </c>
      <c r="H693" s="22">
        <f>SCCOData!AP685</f>
        <v>0</v>
      </c>
      <c r="I693" s="22">
        <f>SCCOData!AQ685</f>
        <v>0</v>
      </c>
      <c r="J693" s="99" t="d">
        <f>SCCOData!AR685</f>
        <v>1899-12-30</v>
      </c>
    </row>
    <row r="694" spans="1:10" x14ac:dyDescent="0.35">
      <c r="A694" s="22">
        <f>SCCOData!D686</f>
        <v>0</v>
      </c>
      <c r="B694" s="22">
        <f>SCCOData!E686</f>
        <v>0</v>
      </c>
      <c r="C694" s="22">
        <f>SCCOData!F686</f>
        <v>0</v>
      </c>
      <c r="D694" s="22">
        <f>SCCOData!G686</f>
        <v>0</v>
      </c>
      <c r="E694" s="22">
        <f>SCCOData!I686</f>
        <v>0</v>
      </c>
      <c r="F694" s="22">
        <f>SCCOData!AN686</f>
        <v>0</v>
      </c>
      <c r="G694" s="22">
        <f>SCCOData!AO686</f>
        <v>0</v>
      </c>
      <c r="H694" s="22">
        <f>SCCOData!AP686</f>
        <v>0</v>
      </c>
      <c r="I694" s="22">
        <f>SCCOData!AQ686</f>
        <v>0</v>
      </c>
      <c r="J694" s="99" t="d">
        <f>SCCOData!AR686</f>
        <v>1899-12-30</v>
      </c>
    </row>
    <row r="695" spans="1:10" x14ac:dyDescent="0.35">
      <c r="A695" s="22">
        <f>SCCOData!D687</f>
        <v>0</v>
      </c>
      <c r="B695" s="22">
        <f>SCCOData!E687</f>
        <v>0</v>
      </c>
      <c r="C695" s="22">
        <f>SCCOData!F687</f>
        <v>0</v>
      </c>
      <c r="D695" s="22">
        <f>SCCOData!G687</f>
        <v>0</v>
      </c>
      <c r="E695" s="22">
        <f>SCCOData!I687</f>
        <v>0</v>
      </c>
      <c r="F695" s="22">
        <f>SCCOData!AN687</f>
        <v>0</v>
      </c>
      <c r="G695" s="22">
        <f>SCCOData!AO687</f>
        <v>0</v>
      </c>
      <c r="H695" s="22">
        <f>SCCOData!AP687</f>
        <v>0</v>
      </c>
      <c r="I695" s="22">
        <f>SCCOData!AQ687</f>
        <v>0</v>
      </c>
      <c r="J695" s="99" t="d">
        <f>SCCOData!AR687</f>
        <v>1899-12-30</v>
      </c>
    </row>
    <row r="696" spans="1:10" x14ac:dyDescent="0.35">
      <c r="A696" s="22">
        <f>SCCOData!D688</f>
        <v>0</v>
      </c>
      <c r="B696" s="22">
        <f>SCCOData!E688</f>
        <v>0</v>
      </c>
      <c r="C696" s="22">
        <f>SCCOData!F688</f>
        <v>0</v>
      </c>
      <c r="D696" s="22">
        <f>SCCOData!G688</f>
        <v>0</v>
      </c>
      <c r="E696" s="22">
        <f>SCCOData!I688</f>
        <v>0</v>
      </c>
      <c r="F696" s="22">
        <f>SCCOData!AN688</f>
        <v>0</v>
      </c>
      <c r="G696" s="22">
        <f>SCCOData!AO688</f>
        <v>0</v>
      </c>
      <c r="H696" s="22">
        <f>SCCOData!AP688</f>
        <v>0</v>
      </c>
      <c r="I696" s="22">
        <f>SCCOData!AQ688</f>
        <v>0</v>
      </c>
      <c r="J696" s="99" t="d">
        <f>SCCOData!AR688</f>
        <v>1899-12-30</v>
      </c>
    </row>
    <row r="697" spans="1:10" x14ac:dyDescent="0.35">
      <c r="A697" s="22">
        <f>SCCOData!D689</f>
        <v>0</v>
      </c>
      <c r="B697" s="22">
        <f>SCCOData!E689</f>
        <v>0</v>
      </c>
      <c r="C697" s="22">
        <f>SCCOData!F689</f>
        <v>0</v>
      </c>
      <c r="D697" s="22">
        <f>SCCOData!G689</f>
        <v>0</v>
      </c>
      <c r="E697" s="22">
        <f>SCCOData!I689</f>
        <v>0</v>
      </c>
      <c r="F697" s="22">
        <f>SCCOData!AN689</f>
        <v>0</v>
      </c>
      <c r="G697" s="22">
        <f>SCCOData!AO689</f>
        <v>0</v>
      </c>
      <c r="H697" s="22">
        <f>SCCOData!AP689</f>
        <v>0</v>
      </c>
      <c r="I697" s="22">
        <f>SCCOData!AQ689</f>
        <v>0</v>
      </c>
      <c r="J697" s="99" t="d">
        <f>SCCOData!AR689</f>
        <v>1899-12-30</v>
      </c>
    </row>
    <row r="698" spans="1:10" x14ac:dyDescent="0.35">
      <c r="A698" s="22">
        <f>SCCOData!D690</f>
        <v>0</v>
      </c>
      <c r="B698" s="22">
        <f>SCCOData!E690</f>
        <v>0</v>
      </c>
      <c r="C698" s="22">
        <f>SCCOData!F690</f>
        <v>0</v>
      </c>
      <c r="D698" s="22">
        <f>SCCOData!G690</f>
        <v>0</v>
      </c>
      <c r="E698" s="22">
        <f>SCCOData!I690</f>
        <v>0</v>
      </c>
      <c r="F698" s="22">
        <f>SCCOData!AN690</f>
        <v>0</v>
      </c>
      <c r="G698" s="22">
        <f>SCCOData!AO690</f>
        <v>0</v>
      </c>
      <c r="H698" s="22">
        <f>SCCOData!AP690</f>
        <v>0</v>
      </c>
      <c r="I698" s="22">
        <f>SCCOData!AQ690</f>
        <v>0</v>
      </c>
      <c r="J698" s="99" t="d">
        <f>SCCOData!AR690</f>
        <v>1899-12-30</v>
      </c>
    </row>
    <row r="699" spans="1:10" x14ac:dyDescent="0.35">
      <c r="A699" s="22">
        <f>SCCOData!D691</f>
        <v>0</v>
      </c>
      <c r="B699" s="22">
        <f>SCCOData!E691</f>
        <v>0</v>
      </c>
      <c r="C699" s="22">
        <f>SCCOData!F691</f>
        <v>0</v>
      </c>
      <c r="D699" s="22">
        <f>SCCOData!G691</f>
        <v>0</v>
      </c>
      <c r="E699" s="22">
        <f>SCCOData!I691</f>
        <v>0</v>
      </c>
      <c r="F699" s="22">
        <f>SCCOData!AN691</f>
        <v>0</v>
      </c>
      <c r="G699" s="22">
        <f>SCCOData!AO691</f>
        <v>0</v>
      </c>
      <c r="H699" s="22">
        <f>SCCOData!AP691</f>
        <v>0</v>
      </c>
      <c r="I699" s="22">
        <f>SCCOData!AQ691</f>
        <v>0</v>
      </c>
      <c r="J699" s="99" t="d">
        <f>SCCOData!AR691</f>
        <v>1899-12-30</v>
      </c>
    </row>
    <row r="700" spans="1:10" x14ac:dyDescent="0.35">
      <c r="A700" s="22">
        <f>SCCOData!D692</f>
        <v>0</v>
      </c>
      <c r="B700" s="22">
        <f>SCCOData!E692</f>
        <v>0</v>
      </c>
      <c r="C700" s="22">
        <f>SCCOData!F692</f>
        <v>0</v>
      </c>
      <c r="D700" s="22">
        <f>SCCOData!G692</f>
        <v>0</v>
      </c>
      <c r="E700" s="22">
        <f>SCCOData!I692</f>
        <v>0</v>
      </c>
      <c r="F700" s="22">
        <f>SCCOData!AN692</f>
        <v>0</v>
      </c>
      <c r="G700" s="22">
        <f>SCCOData!AO692</f>
        <v>0</v>
      </c>
      <c r="H700" s="22">
        <f>SCCOData!AP692</f>
        <v>0</v>
      </c>
      <c r="I700" s="22">
        <f>SCCOData!AQ692</f>
        <v>0</v>
      </c>
      <c r="J700" s="99" t="d">
        <f>SCCOData!AR692</f>
        <v>1899-12-30</v>
      </c>
    </row>
    <row r="701" spans="1:10" x14ac:dyDescent="0.35">
      <c r="A701" s="22">
        <f>SCCOData!D693</f>
        <v>0</v>
      </c>
      <c r="B701" s="22">
        <f>SCCOData!E693</f>
        <v>0</v>
      </c>
      <c r="C701" s="22">
        <f>SCCOData!F693</f>
        <v>0</v>
      </c>
      <c r="D701" s="22">
        <f>SCCOData!G693</f>
        <v>0</v>
      </c>
      <c r="E701" s="22">
        <f>SCCOData!I693</f>
        <v>0</v>
      </c>
      <c r="F701" s="22">
        <f>SCCOData!AN693</f>
        <v>0</v>
      </c>
      <c r="G701" s="22">
        <f>SCCOData!AO693</f>
        <v>0</v>
      </c>
      <c r="H701" s="22">
        <f>SCCOData!AP693</f>
        <v>0</v>
      </c>
      <c r="I701" s="22">
        <f>SCCOData!AQ693</f>
        <v>0</v>
      </c>
      <c r="J701" s="99" t="d">
        <f>SCCOData!AR693</f>
        <v>1899-12-30</v>
      </c>
    </row>
    <row r="702" spans="1:10" x14ac:dyDescent="0.35">
      <c r="A702" s="22">
        <f>SCCOData!D694</f>
        <v>0</v>
      </c>
      <c r="B702" s="22">
        <f>SCCOData!E694</f>
        <v>0</v>
      </c>
      <c r="C702" s="22">
        <f>SCCOData!F694</f>
        <v>0</v>
      </c>
      <c r="D702" s="22">
        <f>SCCOData!G694</f>
        <v>0</v>
      </c>
      <c r="E702" s="22">
        <f>SCCOData!I694</f>
        <v>0</v>
      </c>
      <c r="F702" s="22">
        <f>SCCOData!AN694</f>
        <v>0</v>
      </c>
      <c r="G702" s="22">
        <f>SCCOData!AO694</f>
        <v>0</v>
      </c>
      <c r="H702" s="22">
        <f>SCCOData!AP694</f>
        <v>0</v>
      </c>
      <c r="I702" s="22">
        <f>SCCOData!AQ694</f>
        <v>0</v>
      </c>
      <c r="J702" s="99" t="d">
        <f>SCCOData!AR694</f>
        <v>1899-12-30</v>
      </c>
    </row>
    <row r="703" spans="1:10" x14ac:dyDescent="0.35">
      <c r="A703" s="22">
        <f>SCCOData!D695</f>
        <v>0</v>
      </c>
      <c r="B703" s="22">
        <f>SCCOData!E695</f>
        <v>0</v>
      </c>
      <c r="C703" s="22">
        <f>SCCOData!F695</f>
        <v>0</v>
      </c>
      <c r="D703" s="22">
        <f>SCCOData!G695</f>
        <v>0</v>
      </c>
      <c r="E703" s="22">
        <f>SCCOData!I695</f>
        <v>0</v>
      </c>
      <c r="F703" s="22">
        <f>SCCOData!AN695</f>
        <v>0</v>
      </c>
      <c r="G703" s="22">
        <f>SCCOData!AO695</f>
        <v>0</v>
      </c>
      <c r="H703" s="22">
        <f>SCCOData!AP695</f>
        <v>0</v>
      </c>
      <c r="I703" s="22">
        <f>SCCOData!AQ695</f>
        <v>0</v>
      </c>
      <c r="J703" s="99" t="d">
        <f>SCCOData!AR695</f>
        <v>1899-12-30</v>
      </c>
    </row>
    <row r="704" spans="1:10" x14ac:dyDescent="0.35">
      <c r="A704" s="22">
        <f>SCCOData!D696</f>
        <v>0</v>
      </c>
      <c r="B704" s="22">
        <f>SCCOData!E696</f>
        <v>0</v>
      </c>
      <c r="C704" s="22">
        <f>SCCOData!F696</f>
        <v>0</v>
      </c>
      <c r="D704" s="22">
        <f>SCCOData!G696</f>
        <v>0</v>
      </c>
      <c r="E704" s="22">
        <f>SCCOData!I696</f>
        <v>0</v>
      </c>
      <c r="F704" s="22">
        <f>SCCOData!AN696</f>
        <v>0</v>
      </c>
      <c r="G704" s="22">
        <f>SCCOData!AO696</f>
        <v>0</v>
      </c>
      <c r="H704" s="22">
        <f>SCCOData!AP696</f>
        <v>0</v>
      </c>
      <c r="I704" s="22">
        <f>SCCOData!AQ696</f>
        <v>0</v>
      </c>
      <c r="J704" s="99" t="d">
        <f>SCCOData!AR696</f>
        <v>1899-12-30</v>
      </c>
    </row>
    <row r="705" spans="1:10" x14ac:dyDescent="0.35">
      <c r="A705" s="22">
        <f>SCCOData!D697</f>
        <v>0</v>
      </c>
      <c r="B705" s="22">
        <f>SCCOData!E697</f>
        <v>0</v>
      </c>
      <c r="C705" s="22">
        <f>SCCOData!F697</f>
        <v>0</v>
      </c>
      <c r="D705" s="22">
        <f>SCCOData!G697</f>
        <v>0</v>
      </c>
      <c r="E705" s="22">
        <f>SCCOData!I697</f>
        <v>0</v>
      </c>
      <c r="F705" s="22">
        <f>SCCOData!AN697</f>
        <v>0</v>
      </c>
      <c r="G705" s="22">
        <f>SCCOData!AO697</f>
        <v>0</v>
      </c>
      <c r="H705" s="22">
        <f>SCCOData!AP697</f>
        <v>0</v>
      </c>
      <c r="I705" s="22">
        <f>SCCOData!AQ697</f>
        <v>0</v>
      </c>
      <c r="J705" s="99" t="d">
        <f>SCCOData!AR697</f>
        <v>1899-12-30</v>
      </c>
    </row>
    <row r="706" spans="1:10" x14ac:dyDescent="0.35">
      <c r="A706" s="22">
        <f>SCCOData!D698</f>
        <v>0</v>
      </c>
      <c r="B706" s="22">
        <f>SCCOData!E698</f>
        <v>0</v>
      </c>
      <c r="C706" s="22">
        <f>SCCOData!F698</f>
        <v>0</v>
      </c>
      <c r="D706" s="22">
        <f>SCCOData!G698</f>
        <v>0</v>
      </c>
      <c r="E706" s="22">
        <f>SCCOData!I698</f>
        <v>0</v>
      </c>
      <c r="F706" s="22">
        <f>SCCOData!AN698</f>
        <v>0</v>
      </c>
      <c r="G706" s="22">
        <f>SCCOData!AO698</f>
        <v>0</v>
      </c>
      <c r="H706" s="22">
        <f>SCCOData!AP698</f>
        <v>0</v>
      </c>
      <c r="I706" s="22">
        <f>SCCOData!AQ698</f>
        <v>0</v>
      </c>
      <c r="J706" s="99" t="d">
        <f>SCCOData!AR698</f>
        <v>1899-12-30</v>
      </c>
    </row>
    <row r="707" spans="1:10" x14ac:dyDescent="0.35">
      <c r="A707" s="22">
        <f>SCCOData!D699</f>
        <v>0</v>
      </c>
      <c r="B707" s="22">
        <f>SCCOData!E699</f>
        <v>0</v>
      </c>
      <c r="C707" s="22">
        <f>SCCOData!F699</f>
        <v>0</v>
      </c>
      <c r="D707" s="22">
        <f>SCCOData!G699</f>
        <v>0</v>
      </c>
      <c r="E707" s="22">
        <f>SCCOData!I699</f>
        <v>0</v>
      </c>
      <c r="F707" s="22">
        <f>SCCOData!AN699</f>
        <v>0</v>
      </c>
      <c r="G707" s="22">
        <f>SCCOData!AO699</f>
        <v>0</v>
      </c>
      <c r="H707" s="22">
        <f>SCCOData!AP699</f>
        <v>0</v>
      </c>
      <c r="I707" s="22">
        <f>SCCOData!AQ699</f>
        <v>0</v>
      </c>
      <c r="J707" s="99" t="d">
        <f>SCCOData!AR699</f>
        <v>1899-12-30</v>
      </c>
    </row>
    <row r="708" spans="1:10" x14ac:dyDescent="0.35">
      <c r="A708" s="22">
        <f>SCCOData!D700</f>
        <v>0</v>
      </c>
      <c r="B708" s="22">
        <f>SCCOData!E700</f>
        <v>0</v>
      </c>
      <c r="C708" s="22">
        <f>SCCOData!F700</f>
        <v>0</v>
      </c>
      <c r="D708" s="22">
        <f>SCCOData!G700</f>
        <v>0</v>
      </c>
      <c r="E708" s="22">
        <f>SCCOData!I700</f>
        <v>0</v>
      </c>
      <c r="F708" s="22">
        <f>SCCOData!AN700</f>
        <v>0</v>
      </c>
      <c r="G708" s="22">
        <f>SCCOData!AO700</f>
        <v>0</v>
      </c>
      <c r="H708" s="22">
        <f>SCCOData!AP700</f>
        <v>0</v>
      </c>
      <c r="I708" s="22">
        <f>SCCOData!AQ700</f>
        <v>0</v>
      </c>
      <c r="J708" s="99" t="d">
        <f>SCCOData!AR700</f>
        <v>1899-12-30</v>
      </c>
    </row>
    <row r="709" spans="1:10" x14ac:dyDescent="0.35">
      <c r="A709" s="22">
        <f>SCCOData!D701</f>
        <v>0</v>
      </c>
      <c r="B709" s="22">
        <f>SCCOData!E701</f>
        <v>0</v>
      </c>
      <c r="C709" s="22">
        <f>SCCOData!F701</f>
        <v>0</v>
      </c>
      <c r="D709" s="22">
        <f>SCCOData!G701</f>
        <v>0</v>
      </c>
      <c r="E709" s="22">
        <f>SCCOData!I701</f>
        <v>0</v>
      </c>
      <c r="F709" s="22">
        <f>SCCOData!AN701</f>
        <v>0</v>
      </c>
      <c r="G709" s="22">
        <f>SCCOData!AO701</f>
        <v>0</v>
      </c>
      <c r="H709" s="22">
        <f>SCCOData!AP701</f>
        <v>0</v>
      </c>
      <c r="I709" s="22">
        <f>SCCOData!AQ701</f>
        <v>0</v>
      </c>
      <c r="J709" s="99" t="d">
        <f>SCCOData!AR701</f>
        <v>1899-12-30</v>
      </c>
    </row>
    <row r="710" spans="1:10" x14ac:dyDescent="0.35">
      <c r="A710" s="22">
        <f>SCCOData!D702</f>
        <v>0</v>
      </c>
      <c r="B710" s="22">
        <f>SCCOData!E702</f>
        <v>0</v>
      </c>
      <c r="C710" s="22">
        <f>SCCOData!F702</f>
        <v>0</v>
      </c>
      <c r="D710" s="22">
        <f>SCCOData!G702</f>
        <v>0</v>
      </c>
      <c r="E710" s="22">
        <f>SCCOData!I702</f>
        <v>0</v>
      </c>
      <c r="F710" s="22">
        <f>SCCOData!AN702</f>
        <v>0</v>
      </c>
      <c r="G710" s="22">
        <f>SCCOData!AO702</f>
        <v>0</v>
      </c>
      <c r="H710" s="22">
        <f>SCCOData!AP702</f>
        <v>0</v>
      </c>
      <c r="I710" s="22">
        <f>SCCOData!AQ702</f>
        <v>0</v>
      </c>
      <c r="J710" s="99" t="d">
        <f>SCCOData!AR702</f>
        <v>1899-12-30</v>
      </c>
    </row>
    <row r="711" spans="1:10" x14ac:dyDescent="0.35">
      <c r="A711" s="22">
        <f>SCCOData!D703</f>
        <v>0</v>
      </c>
      <c r="B711" s="22">
        <f>SCCOData!E703</f>
        <v>0</v>
      </c>
      <c r="C711" s="22">
        <f>SCCOData!F703</f>
        <v>0</v>
      </c>
      <c r="D711" s="22">
        <f>SCCOData!G703</f>
        <v>0</v>
      </c>
      <c r="E711" s="22">
        <f>SCCOData!I703</f>
        <v>0</v>
      </c>
      <c r="F711" s="22">
        <f>SCCOData!AN703</f>
        <v>0</v>
      </c>
      <c r="G711" s="22">
        <f>SCCOData!AO703</f>
        <v>0</v>
      </c>
      <c r="H711" s="22">
        <f>SCCOData!AP703</f>
        <v>0</v>
      </c>
      <c r="I711" s="22">
        <f>SCCOData!AQ703</f>
        <v>0</v>
      </c>
      <c r="J711" s="99" t="d">
        <f>SCCOData!AR703</f>
        <v>1899-12-30</v>
      </c>
    </row>
    <row r="712" spans="1:10" x14ac:dyDescent="0.35">
      <c r="A712" s="22">
        <f>SCCOData!D704</f>
        <v>0</v>
      </c>
      <c r="B712" s="22">
        <f>SCCOData!E704</f>
        <v>0</v>
      </c>
      <c r="C712" s="22">
        <f>SCCOData!F704</f>
        <v>0</v>
      </c>
      <c r="D712" s="22">
        <f>SCCOData!G704</f>
        <v>0</v>
      </c>
      <c r="E712" s="22">
        <f>SCCOData!I704</f>
        <v>0</v>
      </c>
      <c r="F712" s="22">
        <f>SCCOData!AN704</f>
        <v>0</v>
      </c>
      <c r="G712" s="22">
        <f>SCCOData!AO704</f>
        <v>0</v>
      </c>
      <c r="H712" s="22">
        <f>SCCOData!AP704</f>
        <v>0</v>
      </c>
      <c r="I712" s="22">
        <f>SCCOData!AQ704</f>
        <v>0</v>
      </c>
      <c r="J712" s="99" t="d">
        <f>SCCOData!AR704</f>
        <v>1899-12-30</v>
      </c>
    </row>
    <row r="713" spans="1:10" x14ac:dyDescent="0.35">
      <c r="A713" s="22">
        <f>SCCOData!D705</f>
        <v>0</v>
      </c>
      <c r="B713" s="22">
        <f>SCCOData!E705</f>
        <v>0</v>
      </c>
      <c r="C713" s="22">
        <f>SCCOData!F705</f>
        <v>0</v>
      </c>
      <c r="D713" s="22">
        <f>SCCOData!G705</f>
        <v>0</v>
      </c>
      <c r="E713" s="22">
        <f>SCCOData!I705</f>
        <v>0</v>
      </c>
      <c r="F713" s="22">
        <f>SCCOData!AN705</f>
        <v>0</v>
      </c>
      <c r="G713" s="22">
        <f>SCCOData!AO705</f>
        <v>0</v>
      </c>
      <c r="H713" s="22">
        <f>SCCOData!AP705</f>
        <v>0</v>
      </c>
      <c r="I713" s="22">
        <f>SCCOData!AQ705</f>
        <v>0</v>
      </c>
      <c r="J713" s="99" t="d">
        <f>SCCOData!AR705</f>
        <v>1899-12-30</v>
      </c>
    </row>
    <row r="714" spans="1:10" x14ac:dyDescent="0.35">
      <c r="A714" s="22">
        <f>SCCOData!D706</f>
        <v>0</v>
      </c>
      <c r="B714" s="22">
        <f>SCCOData!E706</f>
        <v>0</v>
      </c>
      <c r="C714" s="22">
        <f>SCCOData!F706</f>
        <v>0</v>
      </c>
      <c r="D714" s="22">
        <f>SCCOData!G706</f>
        <v>0</v>
      </c>
      <c r="E714" s="22">
        <f>SCCOData!I706</f>
        <v>0</v>
      </c>
      <c r="F714" s="22">
        <f>SCCOData!AN706</f>
        <v>0</v>
      </c>
      <c r="G714" s="22">
        <f>SCCOData!AO706</f>
        <v>0</v>
      </c>
      <c r="H714" s="22">
        <f>SCCOData!AP706</f>
        <v>0</v>
      </c>
      <c r="I714" s="22">
        <f>SCCOData!AQ706</f>
        <v>0</v>
      </c>
      <c r="J714" s="99" t="d">
        <f>SCCOData!AR706</f>
        <v>1899-12-30</v>
      </c>
    </row>
    <row r="715" spans="1:10" x14ac:dyDescent="0.35">
      <c r="A715" s="22">
        <f>SCCOData!D707</f>
        <v>0</v>
      </c>
      <c r="B715" s="22">
        <f>SCCOData!E707</f>
        <v>0</v>
      </c>
      <c r="C715" s="22">
        <f>SCCOData!F707</f>
        <v>0</v>
      </c>
      <c r="D715" s="22">
        <f>SCCOData!G707</f>
        <v>0</v>
      </c>
      <c r="E715" s="22">
        <f>SCCOData!I707</f>
        <v>0</v>
      </c>
      <c r="F715" s="22">
        <f>SCCOData!AN707</f>
        <v>0</v>
      </c>
      <c r="G715" s="22">
        <f>SCCOData!AO707</f>
        <v>0</v>
      </c>
      <c r="H715" s="22">
        <f>SCCOData!AP707</f>
        <v>0</v>
      </c>
      <c r="I715" s="22">
        <f>SCCOData!AQ707</f>
        <v>0</v>
      </c>
      <c r="J715" s="99" t="d">
        <f>SCCOData!AR707</f>
        <v>1899-12-30</v>
      </c>
    </row>
    <row r="716" spans="1:10" x14ac:dyDescent="0.35">
      <c r="A716" s="22">
        <f>SCCOData!D708</f>
        <v>0</v>
      </c>
      <c r="B716" s="22">
        <f>SCCOData!E708</f>
        <v>0</v>
      </c>
      <c r="C716" s="22">
        <f>SCCOData!F708</f>
        <v>0</v>
      </c>
      <c r="D716" s="22">
        <f>SCCOData!G708</f>
        <v>0</v>
      </c>
      <c r="E716" s="22">
        <f>SCCOData!I708</f>
        <v>0</v>
      </c>
      <c r="F716" s="22">
        <f>SCCOData!AN708</f>
        <v>0</v>
      </c>
      <c r="G716" s="22">
        <f>SCCOData!AO708</f>
        <v>0</v>
      </c>
      <c r="H716" s="22">
        <f>SCCOData!AP708</f>
        <v>0</v>
      </c>
      <c r="I716" s="22">
        <f>SCCOData!AQ708</f>
        <v>0</v>
      </c>
      <c r="J716" s="99" t="d">
        <f>SCCOData!AR708</f>
        <v>1899-12-30</v>
      </c>
    </row>
    <row r="717" spans="1:10" x14ac:dyDescent="0.35">
      <c r="A717" s="22">
        <f>SCCOData!D709</f>
        <v>0</v>
      </c>
      <c r="B717" s="22">
        <f>SCCOData!E709</f>
        <v>0</v>
      </c>
      <c r="C717" s="22">
        <f>SCCOData!F709</f>
        <v>0</v>
      </c>
      <c r="D717" s="22">
        <f>SCCOData!G709</f>
        <v>0</v>
      </c>
      <c r="E717" s="22">
        <f>SCCOData!I709</f>
        <v>0</v>
      </c>
      <c r="F717" s="22">
        <f>SCCOData!AN709</f>
        <v>0</v>
      </c>
      <c r="G717" s="22">
        <f>SCCOData!AO709</f>
        <v>0</v>
      </c>
      <c r="H717" s="22">
        <f>SCCOData!AP709</f>
        <v>0</v>
      </c>
      <c r="I717" s="22">
        <f>SCCOData!AQ709</f>
        <v>0</v>
      </c>
      <c r="J717" s="99" t="d">
        <f>SCCOData!AR709</f>
        <v>1899-12-30</v>
      </c>
    </row>
    <row r="718" spans="1:10" x14ac:dyDescent="0.35">
      <c r="A718" s="22">
        <f>SCCOData!D710</f>
        <v>0</v>
      </c>
      <c r="B718" s="22">
        <f>SCCOData!E710</f>
        <v>0</v>
      </c>
      <c r="C718" s="22">
        <f>SCCOData!F710</f>
        <v>0</v>
      </c>
      <c r="D718" s="22">
        <f>SCCOData!G710</f>
        <v>0</v>
      </c>
      <c r="E718" s="22">
        <f>SCCOData!I710</f>
        <v>0</v>
      </c>
      <c r="F718" s="22">
        <f>SCCOData!AN710</f>
        <v>0</v>
      </c>
      <c r="G718" s="22">
        <f>SCCOData!AO710</f>
        <v>0</v>
      </c>
      <c r="H718" s="22">
        <f>SCCOData!AP710</f>
        <v>0</v>
      </c>
      <c r="I718" s="22">
        <f>SCCOData!AQ710</f>
        <v>0</v>
      </c>
      <c r="J718" s="99" t="d">
        <f>SCCOData!AR710</f>
        <v>1899-12-30</v>
      </c>
    </row>
    <row r="719" spans="1:10" x14ac:dyDescent="0.35">
      <c r="A719" s="22">
        <f>SCCOData!D711</f>
        <v>0</v>
      </c>
      <c r="B719" s="22">
        <f>SCCOData!E711</f>
        <v>0</v>
      </c>
      <c r="C719" s="22">
        <f>SCCOData!F711</f>
        <v>0</v>
      </c>
      <c r="D719" s="22">
        <f>SCCOData!G711</f>
        <v>0</v>
      </c>
      <c r="E719" s="22">
        <f>SCCOData!I711</f>
        <v>0</v>
      </c>
      <c r="F719" s="22">
        <f>SCCOData!AN711</f>
        <v>0</v>
      </c>
      <c r="G719" s="22">
        <f>SCCOData!AO711</f>
        <v>0</v>
      </c>
      <c r="H719" s="22">
        <f>SCCOData!AP711</f>
        <v>0</v>
      </c>
      <c r="I719" s="22">
        <f>SCCOData!AQ711</f>
        <v>0</v>
      </c>
      <c r="J719" s="99" t="d">
        <f>SCCOData!AR711</f>
        <v>1899-12-30</v>
      </c>
    </row>
    <row r="720" spans="1:10" x14ac:dyDescent="0.35">
      <c r="A720" s="22">
        <f>SCCOData!D712</f>
        <v>0</v>
      </c>
      <c r="B720" s="22">
        <f>SCCOData!E712</f>
        <v>0</v>
      </c>
      <c r="C720" s="22">
        <f>SCCOData!F712</f>
        <v>0</v>
      </c>
      <c r="D720" s="22">
        <f>SCCOData!G712</f>
        <v>0</v>
      </c>
      <c r="E720" s="22">
        <f>SCCOData!I712</f>
        <v>0</v>
      </c>
      <c r="F720" s="22">
        <f>SCCOData!AN712</f>
        <v>0</v>
      </c>
      <c r="G720" s="22">
        <f>SCCOData!AO712</f>
        <v>0</v>
      </c>
      <c r="H720" s="22">
        <f>SCCOData!AP712</f>
        <v>0</v>
      </c>
      <c r="I720" s="22">
        <f>SCCOData!AQ712</f>
        <v>0</v>
      </c>
      <c r="J720" s="99" t="d">
        <f>SCCOData!AR712</f>
        <v>1899-12-30</v>
      </c>
    </row>
    <row r="721" spans="1:10" x14ac:dyDescent="0.35">
      <c r="A721" s="22">
        <f>SCCOData!D713</f>
        <v>0</v>
      </c>
      <c r="B721" s="22">
        <f>SCCOData!E713</f>
        <v>0</v>
      </c>
      <c r="C721" s="22">
        <f>SCCOData!F713</f>
        <v>0</v>
      </c>
      <c r="D721" s="22">
        <f>SCCOData!G713</f>
        <v>0</v>
      </c>
      <c r="E721" s="22">
        <f>SCCOData!I713</f>
        <v>0</v>
      </c>
      <c r="F721" s="22">
        <f>SCCOData!AN713</f>
        <v>0</v>
      </c>
      <c r="G721" s="22">
        <f>SCCOData!AO713</f>
        <v>0</v>
      </c>
      <c r="H721" s="22">
        <f>SCCOData!AP713</f>
        <v>0</v>
      </c>
      <c r="I721" s="22">
        <f>SCCOData!AQ713</f>
        <v>0</v>
      </c>
      <c r="J721" s="99" t="d">
        <f>SCCOData!AR713</f>
        <v>1899-12-30</v>
      </c>
    </row>
    <row r="722" spans="1:10" x14ac:dyDescent="0.35">
      <c r="A722" s="22">
        <f>SCCOData!D714</f>
        <v>0</v>
      </c>
      <c r="B722" s="22">
        <f>SCCOData!E714</f>
        <v>0</v>
      </c>
      <c r="C722" s="22">
        <f>SCCOData!F714</f>
        <v>0</v>
      </c>
      <c r="D722" s="22">
        <f>SCCOData!G714</f>
        <v>0</v>
      </c>
      <c r="E722" s="22">
        <f>SCCOData!I714</f>
        <v>0</v>
      </c>
      <c r="F722" s="22">
        <f>SCCOData!AN714</f>
        <v>0</v>
      </c>
      <c r="G722" s="22">
        <f>SCCOData!AO714</f>
        <v>0</v>
      </c>
      <c r="H722" s="22">
        <f>SCCOData!AP714</f>
        <v>0</v>
      </c>
      <c r="I722" s="22">
        <f>SCCOData!AQ714</f>
        <v>0</v>
      </c>
      <c r="J722" s="99" t="d">
        <f>SCCOData!AR714</f>
        <v>1899-12-30</v>
      </c>
    </row>
    <row r="723" spans="1:10" x14ac:dyDescent="0.35">
      <c r="A723" s="22">
        <f>SCCOData!D715</f>
        <v>0</v>
      </c>
      <c r="B723" s="22">
        <f>SCCOData!E715</f>
        <v>0</v>
      </c>
      <c r="C723" s="22">
        <f>SCCOData!F715</f>
        <v>0</v>
      </c>
      <c r="D723" s="22">
        <f>SCCOData!G715</f>
        <v>0</v>
      </c>
      <c r="E723" s="22">
        <f>SCCOData!I715</f>
        <v>0</v>
      </c>
      <c r="F723" s="22">
        <f>SCCOData!AN715</f>
        <v>0</v>
      </c>
      <c r="G723" s="22">
        <f>SCCOData!AO715</f>
        <v>0</v>
      </c>
      <c r="H723" s="22">
        <f>SCCOData!AP715</f>
        <v>0</v>
      </c>
      <c r="I723" s="22">
        <f>SCCOData!AQ715</f>
        <v>0</v>
      </c>
      <c r="J723" s="99" t="d">
        <f>SCCOData!AR715</f>
        <v>1899-12-30</v>
      </c>
    </row>
    <row r="724" spans="1:10" x14ac:dyDescent="0.35">
      <c r="A724" s="22">
        <f>SCCOData!D716</f>
        <v>0</v>
      </c>
      <c r="B724" s="22">
        <f>SCCOData!E716</f>
        <v>0</v>
      </c>
      <c r="C724" s="22">
        <f>SCCOData!F716</f>
        <v>0</v>
      </c>
      <c r="D724" s="22">
        <f>SCCOData!G716</f>
        <v>0</v>
      </c>
      <c r="E724" s="22">
        <f>SCCOData!I716</f>
        <v>0</v>
      </c>
      <c r="F724" s="22">
        <f>SCCOData!AN716</f>
        <v>0</v>
      </c>
      <c r="G724" s="22">
        <f>SCCOData!AO716</f>
        <v>0</v>
      </c>
      <c r="H724" s="22">
        <f>SCCOData!AP716</f>
        <v>0</v>
      </c>
      <c r="I724" s="22">
        <f>SCCOData!AQ716</f>
        <v>0</v>
      </c>
      <c r="J724" s="99" t="d">
        <f>SCCOData!AR716</f>
        <v>1899-12-30</v>
      </c>
    </row>
    <row r="725" spans="1:10" x14ac:dyDescent="0.35">
      <c r="A725" s="22">
        <f>SCCOData!D717</f>
        <v>0</v>
      </c>
      <c r="B725" s="22">
        <f>SCCOData!E717</f>
        <v>0</v>
      </c>
      <c r="C725" s="22">
        <f>SCCOData!F717</f>
        <v>0</v>
      </c>
      <c r="D725" s="22">
        <f>SCCOData!G717</f>
        <v>0</v>
      </c>
      <c r="E725" s="22">
        <f>SCCOData!I717</f>
        <v>0</v>
      </c>
      <c r="F725" s="22">
        <f>SCCOData!AN717</f>
        <v>0</v>
      </c>
      <c r="G725" s="22">
        <f>SCCOData!AO717</f>
        <v>0</v>
      </c>
      <c r="H725" s="22">
        <f>SCCOData!AP717</f>
        <v>0</v>
      </c>
      <c r="I725" s="22">
        <f>SCCOData!AQ717</f>
        <v>0</v>
      </c>
      <c r="J725" s="99" t="d">
        <f>SCCOData!AR717</f>
        <v>1899-12-30</v>
      </c>
    </row>
    <row r="726" spans="1:10" x14ac:dyDescent="0.35">
      <c r="A726" s="22">
        <f>SCCOData!D718</f>
        <v>0</v>
      </c>
      <c r="B726" s="22">
        <f>SCCOData!E718</f>
        <v>0</v>
      </c>
      <c r="C726" s="22">
        <f>SCCOData!F718</f>
        <v>0</v>
      </c>
      <c r="D726" s="22">
        <f>SCCOData!G718</f>
        <v>0</v>
      </c>
      <c r="E726" s="22">
        <f>SCCOData!I718</f>
        <v>0</v>
      </c>
      <c r="F726" s="22">
        <f>SCCOData!AN718</f>
        <v>0</v>
      </c>
      <c r="G726" s="22">
        <f>SCCOData!AO718</f>
        <v>0</v>
      </c>
      <c r="H726" s="22">
        <f>SCCOData!AP718</f>
        <v>0</v>
      </c>
      <c r="I726" s="22">
        <f>SCCOData!AQ718</f>
        <v>0</v>
      </c>
      <c r="J726" s="99" t="d">
        <f>SCCOData!AR718</f>
        <v>1899-12-30</v>
      </c>
    </row>
    <row r="727" spans="1:10" x14ac:dyDescent="0.35">
      <c r="A727" s="22">
        <f>SCCOData!D719</f>
        <v>0</v>
      </c>
      <c r="B727" s="22">
        <f>SCCOData!E719</f>
        <v>0</v>
      </c>
      <c r="C727" s="22">
        <f>SCCOData!F719</f>
        <v>0</v>
      </c>
      <c r="D727" s="22">
        <f>SCCOData!G719</f>
        <v>0</v>
      </c>
      <c r="E727" s="22">
        <f>SCCOData!I719</f>
        <v>0</v>
      </c>
      <c r="F727" s="22">
        <f>SCCOData!AN719</f>
        <v>0</v>
      </c>
      <c r="G727" s="22">
        <f>SCCOData!AO719</f>
        <v>0</v>
      </c>
      <c r="H727" s="22">
        <f>SCCOData!AP719</f>
        <v>0</v>
      </c>
      <c r="I727" s="22">
        <f>SCCOData!AQ719</f>
        <v>0</v>
      </c>
      <c r="J727" s="99" t="d">
        <f>SCCOData!AR719</f>
        <v>1899-12-30</v>
      </c>
    </row>
    <row r="728" spans="1:10" x14ac:dyDescent="0.35">
      <c r="A728" s="22">
        <f>SCCOData!D720</f>
        <v>0</v>
      </c>
      <c r="B728" s="22">
        <f>SCCOData!E720</f>
        <v>0</v>
      </c>
      <c r="C728" s="22">
        <f>SCCOData!F720</f>
        <v>0</v>
      </c>
      <c r="D728" s="22">
        <f>SCCOData!G720</f>
        <v>0</v>
      </c>
      <c r="E728" s="22">
        <f>SCCOData!I720</f>
        <v>0</v>
      </c>
      <c r="F728" s="22">
        <f>SCCOData!AN720</f>
        <v>0</v>
      </c>
      <c r="G728" s="22">
        <f>SCCOData!AO720</f>
        <v>0</v>
      </c>
      <c r="H728" s="22">
        <f>SCCOData!AP720</f>
        <v>0</v>
      </c>
      <c r="I728" s="22">
        <f>SCCOData!AQ720</f>
        <v>0</v>
      </c>
      <c r="J728" s="99" t="d">
        <f>SCCOData!AR720</f>
        <v>1899-12-30</v>
      </c>
    </row>
    <row r="729" spans="1:10" x14ac:dyDescent="0.35">
      <c r="A729" s="22">
        <f>SCCOData!D721</f>
        <v>0</v>
      </c>
      <c r="B729" s="22">
        <f>SCCOData!E721</f>
        <v>0</v>
      </c>
      <c r="C729" s="22">
        <f>SCCOData!F721</f>
        <v>0</v>
      </c>
      <c r="D729" s="22">
        <f>SCCOData!G721</f>
        <v>0</v>
      </c>
      <c r="E729" s="22">
        <f>SCCOData!I721</f>
        <v>0</v>
      </c>
      <c r="F729" s="22">
        <f>SCCOData!AN721</f>
        <v>0</v>
      </c>
      <c r="G729" s="22">
        <f>SCCOData!AO721</f>
        <v>0</v>
      </c>
      <c r="H729" s="22">
        <f>SCCOData!AP721</f>
        <v>0</v>
      </c>
      <c r="I729" s="22">
        <f>SCCOData!AQ721</f>
        <v>0</v>
      </c>
      <c r="J729" s="99" t="d">
        <f>SCCOData!AR721</f>
        <v>1899-12-30</v>
      </c>
    </row>
    <row r="730" spans="1:10" x14ac:dyDescent="0.35">
      <c r="A730" s="22">
        <f>SCCOData!D722</f>
        <v>0</v>
      </c>
      <c r="B730" s="22">
        <f>SCCOData!E722</f>
        <v>0</v>
      </c>
      <c r="C730" s="22">
        <f>SCCOData!F722</f>
        <v>0</v>
      </c>
      <c r="D730" s="22">
        <f>SCCOData!G722</f>
        <v>0</v>
      </c>
      <c r="E730" s="22">
        <f>SCCOData!I722</f>
        <v>0</v>
      </c>
      <c r="F730" s="22">
        <f>SCCOData!AN722</f>
        <v>0</v>
      </c>
      <c r="G730" s="22">
        <f>SCCOData!AO722</f>
        <v>0</v>
      </c>
      <c r="H730" s="22">
        <f>SCCOData!AP722</f>
        <v>0</v>
      </c>
      <c r="I730" s="22">
        <f>SCCOData!AQ722</f>
        <v>0</v>
      </c>
      <c r="J730" s="99" t="d">
        <f>SCCOData!AR722</f>
        <v>1899-12-30</v>
      </c>
    </row>
    <row r="731" spans="1:10" x14ac:dyDescent="0.35">
      <c r="A731" s="22">
        <f>SCCOData!D723</f>
        <v>0</v>
      </c>
      <c r="B731" s="22">
        <f>SCCOData!E723</f>
        <v>0</v>
      </c>
      <c r="C731" s="22">
        <f>SCCOData!F723</f>
        <v>0</v>
      </c>
      <c r="D731" s="22">
        <f>SCCOData!G723</f>
        <v>0</v>
      </c>
      <c r="E731" s="22">
        <f>SCCOData!I723</f>
        <v>0</v>
      </c>
      <c r="F731" s="22">
        <f>SCCOData!AN723</f>
        <v>0</v>
      </c>
      <c r="G731" s="22">
        <f>SCCOData!AO723</f>
        <v>0</v>
      </c>
      <c r="H731" s="22">
        <f>SCCOData!AP723</f>
        <v>0</v>
      </c>
      <c r="I731" s="22">
        <f>SCCOData!AQ723</f>
        <v>0</v>
      </c>
      <c r="J731" s="99" t="d">
        <f>SCCOData!AR723</f>
        <v>1899-12-30</v>
      </c>
    </row>
    <row r="732" spans="1:10" x14ac:dyDescent="0.35">
      <c r="A732" s="22">
        <f>SCCOData!D724</f>
        <v>0</v>
      </c>
      <c r="B732" s="22">
        <f>SCCOData!E724</f>
        <v>0</v>
      </c>
      <c r="C732" s="22">
        <f>SCCOData!F724</f>
        <v>0</v>
      </c>
      <c r="D732" s="22">
        <f>SCCOData!G724</f>
        <v>0</v>
      </c>
      <c r="E732" s="22">
        <f>SCCOData!I724</f>
        <v>0</v>
      </c>
      <c r="F732" s="22">
        <f>SCCOData!AN724</f>
        <v>0</v>
      </c>
      <c r="G732" s="22">
        <f>SCCOData!AO724</f>
        <v>0</v>
      </c>
      <c r="H732" s="22">
        <f>SCCOData!AP724</f>
        <v>0</v>
      </c>
      <c r="I732" s="22">
        <f>SCCOData!AQ724</f>
        <v>0</v>
      </c>
      <c r="J732" s="99" t="d">
        <f>SCCOData!AR724</f>
        <v>1899-12-30</v>
      </c>
    </row>
    <row r="733" spans="1:10" x14ac:dyDescent="0.35">
      <c r="A733" s="22">
        <f>SCCOData!D725</f>
        <v>0</v>
      </c>
      <c r="B733" s="22">
        <f>SCCOData!E725</f>
        <v>0</v>
      </c>
      <c r="C733" s="22">
        <f>SCCOData!F725</f>
        <v>0</v>
      </c>
      <c r="D733" s="22">
        <f>SCCOData!G725</f>
        <v>0</v>
      </c>
      <c r="E733" s="22">
        <f>SCCOData!I725</f>
        <v>0</v>
      </c>
      <c r="F733" s="22">
        <f>SCCOData!AN725</f>
        <v>0</v>
      </c>
      <c r="G733" s="22">
        <f>SCCOData!AO725</f>
        <v>0</v>
      </c>
      <c r="H733" s="22">
        <f>SCCOData!AP725</f>
        <v>0</v>
      </c>
      <c r="I733" s="22">
        <f>SCCOData!AQ725</f>
        <v>0</v>
      </c>
      <c r="J733" s="99" t="d">
        <f>SCCOData!AR725</f>
        <v>1899-12-30</v>
      </c>
    </row>
    <row r="734" spans="1:10" x14ac:dyDescent="0.35">
      <c r="A734" s="22">
        <f>SCCOData!D726</f>
        <v>0</v>
      </c>
      <c r="B734" s="22">
        <f>SCCOData!E726</f>
        <v>0</v>
      </c>
      <c r="C734" s="22">
        <f>SCCOData!F726</f>
        <v>0</v>
      </c>
      <c r="D734" s="22">
        <f>SCCOData!G726</f>
        <v>0</v>
      </c>
      <c r="E734" s="22">
        <f>SCCOData!I726</f>
        <v>0</v>
      </c>
      <c r="F734" s="22">
        <f>SCCOData!AN726</f>
        <v>0</v>
      </c>
      <c r="G734" s="22">
        <f>SCCOData!AO726</f>
        <v>0</v>
      </c>
      <c r="H734" s="22">
        <f>SCCOData!AP726</f>
        <v>0</v>
      </c>
      <c r="I734" s="22">
        <f>SCCOData!AQ726</f>
        <v>0</v>
      </c>
      <c r="J734" s="99" t="d">
        <f>SCCOData!AR726</f>
        <v>1899-12-30</v>
      </c>
    </row>
    <row r="735" spans="1:10" x14ac:dyDescent="0.35">
      <c r="A735" s="22">
        <f>SCCOData!D727</f>
        <v>0</v>
      </c>
      <c r="B735" s="22">
        <f>SCCOData!E727</f>
        <v>0</v>
      </c>
      <c r="C735" s="22">
        <f>SCCOData!F727</f>
        <v>0</v>
      </c>
      <c r="D735" s="22">
        <f>SCCOData!G727</f>
        <v>0</v>
      </c>
      <c r="E735" s="22">
        <f>SCCOData!I727</f>
        <v>0</v>
      </c>
      <c r="F735" s="22">
        <f>SCCOData!AN727</f>
        <v>0</v>
      </c>
      <c r="G735" s="22">
        <f>SCCOData!AO727</f>
        <v>0</v>
      </c>
      <c r="H735" s="22">
        <f>SCCOData!AP727</f>
        <v>0</v>
      </c>
      <c r="I735" s="22">
        <f>SCCOData!AQ727</f>
        <v>0</v>
      </c>
      <c r="J735" s="99" t="d">
        <f>SCCOData!AR727</f>
        <v>1899-12-30</v>
      </c>
    </row>
    <row r="736" spans="1:10" x14ac:dyDescent="0.35">
      <c r="A736" s="22">
        <f>SCCOData!D728</f>
        <v>0</v>
      </c>
      <c r="B736" s="22">
        <f>SCCOData!E728</f>
        <v>0</v>
      </c>
      <c r="C736" s="22">
        <f>SCCOData!F728</f>
        <v>0</v>
      </c>
      <c r="D736" s="22">
        <f>SCCOData!G728</f>
        <v>0</v>
      </c>
      <c r="E736" s="22">
        <f>SCCOData!I728</f>
        <v>0</v>
      </c>
      <c r="F736" s="22">
        <f>SCCOData!AN728</f>
        <v>0</v>
      </c>
      <c r="G736" s="22">
        <f>SCCOData!AO728</f>
        <v>0</v>
      </c>
      <c r="H736" s="22">
        <f>SCCOData!AP728</f>
        <v>0</v>
      </c>
      <c r="I736" s="22">
        <f>SCCOData!AQ728</f>
        <v>0</v>
      </c>
      <c r="J736" s="99" t="d">
        <f>SCCOData!AR728</f>
        <v>1899-12-30</v>
      </c>
    </row>
    <row r="737" spans="1:10" x14ac:dyDescent="0.35">
      <c r="A737" s="22">
        <f>SCCOData!D729</f>
        <v>0</v>
      </c>
      <c r="B737" s="22">
        <f>SCCOData!E729</f>
        <v>0</v>
      </c>
      <c r="C737" s="22">
        <f>SCCOData!F729</f>
        <v>0</v>
      </c>
      <c r="D737" s="22">
        <f>SCCOData!G729</f>
        <v>0</v>
      </c>
      <c r="E737" s="22">
        <f>SCCOData!I729</f>
        <v>0</v>
      </c>
      <c r="F737" s="22">
        <f>SCCOData!AN729</f>
        <v>0</v>
      </c>
      <c r="G737" s="22">
        <f>SCCOData!AO729</f>
        <v>0</v>
      </c>
      <c r="H737" s="22">
        <f>SCCOData!AP729</f>
        <v>0</v>
      </c>
      <c r="I737" s="22">
        <f>SCCOData!AQ729</f>
        <v>0</v>
      </c>
      <c r="J737" s="99" t="d">
        <f>SCCOData!AR729</f>
        <v>1899-12-30</v>
      </c>
    </row>
    <row r="738" spans="1:10" x14ac:dyDescent="0.35">
      <c r="A738" s="22">
        <f>SCCOData!D730</f>
        <v>0</v>
      </c>
      <c r="B738" s="22">
        <f>SCCOData!E730</f>
        <v>0</v>
      </c>
      <c r="C738" s="22">
        <f>SCCOData!F730</f>
        <v>0</v>
      </c>
      <c r="D738" s="22">
        <f>SCCOData!G730</f>
        <v>0</v>
      </c>
      <c r="E738" s="22">
        <f>SCCOData!I730</f>
        <v>0</v>
      </c>
      <c r="F738" s="22">
        <f>SCCOData!AN730</f>
        <v>0</v>
      </c>
      <c r="G738" s="22">
        <f>SCCOData!AO730</f>
        <v>0</v>
      </c>
      <c r="H738" s="22">
        <f>SCCOData!AP730</f>
        <v>0</v>
      </c>
      <c r="I738" s="22">
        <f>SCCOData!AQ730</f>
        <v>0</v>
      </c>
      <c r="J738" s="99" t="d">
        <f>SCCOData!AR730</f>
        <v>1899-12-30</v>
      </c>
    </row>
    <row r="739" spans="1:10" x14ac:dyDescent="0.35">
      <c r="A739" s="22">
        <f>SCCOData!D731</f>
        <v>0</v>
      </c>
      <c r="B739" s="22">
        <f>SCCOData!E731</f>
        <v>0</v>
      </c>
      <c r="C739" s="22">
        <f>SCCOData!F731</f>
        <v>0</v>
      </c>
      <c r="D739" s="22">
        <f>SCCOData!G731</f>
        <v>0</v>
      </c>
      <c r="E739" s="22">
        <f>SCCOData!I731</f>
        <v>0</v>
      </c>
      <c r="F739" s="22">
        <f>SCCOData!AN731</f>
        <v>0</v>
      </c>
      <c r="G739" s="22">
        <f>SCCOData!AO731</f>
        <v>0</v>
      </c>
      <c r="H739" s="22">
        <f>SCCOData!AP731</f>
        <v>0</v>
      </c>
      <c r="I739" s="22">
        <f>SCCOData!AQ731</f>
        <v>0</v>
      </c>
      <c r="J739" s="99" t="d">
        <f>SCCOData!AR731</f>
        <v>1899-12-30</v>
      </c>
    </row>
    <row r="740" spans="1:10" x14ac:dyDescent="0.35">
      <c r="A740" s="22">
        <f>SCCOData!D732</f>
        <v>0</v>
      </c>
      <c r="B740" s="22">
        <f>SCCOData!E732</f>
        <v>0</v>
      </c>
      <c r="C740" s="22">
        <f>SCCOData!F732</f>
        <v>0</v>
      </c>
      <c r="D740" s="22">
        <f>SCCOData!G732</f>
        <v>0</v>
      </c>
      <c r="E740" s="22">
        <f>SCCOData!I732</f>
        <v>0</v>
      </c>
      <c r="F740" s="22">
        <f>SCCOData!AN732</f>
        <v>0</v>
      </c>
      <c r="G740" s="22">
        <f>SCCOData!AO732</f>
        <v>0</v>
      </c>
      <c r="H740" s="22">
        <f>SCCOData!AP732</f>
        <v>0</v>
      </c>
      <c r="I740" s="22">
        <f>SCCOData!AQ732</f>
        <v>0</v>
      </c>
      <c r="J740" s="99" t="d">
        <f>SCCOData!AR732</f>
        <v>1899-12-30</v>
      </c>
    </row>
    <row r="741" spans="1:10" x14ac:dyDescent="0.35">
      <c r="A741" s="22">
        <f>SCCOData!D733</f>
        <v>0</v>
      </c>
      <c r="B741" s="22">
        <f>SCCOData!E733</f>
        <v>0</v>
      </c>
      <c r="C741" s="22">
        <f>SCCOData!F733</f>
        <v>0</v>
      </c>
      <c r="D741" s="22">
        <f>SCCOData!G733</f>
        <v>0</v>
      </c>
      <c r="E741" s="22">
        <f>SCCOData!I733</f>
        <v>0</v>
      </c>
      <c r="F741" s="22">
        <f>SCCOData!AN733</f>
        <v>0</v>
      </c>
      <c r="G741" s="22">
        <f>SCCOData!AO733</f>
        <v>0</v>
      </c>
      <c r="H741" s="22">
        <f>SCCOData!AP733</f>
        <v>0</v>
      </c>
      <c r="I741" s="22">
        <f>SCCOData!AQ733</f>
        <v>0</v>
      </c>
      <c r="J741" s="99" t="d">
        <f>SCCOData!AR733</f>
        <v>1899-12-30</v>
      </c>
    </row>
    <row r="742" spans="1:10" x14ac:dyDescent="0.35">
      <c r="A742" s="22">
        <f>SCCOData!D734</f>
        <v>0</v>
      </c>
      <c r="B742" s="22">
        <f>SCCOData!E734</f>
        <v>0</v>
      </c>
      <c r="C742" s="22">
        <f>SCCOData!F734</f>
        <v>0</v>
      </c>
      <c r="D742" s="22">
        <f>SCCOData!G734</f>
        <v>0</v>
      </c>
      <c r="E742" s="22">
        <f>SCCOData!I734</f>
        <v>0</v>
      </c>
      <c r="F742" s="22">
        <f>SCCOData!AN734</f>
        <v>0</v>
      </c>
      <c r="G742" s="22">
        <f>SCCOData!AO734</f>
        <v>0</v>
      </c>
      <c r="H742" s="22">
        <f>SCCOData!AP734</f>
        <v>0</v>
      </c>
      <c r="I742" s="22">
        <f>SCCOData!AQ734</f>
        <v>0</v>
      </c>
      <c r="J742" s="99" t="d">
        <f>SCCOData!AR734</f>
        <v>1899-12-30</v>
      </c>
    </row>
    <row r="743" spans="1:10" x14ac:dyDescent="0.35">
      <c r="A743" s="22">
        <f>SCCOData!D735</f>
        <v>0</v>
      </c>
      <c r="B743" s="22">
        <f>SCCOData!E735</f>
        <v>0</v>
      </c>
      <c r="C743" s="22">
        <f>SCCOData!F735</f>
        <v>0</v>
      </c>
      <c r="D743" s="22">
        <f>SCCOData!G735</f>
        <v>0</v>
      </c>
      <c r="E743" s="22">
        <f>SCCOData!I735</f>
        <v>0</v>
      </c>
      <c r="F743" s="22">
        <f>SCCOData!AN735</f>
        <v>0</v>
      </c>
      <c r="G743" s="22">
        <f>SCCOData!AO735</f>
        <v>0</v>
      </c>
      <c r="H743" s="22">
        <f>SCCOData!AP735</f>
        <v>0</v>
      </c>
      <c r="I743" s="22">
        <f>SCCOData!AQ735</f>
        <v>0</v>
      </c>
      <c r="J743" s="99" t="d">
        <f>SCCOData!AR735</f>
        <v>1899-12-30</v>
      </c>
    </row>
    <row r="744" spans="1:10" x14ac:dyDescent="0.35">
      <c r="A744" s="22">
        <f>SCCOData!D736</f>
        <v>0</v>
      </c>
      <c r="B744" s="22">
        <f>SCCOData!E736</f>
        <v>0</v>
      </c>
      <c r="C744" s="22">
        <f>SCCOData!F736</f>
        <v>0</v>
      </c>
      <c r="D744" s="22">
        <f>SCCOData!G736</f>
        <v>0</v>
      </c>
      <c r="E744" s="22">
        <f>SCCOData!I736</f>
        <v>0</v>
      </c>
      <c r="F744" s="22">
        <f>SCCOData!AN736</f>
        <v>0</v>
      </c>
      <c r="G744" s="22">
        <f>SCCOData!AO736</f>
        <v>0</v>
      </c>
      <c r="H744" s="22">
        <f>SCCOData!AP736</f>
        <v>0</v>
      </c>
      <c r="I744" s="22">
        <f>SCCOData!AQ736</f>
        <v>0</v>
      </c>
      <c r="J744" s="99" t="d">
        <f>SCCOData!AR736</f>
        <v>1899-12-30</v>
      </c>
    </row>
    <row r="745" spans="1:10" x14ac:dyDescent="0.35">
      <c r="A745" s="22">
        <f>SCCOData!D737</f>
        <v>0</v>
      </c>
      <c r="B745" s="22">
        <f>SCCOData!E737</f>
        <v>0</v>
      </c>
      <c r="C745" s="22">
        <f>SCCOData!F737</f>
        <v>0</v>
      </c>
      <c r="D745" s="22">
        <f>SCCOData!G737</f>
        <v>0</v>
      </c>
      <c r="E745" s="22">
        <f>SCCOData!I737</f>
        <v>0</v>
      </c>
      <c r="F745" s="22">
        <f>SCCOData!AN737</f>
        <v>0</v>
      </c>
      <c r="G745" s="22">
        <f>SCCOData!AO737</f>
        <v>0</v>
      </c>
      <c r="H745" s="22">
        <f>SCCOData!AP737</f>
        <v>0</v>
      </c>
      <c r="I745" s="22">
        <f>SCCOData!AQ737</f>
        <v>0</v>
      </c>
      <c r="J745" s="99" t="d">
        <f>SCCOData!AR737</f>
        <v>1899-12-30</v>
      </c>
    </row>
    <row r="746" spans="1:10" x14ac:dyDescent="0.35">
      <c r="A746" s="22">
        <f>SCCOData!D738</f>
        <v>0</v>
      </c>
      <c r="B746" s="22">
        <f>SCCOData!E738</f>
        <v>0</v>
      </c>
      <c r="C746" s="22">
        <f>SCCOData!F738</f>
        <v>0</v>
      </c>
      <c r="D746" s="22">
        <f>SCCOData!G738</f>
        <v>0</v>
      </c>
      <c r="E746" s="22">
        <f>SCCOData!I738</f>
        <v>0</v>
      </c>
      <c r="F746" s="22">
        <f>SCCOData!AN738</f>
        <v>0</v>
      </c>
      <c r="G746" s="22">
        <f>SCCOData!AO738</f>
        <v>0</v>
      </c>
      <c r="H746" s="22">
        <f>SCCOData!AP738</f>
        <v>0</v>
      </c>
      <c r="I746" s="22">
        <f>SCCOData!AQ738</f>
        <v>0</v>
      </c>
      <c r="J746" s="99" t="d">
        <f>SCCOData!AR738</f>
        <v>1899-12-30</v>
      </c>
    </row>
    <row r="747" spans="1:10" x14ac:dyDescent="0.35">
      <c r="A747" s="22">
        <f>SCCOData!D739</f>
        <v>0</v>
      </c>
      <c r="B747" s="22">
        <f>SCCOData!E739</f>
        <v>0</v>
      </c>
      <c r="C747" s="22">
        <f>SCCOData!F739</f>
        <v>0</v>
      </c>
      <c r="D747" s="22">
        <f>SCCOData!G739</f>
        <v>0</v>
      </c>
      <c r="E747" s="22">
        <f>SCCOData!I739</f>
        <v>0</v>
      </c>
      <c r="F747" s="22">
        <f>SCCOData!AN739</f>
        <v>0</v>
      </c>
      <c r="G747" s="22">
        <f>SCCOData!AO739</f>
        <v>0</v>
      </c>
      <c r="H747" s="22">
        <f>SCCOData!AP739</f>
        <v>0</v>
      </c>
      <c r="I747" s="22">
        <f>SCCOData!AQ739</f>
        <v>0</v>
      </c>
      <c r="J747" s="99" t="d">
        <f>SCCOData!AR739</f>
        <v>1899-12-30</v>
      </c>
    </row>
    <row r="748" spans="1:10" x14ac:dyDescent="0.35">
      <c r="A748" s="22">
        <f>SCCOData!D740</f>
        <v>0</v>
      </c>
      <c r="B748" s="22">
        <f>SCCOData!E740</f>
        <v>0</v>
      </c>
      <c r="C748" s="22">
        <f>SCCOData!F740</f>
        <v>0</v>
      </c>
      <c r="D748" s="22">
        <f>SCCOData!G740</f>
        <v>0</v>
      </c>
      <c r="E748" s="22">
        <f>SCCOData!I740</f>
        <v>0</v>
      </c>
      <c r="F748" s="22">
        <f>SCCOData!AN740</f>
        <v>0</v>
      </c>
      <c r="G748" s="22">
        <f>SCCOData!AO740</f>
        <v>0</v>
      </c>
      <c r="H748" s="22">
        <f>SCCOData!AP740</f>
        <v>0</v>
      </c>
      <c r="I748" s="22">
        <f>SCCOData!AQ740</f>
        <v>0</v>
      </c>
      <c r="J748" s="99" t="d">
        <f>SCCOData!AR740</f>
        <v>1899-12-30</v>
      </c>
    </row>
    <row r="749" spans="1:10" x14ac:dyDescent="0.35">
      <c r="A749" s="22">
        <f>SCCOData!D741</f>
        <v>0</v>
      </c>
      <c r="B749" s="22">
        <f>SCCOData!E741</f>
        <v>0</v>
      </c>
      <c r="C749" s="22">
        <f>SCCOData!F741</f>
        <v>0</v>
      </c>
      <c r="D749" s="22">
        <f>SCCOData!G741</f>
        <v>0</v>
      </c>
      <c r="E749" s="22">
        <f>SCCOData!I741</f>
        <v>0</v>
      </c>
      <c r="F749" s="22">
        <f>SCCOData!AN741</f>
        <v>0</v>
      </c>
      <c r="G749" s="22">
        <f>SCCOData!AO741</f>
        <v>0</v>
      </c>
      <c r="H749" s="22">
        <f>SCCOData!AP741</f>
        <v>0</v>
      </c>
      <c r="I749" s="22">
        <f>SCCOData!AQ741</f>
        <v>0</v>
      </c>
      <c r="J749" s="99" t="d">
        <f>SCCOData!AR741</f>
        <v>1899-12-30</v>
      </c>
    </row>
    <row r="750" spans="1:10" x14ac:dyDescent="0.35">
      <c r="A750" s="22">
        <f>SCCOData!D742</f>
        <v>0</v>
      </c>
      <c r="B750" s="22">
        <f>SCCOData!E742</f>
        <v>0</v>
      </c>
      <c r="C750" s="22">
        <f>SCCOData!F742</f>
        <v>0</v>
      </c>
      <c r="D750" s="22">
        <f>SCCOData!G742</f>
        <v>0</v>
      </c>
      <c r="E750" s="22">
        <f>SCCOData!I742</f>
        <v>0</v>
      </c>
      <c r="F750" s="22">
        <f>SCCOData!AN742</f>
        <v>0</v>
      </c>
      <c r="G750" s="22">
        <f>SCCOData!AO742</f>
        <v>0</v>
      </c>
      <c r="H750" s="22">
        <f>SCCOData!AP742</f>
        <v>0</v>
      </c>
      <c r="I750" s="22">
        <f>SCCOData!AQ742</f>
        <v>0</v>
      </c>
      <c r="J750" s="99" t="d">
        <f>SCCOData!AR742</f>
        <v>1899-12-30</v>
      </c>
    </row>
    <row r="751" spans="1:10" x14ac:dyDescent="0.35">
      <c r="A751" s="22">
        <f>SCCOData!D743</f>
        <v>0</v>
      </c>
      <c r="B751" s="22">
        <f>SCCOData!E743</f>
        <v>0</v>
      </c>
      <c r="C751" s="22">
        <f>SCCOData!F743</f>
        <v>0</v>
      </c>
      <c r="D751" s="22">
        <f>SCCOData!G743</f>
        <v>0</v>
      </c>
      <c r="E751" s="22">
        <f>SCCOData!I743</f>
        <v>0</v>
      </c>
      <c r="F751" s="22">
        <f>SCCOData!AN743</f>
        <v>0</v>
      </c>
      <c r="G751" s="22">
        <f>SCCOData!AO743</f>
        <v>0</v>
      </c>
      <c r="H751" s="22">
        <f>SCCOData!AP743</f>
        <v>0</v>
      </c>
      <c r="I751" s="22">
        <f>SCCOData!AQ743</f>
        <v>0</v>
      </c>
      <c r="J751" s="99" t="d">
        <f>SCCOData!AR743</f>
        <v>1899-12-30</v>
      </c>
    </row>
    <row r="752" spans="1:10" x14ac:dyDescent="0.35">
      <c r="A752" s="22">
        <f>SCCOData!D744</f>
        <v>0</v>
      </c>
      <c r="B752" s="22">
        <f>SCCOData!E744</f>
        <v>0</v>
      </c>
      <c r="C752" s="22">
        <f>SCCOData!F744</f>
        <v>0</v>
      </c>
      <c r="D752" s="22">
        <f>SCCOData!G744</f>
        <v>0</v>
      </c>
      <c r="E752" s="22">
        <f>SCCOData!I744</f>
        <v>0</v>
      </c>
      <c r="F752" s="22">
        <f>SCCOData!AN744</f>
        <v>0</v>
      </c>
      <c r="G752" s="22">
        <f>SCCOData!AO744</f>
        <v>0</v>
      </c>
      <c r="H752" s="22">
        <f>SCCOData!AP744</f>
        <v>0</v>
      </c>
      <c r="I752" s="22">
        <f>SCCOData!AQ744</f>
        <v>0</v>
      </c>
      <c r="J752" s="99" t="d">
        <f>SCCOData!AR744</f>
        <v>1899-12-30</v>
      </c>
    </row>
    <row r="753" spans="1:10" x14ac:dyDescent="0.35">
      <c r="A753" s="22">
        <f>SCCOData!D745</f>
        <v>0</v>
      </c>
      <c r="B753" s="22">
        <f>SCCOData!E745</f>
        <v>0</v>
      </c>
      <c r="C753" s="22">
        <f>SCCOData!F745</f>
        <v>0</v>
      </c>
      <c r="D753" s="22">
        <f>SCCOData!G745</f>
        <v>0</v>
      </c>
      <c r="E753" s="22">
        <f>SCCOData!I745</f>
        <v>0</v>
      </c>
      <c r="F753" s="22">
        <f>SCCOData!AN745</f>
        <v>0</v>
      </c>
      <c r="G753" s="22">
        <f>SCCOData!AO745</f>
        <v>0</v>
      </c>
      <c r="H753" s="22">
        <f>SCCOData!AP745</f>
        <v>0</v>
      </c>
      <c r="I753" s="22">
        <f>SCCOData!AQ745</f>
        <v>0</v>
      </c>
      <c r="J753" s="99" t="d">
        <f>SCCOData!AR745</f>
        <v>1899-12-30</v>
      </c>
    </row>
    <row r="754" spans="1:10" x14ac:dyDescent="0.35">
      <c r="A754" s="22">
        <f>SCCOData!D746</f>
        <v>0</v>
      </c>
      <c r="B754" s="22">
        <f>SCCOData!E746</f>
        <v>0</v>
      </c>
      <c r="C754" s="22">
        <f>SCCOData!F746</f>
        <v>0</v>
      </c>
      <c r="D754" s="22">
        <f>SCCOData!G746</f>
        <v>0</v>
      </c>
      <c r="E754" s="22">
        <f>SCCOData!I746</f>
        <v>0</v>
      </c>
      <c r="F754" s="22">
        <f>SCCOData!AN746</f>
        <v>0</v>
      </c>
      <c r="G754" s="22">
        <f>SCCOData!AO746</f>
        <v>0</v>
      </c>
      <c r="H754" s="22">
        <f>SCCOData!AP746</f>
        <v>0</v>
      </c>
      <c r="I754" s="22">
        <f>SCCOData!AQ746</f>
        <v>0</v>
      </c>
      <c r="J754" s="99" t="d">
        <f>SCCOData!AR746</f>
        <v>1899-12-30</v>
      </c>
    </row>
    <row r="755" spans="1:10" x14ac:dyDescent="0.35">
      <c r="A755" s="22">
        <f>SCCOData!D747</f>
        <v>0</v>
      </c>
      <c r="B755" s="22">
        <f>SCCOData!E747</f>
        <v>0</v>
      </c>
      <c r="C755" s="22">
        <f>SCCOData!F747</f>
        <v>0</v>
      </c>
      <c r="D755" s="22">
        <f>SCCOData!G747</f>
        <v>0</v>
      </c>
      <c r="E755" s="22">
        <f>SCCOData!I747</f>
        <v>0</v>
      </c>
      <c r="F755" s="22">
        <f>SCCOData!AN747</f>
        <v>0</v>
      </c>
      <c r="G755" s="22">
        <f>SCCOData!AO747</f>
        <v>0</v>
      </c>
      <c r="H755" s="22">
        <f>SCCOData!AP747</f>
        <v>0</v>
      </c>
      <c r="I755" s="22">
        <f>SCCOData!AQ747</f>
        <v>0</v>
      </c>
      <c r="J755" s="99" t="d">
        <f>SCCOData!AR747</f>
        <v>1899-12-30</v>
      </c>
    </row>
    <row r="756" spans="1:10" x14ac:dyDescent="0.35">
      <c r="A756" s="22">
        <f>SCCOData!D748</f>
        <v>0</v>
      </c>
      <c r="B756" s="22">
        <f>SCCOData!E748</f>
        <v>0</v>
      </c>
      <c r="C756" s="22">
        <f>SCCOData!F748</f>
        <v>0</v>
      </c>
      <c r="D756" s="22">
        <f>SCCOData!G748</f>
        <v>0</v>
      </c>
      <c r="E756" s="22">
        <f>SCCOData!I748</f>
        <v>0</v>
      </c>
      <c r="F756" s="22">
        <f>SCCOData!AN748</f>
        <v>0</v>
      </c>
      <c r="G756" s="22">
        <f>SCCOData!AO748</f>
        <v>0</v>
      </c>
      <c r="H756" s="22">
        <f>SCCOData!AP748</f>
        <v>0</v>
      </c>
      <c r="I756" s="22">
        <f>SCCOData!AQ748</f>
        <v>0</v>
      </c>
      <c r="J756" s="99" t="d">
        <f>SCCOData!AR748</f>
        <v>1899-12-30</v>
      </c>
    </row>
    <row r="757" spans="1:10" x14ac:dyDescent="0.35">
      <c r="A757" s="22">
        <f>SCCOData!D749</f>
        <v>0</v>
      </c>
      <c r="B757" s="22">
        <f>SCCOData!E749</f>
        <v>0</v>
      </c>
      <c r="C757" s="22">
        <f>SCCOData!F749</f>
        <v>0</v>
      </c>
      <c r="D757" s="22">
        <f>SCCOData!G749</f>
        <v>0</v>
      </c>
      <c r="E757" s="22">
        <f>SCCOData!I749</f>
        <v>0</v>
      </c>
      <c r="F757" s="22">
        <f>SCCOData!AN749</f>
        <v>0</v>
      </c>
      <c r="G757" s="22">
        <f>SCCOData!AO749</f>
        <v>0</v>
      </c>
      <c r="H757" s="22">
        <f>SCCOData!AP749</f>
        <v>0</v>
      </c>
      <c r="I757" s="22">
        <f>SCCOData!AQ749</f>
        <v>0</v>
      </c>
      <c r="J757" s="99" t="d">
        <f>SCCOData!AR749</f>
        <v>1899-12-30</v>
      </c>
    </row>
    <row r="758" spans="1:10" x14ac:dyDescent="0.35">
      <c r="A758" s="22">
        <f>SCCOData!D750</f>
        <v>0</v>
      </c>
      <c r="B758" s="22">
        <f>SCCOData!E750</f>
        <v>0</v>
      </c>
      <c r="C758" s="22">
        <f>SCCOData!F750</f>
        <v>0</v>
      </c>
      <c r="D758" s="22">
        <f>SCCOData!G750</f>
        <v>0</v>
      </c>
      <c r="E758" s="22">
        <f>SCCOData!I750</f>
        <v>0</v>
      </c>
      <c r="F758" s="22">
        <f>SCCOData!AN750</f>
        <v>0</v>
      </c>
      <c r="G758" s="22">
        <f>SCCOData!AO750</f>
        <v>0</v>
      </c>
      <c r="H758" s="22">
        <f>SCCOData!AP750</f>
        <v>0</v>
      </c>
      <c r="I758" s="22">
        <f>SCCOData!AQ750</f>
        <v>0</v>
      </c>
      <c r="J758" s="99" t="d">
        <f>SCCOData!AR750</f>
        <v>1899-12-30</v>
      </c>
    </row>
    <row r="759" spans="1:10" x14ac:dyDescent="0.35">
      <c r="A759" s="22">
        <f>SCCOData!D751</f>
        <v>0</v>
      </c>
      <c r="B759" s="22">
        <f>SCCOData!E751</f>
        <v>0</v>
      </c>
      <c r="C759" s="22">
        <f>SCCOData!F751</f>
        <v>0</v>
      </c>
      <c r="D759" s="22">
        <f>SCCOData!G751</f>
        <v>0</v>
      </c>
      <c r="E759" s="22">
        <f>SCCOData!I751</f>
        <v>0</v>
      </c>
      <c r="F759" s="22">
        <f>SCCOData!AN751</f>
        <v>0</v>
      </c>
      <c r="G759" s="22">
        <f>SCCOData!AO751</f>
        <v>0</v>
      </c>
      <c r="H759" s="22">
        <f>SCCOData!AP751</f>
        <v>0</v>
      </c>
      <c r="I759" s="22">
        <f>SCCOData!AQ751</f>
        <v>0</v>
      </c>
      <c r="J759" s="99" t="d">
        <f>SCCOData!AR751</f>
        <v>1899-12-30</v>
      </c>
    </row>
    <row r="760" spans="1:10" x14ac:dyDescent="0.35">
      <c r="A760" s="22">
        <f>SCCOData!D752</f>
        <v>0</v>
      </c>
      <c r="B760" s="22">
        <f>SCCOData!E752</f>
        <v>0</v>
      </c>
      <c r="C760" s="22">
        <f>SCCOData!F752</f>
        <v>0</v>
      </c>
      <c r="D760" s="22">
        <f>SCCOData!G752</f>
        <v>0</v>
      </c>
      <c r="E760" s="22">
        <f>SCCOData!I752</f>
        <v>0</v>
      </c>
      <c r="F760" s="22">
        <f>SCCOData!AN752</f>
        <v>0</v>
      </c>
      <c r="G760" s="22">
        <f>SCCOData!AO752</f>
        <v>0</v>
      </c>
      <c r="H760" s="22">
        <f>SCCOData!AP752</f>
        <v>0</v>
      </c>
      <c r="I760" s="22">
        <f>SCCOData!AQ752</f>
        <v>0</v>
      </c>
      <c r="J760" s="99" t="d">
        <f>SCCOData!AR752</f>
        <v>1899-12-30</v>
      </c>
    </row>
    <row r="761" spans="1:10" x14ac:dyDescent="0.35">
      <c r="A761" s="22">
        <f>SCCOData!D753</f>
        <v>0</v>
      </c>
      <c r="B761" s="22">
        <f>SCCOData!E753</f>
        <v>0</v>
      </c>
      <c r="C761" s="22">
        <f>SCCOData!F753</f>
        <v>0</v>
      </c>
      <c r="D761" s="22">
        <f>SCCOData!G753</f>
        <v>0</v>
      </c>
      <c r="E761" s="22">
        <f>SCCOData!I753</f>
        <v>0</v>
      </c>
      <c r="F761" s="22">
        <f>SCCOData!AN753</f>
        <v>0</v>
      </c>
      <c r="G761" s="22">
        <f>SCCOData!AO753</f>
        <v>0</v>
      </c>
      <c r="H761" s="22">
        <f>SCCOData!AP753</f>
        <v>0</v>
      </c>
      <c r="I761" s="22">
        <f>SCCOData!AQ753</f>
        <v>0</v>
      </c>
      <c r="J761" s="99" t="d">
        <f>SCCOData!AR753</f>
        <v>1899-12-30</v>
      </c>
    </row>
    <row r="762" spans="1:10" x14ac:dyDescent="0.35">
      <c r="A762" s="22">
        <f>SCCOData!D754</f>
        <v>0</v>
      </c>
      <c r="B762" s="22">
        <f>SCCOData!E754</f>
        <v>0</v>
      </c>
      <c r="C762" s="22">
        <f>SCCOData!F754</f>
        <v>0</v>
      </c>
      <c r="D762" s="22">
        <f>SCCOData!G754</f>
        <v>0</v>
      </c>
      <c r="E762" s="22">
        <f>SCCOData!I754</f>
        <v>0</v>
      </c>
      <c r="F762" s="22">
        <f>SCCOData!AN754</f>
        <v>0</v>
      </c>
      <c r="G762" s="22">
        <f>SCCOData!AO754</f>
        <v>0</v>
      </c>
      <c r="H762" s="22">
        <f>SCCOData!AP754</f>
        <v>0</v>
      </c>
      <c r="I762" s="22">
        <f>SCCOData!AQ754</f>
        <v>0</v>
      </c>
      <c r="J762" s="99" t="d">
        <f>SCCOData!AR754</f>
        <v>1899-12-30</v>
      </c>
    </row>
    <row r="763" spans="1:10" x14ac:dyDescent="0.35">
      <c r="A763" s="22">
        <f>SCCOData!D755</f>
        <v>0</v>
      </c>
      <c r="B763" s="22">
        <f>SCCOData!E755</f>
        <v>0</v>
      </c>
      <c r="C763" s="22">
        <f>SCCOData!F755</f>
        <v>0</v>
      </c>
      <c r="D763" s="22">
        <f>SCCOData!G755</f>
        <v>0</v>
      </c>
      <c r="E763" s="22">
        <f>SCCOData!I755</f>
        <v>0</v>
      </c>
      <c r="F763" s="22">
        <f>SCCOData!AN755</f>
        <v>0</v>
      </c>
      <c r="G763" s="22">
        <f>SCCOData!AO755</f>
        <v>0</v>
      </c>
      <c r="H763" s="22">
        <f>SCCOData!AP755</f>
        <v>0</v>
      </c>
      <c r="I763" s="22">
        <f>SCCOData!AQ755</f>
        <v>0</v>
      </c>
      <c r="J763" s="99" t="d">
        <f>SCCOData!AR755</f>
        <v>1899-12-30</v>
      </c>
    </row>
    <row r="764" spans="1:10" x14ac:dyDescent="0.35">
      <c r="A764" s="22">
        <f>SCCOData!D756</f>
        <v>0</v>
      </c>
      <c r="B764" s="22">
        <f>SCCOData!E756</f>
        <v>0</v>
      </c>
      <c r="C764" s="22">
        <f>SCCOData!F756</f>
        <v>0</v>
      </c>
      <c r="D764" s="22">
        <f>SCCOData!G756</f>
        <v>0</v>
      </c>
      <c r="E764" s="22">
        <f>SCCOData!I756</f>
        <v>0</v>
      </c>
      <c r="F764" s="22">
        <f>SCCOData!AN756</f>
        <v>0</v>
      </c>
      <c r="G764" s="22">
        <f>SCCOData!AO756</f>
        <v>0</v>
      </c>
      <c r="H764" s="22">
        <f>SCCOData!AP756</f>
        <v>0</v>
      </c>
      <c r="I764" s="22">
        <f>SCCOData!AQ756</f>
        <v>0</v>
      </c>
      <c r="J764" s="99" t="d">
        <f>SCCOData!AR756</f>
        <v>1899-12-30</v>
      </c>
    </row>
    <row r="765" spans="1:10" x14ac:dyDescent="0.35">
      <c r="A765" s="22">
        <f>SCCOData!D757</f>
        <v>0</v>
      </c>
      <c r="B765" s="22">
        <f>SCCOData!E757</f>
        <v>0</v>
      </c>
      <c r="C765" s="22">
        <f>SCCOData!F757</f>
        <v>0</v>
      </c>
      <c r="D765" s="22">
        <f>SCCOData!G757</f>
        <v>0</v>
      </c>
      <c r="E765" s="22">
        <f>SCCOData!I757</f>
        <v>0</v>
      </c>
      <c r="F765" s="22">
        <f>SCCOData!AN757</f>
        <v>0</v>
      </c>
      <c r="G765" s="22">
        <f>SCCOData!AO757</f>
        <v>0</v>
      </c>
      <c r="H765" s="22">
        <f>SCCOData!AP757</f>
        <v>0</v>
      </c>
      <c r="I765" s="22">
        <f>SCCOData!AQ757</f>
        <v>0</v>
      </c>
      <c r="J765" s="99" t="d">
        <f>SCCOData!AR757</f>
        <v>1899-12-30</v>
      </c>
    </row>
    <row r="766" spans="1:10" x14ac:dyDescent="0.35">
      <c r="A766" s="22">
        <f>SCCOData!D758</f>
        <v>0</v>
      </c>
      <c r="B766" s="22">
        <f>SCCOData!E758</f>
        <v>0</v>
      </c>
      <c r="C766" s="22">
        <f>SCCOData!F758</f>
        <v>0</v>
      </c>
      <c r="D766" s="22">
        <f>SCCOData!G758</f>
        <v>0</v>
      </c>
      <c r="E766" s="22">
        <f>SCCOData!I758</f>
        <v>0</v>
      </c>
      <c r="F766" s="22">
        <f>SCCOData!AN758</f>
        <v>0</v>
      </c>
      <c r="G766" s="22">
        <f>SCCOData!AO758</f>
        <v>0</v>
      </c>
      <c r="H766" s="22">
        <f>SCCOData!AP758</f>
        <v>0</v>
      </c>
      <c r="I766" s="22">
        <f>SCCOData!AQ758</f>
        <v>0</v>
      </c>
      <c r="J766" s="99" t="d">
        <f>SCCOData!AR758</f>
        <v>1899-12-30</v>
      </c>
    </row>
    <row r="767" spans="1:10" x14ac:dyDescent="0.35">
      <c r="A767" s="22">
        <f>SCCOData!D759</f>
        <v>0</v>
      </c>
      <c r="B767" s="22">
        <f>SCCOData!E759</f>
        <v>0</v>
      </c>
      <c r="C767" s="22">
        <f>SCCOData!F759</f>
        <v>0</v>
      </c>
      <c r="D767" s="22">
        <f>SCCOData!G759</f>
        <v>0</v>
      </c>
      <c r="E767" s="22">
        <f>SCCOData!I759</f>
        <v>0</v>
      </c>
      <c r="F767" s="22">
        <f>SCCOData!AN759</f>
        <v>0</v>
      </c>
      <c r="G767" s="22">
        <f>SCCOData!AO759</f>
        <v>0</v>
      </c>
      <c r="H767" s="22">
        <f>SCCOData!AP759</f>
        <v>0</v>
      </c>
      <c r="I767" s="22">
        <f>SCCOData!AQ759</f>
        <v>0</v>
      </c>
      <c r="J767" s="99" t="d">
        <f>SCCOData!AR759</f>
        <v>1899-12-30</v>
      </c>
    </row>
    <row r="768" spans="1:10" x14ac:dyDescent="0.35">
      <c r="A768" s="22">
        <f>SCCOData!D760</f>
        <v>0</v>
      </c>
      <c r="B768" s="22">
        <f>SCCOData!E760</f>
        <v>0</v>
      </c>
      <c r="C768" s="22">
        <f>SCCOData!F760</f>
        <v>0</v>
      </c>
      <c r="D768" s="22">
        <f>SCCOData!G760</f>
        <v>0</v>
      </c>
      <c r="E768" s="22">
        <f>SCCOData!I760</f>
        <v>0</v>
      </c>
      <c r="F768" s="22">
        <f>SCCOData!AN760</f>
        <v>0</v>
      </c>
      <c r="G768" s="22">
        <f>SCCOData!AO760</f>
        <v>0</v>
      </c>
      <c r="H768" s="22">
        <f>SCCOData!AP760</f>
        <v>0</v>
      </c>
      <c r="I768" s="22">
        <f>SCCOData!AQ760</f>
        <v>0</v>
      </c>
      <c r="J768" s="99" t="d">
        <f>SCCOData!AR760</f>
        <v>1899-12-30</v>
      </c>
    </row>
    <row r="769" spans="1:10" x14ac:dyDescent="0.35">
      <c r="A769" s="22">
        <f>SCCOData!D761</f>
        <v>0</v>
      </c>
      <c r="B769" s="22">
        <f>SCCOData!E761</f>
        <v>0</v>
      </c>
      <c r="C769" s="22">
        <f>SCCOData!F761</f>
        <v>0</v>
      </c>
      <c r="D769" s="22">
        <f>SCCOData!G761</f>
        <v>0</v>
      </c>
      <c r="E769" s="22">
        <f>SCCOData!I761</f>
        <v>0</v>
      </c>
      <c r="F769" s="22">
        <f>SCCOData!AN761</f>
        <v>0</v>
      </c>
      <c r="G769" s="22">
        <f>SCCOData!AO761</f>
        <v>0</v>
      </c>
      <c r="H769" s="22">
        <f>SCCOData!AP761</f>
        <v>0</v>
      </c>
      <c r="I769" s="22">
        <f>SCCOData!AQ761</f>
        <v>0</v>
      </c>
      <c r="J769" s="99" t="d">
        <f>SCCOData!AR761</f>
        <v>1899-12-30</v>
      </c>
    </row>
    <row r="770" spans="1:10" x14ac:dyDescent="0.35">
      <c r="A770" s="22">
        <f>SCCOData!D762</f>
        <v>0</v>
      </c>
      <c r="B770" s="22">
        <f>SCCOData!E762</f>
        <v>0</v>
      </c>
      <c r="C770" s="22">
        <f>SCCOData!F762</f>
        <v>0</v>
      </c>
      <c r="D770" s="22">
        <f>SCCOData!G762</f>
        <v>0</v>
      </c>
      <c r="E770" s="22">
        <f>SCCOData!I762</f>
        <v>0</v>
      </c>
      <c r="F770" s="22">
        <f>SCCOData!AN762</f>
        <v>0</v>
      </c>
      <c r="G770" s="22">
        <f>SCCOData!AO762</f>
        <v>0</v>
      </c>
      <c r="H770" s="22">
        <f>SCCOData!AP762</f>
        <v>0</v>
      </c>
      <c r="I770" s="22">
        <f>SCCOData!AQ762</f>
        <v>0</v>
      </c>
      <c r="J770" s="99" t="d">
        <f>SCCOData!AR762</f>
        <v>1899-12-30</v>
      </c>
    </row>
    <row r="771" spans="1:10" x14ac:dyDescent="0.35">
      <c r="A771" s="22">
        <f>SCCOData!D763</f>
        <v>0</v>
      </c>
      <c r="B771" s="22">
        <f>SCCOData!E763</f>
        <v>0</v>
      </c>
      <c r="C771" s="22">
        <f>SCCOData!F763</f>
        <v>0</v>
      </c>
      <c r="D771" s="22">
        <f>SCCOData!G763</f>
        <v>0</v>
      </c>
      <c r="E771" s="22">
        <f>SCCOData!I763</f>
        <v>0</v>
      </c>
      <c r="F771" s="22">
        <f>SCCOData!AN763</f>
        <v>0</v>
      </c>
      <c r="G771" s="22">
        <f>SCCOData!AO763</f>
        <v>0</v>
      </c>
      <c r="H771" s="22">
        <f>SCCOData!AP763</f>
        <v>0</v>
      </c>
      <c r="I771" s="22">
        <f>SCCOData!AQ763</f>
        <v>0</v>
      </c>
      <c r="J771" s="99" t="d">
        <f>SCCOData!AR763</f>
        <v>1899-12-30</v>
      </c>
    </row>
    <row r="772" spans="1:10" x14ac:dyDescent="0.35">
      <c r="A772" s="22">
        <f>SCCOData!D764</f>
        <v>0</v>
      </c>
      <c r="B772" s="22">
        <f>SCCOData!E764</f>
        <v>0</v>
      </c>
      <c r="C772" s="22">
        <f>SCCOData!F764</f>
        <v>0</v>
      </c>
      <c r="D772" s="22">
        <f>SCCOData!G764</f>
        <v>0</v>
      </c>
      <c r="E772" s="22">
        <f>SCCOData!I764</f>
        <v>0</v>
      </c>
      <c r="F772" s="22">
        <f>SCCOData!AN764</f>
        <v>0</v>
      </c>
      <c r="G772" s="22">
        <f>SCCOData!AO764</f>
        <v>0</v>
      </c>
      <c r="H772" s="22">
        <f>SCCOData!AP764</f>
        <v>0</v>
      </c>
      <c r="I772" s="22">
        <f>SCCOData!AQ764</f>
        <v>0</v>
      </c>
      <c r="J772" s="99" t="d">
        <f>SCCOData!AR764</f>
        <v>1899-12-30</v>
      </c>
    </row>
    <row r="773" spans="1:10" x14ac:dyDescent="0.35">
      <c r="A773" s="22">
        <f>SCCOData!D765</f>
        <v>0</v>
      </c>
      <c r="B773" s="22">
        <f>SCCOData!E765</f>
        <v>0</v>
      </c>
      <c r="C773" s="22">
        <f>SCCOData!F765</f>
        <v>0</v>
      </c>
      <c r="D773" s="22">
        <f>SCCOData!G765</f>
        <v>0</v>
      </c>
      <c r="E773" s="22">
        <f>SCCOData!I765</f>
        <v>0</v>
      </c>
      <c r="F773" s="22">
        <f>SCCOData!AN765</f>
        <v>0</v>
      </c>
      <c r="G773" s="22">
        <f>SCCOData!AO765</f>
        <v>0</v>
      </c>
      <c r="H773" s="22">
        <f>SCCOData!AP765</f>
        <v>0</v>
      </c>
      <c r="I773" s="22">
        <f>SCCOData!AQ765</f>
        <v>0</v>
      </c>
      <c r="J773" s="99" t="d">
        <f>SCCOData!AR765</f>
        <v>1899-12-30</v>
      </c>
    </row>
    <row r="774" spans="1:10" x14ac:dyDescent="0.35">
      <c r="A774" s="22">
        <f>SCCOData!D766</f>
        <v>0</v>
      </c>
      <c r="B774" s="22">
        <f>SCCOData!E766</f>
        <v>0</v>
      </c>
      <c r="C774" s="22">
        <f>SCCOData!F766</f>
        <v>0</v>
      </c>
      <c r="D774" s="22">
        <f>SCCOData!G766</f>
        <v>0</v>
      </c>
      <c r="E774" s="22">
        <f>SCCOData!I766</f>
        <v>0</v>
      </c>
      <c r="F774" s="22">
        <f>SCCOData!AN766</f>
        <v>0</v>
      </c>
      <c r="G774" s="22">
        <f>SCCOData!AO766</f>
        <v>0</v>
      </c>
      <c r="H774" s="22">
        <f>SCCOData!AP766</f>
        <v>0</v>
      </c>
      <c r="I774" s="22">
        <f>SCCOData!AQ766</f>
        <v>0</v>
      </c>
      <c r="J774" s="99" t="d">
        <f>SCCOData!AR766</f>
        <v>1899-12-30</v>
      </c>
    </row>
    <row r="775" spans="1:10" x14ac:dyDescent="0.35">
      <c r="A775" s="22">
        <f>SCCOData!D767</f>
        <v>0</v>
      </c>
      <c r="B775" s="22">
        <f>SCCOData!E767</f>
        <v>0</v>
      </c>
      <c r="C775" s="22">
        <f>SCCOData!F767</f>
        <v>0</v>
      </c>
      <c r="D775" s="22">
        <f>SCCOData!G767</f>
        <v>0</v>
      </c>
      <c r="E775" s="22">
        <f>SCCOData!I767</f>
        <v>0</v>
      </c>
      <c r="F775" s="22">
        <f>SCCOData!AN767</f>
        <v>0</v>
      </c>
      <c r="G775" s="22">
        <f>SCCOData!AO767</f>
        <v>0</v>
      </c>
      <c r="H775" s="22">
        <f>SCCOData!AP767</f>
        <v>0</v>
      </c>
      <c r="I775" s="22">
        <f>SCCOData!AQ767</f>
        <v>0</v>
      </c>
      <c r="J775" s="99" t="d">
        <f>SCCOData!AR767</f>
        <v>1899-12-30</v>
      </c>
    </row>
    <row r="776" spans="1:10" x14ac:dyDescent="0.35">
      <c r="A776" s="22">
        <f>SCCOData!D768</f>
        <v>0</v>
      </c>
      <c r="B776" s="22">
        <f>SCCOData!E768</f>
        <v>0</v>
      </c>
      <c r="C776" s="22">
        <f>SCCOData!F768</f>
        <v>0</v>
      </c>
      <c r="D776" s="22">
        <f>SCCOData!G768</f>
        <v>0</v>
      </c>
      <c r="E776" s="22">
        <f>SCCOData!I768</f>
        <v>0</v>
      </c>
      <c r="F776" s="22">
        <f>SCCOData!AN768</f>
        <v>0</v>
      </c>
      <c r="G776" s="22">
        <f>SCCOData!AO768</f>
        <v>0</v>
      </c>
      <c r="H776" s="22">
        <f>SCCOData!AP768</f>
        <v>0</v>
      </c>
      <c r="I776" s="22">
        <f>SCCOData!AQ768</f>
        <v>0</v>
      </c>
      <c r="J776" s="99" t="d">
        <f>SCCOData!AR768</f>
        <v>1899-12-30</v>
      </c>
    </row>
    <row r="777" spans="1:10" x14ac:dyDescent="0.35">
      <c r="A777" s="22">
        <f>SCCOData!D769</f>
        <v>0</v>
      </c>
      <c r="B777" s="22">
        <f>SCCOData!E769</f>
        <v>0</v>
      </c>
      <c r="C777" s="22">
        <f>SCCOData!F769</f>
        <v>0</v>
      </c>
      <c r="D777" s="22">
        <f>SCCOData!G769</f>
        <v>0</v>
      </c>
      <c r="E777" s="22">
        <f>SCCOData!I769</f>
        <v>0</v>
      </c>
      <c r="F777" s="22">
        <f>SCCOData!AN769</f>
        <v>0</v>
      </c>
      <c r="G777" s="22">
        <f>SCCOData!AO769</f>
        <v>0</v>
      </c>
      <c r="H777" s="22">
        <f>SCCOData!AP769</f>
        <v>0</v>
      </c>
      <c r="I777" s="22">
        <f>SCCOData!AQ769</f>
        <v>0</v>
      </c>
      <c r="J777" s="99" t="d">
        <f>SCCOData!AR769</f>
        <v>1899-12-30</v>
      </c>
    </row>
    <row r="778" spans="1:10" x14ac:dyDescent="0.35">
      <c r="A778" s="22">
        <f>SCCOData!D770</f>
        <v>0</v>
      </c>
      <c r="B778" s="22">
        <f>SCCOData!E770</f>
        <v>0</v>
      </c>
      <c r="C778" s="22">
        <f>SCCOData!F770</f>
        <v>0</v>
      </c>
      <c r="D778" s="22">
        <f>SCCOData!G770</f>
        <v>0</v>
      </c>
      <c r="E778" s="22">
        <f>SCCOData!I770</f>
        <v>0</v>
      </c>
      <c r="F778" s="22">
        <f>SCCOData!AN770</f>
        <v>0</v>
      </c>
      <c r="G778" s="22">
        <f>SCCOData!AO770</f>
        <v>0</v>
      </c>
      <c r="H778" s="22">
        <f>SCCOData!AP770</f>
        <v>0</v>
      </c>
      <c r="I778" s="22">
        <f>SCCOData!AQ770</f>
        <v>0</v>
      </c>
      <c r="J778" s="99" t="d">
        <f>SCCOData!AR770</f>
        <v>1899-12-30</v>
      </c>
    </row>
    <row r="779" spans="1:10" x14ac:dyDescent="0.35">
      <c r="A779" s="22">
        <f>SCCOData!D771</f>
        <v>0</v>
      </c>
      <c r="B779" s="22">
        <f>SCCOData!E771</f>
        <v>0</v>
      </c>
      <c r="C779" s="22">
        <f>SCCOData!F771</f>
        <v>0</v>
      </c>
      <c r="D779" s="22">
        <f>SCCOData!G771</f>
        <v>0</v>
      </c>
      <c r="E779" s="22">
        <f>SCCOData!I771</f>
        <v>0</v>
      </c>
      <c r="F779" s="22">
        <f>SCCOData!AN771</f>
        <v>0</v>
      </c>
      <c r="G779" s="22">
        <f>SCCOData!AO771</f>
        <v>0</v>
      </c>
      <c r="H779" s="22">
        <f>SCCOData!AP771</f>
        <v>0</v>
      </c>
      <c r="I779" s="22">
        <f>SCCOData!AQ771</f>
        <v>0</v>
      </c>
      <c r="J779" s="99" t="d">
        <f>SCCOData!AR771</f>
        <v>1899-12-30</v>
      </c>
    </row>
    <row r="780" spans="1:10" x14ac:dyDescent="0.35">
      <c r="A780" s="22">
        <f>SCCOData!D772</f>
        <v>0</v>
      </c>
      <c r="B780" s="22">
        <f>SCCOData!E772</f>
        <v>0</v>
      </c>
      <c r="C780" s="22">
        <f>SCCOData!F772</f>
        <v>0</v>
      </c>
      <c r="D780" s="22">
        <f>SCCOData!G772</f>
        <v>0</v>
      </c>
      <c r="E780" s="22">
        <f>SCCOData!I772</f>
        <v>0</v>
      </c>
      <c r="F780" s="22">
        <f>SCCOData!AN772</f>
        <v>0</v>
      </c>
      <c r="G780" s="22">
        <f>SCCOData!AO772</f>
        <v>0</v>
      </c>
      <c r="H780" s="22">
        <f>SCCOData!AP772</f>
        <v>0</v>
      </c>
      <c r="I780" s="22">
        <f>SCCOData!AQ772</f>
        <v>0</v>
      </c>
      <c r="J780" s="99" t="d">
        <f>SCCOData!AR772</f>
        <v>1899-12-30</v>
      </c>
    </row>
    <row r="781" spans="1:10" x14ac:dyDescent="0.35">
      <c r="A781" s="22">
        <f>SCCOData!D773</f>
        <v>0</v>
      </c>
      <c r="B781" s="22">
        <f>SCCOData!E773</f>
        <v>0</v>
      </c>
      <c r="C781" s="22">
        <f>SCCOData!F773</f>
        <v>0</v>
      </c>
      <c r="D781" s="22">
        <f>SCCOData!G773</f>
        <v>0</v>
      </c>
      <c r="E781" s="22">
        <f>SCCOData!I773</f>
        <v>0</v>
      </c>
      <c r="F781" s="22">
        <f>SCCOData!AN773</f>
        <v>0</v>
      </c>
      <c r="G781" s="22">
        <f>SCCOData!AO773</f>
        <v>0</v>
      </c>
      <c r="H781" s="22">
        <f>SCCOData!AP773</f>
        <v>0</v>
      </c>
      <c r="I781" s="22">
        <f>SCCOData!AQ773</f>
        <v>0</v>
      </c>
      <c r="J781" s="99" t="d">
        <f>SCCOData!AR773</f>
        <v>1899-12-30</v>
      </c>
    </row>
    <row r="782" spans="1:10" x14ac:dyDescent="0.35">
      <c r="A782" s="22">
        <f>SCCOData!D774</f>
        <v>0</v>
      </c>
      <c r="B782" s="22">
        <f>SCCOData!E774</f>
        <v>0</v>
      </c>
      <c r="C782" s="22">
        <f>SCCOData!F774</f>
        <v>0</v>
      </c>
      <c r="D782" s="22">
        <f>SCCOData!G774</f>
        <v>0</v>
      </c>
      <c r="E782" s="22">
        <f>SCCOData!I774</f>
        <v>0</v>
      </c>
      <c r="F782" s="22">
        <f>SCCOData!AN774</f>
        <v>0</v>
      </c>
      <c r="G782" s="22">
        <f>SCCOData!AO774</f>
        <v>0</v>
      </c>
      <c r="H782" s="22">
        <f>SCCOData!AP774</f>
        <v>0</v>
      </c>
      <c r="I782" s="22">
        <f>SCCOData!AQ774</f>
        <v>0</v>
      </c>
      <c r="J782" s="99" t="d">
        <f>SCCOData!AR774</f>
        <v>1899-12-30</v>
      </c>
    </row>
    <row r="783" spans="1:10" x14ac:dyDescent="0.35">
      <c r="A783" s="22">
        <f>SCCOData!D775</f>
        <v>0</v>
      </c>
      <c r="B783" s="22">
        <f>SCCOData!E775</f>
        <v>0</v>
      </c>
      <c r="C783" s="22">
        <f>SCCOData!F775</f>
        <v>0</v>
      </c>
      <c r="D783" s="22">
        <f>SCCOData!G775</f>
        <v>0</v>
      </c>
      <c r="E783" s="22">
        <f>SCCOData!I775</f>
        <v>0</v>
      </c>
      <c r="F783" s="22">
        <f>SCCOData!AN775</f>
        <v>0</v>
      </c>
      <c r="G783" s="22">
        <f>SCCOData!AO775</f>
        <v>0</v>
      </c>
      <c r="H783" s="22">
        <f>SCCOData!AP775</f>
        <v>0</v>
      </c>
      <c r="I783" s="22">
        <f>SCCOData!AQ775</f>
        <v>0</v>
      </c>
      <c r="J783" s="99" t="d">
        <f>SCCOData!AR775</f>
        <v>1899-12-30</v>
      </c>
    </row>
    <row r="784" spans="1:10" x14ac:dyDescent="0.35">
      <c r="A784" s="22">
        <f>SCCOData!D776</f>
        <v>0</v>
      </c>
      <c r="B784" s="22">
        <f>SCCOData!E776</f>
        <v>0</v>
      </c>
      <c r="C784" s="22">
        <f>SCCOData!F776</f>
        <v>0</v>
      </c>
      <c r="D784" s="22">
        <f>SCCOData!G776</f>
        <v>0</v>
      </c>
      <c r="E784" s="22">
        <f>SCCOData!I776</f>
        <v>0</v>
      </c>
      <c r="F784" s="22">
        <f>SCCOData!AN776</f>
        <v>0</v>
      </c>
      <c r="G784" s="22">
        <f>SCCOData!AO776</f>
        <v>0</v>
      </c>
      <c r="H784" s="22">
        <f>SCCOData!AP776</f>
        <v>0</v>
      </c>
      <c r="I784" s="22">
        <f>SCCOData!AQ776</f>
        <v>0</v>
      </c>
      <c r="J784" s="99" t="d">
        <f>SCCOData!AR776</f>
        <v>1899-12-30</v>
      </c>
    </row>
    <row r="785" spans="1:10" x14ac:dyDescent="0.35">
      <c r="A785" s="22">
        <f>SCCOData!D777</f>
        <v>0</v>
      </c>
      <c r="B785" s="22">
        <f>SCCOData!E777</f>
        <v>0</v>
      </c>
      <c r="C785" s="22">
        <f>SCCOData!F777</f>
        <v>0</v>
      </c>
      <c r="D785" s="22">
        <f>SCCOData!G777</f>
        <v>0</v>
      </c>
      <c r="E785" s="22">
        <f>SCCOData!I777</f>
        <v>0</v>
      </c>
      <c r="F785" s="22">
        <f>SCCOData!AN777</f>
        <v>0</v>
      </c>
      <c r="G785" s="22">
        <f>SCCOData!AO777</f>
        <v>0</v>
      </c>
      <c r="H785" s="22">
        <f>SCCOData!AP777</f>
        <v>0</v>
      </c>
      <c r="I785" s="22">
        <f>SCCOData!AQ777</f>
        <v>0</v>
      </c>
      <c r="J785" s="99" t="d">
        <f>SCCOData!AR777</f>
        <v>1899-12-30</v>
      </c>
    </row>
    <row r="786" spans="1:10" x14ac:dyDescent="0.35">
      <c r="A786" s="22">
        <f>SCCOData!D778</f>
        <v>0</v>
      </c>
      <c r="B786" s="22">
        <f>SCCOData!E778</f>
        <v>0</v>
      </c>
      <c r="C786" s="22">
        <f>SCCOData!F778</f>
        <v>0</v>
      </c>
      <c r="D786" s="22">
        <f>SCCOData!G778</f>
        <v>0</v>
      </c>
      <c r="E786" s="22">
        <f>SCCOData!I778</f>
        <v>0</v>
      </c>
      <c r="F786" s="22">
        <f>SCCOData!AN778</f>
        <v>0</v>
      </c>
      <c r="G786" s="22">
        <f>SCCOData!AO778</f>
        <v>0</v>
      </c>
      <c r="H786" s="22">
        <f>SCCOData!AP778</f>
        <v>0</v>
      </c>
      <c r="I786" s="22">
        <f>SCCOData!AQ778</f>
        <v>0</v>
      </c>
      <c r="J786" s="99" t="d">
        <f>SCCOData!AR778</f>
        <v>1899-12-30</v>
      </c>
    </row>
    <row r="787" spans="1:10" x14ac:dyDescent="0.35">
      <c r="A787" s="22">
        <f>SCCOData!D779</f>
        <v>0</v>
      </c>
      <c r="B787" s="22">
        <f>SCCOData!E779</f>
        <v>0</v>
      </c>
      <c r="C787" s="22">
        <f>SCCOData!F779</f>
        <v>0</v>
      </c>
      <c r="D787" s="22">
        <f>SCCOData!G779</f>
        <v>0</v>
      </c>
      <c r="E787" s="22">
        <f>SCCOData!I779</f>
        <v>0</v>
      </c>
      <c r="F787" s="22">
        <f>SCCOData!AN779</f>
        <v>0</v>
      </c>
      <c r="G787" s="22">
        <f>SCCOData!AO779</f>
        <v>0</v>
      </c>
      <c r="H787" s="22">
        <f>SCCOData!AP779</f>
        <v>0</v>
      </c>
      <c r="I787" s="22">
        <f>SCCOData!AQ779</f>
        <v>0</v>
      </c>
      <c r="J787" s="99" t="d">
        <f>SCCOData!AR779</f>
        <v>1899-12-30</v>
      </c>
    </row>
    <row r="788" spans="1:10" x14ac:dyDescent="0.35">
      <c r="A788" s="22">
        <f>SCCOData!D780</f>
        <v>0</v>
      </c>
      <c r="B788" s="22">
        <f>SCCOData!E780</f>
        <v>0</v>
      </c>
      <c r="C788" s="22">
        <f>SCCOData!F780</f>
        <v>0</v>
      </c>
      <c r="D788" s="22">
        <f>SCCOData!G780</f>
        <v>0</v>
      </c>
      <c r="E788" s="22">
        <f>SCCOData!I780</f>
        <v>0</v>
      </c>
      <c r="F788" s="22">
        <f>SCCOData!AN780</f>
        <v>0</v>
      </c>
      <c r="G788" s="22">
        <f>SCCOData!AO780</f>
        <v>0</v>
      </c>
      <c r="H788" s="22">
        <f>SCCOData!AP780</f>
        <v>0</v>
      </c>
      <c r="I788" s="22">
        <f>SCCOData!AQ780</f>
        <v>0</v>
      </c>
      <c r="J788" s="99" t="d">
        <f>SCCOData!AR780</f>
        <v>1899-12-30</v>
      </c>
    </row>
    <row r="789" spans="1:10" x14ac:dyDescent="0.35">
      <c r="A789" s="22">
        <f>SCCOData!D781</f>
        <v>0</v>
      </c>
      <c r="B789" s="22">
        <f>SCCOData!E781</f>
        <v>0</v>
      </c>
      <c r="C789" s="22">
        <f>SCCOData!F781</f>
        <v>0</v>
      </c>
      <c r="D789" s="22">
        <f>SCCOData!G781</f>
        <v>0</v>
      </c>
      <c r="E789" s="22">
        <f>SCCOData!I781</f>
        <v>0</v>
      </c>
      <c r="F789" s="22">
        <f>SCCOData!AN781</f>
        <v>0</v>
      </c>
      <c r="G789" s="22">
        <f>SCCOData!AO781</f>
        <v>0</v>
      </c>
      <c r="H789" s="22">
        <f>SCCOData!AP781</f>
        <v>0</v>
      </c>
      <c r="I789" s="22">
        <f>SCCOData!AQ781</f>
        <v>0</v>
      </c>
      <c r="J789" s="99" t="d">
        <f>SCCOData!AR781</f>
        <v>1899-12-30</v>
      </c>
    </row>
    <row r="790" spans="1:10" x14ac:dyDescent="0.35">
      <c r="A790" s="22">
        <f>SCCOData!D782</f>
        <v>0</v>
      </c>
      <c r="B790" s="22">
        <f>SCCOData!E782</f>
        <v>0</v>
      </c>
      <c r="C790" s="22">
        <f>SCCOData!F782</f>
        <v>0</v>
      </c>
      <c r="D790" s="22">
        <f>SCCOData!G782</f>
        <v>0</v>
      </c>
      <c r="E790" s="22">
        <f>SCCOData!I782</f>
        <v>0</v>
      </c>
      <c r="F790" s="22">
        <f>SCCOData!AN782</f>
        <v>0</v>
      </c>
      <c r="G790" s="22">
        <f>SCCOData!AO782</f>
        <v>0</v>
      </c>
      <c r="H790" s="22">
        <f>SCCOData!AP782</f>
        <v>0</v>
      </c>
      <c r="I790" s="22">
        <f>SCCOData!AQ782</f>
        <v>0</v>
      </c>
      <c r="J790" s="99" t="d">
        <f>SCCOData!AR782</f>
        <v>1899-12-30</v>
      </c>
    </row>
    <row r="791" spans="1:10" x14ac:dyDescent="0.35">
      <c r="A791" s="22">
        <f>SCCOData!D783</f>
        <v>0</v>
      </c>
      <c r="B791" s="22">
        <f>SCCOData!E783</f>
        <v>0</v>
      </c>
      <c r="C791" s="22">
        <f>SCCOData!F783</f>
        <v>0</v>
      </c>
      <c r="D791" s="22">
        <f>SCCOData!G783</f>
        <v>0</v>
      </c>
      <c r="E791" s="22">
        <f>SCCOData!I783</f>
        <v>0</v>
      </c>
      <c r="F791" s="22">
        <f>SCCOData!AN783</f>
        <v>0</v>
      </c>
      <c r="G791" s="22">
        <f>SCCOData!AO783</f>
        <v>0</v>
      </c>
      <c r="H791" s="22">
        <f>SCCOData!AP783</f>
        <v>0</v>
      </c>
      <c r="I791" s="22">
        <f>SCCOData!AQ783</f>
        <v>0</v>
      </c>
      <c r="J791" s="99" t="d">
        <f>SCCOData!AR783</f>
        <v>1899-12-30</v>
      </c>
    </row>
    <row r="792" spans="1:10" x14ac:dyDescent="0.35">
      <c r="A792" s="22">
        <f>SCCOData!D784</f>
        <v>0</v>
      </c>
      <c r="B792" s="22">
        <f>SCCOData!E784</f>
        <v>0</v>
      </c>
      <c r="C792" s="22">
        <f>SCCOData!F784</f>
        <v>0</v>
      </c>
      <c r="D792" s="22">
        <f>SCCOData!G784</f>
        <v>0</v>
      </c>
      <c r="E792" s="22">
        <f>SCCOData!I784</f>
        <v>0</v>
      </c>
      <c r="F792" s="22">
        <f>SCCOData!AN784</f>
        <v>0</v>
      </c>
      <c r="G792" s="22">
        <f>SCCOData!AO784</f>
        <v>0</v>
      </c>
      <c r="H792" s="22">
        <f>SCCOData!AP784</f>
        <v>0</v>
      </c>
      <c r="I792" s="22">
        <f>SCCOData!AQ784</f>
        <v>0</v>
      </c>
      <c r="J792" s="99" t="d">
        <f>SCCOData!AR784</f>
        <v>1899-12-30</v>
      </c>
    </row>
    <row r="793" spans="1:10" x14ac:dyDescent="0.35">
      <c r="A793" s="22">
        <f>SCCOData!D785</f>
        <v>0</v>
      </c>
      <c r="B793" s="22">
        <f>SCCOData!E785</f>
        <v>0</v>
      </c>
      <c r="C793" s="22">
        <f>SCCOData!F785</f>
        <v>0</v>
      </c>
      <c r="D793" s="22">
        <f>SCCOData!G785</f>
        <v>0</v>
      </c>
      <c r="E793" s="22">
        <f>SCCOData!I785</f>
        <v>0</v>
      </c>
      <c r="F793" s="22">
        <f>SCCOData!AN785</f>
        <v>0</v>
      </c>
      <c r="G793" s="22">
        <f>SCCOData!AO785</f>
        <v>0</v>
      </c>
      <c r="H793" s="22">
        <f>SCCOData!AP785</f>
        <v>0</v>
      </c>
      <c r="I793" s="22">
        <f>SCCOData!AQ785</f>
        <v>0</v>
      </c>
      <c r="J793" s="99" t="d">
        <f>SCCOData!AR785</f>
        <v>1899-12-30</v>
      </c>
    </row>
    <row r="794" spans="1:10" x14ac:dyDescent="0.35">
      <c r="A794" s="22">
        <f>SCCOData!D786</f>
        <v>0</v>
      </c>
      <c r="B794" s="22">
        <f>SCCOData!E786</f>
        <v>0</v>
      </c>
      <c r="C794" s="22">
        <f>SCCOData!F786</f>
        <v>0</v>
      </c>
      <c r="D794" s="22">
        <f>SCCOData!G786</f>
        <v>0</v>
      </c>
      <c r="E794" s="22">
        <f>SCCOData!I786</f>
        <v>0</v>
      </c>
      <c r="F794" s="22">
        <f>SCCOData!AN786</f>
        <v>0</v>
      </c>
      <c r="G794" s="22">
        <f>SCCOData!AO786</f>
        <v>0</v>
      </c>
      <c r="H794" s="22">
        <f>SCCOData!AP786</f>
        <v>0</v>
      </c>
      <c r="I794" s="22">
        <f>SCCOData!AQ786</f>
        <v>0</v>
      </c>
      <c r="J794" s="99" t="d">
        <f>SCCOData!AR786</f>
        <v>1899-12-30</v>
      </c>
    </row>
    <row r="795" spans="1:10" x14ac:dyDescent="0.35">
      <c r="A795" s="22">
        <f>SCCOData!D787</f>
        <v>0</v>
      </c>
      <c r="B795" s="22">
        <f>SCCOData!E787</f>
        <v>0</v>
      </c>
      <c r="C795" s="22">
        <f>SCCOData!F787</f>
        <v>0</v>
      </c>
      <c r="D795" s="22">
        <f>SCCOData!G787</f>
        <v>0</v>
      </c>
      <c r="E795" s="22">
        <f>SCCOData!I787</f>
        <v>0</v>
      </c>
      <c r="F795" s="22">
        <f>SCCOData!AN787</f>
        <v>0</v>
      </c>
      <c r="G795" s="22">
        <f>SCCOData!AO787</f>
        <v>0</v>
      </c>
      <c r="H795" s="22">
        <f>SCCOData!AP787</f>
        <v>0</v>
      </c>
      <c r="I795" s="22">
        <f>SCCOData!AQ787</f>
        <v>0</v>
      </c>
      <c r="J795" s="99" t="d">
        <f>SCCOData!AR787</f>
        <v>1899-12-30</v>
      </c>
    </row>
    <row r="796" spans="1:10" x14ac:dyDescent="0.35">
      <c r="A796" s="22">
        <f>SCCOData!D788</f>
        <v>0</v>
      </c>
      <c r="B796" s="22">
        <f>SCCOData!E788</f>
        <v>0</v>
      </c>
      <c r="C796" s="22">
        <f>SCCOData!F788</f>
        <v>0</v>
      </c>
      <c r="D796" s="22">
        <f>SCCOData!G788</f>
        <v>0</v>
      </c>
      <c r="E796" s="22">
        <f>SCCOData!I788</f>
        <v>0</v>
      </c>
      <c r="F796" s="22">
        <f>SCCOData!AN788</f>
        <v>0</v>
      </c>
      <c r="G796" s="22">
        <f>SCCOData!AO788</f>
        <v>0</v>
      </c>
      <c r="H796" s="22">
        <f>SCCOData!AP788</f>
        <v>0</v>
      </c>
      <c r="I796" s="22">
        <f>SCCOData!AQ788</f>
        <v>0</v>
      </c>
      <c r="J796" s="99" t="d">
        <f>SCCOData!AR788</f>
        <v>1899-12-30</v>
      </c>
    </row>
    <row r="797" spans="1:10" x14ac:dyDescent="0.35">
      <c r="A797" s="22">
        <f>SCCOData!D789</f>
        <v>0</v>
      </c>
      <c r="B797" s="22">
        <f>SCCOData!E789</f>
        <v>0</v>
      </c>
      <c r="C797" s="22">
        <f>SCCOData!F789</f>
        <v>0</v>
      </c>
      <c r="D797" s="22">
        <f>SCCOData!G789</f>
        <v>0</v>
      </c>
      <c r="E797" s="22">
        <f>SCCOData!I789</f>
        <v>0</v>
      </c>
      <c r="F797" s="22">
        <f>SCCOData!AN789</f>
        <v>0</v>
      </c>
      <c r="G797" s="22">
        <f>SCCOData!AO789</f>
        <v>0</v>
      </c>
      <c r="H797" s="22">
        <f>SCCOData!AP789</f>
        <v>0</v>
      </c>
      <c r="I797" s="22">
        <f>SCCOData!AQ789</f>
        <v>0</v>
      </c>
      <c r="J797" s="99" t="d">
        <f>SCCOData!AR789</f>
        <v>1899-12-30</v>
      </c>
    </row>
    <row r="798" spans="1:10" x14ac:dyDescent="0.35">
      <c r="A798" s="22">
        <f>SCCOData!D790</f>
        <v>0</v>
      </c>
      <c r="B798" s="22">
        <f>SCCOData!E790</f>
        <v>0</v>
      </c>
      <c r="C798" s="22">
        <f>SCCOData!F790</f>
        <v>0</v>
      </c>
      <c r="D798" s="22">
        <f>SCCOData!G790</f>
        <v>0</v>
      </c>
      <c r="E798" s="22">
        <f>SCCOData!I790</f>
        <v>0</v>
      </c>
      <c r="F798" s="22">
        <f>SCCOData!AN790</f>
        <v>0</v>
      </c>
      <c r="G798" s="22">
        <f>SCCOData!AO790</f>
        <v>0</v>
      </c>
      <c r="H798" s="22">
        <f>SCCOData!AP790</f>
        <v>0</v>
      </c>
      <c r="I798" s="22">
        <f>SCCOData!AQ790</f>
        <v>0</v>
      </c>
      <c r="J798" s="99" t="d">
        <f>SCCOData!AR790</f>
        <v>1899-12-30</v>
      </c>
    </row>
    <row r="799" spans="1:10" x14ac:dyDescent="0.35">
      <c r="A799" s="22">
        <f>SCCOData!D791</f>
        <v>0</v>
      </c>
      <c r="B799" s="22">
        <f>SCCOData!E791</f>
        <v>0</v>
      </c>
      <c r="C799" s="22">
        <f>SCCOData!F791</f>
        <v>0</v>
      </c>
      <c r="D799" s="22">
        <f>SCCOData!G791</f>
        <v>0</v>
      </c>
      <c r="E799" s="22">
        <f>SCCOData!I791</f>
        <v>0</v>
      </c>
      <c r="F799" s="22">
        <f>SCCOData!AN791</f>
        <v>0</v>
      </c>
      <c r="G799" s="22">
        <f>SCCOData!AO791</f>
        <v>0</v>
      </c>
      <c r="H799" s="22">
        <f>SCCOData!AP791</f>
        <v>0</v>
      </c>
      <c r="I799" s="22">
        <f>SCCOData!AQ791</f>
        <v>0</v>
      </c>
      <c r="J799" s="99" t="d">
        <f>SCCOData!AR791</f>
        <v>1899-12-30</v>
      </c>
    </row>
    <row r="800" spans="1:10" x14ac:dyDescent="0.35">
      <c r="A800" s="22">
        <f>SCCOData!D792</f>
        <v>0</v>
      </c>
      <c r="B800" s="22">
        <f>SCCOData!E792</f>
        <v>0</v>
      </c>
      <c r="C800" s="22">
        <f>SCCOData!F792</f>
        <v>0</v>
      </c>
      <c r="D800" s="22">
        <f>SCCOData!G792</f>
        <v>0</v>
      </c>
      <c r="E800" s="22">
        <f>SCCOData!I792</f>
        <v>0</v>
      </c>
      <c r="F800" s="22">
        <f>SCCOData!AN792</f>
        <v>0</v>
      </c>
      <c r="G800" s="22">
        <f>SCCOData!AO792</f>
        <v>0</v>
      </c>
      <c r="H800" s="22">
        <f>SCCOData!AP792</f>
        <v>0</v>
      </c>
      <c r="I800" s="22">
        <f>SCCOData!AQ792</f>
        <v>0</v>
      </c>
      <c r="J800" s="99" t="d">
        <f>SCCOData!AR792</f>
        <v>1899-12-30</v>
      </c>
    </row>
    <row r="801" spans="1:10" x14ac:dyDescent="0.35">
      <c r="A801" s="22">
        <f>SCCOData!D793</f>
        <v>0</v>
      </c>
      <c r="B801" s="22">
        <f>SCCOData!E793</f>
        <v>0</v>
      </c>
      <c r="C801" s="22">
        <f>SCCOData!F793</f>
        <v>0</v>
      </c>
      <c r="D801" s="22">
        <f>SCCOData!G793</f>
        <v>0</v>
      </c>
      <c r="E801" s="22">
        <f>SCCOData!I793</f>
        <v>0</v>
      </c>
      <c r="F801" s="22">
        <f>SCCOData!AN793</f>
        <v>0</v>
      </c>
      <c r="G801" s="22">
        <f>SCCOData!AO793</f>
        <v>0</v>
      </c>
      <c r="H801" s="22">
        <f>SCCOData!AP793</f>
        <v>0</v>
      </c>
      <c r="I801" s="22">
        <f>SCCOData!AQ793</f>
        <v>0</v>
      </c>
      <c r="J801" s="99" t="d">
        <f>SCCOData!AR793</f>
        <v>1899-12-30</v>
      </c>
    </row>
    <row r="802" spans="1:10" x14ac:dyDescent="0.35">
      <c r="A802" s="22">
        <f>SCCOData!D794</f>
        <v>0</v>
      </c>
      <c r="B802" s="22">
        <f>SCCOData!E794</f>
        <v>0</v>
      </c>
      <c r="C802" s="22">
        <f>SCCOData!F794</f>
        <v>0</v>
      </c>
      <c r="D802" s="22">
        <f>SCCOData!G794</f>
        <v>0</v>
      </c>
      <c r="E802" s="22">
        <f>SCCOData!I794</f>
        <v>0</v>
      </c>
      <c r="F802" s="22">
        <f>SCCOData!AN794</f>
        <v>0</v>
      </c>
      <c r="G802" s="22">
        <f>SCCOData!AO794</f>
        <v>0</v>
      </c>
      <c r="H802" s="22">
        <f>SCCOData!AP794</f>
        <v>0</v>
      </c>
      <c r="I802" s="22">
        <f>SCCOData!AQ794</f>
        <v>0</v>
      </c>
      <c r="J802" s="99" t="d">
        <f>SCCOData!AR794</f>
        <v>1899-12-30</v>
      </c>
    </row>
    <row r="803" spans="1:10" x14ac:dyDescent="0.35">
      <c r="A803" s="22">
        <f>SCCOData!D795</f>
        <v>0</v>
      </c>
      <c r="B803" s="22">
        <f>SCCOData!E795</f>
        <v>0</v>
      </c>
      <c r="C803" s="22">
        <f>SCCOData!F795</f>
        <v>0</v>
      </c>
      <c r="D803" s="22">
        <f>SCCOData!G795</f>
        <v>0</v>
      </c>
      <c r="E803" s="22">
        <f>SCCOData!I795</f>
        <v>0</v>
      </c>
      <c r="F803" s="22">
        <f>SCCOData!AN795</f>
        <v>0</v>
      </c>
      <c r="G803" s="22">
        <f>SCCOData!AO795</f>
        <v>0</v>
      </c>
      <c r="H803" s="22">
        <f>SCCOData!AP795</f>
        <v>0</v>
      </c>
      <c r="I803" s="22">
        <f>SCCOData!AQ795</f>
        <v>0</v>
      </c>
      <c r="J803" s="99" t="d">
        <f>SCCOData!AR795</f>
        <v>1899-12-30</v>
      </c>
    </row>
    <row r="804" spans="1:10" x14ac:dyDescent="0.35">
      <c r="A804" s="22">
        <f>SCCOData!D796</f>
        <v>0</v>
      </c>
      <c r="B804" s="22">
        <f>SCCOData!E796</f>
        <v>0</v>
      </c>
      <c r="C804" s="22">
        <f>SCCOData!F796</f>
        <v>0</v>
      </c>
      <c r="D804" s="22">
        <f>SCCOData!G796</f>
        <v>0</v>
      </c>
      <c r="E804" s="22">
        <f>SCCOData!I796</f>
        <v>0</v>
      </c>
      <c r="F804" s="22">
        <f>SCCOData!AN796</f>
        <v>0</v>
      </c>
      <c r="G804" s="22">
        <f>SCCOData!AO796</f>
        <v>0</v>
      </c>
      <c r="H804" s="22">
        <f>SCCOData!AP796</f>
        <v>0</v>
      </c>
      <c r="I804" s="22">
        <f>SCCOData!AQ796</f>
        <v>0</v>
      </c>
      <c r="J804" s="99" t="d">
        <f>SCCOData!AR796</f>
        <v>1899-12-30</v>
      </c>
    </row>
    <row r="805" spans="1:10" x14ac:dyDescent="0.35">
      <c r="A805" s="22">
        <f>SCCOData!D797</f>
        <v>0</v>
      </c>
      <c r="B805" s="22">
        <f>SCCOData!E797</f>
        <v>0</v>
      </c>
      <c r="C805" s="22">
        <f>SCCOData!F797</f>
        <v>0</v>
      </c>
      <c r="D805" s="22">
        <f>SCCOData!G797</f>
        <v>0</v>
      </c>
      <c r="E805" s="22">
        <f>SCCOData!I797</f>
        <v>0</v>
      </c>
      <c r="F805" s="22">
        <f>SCCOData!AN797</f>
        <v>0</v>
      </c>
      <c r="G805" s="22">
        <f>SCCOData!AO797</f>
        <v>0</v>
      </c>
      <c r="H805" s="22">
        <f>SCCOData!AP797</f>
        <v>0</v>
      </c>
      <c r="I805" s="22">
        <f>SCCOData!AQ797</f>
        <v>0</v>
      </c>
      <c r="J805" s="99" t="d">
        <f>SCCOData!AR797</f>
        <v>1899-12-30</v>
      </c>
    </row>
    <row r="806" spans="1:10" x14ac:dyDescent="0.35">
      <c r="A806" s="22">
        <f>SCCOData!D798</f>
        <v>0</v>
      </c>
      <c r="B806" s="22">
        <f>SCCOData!E798</f>
        <v>0</v>
      </c>
      <c r="C806" s="22">
        <f>SCCOData!F798</f>
        <v>0</v>
      </c>
      <c r="D806" s="22">
        <f>SCCOData!G798</f>
        <v>0</v>
      </c>
      <c r="E806" s="22">
        <f>SCCOData!I798</f>
        <v>0</v>
      </c>
      <c r="F806" s="22">
        <f>SCCOData!AN798</f>
        <v>0</v>
      </c>
      <c r="G806" s="22">
        <f>SCCOData!AO798</f>
        <v>0</v>
      </c>
      <c r="H806" s="22">
        <f>SCCOData!AP798</f>
        <v>0</v>
      </c>
      <c r="I806" s="22">
        <f>SCCOData!AQ798</f>
        <v>0</v>
      </c>
      <c r="J806" s="99" t="d">
        <f>SCCOData!AR798</f>
        <v>1899-12-30</v>
      </c>
    </row>
    <row r="807" spans="1:10" x14ac:dyDescent="0.35">
      <c r="A807" s="22">
        <f>SCCOData!D799</f>
        <v>0</v>
      </c>
      <c r="B807" s="22">
        <f>SCCOData!E799</f>
        <v>0</v>
      </c>
      <c r="C807" s="22">
        <f>SCCOData!F799</f>
        <v>0</v>
      </c>
      <c r="D807" s="22">
        <f>SCCOData!G799</f>
        <v>0</v>
      </c>
      <c r="E807" s="22">
        <f>SCCOData!I799</f>
        <v>0</v>
      </c>
      <c r="F807" s="22">
        <f>SCCOData!AN799</f>
        <v>0</v>
      </c>
      <c r="G807" s="22">
        <f>SCCOData!AO799</f>
        <v>0</v>
      </c>
      <c r="H807" s="22">
        <f>SCCOData!AP799</f>
        <v>0</v>
      </c>
      <c r="I807" s="22">
        <f>SCCOData!AQ799</f>
        <v>0</v>
      </c>
      <c r="J807" s="99" t="d">
        <f>SCCOData!AR799</f>
        <v>1899-12-30</v>
      </c>
    </row>
    <row r="808" spans="1:10" x14ac:dyDescent="0.35">
      <c r="A808" s="22">
        <f>SCCOData!D800</f>
        <v>0</v>
      </c>
      <c r="B808" s="22">
        <f>SCCOData!E800</f>
        <v>0</v>
      </c>
      <c r="C808" s="22">
        <f>SCCOData!F800</f>
        <v>0</v>
      </c>
      <c r="D808" s="22">
        <f>SCCOData!G800</f>
        <v>0</v>
      </c>
      <c r="E808" s="22">
        <f>SCCOData!I800</f>
        <v>0</v>
      </c>
      <c r="F808" s="22">
        <f>SCCOData!AN800</f>
        <v>0</v>
      </c>
      <c r="G808" s="22">
        <f>SCCOData!AO800</f>
        <v>0</v>
      </c>
      <c r="H808" s="22">
        <f>SCCOData!AP800</f>
        <v>0</v>
      </c>
      <c r="I808" s="22">
        <f>SCCOData!AQ800</f>
        <v>0</v>
      </c>
      <c r="J808" s="99" t="d">
        <f>SCCOData!AR800</f>
        <v>1899-12-30</v>
      </c>
    </row>
    <row r="809" spans="1:10" x14ac:dyDescent="0.35">
      <c r="A809" s="22">
        <f>SCCOData!D801</f>
        <v>0</v>
      </c>
      <c r="B809" s="22">
        <f>SCCOData!E801</f>
        <v>0</v>
      </c>
      <c r="C809" s="22">
        <f>SCCOData!F801</f>
        <v>0</v>
      </c>
      <c r="D809" s="22">
        <f>SCCOData!G801</f>
        <v>0</v>
      </c>
      <c r="E809" s="22">
        <f>SCCOData!I801</f>
        <v>0</v>
      </c>
      <c r="F809" s="22">
        <f>SCCOData!AN801</f>
        <v>0</v>
      </c>
      <c r="G809" s="22">
        <f>SCCOData!AO801</f>
        <v>0</v>
      </c>
      <c r="H809" s="22">
        <f>SCCOData!AP801</f>
        <v>0</v>
      </c>
      <c r="I809" s="22">
        <f>SCCOData!AQ801</f>
        <v>0</v>
      </c>
      <c r="J809" s="99" t="d">
        <f>SCCOData!AR801</f>
        <v>1899-12-30</v>
      </c>
    </row>
    <row r="810" spans="1:10" x14ac:dyDescent="0.35">
      <c r="A810" s="22">
        <f>SCCOData!D802</f>
        <v>0</v>
      </c>
      <c r="B810" s="22">
        <f>SCCOData!E802</f>
        <v>0</v>
      </c>
      <c r="C810" s="22">
        <f>SCCOData!F802</f>
        <v>0</v>
      </c>
      <c r="D810" s="22">
        <f>SCCOData!G802</f>
        <v>0</v>
      </c>
      <c r="E810" s="22">
        <f>SCCOData!I802</f>
        <v>0</v>
      </c>
      <c r="F810" s="22">
        <f>SCCOData!AN802</f>
        <v>0</v>
      </c>
      <c r="G810" s="22">
        <f>SCCOData!AO802</f>
        <v>0</v>
      </c>
      <c r="H810" s="22">
        <f>SCCOData!AP802</f>
        <v>0</v>
      </c>
      <c r="I810" s="22">
        <f>SCCOData!AQ802</f>
        <v>0</v>
      </c>
      <c r="J810" s="99" t="d">
        <f>SCCOData!AR802</f>
        <v>1899-12-30</v>
      </c>
    </row>
    <row r="811" spans="1:10" x14ac:dyDescent="0.35">
      <c r="A811" s="22">
        <f>SCCOData!D803</f>
        <v>0</v>
      </c>
      <c r="B811" s="22">
        <f>SCCOData!E803</f>
        <v>0</v>
      </c>
      <c r="C811" s="22">
        <f>SCCOData!F803</f>
        <v>0</v>
      </c>
      <c r="D811" s="22">
        <f>SCCOData!G803</f>
        <v>0</v>
      </c>
      <c r="E811" s="22">
        <f>SCCOData!I803</f>
        <v>0</v>
      </c>
      <c r="F811" s="22">
        <f>SCCOData!AN803</f>
        <v>0</v>
      </c>
      <c r="G811" s="22">
        <f>SCCOData!AO803</f>
        <v>0</v>
      </c>
      <c r="H811" s="22">
        <f>SCCOData!AP803</f>
        <v>0</v>
      </c>
      <c r="I811" s="22">
        <f>SCCOData!AQ803</f>
        <v>0</v>
      </c>
      <c r="J811" s="99" t="d">
        <f>SCCOData!AR803</f>
        <v>1899-12-30</v>
      </c>
    </row>
    <row r="812" spans="1:10" x14ac:dyDescent="0.35">
      <c r="A812" s="22">
        <f>SCCOData!D804</f>
        <v>0</v>
      </c>
      <c r="B812" s="22">
        <f>SCCOData!E804</f>
        <v>0</v>
      </c>
      <c r="C812" s="22">
        <f>SCCOData!F804</f>
        <v>0</v>
      </c>
      <c r="D812" s="22">
        <f>SCCOData!G804</f>
        <v>0</v>
      </c>
      <c r="E812" s="22">
        <f>SCCOData!I804</f>
        <v>0</v>
      </c>
      <c r="F812" s="22">
        <f>SCCOData!AN804</f>
        <v>0</v>
      </c>
      <c r="G812" s="22">
        <f>SCCOData!AO804</f>
        <v>0</v>
      </c>
      <c r="H812" s="22">
        <f>SCCOData!AP804</f>
        <v>0</v>
      </c>
      <c r="I812" s="22">
        <f>SCCOData!AQ804</f>
        <v>0</v>
      </c>
      <c r="J812" s="99" t="d">
        <f>SCCOData!AR804</f>
        <v>1899-12-30</v>
      </c>
    </row>
    <row r="813" spans="1:10" x14ac:dyDescent="0.35">
      <c r="A813" s="22">
        <f>SCCOData!D805</f>
        <v>0</v>
      </c>
      <c r="B813" s="22">
        <f>SCCOData!E805</f>
        <v>0</v>
      </c>
      <c r="C813" s="22">
        <f>SCCOData!F805</f>
        <v>0</v>
      </c>
      <c r="D813" s="22">
        <f>SCCOData!G805</f>
        <v>0</v>
      </c>
      <c r="E813" s="22">
        <f>SCCOData!I805</f>
        <v>0</v>
      </c>
      <c r="F813" s="22">
        <f>SCCOData!AN805</f>
        <v>0</v>
      </c>
      <c r="G813" s="22">
        <f>SCCOData!AO805</f>
        <v>0</v>
      </c>
      <c r="H813" s="22">
        <f>SCCOData!AP805</f>
        <v>0</v>
      </c>
      <c r="I813" s="22">
        <f>SCCOData!AQ805</f>
        <v>0</v>
      </c>
      <c r="J813" s="99" t="d">
        <f>SCCOData!AR805</f>
        <v>1899-12-30</v>
      </c>
    </row>
    <row r="814" spans="1:10" x14ac:dyDescent="0.35">
      <c r="A814" s="22">
        <f>SCCOData!D806</f>
        <v>0</v>
      </c>
      <c r="B814" s="22">
        <f>SCCOData!E806</f>
        <v>0</v>
      </c>
      <c r="C814" s="22">
        <f>SCCOData!F806</f>
        <v>0</v>
      </c>
      <c r="D814" s="22">
        <f>SCCOData!G806</f>
        <v>0</v>
      </c>
      <c r="E814" s="22">
        <f>SCCOData!I806</f>
        <v>0</v>
      </c>
      <c r="F814" s="22">
        <f>SCCOData!AN806</f>
        <v>0</v>
      </c>
      <c r="G814" s="22">
        <f>SCCOData!AO806</f>
        <v>0</v>
      </c>
      <c r="H814" s="22">
        <f>SCCOData!AP806</f>
        <v>0</v>
      </c>
      <c r="I814" s="22">
        <f>SCCOData!AQ806</f>
        <v>0</v>
      </c>
      <c r="J814" s="99" t="d">
        <f>SCCOData!AR806</f>
        <v>1899-12-30</v>
      </c>
    </row>
    <row r="815" spans="1:10" x14ac:dyDescent="0.35">
      <c r="A815" s="22">
        <f>SCCOData!D807</f>
        <v>0</v>
      </c>
      <c r="B815" s="22">
        <f>SCCOData!E807</f>
        <v>0</v>
      </c>
      <c r="C815" s="22">
        <f>SCCOData!F807</f>
        <v>0</v>
      </c>
      <c r="D815" s="22">
        <f>SCCOData!G807</f>
        <v>0</v>
      </c>
      <c r="E815" s="22">
        <f>SCCOData!I807</f>
        <v>0</v>
      </c>
      <c r="F815" s="22">
        <f>SCCOData!AN807</f>
        <v>0</v>
      </c>
      <c r="G815" s="22">
        <f>SCCOData!AO807</f>
        <v>0</v>
      </c>
      <c r="H815" s="22">
        <f>SCCOData!AP807</f>
        <v>0</v>
      </c>
      <c r="I815" s="22">
        <f>SCCOData!AQ807</f>
        <v>0</v>
      </c>
      <c r="J815" s="99" t="d">
        <f>SCCOData!AR807</f>
        <v>1899-12-30</v>
      </c>
    </row>
    <row r="816" spans="1:10" x14ac:dyDescent="0.35">
      <c r="A816" s="22">
        <f>SCCOData!D808</f>
        <v>0</v>
      </c>
      <c r="B816" s="22">
        <f>SCCOData!E808</f>
        <v>0</v>
      </c>
      <c r="C816" s="22">
        <f>SCCOData!F808</f>
        <v>0</v>
      </c>
      <c r="D816" s="22">
        <f>SCCOData!G808</f>
        <v>0</v>
      </c>
      <c r="E816" s="22">
        <f>SCCOData!I808</f>
        <v>0</v>
      </c>
      <c r="F816" s="22">
        <f>SCCOData!AN808</f>
        <v>0</v>
      </c>
      <c r="G816" s="22">
        <f>SCCOData!AO808</f>
        <v>0</v>
      </c>
      <c r="H816" s="22">
        <f>SCCOData!AP808</f>
        <v>0</v>
      </c>
      <c r="I816" s="22">
        <f>SCCOData!AQ808</f>
        <v>0</v>
      </c>
      <c r="J816" s="99" t="d">
        <f>SCCOData!AR808</f>
        <v>1899-12-30</v>
      </c>
    </row>
    <row r="817" spans="1:10" x14ac:dyDescent="0.35">
      <c r="A817" s="22">
        <f>SCCOData!D809</f>
        <v>0</v>
      </c>
      <c r="B817" s="22">
        <f>SCCOData!E809</f>
        <v>0</v>
      </c>
      <c r="C817" s="22">
        <f>SCCOData!F809</f>
        <v>0</v>
      </c>
      <c r="D817" s="22">
        <f>SCCOData!G809</f>
        <v>0</v>
      </c>
      <c r="E817" s="22">
        <f>SCCOData!I809</f>
        <v>0</v>
      </c>
      <c r="F817" s="22">
        <f>SCCOData!AN809</f>
        <v>0</v>
      </c>
      <c r="G817" s="22">
        <f>SCCOData!AO809</f>
        <v>0</v>
      </c>
      <c r="H817" s="22">
        <f>SCCOData!AP809</f>
        <v>0</v>
      </c>
      <c r="I817" s="22">
        <f>SCCOData!AQ809</f>
        <v>0</v>
      </c>
      <c r="J817" s="99" t="d">
        <f>SCCOData!AR809</f>
        <v>1899-12-30</v>
      </c>
    </row>
    <row r="818" spans="1:10" x14ac:dyDescent="0.35">
      <c r="A818" s="22">
        <f>SCCOData!D810</f>
        <v>0</v>
      </c>
      <c r="B818" s="22">
        <f>SCCOData!E810</f>
        <v>0</v>
      </c>
      <c r="C818" s="22">
        <f>SCCOData!F810</f>
        <v>0</v>
      </c>
      <c r="D818" s="22">
        <f>SCCOData!G810</f>
        <v>0</v>
      </c>
      <c r="E818" s="22">
        <f>SCCOData!I810</f>
        <v>0</v>
      </c>
      <c r="F818" s="22">
        <f>SCCOData!AN810</f>
        <v>0</v>
      </c>
      <c r="G818" s="22">
        <f>SCCOData!AO810</f>
        <v>0</v>
      </c>
      <c r="H818" s="22">
        <f>SCCOData!AP810</f>
        <v>0</v>
      </c>
      <c r="I818" s="22">
        <f>SCCOData!AQ810</f>
        <v>0</v>
      </c>
      <c r="J818" s="99" t="d">
        <f>SCCOData!AR810</f>
        <v>1899-12-30</v>
      </c>
    </row>
    <row r="819" spans="1:10" x14ac:dyDescent="0.35">
      <c r="A819" s="22">
        <f>SCCOData!D811</f>
        <v>0</v>
      </c>
      <c r="B819" s="22">
        <f>SCCOData!E811</f>
        <v>0</v>
      </c>
      <c r="C819" s="22">
        <f>SCCOData!F811</f>
        <v>0</v>
      </c>
      <c r="D819" s="22">
        <f>SCCOData!G811</f>
        <v>0</v>
      </c>
      <c r="E819" s="22">
        <f>SCCOData!I811</f>
        <v>0</v>
      </c>
      <c r="F819" s="22">
        <f>SCCOData!AN811</f>
        <v>0</v>
      </c>
      <c r="G819" s="22">
        <f>SCCOData!AO811</f>
        <v>0</v>
      </c>
      <c r="H819" s="22">
        <f>SCCOData!AP811</f>
        <v>0</v>
      </c>
      <c r="I819" s="22">
        <f>SCCOData!AQ811</f>
        <v>0</v>
      </c>
      <c r="J819" s="99" t="d">
        <f>SCCOData!AR811</f>
        <v>1899-12-30</v>
      </c>
    </row>
    <row r="820" spans="1:10" x14ac:dyDescent="0.35">
      <c r="A820" s="22">
        <f>SCCOData!D812</f>
        <v>0</v>
      </c>
      <c r="B820" s="22">
        <f>SCCOData!E812</f>
        <v>0</v>
      </c>
      <c r="C820" s="22">
        <f>SCCOData!F812</f>
        <v>0</v>
      </c>
      <c r="D820" s="22">
        <f>SCCOData!G812</f>
        <v>0</v>
      </c>
      <c r="E820" s="22">
        <f>SCCOData!I812</f>
        <v>0</v>
      </c>
      <c r="F820" s="22">
        <f>SCCOData!AN812</f>
        <v>0</v>
      </c>
      <c r="G820" s="22">
        <f>SCCOData!AO812</f>
        <v>0</v>
      </c>
      <c r="H820" s="22">
        <f>SCCOData!AP812</f>
        <v>0</v>
      </c>
      <c r="I820" s="22">
        <f>SCCOData!AQ812</f>
        <v>0</v>
      </c>
      <c r="J820" s="99" t="d">
        <f>SCCOData!AR812</f>
        <v>1899-12-30</v>
      </c>
    </row>
    <row r="821" spans="1:10" x14ac:dyDescent="0.35">
      <c r="A821" s="22">
        <f>SCCOData!D813</f>
        <v>0</v>
      </c>
      <c r="B821" s="22">
        <f>SCCOData!E813</f>
        <v>0</v>
      </c>
      <c r="C821" s="22">
        <f>SCCOData!F813</f>
        <v>0</v>
      </c>
      <c r="D821" s="22">
        <f>SCCOData!G813</f>
        <v>0</v>
      </c>
      <c r="E821" s="22">
        <f>SCCOData!I813</f>
        <v>0</v>
      </c>
      <c r="F821" s="22">
        <f>SCCOData!AN813</f>
        <v>0</v>
      </c>
      <c r="G821" s="22">
        <f>SCCOData!AO813</f>
        <v>0</v>
      </c>
      <c r="H821" s="22">
        <f>SCCOData!AP813</f>
        <v>0</v>
      </c>
      <c r="I821" s="22">
        <f>SCCOData!AQ813</f>
        <v>0</v>
      </c>
      <c r="J821" s="99" t="d">
        <f>SCCOData!AR813</f>
        <v>1899-12-30</v>
      </c>
    </row>
    <row r="822" spans="1:10" x14ac:dyDescent="0.35">
      <c r="A822" s="22">
        <f>SCCOData!D814</f>
        <v>0</v>
      </c>
      <c r="B822" s="22">
        <f>SCCOData!E814</f>
        <v>0</v>
      </c>
      <c r="C822" s="22">
        <f>SCCOData!F814</f>
        <v>0</v>
      </c>
      <c r="D822" s="22">
        <f>SCCOData!G814</f>
        <v>0</v>
      </c>
      <c r="E822" s="22">
        <f>SCCOData!I814</f>
        <v>0</v>
      </c>
      <c r="F822" s="22">
        <f>SCCOData!AN814</f>
        <v>0</v>
      </c>
      <c r="G822" s="22">
        <f>SCCOData!AO814</f>
        <v>0</v>
      </c>
      <c r="H822" s="22">
        <f>SCCOData!AP814</f>
        <v>0</v>
      </c>
      <c r="I822" s="22">
        <f>SCCOData!AQ814</f>
        <v>0</v>
      </c>
      <c r="J822" s="99" t="d">
        <f>SCCOData!AR814</f>
        <v>1899-12-30</v>
      </c>
    </row>
    <row r="823" spans="1:10" x14ac:dyDescent="0.35">
      <c r="A823" s="22">
        <f>SCCOData!D815</f>
        <v>0</v>
      </c>
      <c r="B823" s="22">
        <f>SCCOData!E815</f>
        <v>0</v>
      </c>
      <c r="C823" s="22">
        <f>SCCOData!F815</f>
        <v>0</v>
      </c>
      <c r="D823" s="22">
        <f>SCCOData!G815</f>
        <v>0</v>
      </c>
      <c r="E823" s="22">
        <f>SCCOData!I815</f>
        <v>0</v>
      </c>
      <c r="F823" s="22">
        <f>SCCOData!AN815</f>
        <v>0</v>
      </c>
      <c r="G823" s="22">
        <f>SCCOData!AO815</f>
        <v>0</v>
      </c>
      <c r="H823" s="22">
        <f>SCCOData!AP815</f>
        <v>0</v>
      </c>
      <c r="I823" s="22">
        <f>SCCOData!AQ815</f>
        <v>0</v>
      </c>
      <c r="J823" s="99" t="d">
        <f>SCCOData!AR815</f>
        <v>1899-12-30</v>
      </c>
    </row>
    <row r="824" spans="1:10" x14ac:dyDescent="0.35">
      <c r="A824" s="22">
        <f>SCCOData!D816</f>
        <v>0</v>
      </c>
      <c r="B824" s="22">
        <f>SCCOData!E816</f>
        <v>0</v>
      </c>
      <c r="C824" s="22">
        <f>SCCOData!F816</f>
        <v>0</v>
      </c>
      <c r="D824" s="22">
        <f>SCCOData!G816</f>
        <v>0</v>
      </c>
      <c r="E824" s="22">
        <f>SCCOData!I816</f>
        <v>0</v>
      </c>
      <c r="F824" s="22">
        <f>SCCOData!AN816</f>
        <v>0</v>
      </c>
      <c r="G824" s="22">
        <f>SCCOData!AO816</f>
        <v>0</v>
      </c>
      <c r="H824" s="22">
        <f>SCCOData!AP816</f>
        <v>0</v>
      </c>
      <c r="I824" s="22">
        <f>SCCOData!AQ816</f>
        <v>0</v>
      </c>
      <c r="J824" s="99" t="d">
        <f>SCCOData!AR816</f>
        <v>1899-12-30</v>
      </c>
    </row>
    <row r="825" spans="1:10" x14ac:dyDescent="0.35">
      <c r="A825" s="22">
        <f>SCCOData!D817</f>
        <v>0</v>
      </c>
      <c r="B825" s="22">
        <f>SCCOData!E817</f>
        <v>0</v>
      </c>
      <c r="C825" s="22">
        <f>SCCOData!F817</f>
        <v>0</v>
      </c>
      <c r="D825" s="22">
        <f>SCCOData!G817</f>
        <v>0</v>
      </c>
      <c r="E825" s="22">
        <f>SCCOData!I817</f>
        <v>0</v>
      </c>
      <c r="F825" s="22">
        <f>SCCOData!AN817</f>
        <v>0</v>
      </c>
      <c r="G825" s="22">
        <f>SCCOData!AO817</f>
        <v>0</v>
      </c>
      <c r="H825" s="22">
        <f>SCCOData!AP817</f>
        <v>0</v>
      </c>
      <c r="I825" s="22">
        <f>SCCOData!AQ817</f>
        <v>0</v>
      </c>
      <c r="J825" s="99" t="d">
        <f>SCCOData!AR817</f>
        <v>1899-12-30</v>
      </c>
    </row>
    <row r="826" spans="1:10" x14ac:dyDescent="0.35">
      <c r="A826" s="22">
        <f>SCCOData!D818</f>
        <v>0</v>
      </c>
      <c r="B826" s="22">
        <f>SCCOData!E818</f>
        <v>0</v>
      </c>
      <c r="C826" s="22">
        <f>SCCOData!F818</f>
        <v>0</v>
      </c>
      <c r="D826" s="22">
        <f>SCCOData!G818</f>
        <v>0</v>
      </c>
      <c r="E826" s="22">
        <f>SCCOData!I818</f>
        <v>0</v>
      </c>
      <c r="F826" s="22">
        <f>SCCOData!AN818</f>
        <v>0</v>
      </c>
      <c r="G826" s="22">
        <f>SCCOData!AO818</f>
        <v>0</v>
      </c>
      <c r="H826" s="22">
        <f>SCCOData!AP818</f>
        <v>0</v>
      </c>
      <c r="I826" s="22">
        <f>SCCOData!AQ818</f>
        <v>0</v>
      </c>
      <c r="J826" s="99" t="d">
        <f>SCCOData!AR818</f>
        <v>1899-12-30</v>
      </c>
    </row>
    <row r="827" spans="1:10" x14ac:dyDescent="0.35">
      <c r="A827" s="22">
        <f>SCCOData!D819</f>
        <v>0</v>
      </c>
      <c r="B827" s="22">
        <f>SCCOData!E819</f>
        <v>0</v>
      </c>
      <c r="C827" s="22">
        <f>SCCOData!F819</f>
        <v>0</v>
      </c>
      <c r="D827" s="22">
        <f>SCCOData!G819</f>
        <v>0</v>
      </c>
      <c r="E827" s="22">
        <f>SCCOData!I819</f>
        <v>0</v>
      </c>
      <c r="F827" s="22">
        <f>SCCOData!AN819</f>
        <v>0</v>
      </c>
      <c r="G827" s="22">
        <f>SCCOData!AO819</f>
        <v>0</v>
      </c>
      <c r="H827" s="22">
        <f>SCCOData!AP819</f>
        <v>0</v>
      </c>
      <c r="I827" s="22">
        <f>SCCOData!AQ819</f>
        <v>0</v>
      </c>
      <c r="J827" s="99" t="d">
        <f>SCCOData!AR819</f>
        <v>1899-12-30</v>
      </c>
    </row>
    <row r="828" spans="1:10" x14ac:dyDescent="0.35">
      <c r="A828" s="22">
        <f>SCCOData!D820</f>
        <v>0</v>
      </c>
      <c r="B828" s="22">
        <f>SCCOData!E820</f>
        <v>0</v>
      </c>
      <c r="C828" s="22">
        <f>SCCOData!F820</f>
        <v>0</v>
      </c>
      <c r="D828" s="22">
        <f>SCCOData!G820</f>
        <v>0</v>
      </c>
      <c r="E828" s="22">
        <f>SCCOData!I820</f>
        <v>0</v>
      </c>
      <c r="F828" s="22">
        <f>SCCOData!AN820</f>
        <v>0</v>
      </c>
      <c r="G828" s="22">
        <f>SCCOData!AO820</f>
        <v>0</v>
      </c>
      <c r="H828" s="22">
        <f>SCCOData!AP820</f>
        <v>0</v>
      </c>
      <c r="I828" s="22">
        <f>SCCOData!AQ820</f>
        <v>0</v>
      </c>
      <c r="J828" s="99" t="d">
        <f>SCCOData!AR820</f>
        <v>1899-12-30</v>
      </c>
    </row>
    <row r="829" spans="1:10" x14ac:dyDescent="0.35">
      <c r="A829" s="22">
        <f>SCCOData!D821</f>
        <v>0</v>
      </c>
      <c r="B829" s="22">
        <f>SCCOData!E821</f>
        <v>0</v>
      </c>
      <c r="C829" s="22">
        <f>SCCOData!F821</f>
        <v>0</v>
      </c>
      <c r="D829" s="22">
        <f>SCCOData!G821</f>
        <v>0</v>
      </c>
      <c r="E829" s="22">
        <f>SCCOData!I821</f>
        <v>0</v>
      </c>
      <c r="F829" s="22">
        <f>SCCOData!AN821</f>
        <v>0</v>
      </c>
      <c r="G829" s="22">
        <f>SCCOData!AO821</f>
        <v>0</v>
      </c>
      <c r="H829" s="22">
        <f>SCCOData!AP821</f>
        <v>0</v>
      </c>
      <c r="I829" s="22">
        <f>SCCOData!AQ821</f>
        <v>0</v>
      </c>
      <c r="J829" s="99" t="d">
        <f>SCCOData!AR821</f>
        <v>1899-12-30</v>
      </c>
    </row>
    <row r="830" spans="1:10" x14ac:dyDescent="0.35">
      <c r="A830" s="22">
        <f>SCCOData!D822</f>
        <v>0</v>
      </c>
      <c r="B830" s="22">
        <f>SCCOData!E822</f>
        <v>0</v>
      </c>
      <c r="C830" s="22">
        <f>SCCOData!F822</f>
        <v>0</v>
      </c>
      <c r="D830" s="22">
        <f>SCCOData!G822</f>
        <v>0</v>
      </c>
      <c r="E830" s="22">
        <f>SCCOData!I822</f>
        <v>0</v>
      </c>
      <c r="F830" s="22">
        <f>SCCOData!AN822</f>
        <v>0</v>
      </c>
      <c r="G830" s="22">
        <f>SCCOData!AO822</f>
        <v>0</v>
      </c>
      <c r="H830" s="22">
        <f>SCCOData!AP822</f>
        <v>0</v>
      </c>
      <c r="I830" s="22">
        <f>SCCOData!AQ822</f>
        <v>0</v>
      </c>
      <c r="J830" s="99" t="d">
        <f>SCCOData!AR822</f>
        <v>1899-12-30</v>
      </c>
    </row>
    <row r="831" spans="1:10" x14ac:dyDescent="0.35">
      <c r="A831" s="22">
        <f>SCCOData!D823</f>
        <v>0</v>
      </c>
      <c r="B831" s="22">
        <f>SCCOData!E823</f>
        <v>0</v>
      </c>
      <c r="C831" s="22">
        <f>SCCOData!F823</f>
        <v>0</v>
      </c>
      <c r="D831" s="22">
        <f>SCCOData!G823</f>
        <v>0</v>
      </c>
      <c r="E831" s="22">
        <f>SCCOData!I823</f>
        <v>0</v>
      </c>
      <c r="F831" s="22">
        <f>SCCOData!AN823</f>
        <v>0</v>
      </c>
      <c r="G831" s="22">
        <f>SCCOData!AO823</f>
        <v>0</v>
      </c>
      <c r="H831" s="22">
        <f>SCCOData!AP823</f>
        <v>0</v>
      </c>
      <c r="I831" s="22">
        <f>SCCOData!AQ823</f>
        <v>0</v>
      </c>
      <c r="J831" s="99" t="d">
        <f>SCCOData!AR823</f>
        <v>1899-12-30</v>
      </c>
    </row>
    <row r="832" spans="1:10" x14ac:dyDescent="0.35">
      <c r="A832" s="22">
        <f>SCCOData!D824</f>
        <v>0</v>
      </c>
      <c r="B832" s="22">
        <f>SCCOData!E824</f>
        <v>0</v>
      </c>
      <c r="C832" s="22">
        <f>SCCOData!F824</f>
        <v>0</v>
      </c>
      <c r="D832" s="22">
        <f>SCCOData!G824</f>
        <v>0</v>
      </c>
      <c r="E832" s="22">
        <f>SCCOData!I824</f>
        <v>0</v>
      </c>
      <c r="F832" s="22">
        <f>SCCOData!AN824</f>
        <v>0</v>
      </c>
      <c r="G832" s="22">
        <f>SCCOData!AO824</f>
        <v>0</v>
      </c>
      <c r="H832" s="22">
        <f>SCCOData!AP824</f>
        <v>0</v>
      </c>
      <c r="I832" s="22">
        <f>SCCOData!AQ824</f>
        <v>0</v>
      </c>
      <c r="J832" s="99" t="d">
        <f>SCCOData!AR824</f>
        <v>1899-12-30</v>
      </c>
    </row>
    <row r="833" spans="1:10" x14ac:dyDescent="0.35">
      <c r="A833" s="22">
        <f>SCCOData!D825</f>
        <v>0</v>
      </c>
      <c r="B833" s="22">
        <f>SCCOData!E825</f>
        <v>0</v>
      </c>
      <c r="C833" s="22">
        <f>SCCOData!F825</f>
        <v>0</v>
      </c>
      <c r="D833" s="22">
        <f>SCCOData!G825</f>
        <v>0</v>
      </c>
      <c r="E833" s="22">
        <f>SCCOData!I825</f>
        <v>0</v>
      </c>
      <c r="F833" s="22">
        <f>SCCOData!AN825</f>
        <v>0</v>
      </c>
      <c r="G833" s="22">
        <f>SCCOData!AO825</f>
        <v>0</v>
      </c>
      <c r="H833" s="22">
        <f>SCCOData!AP825</f>
        <v>0</v>
      </c>
      <c r="I833" s="22">
        <f>SCCOData!AQ825</f>
        <v>0</v>
      </c>
      <c r="J833" s="99" t="d">
        <f>SCCOData!AR825</f>
        <v>1899-12-30</v>
      </c>
    </row>
    <row r="834" spans="1:10" x14ac:dyDescent="0.35">
      <c r="A834" s="22">
        <f>SCCOData!D826</f>
        <v>0</v>
      </c>
      <c r="B834" s="22">
        <f>SCCOData!E826</f>
        <v>0</v>
      </c>
      <c r="C834" s="22">
        <f>SCCOData!F826</f>
        <v>0</v>
      </c>
      <c r="D834" s="22">
        <f>SCCOData!G826</f>
        <v>0</v>
      </c>
      <c r="E834" s="22">
        <f>SCCOData!I826</f>
        <v>0</v>
      </c>
      <c r="F834" s="22">
        <f>SCCOData!AN826</f>
        <v>0</v>
      </c>
      <c r="G834" s="22">
        <f>SCCOData!AO826</f>
        <v>0</v>
      </c>
      <c r="H834" s="22">
        <f>SCCOData!AP826</f>
        <v>0</v>
      </c>
      <c r="I834" s="22">
        <f>SCCOData!AQ826</f>
        <v>0</v>
      </c>
      <c r="J834" s="99" t="d">
        <f>SCCOData!AR826</f>
        <v>1899-12-30</v>
      </c>
    </row>
    <row r="835" spans="1:10" x14ac:dyDescent="0.35">
      <c r="A835" s="22">
        <f>SCCOData!D827</f>
        <v>0</v>
      </c>
      <c r="B835" s="22">
        <f>SCCOData!E827</f>
        <v>0</v>
      </c>
      <c r="C835" s="22">
        <f>SCCOData!F827</f>
        <v>0</v>
      </c>
      <c r="D835" s="22">
        <f>SCCOData!G827</f>
        <v>0</v>
      </c>
      <c r="E835" s="22">
        <f>SCCOData!I827</f>
        <v>0</v>
      </c>
      <c r="F835" s="22">
        <f>SCCOData!AN827</f>
        <v>0</v>
      </c>
      <c r="G835" s="22">
        <f>SCCOData!AO827</f>
        <v>0</v>
      </c>
      <c r="H835" s="22">
        <f>SCCOData!AP827</f>
        <v>0</v>
      </c>
      <c r="I835" s="22">
        <f>SCCOData!AQ827</f>
        <v>0</v>
      </c>
      <c r="J835" s="99" t="d">
        <f>SCCOData!AR827</f>
        <v>1899-12-30</v>
      </c>
    </row>
    <row r="836" spans="1:10" x14ac:dyDescent="0.35">
      <c r="A836" s="22">
        <f>SCCOData!D828</f>
        <v>0</v>
      </c>
      <c r="B836" s="22">
        <f>SCCOData!E828</f>
        <v>0</v>
      </c>
      <c r="C836" s="22">
        <f>SCCOData!F828</f>
        <v>0</v>
      </c>
      <c r="D836" s="22">
        <f>SCCOData!G828</f>
        <v>0</v>
      </c>
      <c r="E836" s="22">
        <f>SCCOData!I828</f>
        <v>0</v>
      </c>
      <c r="F836" s="22">
        <f>SCCOData!AN828</f>
        <v>0</v>
      </c>
      <c r="G836" s="22">
        <f>SCCOData!AO828</f>
        <v>0</v>
      </c>
      <c r="H836" s="22">
        <f>SCCOData!AP828</f>
        <v>0</v>
      </c>
      <c r="I836" s="22">
        <f>SCCOData!AQ828</f>
        <v>0</v>
      </c>
      <c r="J836" s="99" t="d">
        <f>SCCOData!AR828</f>
        <v>1899-12-30</v>
      </c>
    </row>
    <row r="837" spans="1:10" x14ac:dyDescent="0.35">
      <c r="A837" s="22">
        <f>SCCOData!D829</f>
        <v>0</v>
      </c>
      <c r="B837" s="22">
        <f>SCCOData!E829</f>
        <v>0</v>
      </c>
      <c r="C837" s="22">
        <f>SCCOData!F829</f>
        <v>0</v>
      </c>
      <c r="D837" s="22">
        <f>SCCOData!G829</f>
        <v>0</v>
      </c>
      <c r="E837" s="22">
        <f>SCCOData!I829</f>
        <v>0</v>
      </c>
      <c r="F837" s="22">
        <f>SCCOData!AN829</f>
        <v>0</v>
      </c>
      <c r="G837" s="22">
        <f>SCCOData!AO829</f>
        <v>0</v>
      </c>
      <c r="H837" s="22">
        <f>SCCOData!AP829</f>
        <v>0</v>
      </c>
      <c r="I837" s="22">
        <f>SCCOData!AQ829</f>
        <v>0</v>
      </c>
      <c r="J837" s="99" t="d">
        <f>SCCOData!AR829</f>
        <v>1899-12-30</v>
      </c>
    </row>
    <row r="838" spans="1:10" x14ac:dyDescent="0.35">
      <c r="A838" s="22">
        <f>SCCOData!D830</f>
        <v>0</v>
      </c>
      <c r="B838" s="22">
        <f>SCCOData!E830</f>
        <v>0</v>
      </c>
      <c r="C838" s="22">
        <f>SCCOData!F830</f>
        <v>0</v>
      </c>
      <c r="D838" s="22">
        <f>SCCOData!G830</f>
        <v>0</v>
      </c>
      <c r="E838" s="22">
        <f>SCCOData!I830</f>
        <v>0</v>
      </c>
      <c r="F838" s="22">
        <f>SCCOData!AN830</f>
        <v>0</v>
      </c>
      <c r="G838" s="22">
        <f>SCCOData!AO830</f>
        <v>0</v>
      </c>
      <c r="H838" s="22">
        <f>SCCOData!AP830</f>
        <v>0</v>
      </c>
      <c r="I838" s="22">
        <f>SCCOData!AQ830</f>
        <v>0</v>
      </c>
      <c r="J838" s="99" t="d">
        <f>SCCOData!AR830</f>
        <v>1899-12-30</v>
      </c>
    </row>
    <row r="839" spans="1:10" x14ac:dyDescent="0.35">
      <c r="A839" s="22">
        <f>SCCOData!D831</f>
        <v>0</v>
      </c>
      <c r="B839" s="22">
        <f>SCCOData!E831</f>
        <v>0</v>
      </c>
      <c r="C839" s="22">
        <f>SCCOData!F831</f>
        <v>0</v>
      </c>
      <c r="D839" s="22">
        <f>SCCOData!G831</f>
        <v>0</v>
      </c>
      <c r="E839" s="22">
        <f>SCCOData!I831</f>
        <v>0</v>
      </c>
      <c r="F839" s="22">
        <f>SCCOData!AN831</f>
        <v>0</v>
      </c>
      <c r="G839" s="22">
        <f>SCCOData!AO831</f>
        <v>0</v>
      </c>
      <c r="H839" s="22">
        <f>SCCOData!AP831</f>
        <v>0</v>
      </c>
      <c r="I839" s="22">
        <f>SCCOData!AQ831</f>
        <v>0</v>
      </c>
      <c r="J839" s="99" t="d">
        <f>SCCOData!AR831</f>
        <v>1899-12-30</v>
      </c>
    </row>
    <row r="840" spans="1:10" x14ac:dyDescent="0.35">
      <c r="A840" s="22">
        <f>SCCOData!D832</f>
        <v>0</v>
      </c>
      <c r="B840" s="22">
        <f>SCCOData!E832</f>
        <v>0</v>
      </c>
      <c r="C840" s="22">
        <f>SCCOData!F832</f>
        <v>0</v>
      </c>
      <c r="D840" s="22">
        <f>SCCOData!G832</f>
        <v>0</v>
      </c>
      <c r="E840" s="22">
        <f>SCCOData!I832</f>
        <v>0</v>
      </c>
      <c r="F840" s="22">
        <f>SCCOData!AN832</f>
        <v>0</v>
      </c>
      <c r="G840" s="22">
        <f>SCCOData!AO832</f>
        <v>0</v>
      </c>
      <c r="H840" s="22">
        <f>SCCOData!AP832</f>
        <v>0</v>
      </c>
      <c r="I840" s="22">
        <f>SCCOData!AQ832</f>
        <v>0</v>
      </c>
      <c r="J840" s="99" t="d">
        <f>SCCOData!AR832</f>
        <v>1899-12-30</v>
      </c>
    </row>
    <row r="841" spans="1:10" x14ac:dyDescent="0.35">
      <c r="A841" s="22">
        <f>SCCOData!D833</f>
        <v>0</v>
      </c>
      <c r="B841" s="22">
        <f>SCCOData!E833</f>
        <v>0</v>
      </c>
      <c r="C841" s="22">
        <f>SCCOData!F833</f>
        <v>0</v>
      </c>
      <c r="D841" s="22">
        <f>SCCOData!G833</f>
        <v>0</v>
      </c>
      <c r="E841" s="22">
        <f>SCCOData!I833</f>
        <v>0</v>
      </c>
      <c r="F841" s="22">
        <f>SCCOData!AN833</f>
        <v>0</v>
      </c>
      <c r="G841" s="22">
        <f>SCCOData!AO833</f>
        <v>0</v>
      </c>
      <c r="H841" s="22">
        <f>SCCOData!AP833</f>
        <v>0</v>
      </c>
      <c r="I841" s="22">
        <f>SCCOData!AQ833</f>
        <v>0</v>
      </c>
      <c r="J841" s="99" t="d">
        <f>SCCOData!AR833</f>
        <v>1899-12-30</v>
      </c>
    </row>
    <row r="842" spans="1:10" x14ac:dyDescent="0.35">
      <c r="A842" s="22">
        <f>SCCOData!D834</f>
        <v>0</v>
      </c>
      <c r="B842" s="22">
        <f>SCCOData!E834</f>
        <v>0</v>
      </c>
      <c r="C842" s="22">
        <f>SCCOData!F834</f>
        <v>0</v>
      </c>
      <c r="D842" s="22">
        <f>SCCOData!G834</f>
        <v>0</v>
      </c>
      <c r="E842" s="22">
        <f>SCCOData!I834</f>
        <v>0</v>
      </c>
      <c r="F842" s="22">
        <f>SCCOData!AN834</f>
        <v>0</v>
      </c>
      <c r="G842" s="22">
        <f>SCCOData!AO834</f>
        <v>0</v>
      </c>
      <c r="H842" s="22">
        <f>SCCOData!AP834</f>
        <v>0</v>
      </c>
      <c r="I842" s="22">
        <f>SCCOData!AQ834</f>
        <v>0</v>
      </c>
      <c r="J842" s="99" t="d">
        <f>SCCOData!AR834</f>
        <v>1899-12-30</v>
      </c>
    </row>
    <row r="843" spans="1:10" x14ac:dyDescent="0.35">
      <c r="A843" s="22">
        <f>SCCOData!D835</f>
        <v>0</v>
      </c>
      <c r="B843" s="22">
        <f>SCCOData!E835</f>
        <v>0</v>
      </c>
      <c r="C843" s="22">
        <f>SCCOData!F835</f>
        <v>0</v>
      </c>
      <c r="D843" s="22">
        <f>SCCOData!G835</f>
        <v>0</v>
      </c>
      <c r="E843" s="22">
        <f>SCCOData!I835</f>
        <v>0</v>
      </c>
      <c r="F843" s="22">
        <f>SCCOData!AN835</f>
        <v>0</v>
      </c>
      <c r="G843" s="22">
        <f>SCCOData!AO835</f>
        <v>0</v>
      </c>
      <c r="H843" s="22">
        <f>SCCOData!AP835</f>
        <v>0</v>
      </c>
      <c r="I843" s="22">
        <f>SCCOData!AQ835</f>
        <v>0</v>
      </c>
      <c r="J843" s="99" t="d">
        <f>SCCOData!AR835</f>
        <v>1899-12-30</v>
      </c>
    </row>
    <row r="844" spans="1:10" x14ac:dyDescent="0.35">
      <c r="A844" s="22">
        <f>SCCOData!D836</f>
        <v>0</v>
      </c>
      <c r="B844" s="22">
        <f>SCCOData!E836</f>
        <v>0</v>
      </c>
      <c r="C844" s="22">
        <f>SCCOData!F836</f>
        <v>0</v>
      </c>
      <c r="D844" s="22">
        <f>SCCOData!G836</f>
        <v>0</v>
      </c>
      <c r="E844" s="22">
        <f>SCCOData!I836</f>
        <v>0</v>
      </c>
      <c r="F844" s="22">
        <f>SCCOData!AN836</f>
        <v>0</v>
      </c>
      <c r="G844" s="22">
        <f>SCCOData!AO836</f>
        <v>0</v>
      </c>
      <c r="H844" s="22">
        <f>SCCOData!AP836</f>
        <v>0</v>
      </c>
      <c r="I844" s="22">
        <f>SCCOData!AQ836</f>
        <v>0</v>
      </c>
      <c r="J844" s="99" t="d">
        <f>SCCOData!AR836</f>
        <v>1899-12-30</v>
      </c>
    </row>
    <row r="845" spans="1:10" x14ac:dyDescent="0.35">
      <c r="A845" s="22">
        <f>SCCOData!D837</f>
        <v>0</v>
      </c>
      <c r="B845" s="22">
        <f>SCCOData!E837</f>
        <v>0</v>
      </c>
      <c r="C845" s="22">
        <f>SCCOData!F837</f>
        <v>0</v>
      </c>
      <c r="D845" s="22">
        <f>SCCOData!G837</f>
        <v>0</v>
      </c>
      <c r="E845" s="22">
        <f>SCCOData!I837</f>
        <v>0</v>
      </c>
      <c r="F845" s="22">
        <f>SCCOData!AN837</f>
        <v>0</v>
      </c>
      <c r="G845" s="22">
        <f>SCCOData!AO837</f>
        <v>0</v>
      </c>
      <c r="H845" s="22">
        <f>SCCOData!AP837</f>
        <v>0</v>
      </c>
      <c r="I845" s="22">
        <f>SCCOData!AQ837</f>
        <v>0</v>
      </c>
      <c r="J845" s="99" t="d">
        <f>SCCOData!AR837</f>
        <v>1899-12-30</v>
      </c>
    </row>
    <row r="846" spans="1:10" x14ac:dyDescent="0.35">
      <c r="A846" s="22">
        <f>SCCOData!D838</f>
        <v>0</v>
      </c>
      <c r="B846" s="22">
        <f>SCCOData!E838</f>
        <v>0</v>
      </c>
      <c r="C846" s="22">
        <f>SCCOData!F838</f>
        <v>0</v>
      </c>
      <c r="D846" s="22">
        <f>SCCOData!G838</f>
        <v>0</v>
      </c>
      <c r="E846" s="22">
        <f>SCCOData!I838</f>
        <v>0</v>
      </c>
      <c r="F846" s="22">
        <f>SCCOData!AN838</f>
        <v>0</v>
      </c>
      <c r="G846" s="22">
        <f>SCCOData!AO838</f>
        <v>0</v>
      </c>
      <c r="H846" s="22">
        <f>SCCOData!AP838</f>
        <v>0</v>
      </c>
      <c r="I846" s="22">
        <f>SCCOData!AQ838</f>
        <v>0</v>
      </c>
      <c r="J846" s="99" t="d">
        <f>SCCOData!AR838</f>
        <v>1899-12-30</v>
      </c>
    </row>
    <row r="847" spans="1:10" x14ac:dyDescent="0.35">
      <c r="A847" s="22">
        <f>SCCOData!D839</f>
        <v>0</v>
      </c>
      <c r="B847" s="22">
        <f>SCCOData!E839</f>
        <v>0</v>
      </c>
      <c r="C847" s="22">
        <f>SCCOData!F839</f>
        <v>0</v>
      </c>
      <c r="D847" s="22">
        <f>SCCOData!G839</f>
        <v>0</v>
      </c>
      <c r="E847" s="22">
        <f>SCCOData!I839</f>
        <v>0</v>
      </c>
      <c r="F847" s="22">
        <f>SCCOData!AN839</f>
        <v>0</v>
      </c>
      <c r="G847" s="22">
        <f>SCCOData!AO839</f>
        <v>0</v>
      </c>
      <c r="H847" s="22">
        <f>SCCOData!AP839</f>
        <v>0</v>
      </c>
      <c r="I847" s="22">
        <f>SCCOData!AQ839</f>
        <v>0</v>
      </c>
      <c r="J847" s="99" t="d">
        <f>SCCOData!AR839</f>
        <v>1899-12-30</v>
      </c>
    </row>
    <row r="848" spans="1:10" x14ac:dyDescent="0.35">
      <c r="A848" s="22">
        <f>SCCOData!D840</f>
        <v>0</v>
      </c>
      <c r="B848" s="22">
        <f>SCCOData!E840</f>
        <v>0</v>
      </c>
      <c r="C848" s="22">
        <f>SCCOData!F840</f>
        <v>0</v>
      </c>
      <c r="D848" s="22">
        <f>SCCOData!G840</f>
        <v>0</v>
      </c>
      <c r="E848" s="22">
        <f>SCCOData!I840</f>
        <v>0</v>
      </c>
      <c r="F848" s="22">
        <f>SCCOData!AN840</f>
        <v>0</v>
      </c>
      <c r="G848" s="22">
        <f>SCCOData!AO840</f>
        <v>0</v>
      </c>
      <c r="H848" s="22">
        <f>SCCOData!AP840</f>
        <v>0</v>
      </c>
      <c r="I848" s="22">
        <f>SCCOData!AQ840</f>
        <v>0</v>
      </c>
      <c r="J848" s="99" t="d">
        <f>SCCOData!AR840</f>
        <v>1899-12-30</v>
      </c>
    </row>
    <row r="849" spans="1:10" x14ac:dyDescent="0.35">
      <c r="A849" s="22">
        <f>SCCOData!D841</f>
        <v>0</v>
      </c>
      <c r="B849" s="22">
        <f>SCCOData!E841</f>
        <v>0</v>
      </c>
      <c r="C849" s="22">
        <f>SCCOData!F841</f>
        <v>0</v>
      </c>
      <c r="D849" s="22">
        <f>SCCOData!G841</f>
        <v>0</v>
      </c>
      <c r="E849" s="22">
        <f>SCCOData!I841</f>
        <v>0</v>
      </c>
      <c r="F849" s="22">
        <f>SCCOData!AN841</f>
        <v>0</v>
      </c>
      <c r="G849" s="22">
        <f>SCCOData!AO841</f>
        <v>0</v>
      </c>
      <c r="H849" s="22">
        <f>SCCOData!AP841</f>
        <v>0</v>
      </c>
      <c r="I849" s="22">
        <f>SCCOData!AQ841</f>
        <v>0</v>
      </c>
      <c r="J849" s="99" t="d">
        <f>SCCOData!AR841</f>
        <v>1899-12-30</v>
      </c>
    </row>
    <row r="850" spans="1:10" x14ac:dyDescent="0.35">
      <c r="A850" s="22">
        <f>SCCOData!D842</f>
        <v>0</v>
      </c>
      <c r="B850" s="22">
        <f>SCCOData!E842</f>
        <v>0</v>
      </c>
      <c r="C850" s="22">
        <f>SCCOData!F842</f>
        <v>0</v>
      </c>
      <c r="D850" s="22">
        <f>SCCOData!G842</f>
        <v>0</v>
      </c>
      <c r="E850" s="22">
        <f>SCCOData!I842</f>
        <v>0</v>
      </c>
      <c r="F850" s="22">
        <f>SCCOData!AN842</f>
        <v>0</v>
      </c>
      <c r="G850" s="22">
        <f>SCCOData!AO842</f>
        <v>0</v>
      </c>
      <c r="H850" s="22">
        <f>SCCOData!AP842</f>
        <v>0</v>
      </c>
      <c r="I850" s="22">
        <f>SCCOData!AQ842</f>
        <v>0</v>
      </c>
      <c r="J850" s="99" t="d">
        <f>SCCOData!AR842</f>
        <v>1899-12-30</v>
      </c>
    </row>
    <row r="851" spans="1:10" x14ac:dyDescent="0.35">
      <c r="A851" s="22">
        <f>SCCOData!D843</f>
        <v>0</v>
      </c>
      <c r="B851" s="22">
        <f>SCCOData!E843</f>
        <v>0</v>
      </c>
      <c r="C851" s="22">
        <f>SCCOData!F843</f>
        <v>0</v>
      </c>
      <c r="D851" s="22">
        <f>SCCOData!G843</f>
        <v>0</v>
      </c>
      <c r="E851" s="22">
        <f>SCCOData!I843</f>
        <v>0</v>
      </c>
      <c r="F851" s="22">
        <f>SCCOData!AN843</f>
        <v>0</v>
      </c>
      <c r="G851" s="22">
        <f>SCCOData!AO843</f>
        <v>0</v>
      </c>
      <c r="H851" s="22">
        <f>SCCOData!AP843</f>
        <v>0</v>
      </c>
      <c r="I851" s="22">
        <f>SCCOData!AQ843</f>
        <v>0</v>
      </c>
      <c r="J851" s="99" t="d">
        <f>SCCOData!AR843</f>
        <v>1899-12-30</v>
      </c>
    </row>
    <row r="852" spans="1:10" x14ac:dyDescent="0.35">
      <c r="A852" s="22">
        <f>SCCOData!D844</f>
        <v>0</v>
      </c>
      <c r="B852" s="22">
        <f>SCCOData!E844</f>
        <v>0</v>
      </c>
      <c r="C852" s="22">
        <f>SCCOData!F844</f>
        <v>0</v>
      </c>
      <c r="D852" s="22">
        <f>SCCOData!G844</f>
        <v>0</v>
      </c>
      <c r="E852" s="22">
        <f>SCCOData!I844</f>
        <v>0</v>
      </c>
      <c r="F852" s="22">
        <f>SCCOData!AN844</f>
        <v>0</v>
      </c>
      <c r="G852" s="22">
        <f>SCCOData!AO844</f>
        <v>0</v>
      </c>
      <c r="H852" s="22">
        <f>SCCOData!AP844</f>
        <v>0</v>
      </c>
      <c r="I852" s="22">
        <f>SCCOData!AQ844</f>
        <v>0</v>
      </c>
      <c r="J852" s="99" t="d">
        <f>SCCOData!AR844</f>
        <v>1899-12-30</v>
      </c>
    </row>
    <row r="853" spans="1:10" x14ac:dyDescent="0.35">
      <c r="A853" s="22">
        <f>SCCOData!D845</f>
        <v>0</v>
      </c>
      <c r="B853" s="22">
        <f>SCCOData!E845</f>
        <v>0</v>
      </c>
      <c r="C853" s="22">
        <f>SCCOData!F845</f>
        <v>0</v>
      </c>
      <c r="D853" s="22">
        <f>SCCOData!G845</f>
        <v>0</v>
      </c>
      <c r="E853" s="22">
        <f>SCCOData!I845</f>
        <v>0</v>
      </c>
      <c r="F853" s="22">
        <f>SCCOData!AN845</f>
        <v>0</v>
      </c>
      <c r="G853" s="22">
        <f>SCCOData!AO845</f>
        <v>0</v>
      </c>
      <c r="H853" s="22">
        <f>SCCOData!AP845</f>
        <v>0</v>
      </c>
      <c r="I853" s="22">
        <f>SCCOData!AQ845</f>
        <v>0</v>
      </c>
      <c r="J853" s="99" t="d">
        <f>SCCOData!AR845</f>
        <v>1899-12-30</v>
      </c>
    </row>
    <row r="854" spans="1:10" x14ac:dyDescent="0.35">
      <c r="A854" s="22">
        <f>SCCOData!D846</f>
        <v>0</v>
      </c>
      <c r="B854" s="22">
        <f>SCCOData!E846</f>
        <v>0</v>
      </c>
      <c r="C854" s="22">
        <f>SCCOData!F846</f>
        <v>0</v>
      </c>
      <c r="D854" s="22">
        <f>SCCOData!G846</f>
        <v>0</v>
      </c>
      <c r="E854" s="22">
        <f>SCCOData!I846</f>
        <v>0</v>
      </c>
      <c r="F854" s="22">
        <f>SCCOData!AN846</f>
        <v>0</v>
      </c>
      <c r="G854" s="22">
        <f>SCCOData!AO846</f>
        <v>0</v>
      </c>
      <c r="H854" s="22">
        <f>SCCOData!AP846</f>
        <v>0</v>
      </c>
      <c r="I854" s="22">
        <f>SCCOData!AQ846</f>
        <v>0</v>
      </c>
      <c r="J854" s="99" t="d">
        <f>SCCOData!AR846</f>
        <v>1899-12-30</v>
      </c>
    </row>
    <row r="855" spans="1:10" x14ac:dyDescent="0.35">
      <c r="A855" s="22">
        <f>SCCOData!D847</f>
        <v>0</v>
      </c>
      <c r="B855" s="22">
        <f>SCCOData!E847</f>
        <v>0</v>
      </c>
      <c r="C855" s="22">
        <f>SCCOData!F847</f>
        <v>0</v>
      </c>
      <c r="D855" s="22">
        <f>SCCOData!G847</f>
        <v>0</v>
      </c>
      <c r="E855" s="22">
        <f>SCCOData!I847</f>
        <v>0</v>
      </c>
      <c r="F855" s="22">
        <f>SCCOData!AN847</f>
        <v>0</v>
      </c>
      <c r="G855" s="22">
        <f>SCCOData!AO847</f>
        <v>0</v>
      </c>
      <c r="H855" s="22">
        <f>SCCOData!AP847</f>
        <v>0</v>
      </c>
      <c r="I855" s="22">
        <f>SCCOData!AQ847</f>
        <v>0</v>
      </c>
      <c r="J855" s="99" t="d">
        <f>SCCOData!AR847</f>
        <v>1899-12-30</v>
      </c>
    </row>
    <row r="856" spans="1:10" x14ac:dyDescent="0.35">
      <c r="A856" s="22">
        <f>SCCOData!D848</f>
        <v>0</v>
      </c>
      <c r="B856" s="22">
        <f>SCCOData!E848</f>
        <v>0</v>
      </c>
      <c r="C856" s="22">
        <f>SCCOData!F848</f>
        <v>0</v>
      </c>
      <c r="D856" s="22">
        <f>SCCOData!G848</f>
        <v>0</v>
      </c>
      <c r="E856" s="22">
        <f>SCCOData!I848</f>
        <v>0</v>
      </c>
      <c r="F856" s="22">
        <f>SCCOData!AN848</f>
        <v>0</v>
      </c>
      <c r="G856" s="22">
        <f>SCCOData!AO848</f>
        <v>0</v>
      </c>
      <c r="H856" s="22">
        <f>SCCOData!AP848</f>
        <v>0</v>
      </c>
      <c r="I856" s="22">
        <f>SCCOData!AQ848</f>
        <v>0</v>
      </c>
      <c r="J856" s="99" t="d">
        <f>SCCOData!AR848</f>
        <v>1899-12-30</v>
      </c>
    </row>
    <row r="857" spans="1:10" x14ac:dyDescent="0.35">
      <c r="A857" s="22">
        <f>SCCOData!D849</f>
        <v>0</v>
      </c>
      <c r="B857" s="22">
        <f>SCCOData!E849</f>
        <v>0</v>
      </c>
      <c r="C857" s="22">
        <f>SCCOData!F849</f>
        <v>0</v>
      </c>
      <c r="D857" s="22">
        <f>SCCOData!G849</f>
        <v>0</v>
      </c>
      <c r="E857" s="22">
        <f>SCCOData!I849</f>
        <v>0</v>
      </c>
      <c r="F857" s="22">
        <f>SCCOData!AN849</f>
        <v>0</v>
      </c>
      <c r="G857" s="22">
        <f>SCCOData!AO849</f>
        <v>0</v>
      </c>
      <c r="H857" s="22">
        <f>SCCOData!AP849</f>
        <v>0</v>
      </c>
      <c r="I857" s="22">
        <f>SCCOData!AQ849</f>
        <v>0</v>
      </c>
      <c r="J857" s="99" t="d">
        <f>SCCOData!AR849</f>
        <v>1899-12-30</v>
      </c>
    </row>
    <row r="858" spans="1:10" x14ac:dyDescent="0.35">
      <c r="A858" s="22">
        <f>SCCOData!D850</f>
        <v>0</v>
      </c>
      <c r="B858" s="22">
        <f>SCCOData!E850</f>
        <v>0</v>
      </c>
      <c r="C858" s="22">
        <f>SCCOData!F850</f>
        <v>0</v>
      </c>
      <c r="D858" s="22">
        <f>SCCOData!G850</f>
        <v>0</v>
      </c>
      <c r="E858" s="22">
        <f>SCCOData!I850</f>
        <v>0</v>
      </c>
      <c r="F858" s="22">
        <f>SCCOData!AN850</f>
        <v>0</v>
      </c>
      <c r="G858" s="22">
        <f>SCCOData!AO850</f>
        <v>0</v>
      </c>
      <c r="H858" s="22">
        <f>SCCOData!AP850</f>
        <v>0</v>
      </c>
      <c r="I858" s="22">
        <f>SCCOData!AQ850</f>
        <v>0</v>
      </c>
      <c r="J858" s="99" t="d">
        <f>SCCOData!AR850</f>
        <v>1899-12-30</v>
      </c>
    </row>
    <row r="859" spans="1:10" x14ac:dyDescent="0.35">
      <c r="A859" s="22">
        <f>SCCOData!D851</f>
        <v>0</v>
      </c>
      <c r="B859" s="22">
        <f>SCCOData!E851</f>
        <v>0</v>
      </c>
      <c r="C859" s="22">
        <f>SCCOData!F851</f>
        <v>0</v>
      </c>
      <c r="D859" s="22">
        <f>SCCOData!G851</f>
        <v>0</v>
      </c>
      <c r="E859" s="22">
        <f>SCCOData!I851</f>
        <v>0</v>
      </c>
      <c r="F859" s="22">
        <f>SCCOData!AN851</f>
        <v>0</v>
      </c>
      <c r="G859" s="22">
        <f>SCCOData!AO851</f>
        <v>0</v>
      </c>
      <c r="H859" s="22">
        <f>SCCOData!AP851</f>
        <v>0</v>
      </c>
      <c r="I859" s="22">
        <f>SCCOData!AQ851</f>
        <v>0</v>
      </c>
      <c r="J859" s="99" t="d">
        <f>SCCOData!AR851</f>
        <v>1899-12-30</v>
      </c>
    </row>
    <row r="860" spans="1:10" x14ac:dyDescent="0.35">
      <c r="A860" s="22">
        <f>SCCOData!D852</f>
        <v>0</v>
      </c>
      <c r="B860" s="22">
        <f>SCCOData!E852</f>
        <v>0</v>
      </c>
      <c r="C860" s="22">
        <f>SCCOData!F852</f>
        <v>0</v>
      </c>
      <c r="D860" s="22">
        <f>SCCOData!G852</f>
        <v>0</v>
      </c>
      <c r="E860" s="22">
        <f>SCCOData!I852</f>
        <v>0</v>
      </c>
      <c r="F860" s="22">
        <f>SCCOData!AN852</f>
        <v>0</v>
      </c>
      <c r="G860" s="22">
        <f>SCCOData!AO852</f>
        <v>0</v>
      </c>
      <c r="H860" s="22">
        <f>SCCOData!AP852</f>
        <v>0</v>
      </c>
      <c r="I860" s="22">
        <f>SCCOData!AQ852</f>
        <v>0</v>
      </c>
      <c r="J860" s="99" t="d">
        <f>SCCOData!AR852</f>
        <v>1899-12-30</v>
      </c>
    </row>
    <row r="861" spans="1:10" x14ac:dyDescent="0.35">
      <c r="A861" s="22">
        <f>SCCOData!D853</f>
        <v>0</v>
      </c>
      <c r="B861" s="22">
        <f>SCCOData!E853</f>
        <v>0</v>
      </c>
      <c r="C861" s="22">
        <f>SCCOData!F853</f>
        <v>0</v>
      </c>
      <c r="D861" s="22">
        <f>SCCOData!G853</f>
        <v>0</v>
      </c>
      <c r="E861" s="22">
        <f>SCCOData!I853</f>
        <v>0</v>
      </c>
      <c r="F861" s="22">
        <f>SCCOData!AN853</f>
        <v>0</v>
      </c>
      <c r="G861" s="22">
        <f>SCCOData!AO853</f>
        <v>0</v>
      </c>
      <c r="H861" s="22">
        <f>SCCOData!AP853</f>
        <v>0</v>
      </c>
      <c r="I861" s="22">
        <f>SCCOData!AQ853</f>
        <v>0</v>
      </c>
      <c r="J861" s="99" t="d">
        <f>SCCOData!AR853</f>
        <v>1899-12-30</v>
      </c>
    </row>
    <row r="862" spans="1:10" x14ac:dyDescent="0.35">
      <c r="A862" s="22">
        <f>SCCOData!D854</f>
        <v>0</v>
      </c>
      <c r="B862" s="22">
        <f>SCCOData!E854</f>
        <v>0</v>
      </c>
      <c r="C862" s="22">
        <f>SCCOData!F854</f>
        <v>0</v>
      </c>
      <c r="D862" s="22">
        <f>SCCOData!G854</f>
        <v>0</v>
      </c>
      <c r="E862" s="22">
        <f>SCCOData!I854</f>
        <v>0</v>
      </c>
      <c r="F862" s="22">
        <f>SCCOData!AN854</f>
        <v>0</v>
      </c>
      <c r="G862" s="22">
        <f>SCCOData!AO854</f>
        <v>0</v>
      </c>
      <c r="H862" s="22">
        <f>SCCOData!AP854</f>
        <v>0</v>
      </c>
      <c r="I862" s="22">
        <f>SCCOData!AQ854</f>
        <v>0</v>
      </c>
      <c r="J862" s="99" t="d">
        <f>SCCOData!AR854</f>
        <v>1899-12-30</v>
      </c>
    </row>
    <row r="863" spans="1:10" x14ac:dyDescent="0.35">
      <c r="A863" s="22">
        <f>SCCOData!D855</f>
        <v>0</v>
      </c>
      <c r="B863" s="22">
        <f>SCCOData!E855</f>
        <v>0</v>
      </c>
      <c r="C863" s="22">
        <f>SCCOData!F855</f>
        <v>0</v>
      </c>
      <c r="D863" s="22">
        <f>SCCOData!G855</f>
        <v>0</v>
      </c>
      <c r="E863" s="22">
        <f>SCCOData!I855</f>
        <v>0</v>
      </c>
      <c r="F863" s="22">
        <f>SCCOData!AN855</f>
        <v>0</v>
      </c>
      <c r="G863" s="22">
        <f>SCCOData!AO855</f>
        <v>0</v>
      </c>
      <c r="H863" s="22">
        <f>SCCOData!AP855</f>
        <v>0</v>
      </c>
      <c r="I863" s="22">
        <f>SCCOData!AQ855</f>
        <v>0</v>
      </c>
      <c r="J863" s="99" t="d">
        <f>SCCOData!AR855</f>
        <v>1899-12-30</v>
      </c>
    </row>
    <row r="864" spans="1:10" x14ac:dyDescent="0.35">
      <c r="A864" s="22">
        <f>SCCOData!D856</f>
        <v>0</v>
      </c>
      <c r="B864" s="22">
        <f>SCCOData!E856</f>
        <v>0</v>
      </c>
      <c r="C864" s="22">
        <f>SCCOData!F856</f>
        <v>0</v>
      </c>
      <c r="D864" s="22">
        <f>SCCOData!G856</f>
        <v>0</v>
      </c>
      <c r="E864" s="22">
        <f>SCCOData!I856</f>
        <v>0</v>
      </c>
      <c r="F864" s="22">
        <f>SCCOData!AN856</f>
        <v>0</v>
      </c>
      <c r="G864" s="22">
        <f>SCCOData!AO856</f>
        <v>0</v>
      </c>
      <c r="H864" s="22">
        <f>SCCOData!AP856</f>
        <v>0</v>
      </c>
      <c r="I864" s="22">
        <f>SCCOData!AQ856</f>
        <v>0</v>
      </c>
      <c r="J864" s="99" t="d">
        <f>SCCOData!AR856</f>
        <v>1899-12-30</v>
      </c>
    </row>
    <row r="865" spans="1:10" x14ac:dyDescent="0.35">
      <c r="A865" s="22">
        <f>SCCOData!D857</f>
        <v>0</v>
      </c>
      <c r="B865" s="22">
        <f>SCCOData!E857</f>
        <v>0</v>
      </c>
      <c r="C865" s="22">
        <f>SCCOData!F857</f>
        <v>0</v>
      </c>
      <c r="D865" s="22">
        <f>SCCOData!G857</f>
        <v>0</v>
      </c>
      <c r="E865" s="22">
        <f>SCCOData!I857</f>
        <v>0</v>
      </c>
      <c r="F865" s="22">
        <f>SCCOData!AN857</f>
        <v>0</v>
      </c>
      <c r="G865" s="22">
        <f>SCCOData!AO857</f>
        <v>0</v>
      </c>
      <c r="H865" s="22">
        <f>SCCOData!AP857</f>
        <v>0</v>
      </c>
      <c r="I865" s="22">
        <f>SCCOData!AQ857</f>
        <v>0</v>
      </c>
      <c r="J865" s="99" t="d">
        <f>SCCOData!AR857</f>
        <v>1899-12-30</v>
      </c>
    </row>
    <row r="866" spans="1:10" x14ac:dyDescent="0.35">
      <c r="A866" s="22">
        <f>SCCOData!D858</f>
        <v>0</v>
      </c>
      <c r="B866" s="22">
        <f>SCCOData!E858</f>
        <v>0</v>
      </c>
      <c r="C866" s="22">
        <f>SCCOData!F858</f>
        <v>0</v>
      </c>
      <c r="D866" s="22">
        <f>SCCOData!G858</f>
        <v>0</v>
      </c>
      <c r="E866" s="22">
        <f>SCCOData!I858</f>
        <v>0</v>
      </c>
      <c r="F866" s="22">
        <f>SCCOData!AN858</f>
        <v>0</v>
      </c>
      <c r="G866" s="22">
        <f>SCCOData!AO858</f>
        <v>0</v>
      </c>
      <c r="H866" s="22">
        <f>SCCOData!AP858</f>
        <v>0</v>
      </c>
      <c r="I866" s="22">
        <f>SCCOData!AQ858</f>
        <v>0</v>
      </c>
      <c r="J866" s="99" t="d">
        <f>SCCOData!AR858</f>
        <v>1899-12-30</v>
      </c>
    </row>
    <row r="867" spans="1:10" x14ac:dyDescent="0.35">
      <c r="A867" s="22">
        <f>SCCOData!D859</f>
        <v>0</v>
      </c>
      <c r="B867" s="22">
        <f>SCCOData!E859</f>
        <v>0</v>
      </c>
      <c r="C867" s="22">
        <f>SCCOData!F859</f>
        <v>0</v>
      </c>
      <c r="D867" s="22">
        <f>SCCOData!G859</f>
        <v>0</v>
      </c>
      <c r="E867" s="22">
        <f>SCCOData!I859</f>
        <v>0</v>
      </c>
      <c r="F867" s="22">
        <f>SCCOData!AN859</f>
        <v>0</v>
      </c>
      <c r="G867" s="22">
        <f>SCCOData!AO859</f>
        <v>0</v>
      </c>
      <c r="H867" s="22">
        <f>SCCOData!AP859</f>
        <v>0</v>
      </c>
      <c r="I867" s="22">
        <f>SCCOData!AQ859</f>
        <v>0</v>
      </c>
      <c r="J867" s="99" t="d">
        <f>SCCOData!AR859</f>
        <v>1899-12-30</v>
      </c>
    </row>
    <row r="868" spans="1:10" x14ac:dyDescent="0.35">
      <c r="A868" s="22">
        <f>SCCOData!D860</f>
        <v>0</v>
      </c>
      <c r="B868" s="22">
        <f>SCCOData!E860</f>
        <v>0</v>
      </c>
      <c r="C868" s="22">
        <f>SCCOData!F860</f>
        <v>0</v>
      </c>
      <c r="D868" s="22">
        <f>SCCOData!G860</f>
        <v>0</v>
      </c>
      <c r="E868" s="22">
        <f>SCCOData!I860</f>
        <v>0</v>
      </c>
      <c r="F868" s="22">
        <f>SCCOData!AN860</f>
        <v>0</v>
      </c>
      <c r="G868" s="22">
        <f>SCCOData!AO860</f>
        <v>0</v>
      </c>
      <c r="H868" s="22">
        <f>SCCOData!AP860</f>
        <v>0</v>
      </c>
      <c r="I868" s="22">
        <f>SCCOData!AQ860</f>
        <v>0</v>
      </c>
      <c r="J868" s="99" t="d">
        <f>SCCOData!AR860</f>
        <v>1899-12-30</v>
      </c>
    </row>
    <row r="869" spans="1:10" x14ac:dyDescent="0.35">
      <c r="A869" s="22">
        <f>SCCOData!D861</f>
        <v>0</v>
      </c>
      <c r="B869" s="22">
        <f>SCCOData!E861</f>
        <v>0</v>
      </c>
      <c r="C869" s="22">
        <f>SCCOData!F861</f>
        <v>0</v>
      </c>
      <c r="D869" s="22">
        <f>SCCOData!G861</f>
        <v>0</v>
      </c>
      <c r="E869" s="22">
        <f>SCCOData!I861</f>
        <v>0</v>
      </c>
      <c r="F869" s="22">
        <f>SCCOData!AN861</f>
        <v>0</v>
      </c>
      <c r="G869" s="22">
        <f>SCCOData!AO861</f>
        <v>0</v>
      </c>
      <c r="H869" s="22">
        <f>SCCOData!AP861</f>
        <v>0</v>
      </c>
      <c r="I869" s="22">
        <f>SCCOData!AQ861</f>
        <v>0</v>
      </c>
      <c r="J869" s="99" t="d">
        <f>SCCOData!AR861</f>
        <v>1899-12-30</v>
      </c>
    </row>
    <row r="870" spans="1:10" x14ac:dyDescent="0.35">
      <c r="A870" s="22">
        <f>SCCOData!D862</f>
        <v>0</v>
      </c>
      <c r="B870" s="22">
        <f>SCCOData!E862</f>
        <v>0</v>
      </c>
      <c r="C870" s="22">
        <f>SCCOData!F862</f>
        <v>0</v>
      </c>
      <c r="D870" s="22">
        <f>SCCOData!G862</f>
        <v>0</v>
      </c>
      <c r="E870" s="22">
        <f>SCCOData!I862</f>
        <v>0</v>
      </c>
      <c r="F870" s="22">
        <f>SCCOData!AN862</f>
        <v>0</v>
      </c>
      <c r="G870" s="22">
        <f>SCCOData!AO862</f>
        <v>0</v>
      </c>
      <c r="H870" s="22">
        <f>SCCOData!AP862</f>
        <v>0</v>
      </c>
      <c r="I870" s="22">
        <f>SCCOData!AQ862</f>
        <v>0</v>
      </c>
      <c r="J870" s="99" t="d">
        <f>SCCOData!AR862</f>
        <v>1899-12-30</v>
      </c>
    </row>
    <row r="871" spans="1:10" x14ac:dyDescent="0.35">
      <c r="A871" s="22">
        <f>SCCOData!D863</f>
        <v>0</v>
      </c>
      <c r="B871" s="22">
        <f>SCCOData!E863</f>
        <v>0</v>
      </c>
      <c r="C871" s="22">
        <f>SCCOData!F863</f>
        <v>0</v>
      </c>
      <c r="D871" s="22">
        <f>SCCOData!G863</f>
        <v>0</v>
      </c>
      <c r="E871" s="22">
        <f>SCCOData!I863</f>
        <v>0</v>
      </c>
      <c r="F871" s="22">
        <f>SCCOData!AN863</f>
        <v>0</v>
      </c>
      <c r="G871" s="22">
        <f>SCCOData!AO863</f>
        <v>0</v>
      </c>
      <c r="H871" s="22">
        <f>SCCOData!AP863</f>
        <v>0</v>
      </c>
      <c r="I871" s="22">
        <f>SCCOData!AQ863</f>
        <v>0</v>
      </c>
      <c r="J871" s="99" t="d">
        <f>SCCOData!AR863</f>
        <v>1899-12-30</v>
      </c>
    </row>
    <row r="872" spans="1:10" x14ac:dyDescent="0.35">
      <c r="A872" s="22">
        <f>SCCOData!D864</f>
        <v>0</v>
      </c>
      <c r="B872" s="22">
        <f>SCCOData!E864</f>
        <v>0</v>
      </c>
      <c r="C872" s="22">
        <f>SCCOData!F864</f>
        <v>0</v>
      </c>
      <c r="D872" s="22">
        <f>SCCOData!G864</f>
        <v>0</v>
      </c>
      <c r="E872" s="22">
        <f>SCCOData!I864</f>
        <v>0</v>
      </c>
      <c r="F872" s="22">
        <f>SCCOData!AN864</f>
        <v>0</v>
      </c>
      <c r="G872" s="22">
        <f>SCCOData!AO864</f>
        <v>0</v>
      </c>
      <c r="H872" s="22">
        <f>SCCOData!AP864</f>
        <v>0</v>
      </c>
      <c r="I872" s="22">
        <f>SCCOData!AQ864</f>
        <v>0</v>
      </c>
      <c r="J872" s="99" t="d">
        <f>SCCOData!AR864</f>
        <v>1899-12-30</v>
      </c>
    </row>
    <row r="873" spans="1:10" x14ac:dyDescent="0.35">
      <c r="A873" s="22">
        <f>SCCOData!D865</f>
        <v>0</v>
      </c>
      <c r="B873" s="22">
        <f>SCCOData!E865</f>
        <v>0</v>
      </c>
      <c r="C873" s="22">
        <f>SCCOData!F865</f>
        <v>0</v>
      </c>
      <c r="D873" s="22">
        <f>SCCOData!G865</f>
        <v>0</v>
      </c>
      <c r="E873" s="22">
        <f>SCCOData!I865</f>
        <v>0</v>
      </c>
      <c r="F873" s="22">
        <f>SCCOData!AN865</f>
        <v>0</v>
      </c>
      <c r="G873" s="22">
        <f>SCCOData!AO865</f>
        <v>0</v>
      </c>
      <c r="H873" s="22">
        <f>SCCOData!AP865</f>
        <v>0</v>
      </c>
      <c r="I873" s="22">
        <f>SCCOData!AQ865</f>
        <v>0</v>
      </c>
      <c r="J873" s="99" t="d">
        <f>SCCOData!AR865</f>
        <v>1899-12-30</v>
      </c>
    </row>
    <row r="874" spans="1:10" x14ac:dyDescent="0.35">
      <c r="A874" s="22">
        <f>SCCOData!D866</f>
        <v>0</v>
      </c>
      <c r="B874" s="22">
        <f>SCCOData!E866</f>
        <v>0</v>
      </c>
      <c r="C874" s="22">
        <f>SCCOData!F866</f>
        <v>0</v>
      </c>
      <c r="D874" s="22">
        <f>SCCOData!G866</f>
        <v>0</v>
      </c>
      <c r="E874" s="22">
        <f>SCCOData!I866</f>
        <v>0</v>
      </c>
      <c r="F874" s="22">
        <f>SCCOData!AN866</f>
        <v>0</v>
      </c>
      <c r="G874" s="22">
        <f>SCCOData!AO866</f>
        <v>0</v>
      </c>
      <c r="H874" s="22">
        <f>SCCOData!AP866</f>
        <v>0</v>
      </c>
      <c r="I874" s="22">
        <f>SCCOData!AQ866</f>
        <v>0</v>
      </c>
      <c r="J874" s="99" t="d">
        <f>SCCOData!AR866</f>
        <v>1899-12-30</v>
      </c>
    </row>
    <row r="875" spans="1:10" x14ac:dyDescent="0.35">
      <c r="A875" s="22">
        <f>SCCOData!D867</f>
        <v>0</v>
      </c>
      <c r="B875" s="22">
        <f>SCCOData!E867</f>
        <v>0</v>
      </c>
      <c r="C875" s="22">
        <f>SCCOData!F867</f>
        <v>0</v>
      </c>
      <c r="D875" s="22">
        <f>SCCOData!G867</f>
        <v>0</v>
      </c>
      <c r="E875" s="22">
        <f>SCCOData!I867</f>
        <v>0</v>
      </c>
      <c r="F875" s="22">
        <f>SCCOData!AN867</f>
        <v>0</v>
      </c>
      <c r="G875" s="22">
        <f>SCCOData!AO867</f>
        <v>0</v>
      </c>
      <c r="H875" s="22">
        <f>SCCOData!AP867</f>
        <v>0</v>
      </c>
      <c r="I875" s="22">
        <f>SCCOData!AQ867</f>
        <v>0</v>
      </c>
      <c r="J875" s="99" t="d">
        <f>SCCOData!AR867</f>
        <v>1899-12-30</v>
      </c>
    </row>
    <row r="876" spans="1:10" x14ac:dyDescent="0.35">
      <c r="A876" s="22">
        <f>SCCOData!D868</f>
        <v>0</v>
      </c>
      <c r="B876" s="22">
        <f>SCCOData!E868</f>
        <v>0</v>
      </c>
      <c r="C876" s="22">
        <f>SCCOData!F868</f>
        <v>0</v>
      </c>
      <c r="D876" s="22">
        <f>SCCOData!G868</f>
        <v>0</v>
      </c>
      <c r="E876" s="22">
        <f>SCCOData!I868</f>
        <v>0</v>
      </c>
      <c r="F876" s="22">
        <f>SCCOData!AN868</f>
        <v>0</v>
      </c>
      <c r="G876" s="22">
        <f>SCCOData!AO868</f>
        <v>0</v>
      </c>
      <c r="H876" s="22">
        <f>SCCOData!AP868</f>
        <v>0</v>
      </c>
      <c r="I876" s="22">
        <f>SCCOData!AQ868</f>
        <v>0</v>
      </c>
      <c r="J876" s="99" t="d">
        <f>SCCOData!AR868</f>
        <v>1899-12-30</v>
      </c>
    </row>
    <row r="877" spans="1:10" x14ac:dyDescent="0.35">
      <c r="A877" s="22">
        <f>SCCOData!D869</f>
        <v>0</v>
      </c>
      <c r="B877" s="22">
        <f>SCCOData!E869</f>
        <v>0</v>
      </c>
      <c r="C877" s="22">
        <f>SCCOData!F869</f>
        <v>0</v>
      </c>
      <c r="D877" s="22">
        <f>SCCOData!G869</f>
        <v>0</v>
      </c>
      <c r="E877" s="22">
        <f>SCCOData!I869</f>
        <v>0</v>
      </c>
      <c r="F877" s="22">
        <f>SCCOData!AN869</f>
        <v>0</v>
      </c>
      <c r="G877" s="22">
        <f>SCCOData!AO869</f>
        <v>0</v>
      </c>
      <c r="H877" s="22">
        <f>SCCOData!AP869</f>
        <v>0</v>
      </c>
      <c r="I877" s="22">
        <f>SCCOData!AQ869</f>
        <v>0</v>
      </c>
      <c r="J877" s="99" t="d">
        <f>SCCOData!AR869</f>
        <v>1899-12-30</v>
      </c>
    </row>
    <row r="878" spans="1:10" x14ac:dyDescent="0.35">
      <c r="A878" s="22">
        <f>SCCOData!D870</f>
        <v>0</v>
      </c>
      <c r="B878" s="22">
        <f>SCCOData!E870</f>
        <v>0</v>
      </c>
      <c r="C878" s="22">
        <f>SCCOData!F870</f>
        <v>0</v>
      </c>
      <c r="D878" s="22">
        <f>SCCOData!G870</f>
        <v>0</v>
      </c>
      <c r="E878" s="22">
        <f>SCCOData!I870</f>
        <v>0</v>
      </c>
      <c r="F878" s="22">
        <f>SCCOData!AN870</f>
        <v>0</v>
      </c>
      <c r="G878" s="22">
        <f>SCCOData!AO870</f>
        <v>0</v>
      </c>
      <c r="H878" s="22">
        <f>SCCOData!AP870</f>
        <v>0</v>
      </c>
      <c r="I878" s="22">
        <f>SCCOData!AQ870</f>
        <v>0</v>
      </c>
      <c r="J878" s="99" t="d">
        <f>SCCOData!AR870</f>
        <v>1899-12-30</v>
      </c>
    </row>
    <row r="879" spans="1:10" x14ac:dyDescent="0.35">
      <c r="A879" s="22">
        <f>SCCOData!D871</f>
        <v>0</v>
      </c>
      <c r="B879" s="22">
        <f>SCCOData!E871</f>
        <v>0</v>
      </c>
      <c r="C879" s="22">
        <f>SCCOData!F871</f>
        <v>0</v>
      </c>
      <c r="D879" s="22">
        <f>SCCOData!G871</f>
        <v>0</v>
      </c>
      <c r="E879" s="22">
        <f>SCCOData!I871</f>
        <v>0</v>
      </c>
      <c r="F879" s="22">
        <f>SCCOData!AN871</f>
        <v>0</v>
      </c>
      <c r="G879" s="22">
        <f>SCCOData!AO871</f>
        <v>0</v>
      </c>
      <c r="H879" s="22">
        <f>SCCOData!AP871</f>
        <v>0</v>
      </c>
      <c r="I879" s="22">
        <f>SCCOData!AQ871</f>
        <v>0</v>
      </c>
      <c r="J879" s="99" t="d">
        <f>SCCOData!AR871</f>
        <v>1899-12-30</v>
      </c>
    </row>
    <row r="880" spans="1:10" x14ac:dyDescent="0.35">
      <c r="A880" s="22">
        <f>SCCOData!D872</f>
        <v>0</v>
      </c>
      <c r="B880" s="22">
        <f>SCCOData!E872</f>
        <v>0</v>
      </c>
      <c r="C880" s="22">
        <f>SCCOData!F872</f>
        <v>0</v>
      </c>
      <c r="D880" s="22">
        <f>SCCOData!G872</f>
        <v>0</v>
      </c>
      <c r="E880" s="22">
        <f>SCCOData!I872</f>
        <v>0</v>
      </c>
      <c r="F880" s="22">
        <f>SCCOData!AN872</f>
        <v>0</v>
      </c>
      <c r="G880" s="22">
        <f>SCCOData!AO872</f>
        <v>0</v>
      </c>
      <c r="H880" s="22">
        <f>SCCOData!AP872</f>
        <v>0</v>
      </c>
      <c r="I880" s="22">
        <f>SCCOData!AQ872</f>
        <v>0</v>
      </c>
      <c r="J880" s="99" t="d">
        <f>SCCOData!AR872</f>
        <v>1899-12-30</v>
      </c>
    </row>
    <row r="881" spans="1:10" x14ac:dyDescent="0.35">
      <c r="A881" s="22">
        <f>SCCOData!D873</f>
        <v>0</v>
      </c>
      <c r="B881" s="22">
        <f>SCCOData!E873</f>
        <v>0</v>
      </c>
      <c r="C881" s="22">
        <f>SCCOData!F873</f>
        <v>0</v>
      </c>
      <c r="D881" s="22">
        <f>SCCOData!G873</f>
        <v>0</v>
      </c>
      <c r="E881" s="22">
        <f>SCCOData!I873</f>
        <v>0</v>
      </c>
      <c r="F881" s="22">
        <f>SCCOData!AN873</f>
        <v>0</v>
      </c>
      <c r="G881" s="22">
        <f>SCCOData!AO873</f>
        <v>0</v>
      </c>
      <c r="H881" s="22">
        <f>SCCOData!AP873</f>
        <v>0</v>
      </c>
      <c r="I881" s="22">
        <f>SCCOData!AQ873</f>
        <v>0</v>
      </c>
      <c r="J881" s="99" t="d">
        <f>SCCOData!AR873</f>
        <v>1899-12-30</v>
      </c>
    </row>
    <row r="882" spans="1:10" x14ac:dyDescent="0.35">
      <c r="A882" s="22">
        <f>SCCOData!D874</f>
        <v>0</v>
      </c>
      <c r="B882" s="22">
        <f>SCCOData!E874</f>
        <v>0</v>
      </c>
      <c r="C882" s="22">
        <f>SCCOData!F874</f>
        <v>0</v>
      </c>
      <c r="D882" s="22">
        <f>SCCOData!G874</f>
        <v>0</v>
      </c>
      <c r="E882" s="22">
        <f>SCCOData!I874</f>
        <v>0</v>
      </c>
      <c r="F882" s="22">
        <f>SCCOData!AN874</f>
        <v>0</v>
      </c>
      <c r="G882" s="22">
        <f>SCCOData!AO874</f>
        <v>0</v>
      </c>
      <c r="H882" s="22">
        <f>SCCOData!AP874</f>
        <v>0</v>
      </c>
      <c r="I882" s="22">
        <f>SCCOData!AQ874</f>
        <v>0</v>
      </c>
      <c r="J882" s="99" t="d">
        <f>SCCOData!AR874</f>
        <v>1899-12-30</v>
      </c>
    </row>
    <row r="883" spans="1:10" x14ac:dyDescent="0.35">
      <c r="A883" s="22">
        <f>SCCOData!D875</f>
        <v>0</v>
      </c>
      <c r="B883" s="22">
        <f>SCCOData!E875</f>
        <v>0</v>
      </c>
      <c r="C883" s="22">
        <f>SCCOData!F875</f>
        <v>0</v>
      </c>
      <c r="D883" s="22">
        <f>SCCOData!G875</f>
        <v>0</v>
      </c>
      <c r="E883" s="22">
        <f>SCCOData!I875</f>
        <v>0</v>
      </c>
      <c r="F883" s="22">
        <f>SCCOData!AN875</f>
        <v>0</v>
      </c>
      <c r="G883" s="22">
        <f>SCCOData!AO875</f>
        <v>0</v>
      </c>
      <c r="H883" s="22">
        <f>SCCOData!AP875</f>
        <v>0</v>
      </c>
      <c r="I883" s="22">
        <f>SCCOData!AQ875</f>
        <v>0</v>
      </c>
      <c r="J883" s="99" t="d">
        <f>SCCOData!AR875</f>
        <v>1899-12-30</v>
      </c>
    </row>
    <row r="884" spans="1:10" x14ac:dyDescent="0.35">
      <c r="A884" s="22">
        <f>SCCOData!D876</f>
        <v>0</v>
      </c>
      <c r="B884" s="22">
        <f>SCCOData!E876</f>
        <v>0</v>
      </c>
      <c r="C884" s="22">
        <f>SCCOData!F876</f>
        <v>0</v>
      </c>
      <c r="D884" s="22">
        <f>SCCOData!G876</f>
        <v>0</v>
      </c>
      <c r="E884" s="22">
        <f>SCCOData!I876</f>
        <v>0</v>
      </c>
      <c r="F884" s="22">
        <f>SCCOData!AN876</f>
        <v>0</v>
      </c>
      <c r="G884" s="22">
        <f>SCCOData!AO876</f>
        <v>0</v>
      </c>
      <c r="H884" s="22">
        <f>SCCOData!AP876</f>
        <v>0</v>
      </c>
      <c r="I884" s="22">
        <f>SCCOData!AQ876</f>
        <v>0</v>
      </c>
      <c r="J884" s="99" t="d">
        <f>SCCOData!AR876</f>
        <v>1899-12-30</v>
      </c>
    </row>
    <row r="885" spans="1:10" x14ac:dyDescent="0.35">
      <c r="A885" s="22">
        <f>SCCOData!D877</f>
        <v>0</v>
      </c>
      <c r="B885" s="22">
        <f>SCCOData!E877</f>
        <v>0</v>
      </c>
      <c r="C885" s="22">
        <f>SCCOData!F877</f>
        <v>0</v>
      </c>
      <c r="D885" s="22">
        <f>SCCOData!G877</f>
        <v>0</v>
      </c>
      <c r="E885" s="22">
        <f>SCCOData!I877</f>
        <v>0</v>
      </c>
      <c r="F885" s="22">
        <f>SCCOData!AN877</f>
        <v>0</v>
      </c>
      <c r="G885" s="22">
        <f>SCCOData!AO877</f>
        <v>0</v>
      </c>
      <c r="H885" s="22">
        <f>SCCOData!AP877</f>
        <v>0</v>
      </c>
      <c r="I885" s="22">
        <f>SCCOData!AQ877</f>
        <v>0</v>
      </c>
      <c r="J885" s="99" t="d">
        <f>SCCOData!AR877</f>
        <v>1899-12-30</v>
      </c>
    </row>
    <row r="886" spans="1:10" x14ac:dyDescent="0.35">
      <c r="A886" s="22">
        <f>SCCOData!D878</f>
        <v>0</v>
      </c>
      <c r="B886" s="22">
        <f>SCCOData!E878</f>
        <v>0</v>
      </c>
      <c r="C886" s="22">
        <f>SCCOData!F878</f>
        <v>0</v>
      </c>
      <c r="D886" s="22">
        <f>SCCOData!G878</f>
        <v>0</v>
      </c>
      <c r="E886" s="22">
        <f>SCCOData!I878</f>
        <v>0</v>
      </c>
      <c r="F886" s="22">
        <f>SCCOData!AN878</f>
        <v>0</v>
      </c>
      <c r="G886" s="22">
        <f>SCCOData!AO878</f>
        <v>0</v>
      </c>
      <c r="H886" s="22">
        <f>SCCOData!AP878</f>
        <v>0</v>
      </c>
      <c r="I886" s="22">
        <f>SCCOData!AQ878</f>
        <v>0</v>
      </c>
      <c r="J886" s="99" t="d">
        <f>SCCOData!AR878</f>
        <v>1899-12-30</v>
      </c>
    </row>
    <row r="887" spans="1:10" x14ac:dyDescent="0.35">
      <c r="A887" s="22">
        <f>SCCOData!D879</f>
        <v>0</v>
      </c>
      <c r="B887" s="22">
        <f>SCCOData!E879</f>
        <v>0</v>
      </c>
      <c r="C887" s="22">
        <f>SCCOData!F879</f>
        <v>0</v>
      </c>
      <c r="D887" s="22">
        <f>SCCOData!G879</f>
        <v>0</v>
      </c>
      <c r="E887" s="22">
        <f>SCCOData!I879</f>
        <v>0</v>
      </c>
      <c r="F887" s="22">
        <f>SCCOData!AN879</f>
        <v>0</v>
      </c>
      <c r="G887" s="22">
        <f>SCCOData!AO879</f>
        <v>0</v>
      </c>
      <c r="H887" s="22">
        <f>SCCOData!AP879</f>
        <v>0</v>
      </c>
      <c r="I887" s="22">
        <f>SCCOData!AQ879</f>
        <v>0</v>
      </c>
      <c r="J887" s="99" t="d">
        <f>SCCOData!AR879</f>
        <v>1899-12-30</v>
      </c>
    </row>
    <row r="888" spans="1:10" x14ac:dyDescent="0.35">
      <c r="A888" s="22">
        <f>SCCOData!D880</f>
        <v>0</v>
      </c>
      <c r="B888" s="22">
        <f>SCCOData!E880</f>
        <v>0</v>
      </c>
      <c r="C888" s="22">
        <f>SCCOData!F880</f>
        <v>0</v>
      </c>
      <c r="D888" s="22">
        <f>SCCOData!G880</f>
        <v>0</v>
      </c>
      <c r="E888" s="22">
        <f>SCCOData!I880</f>
        <v>0</v>
      </c>
      <c r="F888" s="22">
        <f>SCCOData!AN880</f>
        <v>0</v>
      </c>
      <c r="G888" s="22">
        <f>SCCOData!AO880</f>
        <v>0</v>
      </c>
      <c r="H888" s="22">
        <f>SCCOData!AP880</f>
        <v>0</v>
      </c>
      <c r="I888" s="22">
        <f>SCCOData!AQ880</f>
        <v>0</v>
      </c>
      <c r="J888" s="99" t="d">
        <f>SCCOData!AR880</f>
        <v>1899-12-30</v>
      </c>
    </row>
    <row r="889" spans="1:10" x14ac:dyDescent="0.35">
      <c r="A889" s="22">
        <f>SCCOData!D881</f>
        <v>0</v>
      </c>
      <c r="B889" s="22">
        <f>SCCOData!E881</f>
        <v>0</v>
      </c>
      <c r="C889" s="22">
        <f>SCCOData!F881</f>
        <v>0</v>
      </c>
      <c r="D889" s="22">
        <f>SCCOData!G881</f>
        <v>0</v>
      </c>
      <c r="E889" s="22">
        <f>SCCOData!I881</f>
        <v>0</v>
      </c>
      <c r="F889" s="22">
        <f>SCCOData!AN881</f>
        <v>0</v>
      </c>
      <c r="G889" s="22">
        <f>SCCOData!AO881</f>
        <v>0</v>
      </c>
      <c r="H889" s="22">
        <f>SCCOData!AP881</f>
        <v>0</v>
      </c>
      <c r="I889" s="22">
        <f>SCCOData!AQ881</f>
        <v>0</v>
      </c>
      <c r="J889" s="99" t="d">
        <f>SCCOData!AR881</f>
        <v>1899-12-30</v>
      </c>
    </row>
    <row r="890" spans="1:10" x14ac:dyDescent="0.35">
      <c r="A890" s="22">
        <f>SCCOData!D882</f>
        <v>0</v>
      </c>
      <c r="B890" s="22">
        <f>SCCOData!E882</f>
        <v>0</v>
      </c>
      <c r="C890" s="22">
        <f>SCCOData!F882</f>
        <v>0</v>
      </c>
      <c r="D890" s="22">
        <f>SCCOData!G882</f>
        <v>0</v>
      </c>
      <c r="E890" s="22">
        <f>SCCOData!I882</f>
        <v>0</v>
      </c>
      <c r="F890" s="22">
        <f>SCCOData!AN882</f>
        <v>0</v>
      </c>
      <c r="G890" s="22">
        <f>SCCOData!AO882</f>
        <v>0</v>
      </c>
      <c r="H890" s="22">
        <f>SCCOData!AP882</f>
        <v>0</v>
      </c>
      <c r="I890" s="22">
        <f>SCCOData!AQ882</f>
        <v>0</v>
      </c>
      <c r="J890" s="99" t="d">
        <f>SCCOData!AR882</f>
        <v>1899-12-30</v>
      </c>
    </row>
    <row r="891" spans="1:10" x14ac:dyDescent="0.35">
      <c r="A891" s="22">
        <f>SCCOData!D883</f>
        <v>0</v>
      </c>
      <c r="B891" s="22">
        <f>SCCOData!E883</f>
        <v>0</v>
      </c>
      <c r="C891" s="22">
        <f>SCCOData!F883</f>
        <v>0</v>
      </c>
      <c r="D891" s="22">
        <f>SCCOData!G883</f>
        <v>0</v>
      </c>
      <c r="E891" s="22">
        <f>SCCOData!I883</f>
        <v>0</v>
      </c>
      <c r="F891" s="22">
        <f>SCCOData!AN883</f>
        <v>0</v>
      </c>
      <c r="G891" s="22">
        <f>SCCOData!AO883</f>
        <v>0</v>
      </c>
      <c r="H891" s="22">
        <f>SCCOData!AP883</f>
        <v>0</v>
      </c>
      <c r="I891" s="22">
        <f>SCCOData!AQ883</f>
        <v>0</v>
      </c>
      <c r="J891" s="99" t="d">
        <f>SCCOData!AR883</f>
        <v>1899-12-30</v>
      </c>
    </row>
    <row r="892" spans="1:10" x14ac:dyDescent="0.35">
      <c r="A892" s="22">
        <f>SCCOData!D884</f>
        <v>0</v>
      </c>
      <c r="B892" s="22">
        <f>SCCOData!E884</f>
        <v>0</v>
      </c>
      <c r="C892" s="22">
        <f>SCCOData!F884</f>
        <v>0</v>
      </c>
      <c r="D892" s="22">
        <f>SCCOData!G884</f>
        <v>0</v>
      </c>
      <c r="E892" s="22">
        <f>SCCOData!I884</f>
        <v>0</v>
      </c>
      <c r="F892" s="22">
        <f>SCCOData!AN884</f>
        <v>0</v>
      </c>
      <c r="G892" s="22">
        <f>SCCOData!AO884</f>
        <v>0</v>
      </c>
      <c r="H892" s="22">
        <f>SCCOData!AP884</f>
        <v>0</v>
      </c>
      <c r="I892" s="22">
        <f>SCCOData!AQ884</f>
        <v>0</v>
      </c>
      <c r="J892" s="99" t="d">
        <f>SCCOData!AR884</f>
        <v>1899-12-30</v>
      </c>
    </row>
    <row r="893" spans="1:10" x14ac:dyDescent="0.35">
      <c r="A893" s="22">
        <f>SCCOData!D885</f>
        <v>0</v>
      </c>
      <c r="B893" s="22">
        <f>SCCOData!E885</f>
        <v>0</v>
      </c>
      <c r="C893" s="22">
        <f>SCCOData!F885</f>
        <v>0</v>
      </c>
      <c r="D893" s="22">
        <f>SCCOData!G885</f>
        <v>0</v>
      </c>
      <c r="E893" s="22">
        <f>SCCOData!I885</f>
        <v>0</v>
      </c>
      <c r="F893" s="22">
        <f>SCCOData!AN885</f>
        <v>0</v>
      </c>
      <c r="G893" s="22">
        <f>SCCOData!AO885</f>
        <v>0</v>
      </c>
      <c r="H893" s="22">
        <f>SCCOData!AP885</f>
        <v>0</v>
      </c>
      <c r="I893" s="22">
        <f>SCCOData!AQ885</f>
        <v>0</v>
      </c>
      <c r="J893" s="99" t="d">
        <f>SCCOData!AR885</f>
        <v>1899-12-30</v>
      </c>
    </row>
    <row r="894" spans="1:10" x14ac:dyDescent="0.35">
      <c r="A894" s="22">
        <f>SCCOData!D886</f>
        <v>0</v>
      </c>
      <c r="B894" s="22">
        <f>SCCOData!E886</f>
        <v>0</v>
      </c>
      <c r="C894" s="22">
        <f>SCCOData!F886</f>
        <v>0</v>
      </c>
      <c r="D894" s="22">
        <f>SCCOData!G886</f>
        <v>0</v>
      </c>
      <c r="E894" s="22">
        <f>SCCOData!I886</f>
        <v>0</v>
      </c>
      <c r="F894" s="22">
        <f>SCCOData!AN886</f>
        <v>0</v>
      </c>
      <c r="G894" s="22">
        <f>SCCOData!AO886</f>
        <v>0</v>
      </c>
      <c r="H894" s="22">
        <f>SCCOData!AP886</f>
        <v>0</v>
      </c>
      <c r="I894" s="22">
        <f>SCCOData!AQ886</f>
        <v>0</v>
      </c>
      <c r="J894" s="99" t="d">
        <f>SCCOData!AR886</f>
        <v>1899-12-30</v>
      </c>
    </row>
    <row r="895" spans="1:10" x14ac:dyDescent="0.35">
      <c r="A895" s="22">
        <f>SCCOData!D887</f>
        <v>0</v>
      </c>
      <c r="B895" s="22">
        <f>SCCOData!E887</f>
        <v>0</v>
      </c>
      <c r="C895" s="22">
        <f>SCCOData!F887</f>
        <v>0</v>
      </c>
      <c r="D895" s="22">
        <f>SCCOData!G887</f>
        <v>0</v>
      </c>
      <c r="E895" s="22">
        <f>SCCOData!I887</f>
        <v>0</v>
      </c>
      <c r="F895" s="22">
        <f>SCCOData!AN887</f>
        <v>0</v>
      </c>
      <c r="G895" s="22">
        <f>SCCOData!AO887</f>
        <v>0</v>
      </c>
      <c r="H895" s="22">
        <f>SCCOData!AP887</f>
        <v>0</v>
      </c>
      <c r="I895" s="22">
        <f>SCCOData!AQ887</f>
        <v>0</v>
      </c>
      <c r="J895" s="99" t="d">
        <f>SCCOData!AR887</f>
        <v>1899-12-30</v>
      </c>
    </row>
    <row r="896" spans="1:10" x14ac:dyDescent="0.35">
      <c r="A896" s="22">
        <f>SCCOData!D888</f>
        <v>0</v>
      </c>
      <c r="B896" s="22">
        <f>SCCOData!E888</f>
        <v>0</v>
      </c>
      <c r="C896" s="22">
        <f>SCCOData!F888</f>
        <v>0</v>
      </c>
      <c r="D896" s="22">
        <f>SCCOData!G888</f>
        <v>0</v>
      </c>
      <c r="E896" s="22">
        <f>SCCOData!I888</f>
        <v>0</v>
      </c>
      <c r="F896" s="22">
        <f>SCCOData!AN888</f>
        <v>0</v>
      </c>
      <c r="G896" s="22">
        <f>SCCOData!AO888</f>
        <v>0</v>
      </c>
      <c r="H896" s="22">
        <f>SCCOData!AP888</f>
        <v>0</v>
      </c>
      <c r="I896" s="22">
        <f>SCCOData!AQ888</f>
        <v>0</v>
      </c>
      <c r="J896" s="99" t="d">
        <f>SCCOData!AR888</f>
        <v>1899-12-30</v>
      </c>
    </row>
    <row r="897" spans="1:10" x14ac:dyDescent="0.35">
      <c r="A897" s="22">
        <f>SCCOData!D889</f>
        <v>0</v>
      </c>
      <c r="B897" s="22">
        <f>SCCOData!E889</f>
        <v>0</v>
      </c>
      <c r="C897" s="22">
        <f>SCCOData!F889</f>
        <v>0</v>
      </c>
      <c r="D897" s="22">
        <f>SCCOData!G889</f>
        <v>0</v>
      </c>
      <c r="E897" s="22">
        <f>SCCOData!I889</f>
        <v>0</v>
      </c>
      <c r="F897" s="22">
        <f>SCCOData!AN889</f>
        <v>0</v>
      </c>
      <c r="G897" s="22">
        <f>SCCOData!AO889</f>
        <v>0</v>
      </c>
      <c r="H897" s="22">
        <f>SCCOData!AP889</f>
        <v>0</v>
      </c>
      <c r="I897" s="22">
        <f>SCCOData!AQ889</f>
        <v>0</v>
      </c>
      <c r="J897" s="99" t="d">
        <f>SCCOData!AR889</f>
        <v>1899-12-30</v>
      </c>
    </row>
    <row r="898" spans="1:10" x14ac:dyDescent="0.35">
      <c r="A898" s="22">
        <f>SCCOData!D890</f>
        <v>0</v>
      </c>
      <c r="B898" s="22">
        <f>SCCOData!E890</f>
        <v>0</v>
      </c>
      <c r="C898" s="22">
        <f>SCCOData!F890</f>
        <v>0</v>
      </c>
      <c r="D898" s="22">
        <f>SCCOData!G890</f>
        <v>0</v>
      </c>
      <c r="E898" s="22">
        <f>SCCOData!I890</f>
        <v>0</v>
      </c>
      <c r="F898" s="22">
        <f>SCCOData!AN890</f>
        <v>0</v>
      </c>
      <c r="G898" s="22">
        <f>SCCOData!AO890</f>
        <v>0</v>
      </c>
      <c r="H898" s="22">
        <f>SCCOData!AP890</f>
        <v>0</v>
      </c>
      <c r="I898" s="22">
        <f>SCCOData!AQ890</f>
        <v>0</v>
      </c>
      <c r="J898" s="99" t="d">
        <f>SCCOData!AR890</f>
        <v>1899-12-30</v>
      </c>
    </row>
    <row r="899" spans="1:10" x14ac:dyDescent="0.35">
      <c r="A899" s="22">
        <f>SCCOData!D891</f>
        <v>0</v>
      </c>
      <c r="B899" s="22">
        <f>SCCOData!E891</f>
        <v>0</v>
      </c>
      <c r="C899" s="22">
        <f>SCCOData!F891</f>
        <v>0</v>
      </c>
      <c r="D899" s="22">
        <f>SCCOData!G891</f>
        <v>0</v>
      </c>
      <c r="E899" s="22">
        <f>SCCOData!I891</f>
        <v>0</v>
      </c>
      <c r="F899" s="22">
        <f>SCCOData!AN891</f>
        <v>0</v>
      </c>
      <c r="G899" s="22">
        <f>SCCOData!AO891</f>
        <v>0</v>
      </c>
      <c r="H899" s="22">
        <f>SCCOData!AP891</f>
        <v>0</v>
      </c>
      <c r="I899" s="22">
        <f>SCCOData!AQ891</f>
        <v>0</v>
      </c>
      <c r="J899" s="99" t="d">
        <f>SCCOData!AR891</f>
        <v>1899-12-30</v>
      </c>
    </row>
    <row r="900" spans="1:10" x14ac:dyDescent="0.35">
      <c r="A900" s="22">
        <f>SCCOData!D892</f>
        <v>0</v>
      </c>
      <c r="B900" s="22">
        <f>SCCOData!E892</f>
        <v>0</v>
      </c>
      <c r="C900" s="22">
        <f>SCCOData!F892</f>
        <v>0</v>
      </c>
      <c r="D900" s="22">
        <f>SCCOData!G892</f>
        <v>0</v>
      </c>
      <c r="E900" s="22">
        <f>SCCOData!I892</f>
        <v>0</v>
      </c>
      <c r="F900" s="22">
        <f>SCCOData!AN892</f>
        <v>0</v>
      </c>
      <c r="G900" s="22">
        <f>SCCOData!AO892</f>
        <v>0</v>
      </c>
      <c r="H900" s="22">
        <f>SCCOData!AP892</f>
        <v>0</v>
      </c>
      <c r="I900" s="22">
        <f>SCCOData!AQ892</f>
        <v>0</v>
      </c>
      <c r="J900" s="99" t="d">
        <f>SCCOData!AR892</f>
        <v>1899-12-30</v>
      </c>
    </row>
    <row r="901" spans="1:10" x14ac:dyDescent="0.35">
      <c r="A901" s="22">
        <f>SCCOData!D893</f>
        <v>0</v>
      </c>
      <c r="B901" s="22">
        <f>SCCOData!E893</f>
        <v>0</v>
      </c>
      <c r="C901" s="22">
        <f>SCCOData!F893</f>
        <v>0</v>
      </c>
      <c r="D901" s="22">
        <f>SCCOData!G893</f>
        <v>0</v>
      </c>
      <c r="E901" s="22">
        <f>SCCOData!I893</f>
        <v>0</v>
      </c>
      <c r="F901" s="22">
        <f>SCCOData!AN893</f>
        <v>0</v>
      </c>
      <c r="G901" s="22">
        <f>SCCOData!AO893</f>
        <v>0</v>
      </c>
      <c r="H901" s="22">
        <f>SCCOData!AP893</f>
        <v>0</v>
      </c>
      <c r="I901" s="22">
        <f>SCCOData!AQ893</f>
        <v>0</v>
      </c>
      <c r="J901" s="99" t="d">
        <f>SCCOData!AR893</f>
        <v>1899-12-30</v>
      </c>
    </row>
    <row r="902" spans="1:10" x14ac:dyDescent="0.35">
      <c r="A902" s="22">
        <f>SCCOData!D894</f>
        <v>0</v>
      </c>
      <c r="B902" s="22">
        <f>SCCOData!E894</f>
        <v>0</v>
      </c>
      <c r="C902" s="22">
        <f>SCCOData!F894</f>
        <v>0</v>
      </c>
      <c r="D902" s="22">
        <f>SCCOData!G894</f>
        <v>0</v>
      </c>
      <c r="E902" s="22">
        <f>SCCOData!I894</f>
        <v>0</v>
      </c>
      <c r="F902" s="22">
        <f>SCCOData!AN894</f>
        <v>0</v>
      </c>
      <c r="G902" s="22">
        <f>SCCOData!AO894</f>
        <v>0</v>
      </c>
      <c r="H902" s="22">
        <f>SCCOData!AP894</f>
        <v>0</v>
      </c>
      <c r="I902" s="22">
        <f>SCCOData!AQ894</f>
        <v>0</v>
      </c>
      <c r="J902" s="99" t="d">
        <f>SCCOData!AR894</f>
        <v>1899-12-30</v>
      </c>
    </row>
    <row r="903" spans="1:10" x14ac:dyDescent="0.35">
      <c r="A903" s="22">
        <f>SCCOData!D895</f>
        <v>0</v>
      </c>
      <c r="B903" s="22">
        <f>SCCOData!E895</f>
        <v>0</v>
      </c>
      <c r="C903" s="22">
        <f>SCCOData!F895</f>
        <v>0</v>
      </c>
      <c r="D903" s="22">
        <f>SCCOData!G895</f>
        <v>0</v>
      </c>
      <c r="E903" s="22">
        <f>SCCOData!I895</f>
        <v>0</v>
      </c>
      <c r="F903" s="22">
        <f>SCCOData!AN895</f>
        <v>0</v>
      </c>
      <c r="G903" s="22">
        <f>SCCOData!AO895</f>
        <v>0</v>
      </c>
      <c r="H903" s="22">
        <f>SCCOData!AP895</f>
        <v>0</v>
      </c>
      <c r="I903" s="22">
        <f>SCCOData!AQ895</f>
        <v>0</v>
      </c>
      <c r="J903" s="99" t="d">
        <f>SCCOData!AR895</f>
        <v>1899-12-30</v>
      </c>
    </row>
    <row r="904" spans="1:10" x14ac:dyDescent="0.35">
      <c r="A904" s="22">
        <f>SCCOData!D896</f>
        <v>0</v>
      </c>
      <c r="B904" s="22">
        <f>SCCOData!E896</f>
        <v>0</v>
      </c>
      <c r="C904" s="22">
        <f>SCCOData!F896</f>
        <v>0</v>
      </c>
      <c r="D904" s="22">
        <f>SCCOData!G896</f>
        <v>0</v>
      </c>
      <c r="E904" s="22">
        <f>SCCOData!I896</f>
        <v>0</v>
      </c>
      <c r="F904" s="22">
        <f>SCCOData!AN896</f>
        <v>0</v>
      </c>
      <c r="G904" s="22">
        <f>SCCOData!AO896</f>
        <v>0</v>
      </c>
      <c r="H904" s="22">
        <f>SCCOData!AP896</f>
        <v>0</v>
      </c>
      <c r="I904" s="22">
        <f>SCCOData!AQ896</f>
        <v>0</v>
      </c>
      <c r="J904" s="99" t="d">
        <f>SCCOData!AR896</f>
        <v>1899-12-30</v>
      </c>
    </row>
    <row r="905" spans="1:10" x14ac:dyDescent="0.35">
      <c r="A905" s="22">
        <f>SCCOData!D897</f>
        <v>0</v>
      </c>
      <c r="B905" s="22">
        <f>SCCOData!E897</f>
        <v>0</v>
      </c>
      <c r="C905" s="22">
        <f>SCCOData!F897</f>
        <v>0</v>
      </c>
      <c r="D905" s="22">
        <f>SCCOData!G897</f>
        <v>0</v>
      </c>
      <c r="E905" s="22">
        <f>SCCOData!I897</f>
        <v>0</v>
      </c>
      <c r="F905" s="22">
        <f>SCCOData!AN897</f>
        <v>0</v>
      </c>
      <c r="G905" s="22">
        <f>SCCOData!AO897</f>
        <v>0</v>
      </c>
      <c r="H905" s="22">
        <f>SCCOData!AP897</f>
        <v>0</v>
      </c>
      <c r="I905" s="22">
        <f>SCCOData!AQ897</f>
        <v>0</v>
      </c>
      <c r="J905" s="99" t="d">
        <f>SCCOData!AR897</f>
        <v>1899-12-30</v>
      </c>
    </row>
    <row r="906" spans="1:10" x14ac:dyDescent="0.35">
      <c r="A906" s="22">
        <f>SCCOData!D898</f>
        <v>0</v>
      </c>
      <c r="B906" s="22">
        <f>SCCOData!E898</f>
        <v>0</v>
      </c>
      <c r="C906" s="22">
        <f>SCCOData!F898</f>
        <v>0</v>
      </c>
      <c r="D906" s="22">
        <f>SCCOData!G898</f>
        <v>0</v>
      </c>
      <c r="E906" s="22">
        <f>SCCOData!I898</f>
        <v>0</v>
      </c>
      <c r="F906" s="22">
        <f>SCCOData!AN898</f>
        <v>0</v>
      </c>
      <c r="G906" s="22">
        <f>SCCOData!AO898</f>
        <v>0</v>
      </c>
      <c r="H906" s="22">
        <f>SCCOData!AP898</f>
        <v>0</v>
      </c>
      <c r="I906" s="22">
        <f>SCCOData!AQ898</f>
        <v>0</v>
      </c>
      <c r="J906" s="99" t="d">
        <f>SCCOData!AR898</f>
        <v>1899-12-30</v>
      </c>
    </row>
    <row r="907" spans="1:10" x14ac:dyDescent="0.35">
      <c r="A907" s="22">
        <f>SCCOData!D899</f>
        <v>0</v>
      </c>
      <c r="B907" s="22">
        <f>SCCOData!E899</f>
        <v>0</v>
      </c>
      <c r="C907" s="22">
        <f>SCCOData!F899</f>
        <v>0</v>
      </c>
      <c r="D907" s="22">
        <f>SCCOData!G899</f>
        <v>0</v>
      </c>
      <c r="E907" s="22">
        <f>SCCOData!I899</f>
        <v>0</v>
      </c>
      <c r="F907" s="22">
        <f>SCCOData!AN899</f>
        <v>0</v>
      </c>
      <c r="G907" s="22">
        <f>SCCOData!AO899</f>
        <v>0</v>
      </c>
      <c r="H907" s="22">
        <f>SCCOData!AP899</f>
        <v>0</v>
      </c>
      <c r="I907" s="22">
        <f>SCCOData!AQ899</f>
        <v>0</v>
      </c>
      <c r="J907" s="99" t="d">
        <f>SCCOData!AR899</f>
        <v>1899-12-30</v>
      </c>
    </row>
    <row r="908" spans="1:10" x14ac:dyDescent="0.35">
      <c r="A908" s="22">
        <f>SCCOData!D900</f>
        <v>0</v>
      </c>
      <c r="B908" s="22">
        <f>SCCOData!E900</f>
        <v>0</v>
      </c>
      <c r="C908" s="22">
        <f>SCCOData!F900</f>
        <v>0</v>
      </c>
      <c r="D908" s="22">
        <f>SCCOData!G900</f>
        <v>0</v>
      </c>
      <c r="E908" s="22">
        <f>SCCOData!I900</f>
        <v>0</v>
      </c>
      <c r="F908" s="22">
        <f>SCCOData!AN900</f>
        <v>0</v>
      </c>
      <c r="G908" s="22">
        <f>SCCOData!AO900</f>
        <v>0</v>
      </c>
      <c r="H908" s="22">
        <f>SCCOData!AP900</f>
        <v>0</v>
      </c>
      <c r="I908" s="22">
        <f>SCCOData!AQ900</f>
        <v>0</v>
      </c>
      <c r="J908" s="99" t="d">
        <f>SCCOData!AR900</f>
        <v>1899-12-30</v>
      </c>
    </row>
    <row r="909" spans="1:10" x14ac:dyDescent="0.35">
      <c r="A909" s="22">
        <f>SCCOData!D901</f>
        <v>0</v>
      </c>
      <c r="B909" s="22">
        <f>SCCOData!E901</f>
        <v>0</v>
      </c>
      <c r="C909" s="22">
        <f>SCCOData!F901</f>
        <v>0</v>
      </c>
      <c r="D909" s="22">
        <f>SCCOData!G901</f>
        <v>0</v>
      </c>
      <c r="E909" s="22">
        <f>SCCOData!I901</f>
        <v>0</v>
      </c>
      <c r="F909" s="22">
        <f>SCCOData!AN901</f>
        <v>0</v>
      </c>
      <c r="G909" s="22">
        <f>SCCOData!AO901</f>
        <v>0</v>
      </c>
      <c r="H909" s="22">
        <f>SCCOData!AP901</f>
        <v>0</v>
      </c>
      <c r="I909" s="22">
        <f>SCCOData!AQ901</f>
        <v>0</v>
      </c>
      <c r="J909" s="99" t="d">
        <f>SCCOData!AR901</f>
        <v>1899-12-30</v>
      </c>
    </row>
    <row r="910" spans="1:10" x14ac:dyDescent="0.35">
      <c r="A910" s="22">
        <f>SCCOData!D902</f>
        <v>0</v>
      </c>
      <c r="B910" s="22">
        <f>SCCOData!E902</f>
        <v>0</v>
      </c>
      <c r="C910" s="22">
        <f>SCCOData!F902</f>
        <v>0</v>
      </c>
      <c r="D910" s="22">
        <f>SCCOData!G902</f>
        <v>0</v>
      </c>
      <c r="E910" s="22">
        <f>SCCOData!I902</f>
        <v>0</v>
      </c>
      <c r="F910" s="22">
        <f>SCCOData!AN902</f>
        <v>0</v>
      </c>
      <c r="G910" s="22">
        <f>SCCOData!AO902</f>
        <v>0</v>
      </c>
      <c r="H910" s="22">
        <f>SCCOData!AP902</f>
        <v>0</v>
      </c>
      <c r="I910" s="22">
        <f>SCCOData!AQ902</f>
        <v>0</v>
      </c>
      <c r="J910" s="99" t="d">
        <f>SCCOData!AR902</f>
        <v>1899-12-30</v>
      </c>
    </row>
    <row r="911" spans="1:10" x14ac:dyDescent="0.35">
      <c r="A911" s="22">
        <f>SCCOData!D903</f>
        <v>0</v>
      </c>
      <c r="B911" s="22">
        <f>SCCOData!E903</f>
        <v>0</v>
      </c>
      <c r="C911" s="22">
        <f>SCCOData!F903</f>
        <v>0</v>
      </c>
      <c r="D911" s="22">
        <f>SCCOData!G903</f>
        <v>0</v>
      </c>
      <c r="E911" s="22">
        <f>SCCOData!I903</f>
        <v>0</v>
      </c>
      <c r="F911" s="22">
        <f>SCCOData!AN903</f>
        <v>0</v>
      </c>
      <c r="G911" s="22">
        <f>SCCOData!AO903</f>
        <v>0</v>
      </c>
      <c r="H911" s="22">
        <f>SCCOData!AP903</f>
        <v>0</v>
      </c>
      <c r="I911" s="22">
        <f>SCCOData!AQ903</f>
        <v>0</v>
      </c>
      <c r="J911" s="99" t="d">
        <f>SCCOData!AR903</f>
        <v>1899-12-30</v>
      </c>
    </row>
    <row r="912" spans="1:10" x14ac:dyDescent="0.35">
      <c r="A912" s="22">
        <f>SCCOData!D904</f>
        <v>0</v>
      </c>
      <c r="B912" s="22">
        <f>SCCOData!E904</f>
        <v>0</v>
      </c>
      <c r="C912" s="22">
        <f>SCCOData!F904</f>
        <v>0</v>
      </c>
      <c r="D912" s="22">
        <f>SCCOData!G904</f>
        <v>0</v>
      </c>
      <c r="E912" s="22">
        <f>SCCOData!I904</f>
        <v>0</v>
      </c>
      <c r="F912" s="22">
        <f>SCCOData!AN904</f>
        <v>0</v>
      </c>
      <c r="G912" s="22">
        <f>SCCOData!AO904</f>
        <v>0</v>
      </c>
      <c r="H912" s="22">
        <f>SCCOData!AP904</f>
        <v>0</v>
      </c>
      <c r="I912" s="22">
        <f>SCCOData!AQ904</f>
        <v>0</v>
      </c>
      <c r="J912" s="99" t="d">
        <f>SCCOData!AR904</f>
        <v>1899-12-30</v>
      </c>
    </row>
    <row r="913" spans="1:10" x14ac:dyDescent="0.35">
      <c r="A913" s="22">
        <f>SCCOData!D905</f>
        <v>0</v>
      </c>
      <c r="B913" s="22">
        <f>SCCOData!E905</f>
        <v>0</v>
      </c>
      <c r="C913" s="22">
        <f>SCCOData!F905</f>
        <v>0</v>
      </c>
      <c r="D913" s="22">
        <f>SCCOData!G905</f>
        <v>0</v>
      </c>
      <c r="E913" s="22">
        <f>SCCOData!I905</f>
        <v>0</v>
      </c>
      <c r="F913" s="22">
        <f>SCCOData!AN905</f>
        <v>0</v>
      </c>
      <c r="G913" s="22">
        <f>SCCOData!AO905</f>
        <v>0</v>
      </c>
      <c r="H913" s="22">
        <f>SCCOData!AP905</f>
        <v>0</v>
      </c>
      <c r="I913" s="22">
        <f>SCCOData!AQ905</f>
        <v>0</v>
      </c>
      <c r="J913" s="99" t="d">
        <f>SCCOData!AR905</f>
        <v>1899-12-30</v>
      </c>
    </row>
    <row r="914" spans="1:10" x14ac:dyDescent="0.35">
      <c r="A914" s="22">
        <f>SCCOData!D906</f>
        <v>0</v>
      </c>
      <c r="B914" s="22">
        <f>SCCOData!E906</f>
        <v>0</v>
      </c>
      <c r="C914" s="22">
        <f>SCCOData!F906</f>
        <v>0</v>
      </c>
      <c r="D914" s="22">
        <f>SCCOData!G906</f>
        <v>0</v>
      </c>
      <c r="E914" s="22">
        <f>SCCOData!I906</f>
        <v>0</v>
      </c>
      <c r="F914" s="22">
        <f>SCCOData!AN906</f>
        <v>0</v>
      </c>
      <c r="G914" s="22">
        <f>SCCOData!AO906</f>
        <v>0</v>
      </c>
      <c r="H914" s="22">
        <f>SCCOData!AP906</f>
        <v>0</v>
      </c>
      <c r="I914" s="22">
        <f>SCCOData!AQ906</f>
        <v>0</v>
      </c>
      <c r="J914" s="99" t="d">
        <f>SCCOData!AR906</f>
        <v>1899-12-30</v>
      </c>
    </row>
    <row r="915" spans="1:10" x14ac:dyDescent="0.35">
      <c r="A915" s="22">
        <f>SCCOData!D907</f>
        <v>0</v>
      </c>
      <c r="B915" s="22">
        <f>SCCOData!E907</f>
        <v>0</v>
      </c>
      <c r="C915" s="22">
        <f>SCCOData!F907</f>
        <v>0</v>
      </c>
      <c r="D915" s="22">
        <f>SCCOData!G907</f>
        <v>0</v>
      </c>
      <c r="E915" s="22">
        <f>SCCOData!I907</f>
        <v>0</v>
      </c>
      <c r="F915" s="22">
        <f>SCCOData!AN907</f>
        <v>0</v>
      </c>
      <c r="G915" s="22">
        <f>SCCOData!AO907</f>
        <v>0</v>
      </c>
      <c r="H915" s="22">
        <f>SCCOData!AP907</f>
        <v>0</v>
      </c>
      <c r="I915" s="22">
        <f>SCCOData!AQ907</f>
        <v>0</v>
      </c>
      <c r="J915" s="99" t="d">
        <f>SCCOData!AR907</f>
        <v>1899-12-30</v>
      </c>
    </row>
    <row r="916" spans="1:10" x14ac:dyDescent="0.35">
      <c r="A916" s="22">
        <f>SCCOData!D908</f>
        <v>0</v>
      </c>
      <c r="B916" s="22">
        <f>SCCOData!E908</f>
        <v>0</v>
      </c>
      <c r="C916" s="22">
        <f>SCCOData!F908</f>
        <v>0</v>
      </c>
      <c r="D916" s="22">
        <f>SCCOData!G908</f>
        <v>0</v>
      </c>
      <c r="E916" s="22">
        <f>SCCOData!I908</f>
        <v>0</v>
      </c>
      <c r="F916" s="22">
        <f>SCCOData!AN908</f>
        <v>0</v>
      </c>
      <c r="G916" s="22">
        <f>SCCOData!AO908</f>
        <v>0</v>
      </c>
      <c r="H916" s="22">
        <f>SCCOData!AP908</f>
        <v>0</v>
      </c>
      <c r="I916" s="22">
        <f>SCCOData!AQ908</f>
        <v>0</v>
      </c>
      <c r="J916" s="99" t="d">
        <f>SCCOData!AR908</f>
        <v>1899-12-30</v>
      </c>
    </row>
    <row r="917" spans="1:10" x14ac:dyDescent="0.35">
      <c r="A917" s="22">
        <f>SCCOData!D909</f>
        <v>0</v>
      </c>
      <c r="B917" s="22">
        <f>SCCOData!E909</f>
        <v>0</v>
      </c>
      <c r="C917" s="22">
        <f>SCCOData!F909</f>
        <v>0</v>
      </c>
      <c r="D917" s="22">
        <f>SCCOData!G909</f>
        <v>0</v>
      </c>
      <c r="E917" s="22">
        <f>SCCOData!I909</f>
        <v>0</v>
      </c>
      <c r="F917" s="22">
        <f>SCCOData!AN909</f>
        <v>0</v>
      </c>
      <c r="G917" s="22">
        <f>SCCOData!AO909</f>
        <v>0</v>
      </c>
      <c r="H917" s="22">
        <f>SCCOData!AP909</f>
        <v>0</v>
      </c>
      <c r="I917" s="22">
        <f>SCCOData!AQ909</f>
        <v>0</v>
      </c>
      <c r="J917" s="99" t="d">
        <f>SCCOData!AR909</f>
        <v>1899-12-30</v>
      </c>
    </row>
    <row r="918" spans="1:10" x14ac:dyDescent="0.35">
      <c r="A918" s="22">
        <f>SCCOData!D910</f>
        <v>0</v>
      </c>
      <c r="B918" s="22">
        <f>SCCOData!E910</f>
        <v>0</v>
      </c>
      <c r="C918" s="22">
        <f>SCCOData!F910</f>
        <v>0</v>
      </c>
      <c r="D918" s="22">
        <f>SCCOData!G910</f>
        <v>0</v>
      </c>
      <c r="E918" s="22">
        <f>SCCOData!I910</f>
        <v>0</v>
      </c>
      <c r="F918" s="22">
        <f>SCCOData!AN910</f>
        <v>0</v>
      </c>
      <c r="G918" s="22">
        <f>SCCOData!AO910</f>
        <v>0</v>
      </c>
      <c r="H918" s="22">
        <f>SCCOData!AP910</f>
        <v>0</v>
      </c>
      <c r="I918" s="22">
        <f>SCCOData!AQ910</f>
        <v>0</v>
      </c>
      <c r="J918" s="99" t="d">
        <f>SCCOData!AR910</f>
        <v>1899-12-30</v>
      </c>
    </row>
    <row r="919" spans="1:10" x14ac:dyDescent="0.35">
      <c r="A919" s="22">
        <f>SCCOData!D911</f>
        <v>0</v>
      </c>
      <c r="B919" s="22">
        <f>SCCOData!E911</f>
        <v>0</v>
      </c>
      <c r="C919" s="22">
        <f>SCCOData!F911</f>
        <v>0</v>
      </c>
      <c r="D919" s="22">
        <f>SCCOData!G911</f>
        <v>0</v>
      </c>
      <c r="E919" s="22">
        <f>SCCOData!I911</f>
        <v>0</v>
      </c>
      <c r="F919" s="22">
        <f>SCCOData!AN911</f>
        <v>0</v>
      </c>
      <c r="G919" s="22">
        <f>SCCOData!AO911</f>
        <v>0</v>
      </c>
      <c r="H919" s="22">
        <f>SCCOData!AP911</f>
        <v>0</v>
      </c>
      <c r="I919" s="22">
        <f>SCCOData!AQ911</f>
        <v>0</v>
      </c>
      <c r="J919" s="99" t="d">
        <f>SCCOData!AR911</f>
        <v>1899-12-30</v>
      </c>
    </row>
    <row r="920" spans="1:10" x14ac:dyDescent="0.35">
      <c r="A920" s="22">
        <f>SCCOData!D912</f>
        <v>0</v>
      </c>
      <c r="B920" s="22">
        <f>SCCOData!E912</f>
        <v>0</v>
      </c>
      <c r="C920" s="22">
        <f>SCCOData!F912</f>
        <v>0</v>
      </c>
      <c r="D920" s="22">
        <f>SCCOData!G912</f>
        <v>0</v>
      </c>
      <c r="E920" s="22">
        <f>SCCOData!I912</f>
        <v>0</v>
      </c>
      <c r="F920" s="22">
        <f>SCCOData!AN912</f>
        <v>0</v>
      </c>
      <c r="G920" s="22">
        <f>SCCOData!AO912</f>
        <v>0</v>
      </c>
      <c r="H920" s="22">
        <f>SCCOData!AP912</f>
        <v>0</v>
      </c>
      <c r="I920" s="22">
        <f>SCCOData!AQ912</f>
        <v>0</v>
      </c>
      <c r="J920" s="99" t="d">
        <f>SCCOData!AR912</f>
        <v>1899-12-30</v>
      </c>
    </row>
    <row r="921" spans="1:10" x14ac:dyDescent="0.35">
      <c r="A921" s="22">
        <f>SCCOData!D913</f>
        <v>0</v>
      </c>
      <c r="B921" s="22">
        <f>SCCOData!E913</f>
        <v>0</v>
      </c>
      <c r="C921" s="22">
        <f>SCCOData!F913</f>
        <v>0</v>
      </c>
      <c r="D921" s="22">
        <f>SCCOData!G913</f>
        <v>0</v>
      </c>
      <c r="E921" s="22">
        <f>SCCOData!I913</f>
        <v>0</v>
      </c>
      <c r="F921" s="22">
        <f>SCCOData!AN913</f>
        <v>0</v>
      </c>
      <c r="G921" s="22">
        <f>SCCOData!AO913</f>
        <v>0</v>
      </c>
      <c r="H921" s="22">
        <f>SCCOData!AP913</f>
        <v>0</v>
      </c>
      <c r="I921" s="22">
        <f>SCCOData!AQ913</f>
        <v>0</v>
      </c>
      <c r="J921" s="99" t="d">
        <f>SCCOData!AR913</f>
        <v>1899-12-30</v>
      </c>
    </row>
    <row r="922" spans="1:10" x14ac:dyDescent="0.35">
      <c r="A922" s="22">
        <f>SCCOData!D914</f>
        <v>0</v>
      </c>
      <c r="B922" s="22">
        <f>SCCOData!E914</f>
        <v>0</v>
      </c>
      <c r="C922" s="22">
        <f>SCCOData!F914</f>
        <v>0</v>
      </c>
      <c r="D922" s="22">
        <f>SCCOData!G914</f>
        <v>0</v>
      </c>
      <c r="E922" s="22">
        <f>SCCOData!I914</f>
        <v>0</v>
      </c>
      <c r="F922" s="22">
        <f>SCCOData!AN914</f>
        <v>0</v>
      </c>
      <c r="G922" s="22">
        <f>SCCOData!AO914</f>
        <v>0</v>
      </c>
      <c r="H922" s="22">
        <f>SCCOData!AP914</f>
        <v>0</v>
      </c>
      <c r="I922" s="22">
        <f>SCCOData!AQ914</f>
        <v>0</v>
      </c>
      <c r="J922" s="99" t="d">
        <f>SCCOData!AR914</f>
        <v>1899-12-30</v>
      </c>
    </row>
    <row r="923" spans="1:10" x14ac:dyDescent="0.35">
      <c r="A923" s="22">
        <f>SCCOData!D915</f>
        <v>0</v>
      </c>
      <c r="B923" s="22">
        <f>SCCOData!E915</f>
        <v>0</v>
      </c>
      <c r="C923" s="22">
        <f>SCCOData!F915</f>
        <v>0</v>
      </c>
      <c r="D923" s="22">
        <f>SCCOData!G915</f>
        <v>0</v>
      </c>
      <c r="E923" s="22">
        <f>SCCOData!I915</f>
        <v>0</v>
      </c>
      <c r="F923" s="22">
        <f>SCCOData!AN915</f>
        <v>0</v>
      </c>
      <c r="G923" s="22">
        <f>SCCOData!AO915</f>
        <v>0</v>
      </c>
      <c r="H923" s="22">
        <f>SCCOData!AP915</f>
        <v>0</v>
      </c>
      <c r="I923" s="22">
        <f>SCCOData!AQ915</f>
        <v>0</v>
      </c>
      <c r="J923" s="99" t="d">
        <f>SCCOData!AR915</f>
        <v>1899-12-30</v>
      </c>
    </row>
    <row r="924" spans="1:10" x14ac:dyDescent="0.35">
      <c r="A924" s="22">
        <f>SCCOData!D916</f>
        <v>0</v>
      </c>
      <c r="B924" s="22">
        <f>SCCOData!E916</f>
        <v>0</v>
      </c>
      <c r="C924" s="22">
        <f>SCCOData!F916</f>
        <v>0</v>
      </c>
      <c r="D924" s="22">
        <f>SCCOData!G916</f>
        <v>0</v>
      </c>
      <c r="E924" s="22">
        <f>SCCOData!I916</f>
        <v>0</v>
      </c>
      <c r="F924" s="22">
        <f>SCCOData!AN916</f>
        <v>0</v>
      </c>
      <c r="G924" s="22">
        <f>SCCOData!AO916</f>
        <v>0</v>
      </c>
      <c r="H924" s="22">
        <f>SCCOData!AP916</f>
        <v>0</v>
      </c>
      <c r="I924" s="22">
        <f>SCCOData!AQ916</f>
        <v>0</v>
      </c>
      <c r="J924" s="99" t="d">
        <f>SCCOData!AR916</f>
        <v>1899-12-30</v>
      </c>
    </row>
    <row r="925" spans="1:10" x14ac:dyDescent="0.35">
      <c r="A925" s="22">
        <f>SCCOData!D917</f>
        <v>0</v>
      </c>
      <c r="B925" s="22">
        <f>SCCOData!E917</f>
        <v>0</v>
      </c>
      <c r="C925" s="22">
        <f>SCCOData!F917</f>
        <v>0</v>
      </c>
      <c r="D925" s="22">
        <f>SCCOData!G917</f>
        <v>0</v>
      </c>
      <c r="E925" s="22">
        <f>SCCOData!I917</f>
        <v>0</v>
      </c>
      <c r="F925" s="22">
        <f>SCCOData!AN917</f>
        <v>0</v>
      </c>
      <c r="G925" s="22">
        <f>SCCOData!AO917</f>
        <v>0</v>
      </c>
      <c r="H925" s="22">
        <f>SCCOData!AP917</f>
        <v>0</v>
      </c>
      <c r="I925" s="22">
        <f>SCCOData!AQ917</f>
        <v>0</v>
      </c>
      <c r="J925" s="99" t="d">
        <f>SCCOData!AR917</f>
        <v>1899-12-30</v>
      </c>
    </row>
    <row r="926" spans="1:10" x14ac:dyDescent="0.35">
      <c r="A926" s="22">
        <f>SCCOData!D918</f>
        <v>0</v>
      </c>
      <c r="B926" s="22">
        <f>SCCOData!E918</f>
        <v>0</v>
      </c>
      <c r="C926" s="22">
        <f>SCCOData!F918</f>
        <v>0</v>
      </c>
      <c r="D926" s="22">
        <f>SCCOData!G918</f>
        <v>0</v>
      </c>
      <c r="E926" s="22">
        <f>SCCOData!I918</f>
        <v>0</v>
      </c>
      <c r="F926" s="22">
        <f>SCCOData!AN918</f>
        <v>0</v>
      </c>
      <c r="G926" s="22">
        <f>SCCOData!AO918</f>
        <v>0</v>
      </c>
      <c r="H926" s="22">
        <f>SCCOData!AP918</f>
        <v>0</v>
      </c>
      <c r="I926" s="22">
        <f>SCCOData!AQ918</f>
        <v>0</v>
      </c>
      <c r="J926" s="99" t="d">
        <f>SCCOData!AR918</f>
        <v>1899-12-30</v>
      </c>
    </row>
    <row r="927" spans="1:10" x14ac:dyDescent="0.35">
      <c r="A927" s="22">
        <f>SCCOData!D919</f>
        <v>0</v>
      </c>
      <c r="B927" s="22">
        <f>SCCOData!E919</f>
        <v>0</v>
      </c>
      <c r="C927" s="22">
        <f>SCCOData!F919</f>
        <v>0</v>
      </c>
      <c r="D927" s="22">
        <f>SCCOData!G919</f>
        <v>0</v>
      </c>
      <c r="E927" s="22">
        <f>SCCOData!I919</f>
        <v>0</v>
      </c>
      <c r="F927" s="22">
        <f>SCCOData!AN919</f>
        <v>0</v>
      </c>
      <c r="G927" s="22">
        <f>SCCOData!AO919</f>
        <v>0</v>
      </c>
      <c r="H927" s="22">
        <f>SCCOData!AP919</f>
        <v>0</v>
      </c>
      <c r="I927" s="22">
        <f>SCCOData!AQ919</f>
        <v>0</v>
      </c>
      <c r="J927" s="99" t="d">
        <f>SCCOData!AR919</f>
        <v>1899-12-30</v>
      </c>
    </row>
    <row r="928" spans="1:10" x14ac:dyDescent="0.35">
      <c r="A928" s="22">
        <f>SCCOData!D920</f>
        <v>0</v>
      </c>
      <c r="B928" s="22">
        <f>SCCOData!E920</f>
        <v>0</v>
      </c>
      <c r="C928" s="22">
        <f>SCCOData!F920</f>
        <v>0</v>
      </c>
      <c r="D928" s="22">
        <f>SCCOData!G920</f>
        <v>0</v>
      </c>
      <c r="E928" s="22">
        <f>SCCOData!I920</f>
        <v>0</v>
      </c>
      <c r="F928" s="22">
        <f>SCCOData!AN920</f>
        <v>0</v>
      </c>
      <c r="G928" s="22">
        <f>SCCOData!AO920</f>
        <v>0</v>
      </c>
      <c r="H928" s="22">
        <f>SCCOData!AP920</f>
        <v>0</v>
      </c>
      <c r="I928" s="22">
        <f>SCCOData!AQ920</f>
        <v>0</v>
      </c>
      <c r="J928" s="99" t="d">
        <f>SCCOData!AR920</f>
        <v>1899-12-30</v>
      </c>
    </row>
    <row r="929" spans="1:10" x14ac:dyDescent="0.35">
      <c r="A929" s="22">
        <f>SCCOData!D921</f>
        <v>0</v>
      </c>
      <c r="B929" s="22">
        <f>SCCOData!E921</f>
        <v>0</v>
      </c>
      <c r="C929" s="22">
        <f>SCCOData!F921</f>
        <v>0</v>
      </c>
      <c r="D929" s="22">
        <f>SCCOData!G921</f>
        <v>0</v>
      </c>
      <c r="E929" s="22">
        <f>SCCOData!I921</f>
        <v>0</v>
      </c>
      <c r="F929" s="22">
        <f>SCCOData!AN921</f>
        <v>0</v>
      </c>
      <c r="G929" s="22">
        <f>SCCOData!AO921</f>
        <v>0</v>
      </c>
      <c r="H929" s="22">
        <f>SCCOData!AP921</f>
        <v>0</v>
      </c>
      <c r="I929" s="22">
        <f>SCCOData!AQ921</f>
        <v>0</v>
      </c>
      <c r="J929" s="99" t="d">
        <f>SCCOData!AR921</f>
        <v>1899-12-30</v>
      </c>
    </row>
    <row r="930" spans="1:10" x14ac:dyDescent="0.35">
      <c r="A930" s="22">
        <f>SCCOData!D922</f>
        <v>0</v>
      </c>
      <c r="B930" s="22">
        <f>SCCOData!E922</f>
        <v>0</v>
      </c>
      <c r="C930" s="22">
        <f>SCCOData!F922</f>
        <v>0</v>
      </c>
      <c r="D930" s="22">
        <f>SCCOData!G922</f>
        <v>0</v>
      </c>
      <c r="E930" s="22">
        <f>SCCOData!I922</f>
        <v>0</v>
      </c>
      <c r="F930" s="22">
        <f>SCCOData!AN922</f>
        <v>0</v>
      </c>
      <c r="G930" s="22">
        <f>SCCOData!AO922</f>
        <v>0</v>
      </c>
      <c r="H930" s="22">
        <f>SCCOData!AP922</f>
        <v>0</v>
      </c>
      <c r="I930" s="22">
        <f>SCCOData!AQ922</f>
        <v>0</v>
      </c>
      <c r="J930" s="99" t="d">
        <f>SCCOData!AR922</f>
        <v>1899-12-30</v>
      </c>
    </row>
    <row r="931" spans="1:10" x14ac:dyDescent="0.35">
      <c r="A931" s="22">
        <f>SCCOData!D923</f>
        <v>0</v>
      </c>
      <c r="B931" s="22">
        <f>SCCOData!E923</f>
        <v>0</v>
      </c>
      <c r="C931" s="22">
        <f>SCCOData!F923</f>
        <v>0</v>
      </c>
      <c r="D931" s="22">
        <f>SCCOData!G923</f>
        <v>0</v>
      </c>
      <c r="E931" s="22">
        <f>SCCOData!I923</f>
        <v>0</v>
      </c>
      <c r="F931" s="22">
        <f>SCCOData!AN923</f>
        <v>0</v>
      </c>
      <c r="G931" s="22">
        <f>SCCOData!AO923</f>
        <v>0</v>
      </c>
      <c r="H931" s="22">
        <f>SCCOData!AP923</f>
        <v>0</v>
      </c>
      <c r="I931" s="22">
        <f>SCCOData!AQ923</f>
        <v>0</v>
      </c>
      <c r="J931" s="99" t="d">
        <f>SCCOData!AR923</f>
        <v>1899-12-30</v>
      </c>
    </row>
    <row r="932" spans="1:10" x14ac:dyDescent="0.35">
      <c r="A932" s="22">
        <f>SCCOData!D924</f>
        <v>0</v>
      </c>
      <c r="B932" s="22">
        <f>SCCOData!E924</f>
        <v>0</v>
      </c>
      <c r="C932" s="22">
        <f>SCCOData!F924</f>
        <v>0</v>
      </c>
      <c r="D932" s="22">
        <f>SCCOData!G924</f>
        <v>0</v>
      </c>
      <c r="E932" s="22">
        <f>SCCOData!I924</f>
        <v>0</v>
      </c>
      <c r="F932" s="22">
        <f>SCCOData!AN924</f>
        <v>0</v>
      </c>
      <c r="G932" s="22">
        <f>SCCOData!AO924</f>
        <v>0</v>
      </c>
      <c r="H932" s="22">
        <f>SCCOData!AP924</f>
        <v>0</v>
      </c>
      <c r="I932" s="22">
        <f>SCCOData!AQ924</f>
        <v>0</v>
      </c>
      <c r="J932" s="99" t="d">
        <f>SCCOData!AR924</f>
        <v>1899-12-30</v>
      </c>
    </row>
    <row r="933" spans="1:10" x14ac:dyDescent="0.35">
      <c r="A933" s="22">
        <f>SCCOData!D925</f>
        <v>0</v>
      </c>
      <c r="B933" s="22">
        <f>SCCOData!E925</f>
        <v>0</v>
      </c>
      <c r="C933" s="22">
        <f>SCCOData!F925</f>
        <v>0</v>
      </c>
      <c r="D933" s="22">
        <f>SCCOData!G925</f>
        <v>0</v>
      </c>
      <c r="E933" s="22">
        <f>SCCOData!I925</f>
        <v>0</v>
      </c>
      <c r="F933" s="22">
        <f>SCCOData!AN925</f>
        <v>0</v>
      </c>
      <c r="G933" s="22">
        <f>SCCOData!AO925</f>
        <v>0</v>
      </c>
      <c r="H933" s="22">
        <f>SCCOData!AP925</f>
        <v>0</v>
      </c>
      <c r="I933" s="22">
        <f>SCCOData!AQ925</f>
        <v>0</v>
      </c>
      <c r="J933" s="99" t="d">
        <f>SCCOData!AR925</f>
        <v>1899-12-30</v>
      </c>
    </row>
    <row r="934" spans="1:10" x14ac:dyDescent="0.35">
      <c r="A934" s="22">
        <f>SCCOData!D926</f>
        <v>0</v>
      </c>
      <c r="B934" s="22">
        <f>SCCOData!E926</f>
        <v>0</v>
      </c>
      <c r="C934" s="22">
        <f>SCCOData!F926</f>
        <v>0</v>
      </c>
      <c r="D934" s="22">
        <f>SCCOData!G926</f>
        <v>0</v>
      </c>
      <c r="E934" s="22">
        <f>SCCOData!I926</f>
        <v>0</v>
      </c>
      <c r="F934" s="22">
        <f>SCCOData!AN926</f>
        <v>0</v>
      </c>
      <c r="G934" s="22">
        <f>SCCOData!AO926</f>
        <v>0</v>
      </c>
      <c r="H934" s="22">
        <f>SCCOData!AP926</f>
        <v>0</v>
      </c>
      <c r="I934" s="22">
        <f>SCCOData!AQ926</f>
        <v>0</v>
      </c>
      <c r="J934" s="99" t="d">
        <f>SCCOData!AR926</f>
        <v>1899-12-30</v>
      </c>
    </row>
    <row r="935" spans="1:10" x14ac:dyDescent="0.35">
      <c r="A935" s="22">
        <f>SCCOData!D927</f>
        <v>0</v>
      </c>
      <c r="B935" s="22">
        <f>SCCOData!E927</f>
        <v>0</v>
      </c>
      <c r="C935" s="22">
        <f>SCCOData!F927</f>
        <v>0</v>
      </c>
      <c r="D935" s="22">
        <f>SCCOData!G927</f>
        <v>0</v>
      </c>
      <c r="E935" s="22">
        <f>SCCOData!I927</f>
        <v>0</v>
      </c>
      <c r="F935" s="22">
        <f>SCCOData!AN927</f>
        <v>0</v>
      </c>
      <c r="G935" s="22">
        <f>SCCOData!AO927</f>
        <v>0</v>
      </c>
      <c r="H935" s="22">
        <f>SCCOData!AP927</f>
        <v>0</v>
      </c>
      <c r="I935" s="22">
        <f>SCCOData!AQ927</f>
        <v>0</v>
      </c>
      <c r="J935" s="99" t="d">
        <f>SCCOData!AR927</f>
        <v>1899-12-30</v>
      </c>
    </row>
    <row r="936" spans="1:10" x14ac:dyDescent="0.35">
      <c r="A936" s="22">
        <f>SCCOData!D928</f>
        <v>0</v>
      </c>
      <c r="B936" s="22">
        <f>SCCOData!E928</f>
        <v>0</v>
      </c>
      <c r="C936" s="22">
        <f>SCCOData!F928</f>
        <v>0</v>
      </c>
      <c r="D936" s="22">
        <f>SCCOData!G928</f>
        <v>0</v>
      </c>
      <c r="E936" s="22">
        <f>SCCOData!I928</f>
        <v>0</v>
      </c>
      <c r="F936" s="22">
        <f>SCCOData!AN928</f>
        <v>0</v>
      </c>
      <c r="G936" s="22">
        <f>SCCOData!AO928</f>
        <v>0</v>
      </c>
      <c r="H936" s="22">
        <f>SCCOData!AP928</f>
        <v>0</v>
      </c>
      <c r="I936" s="22">
        <f>SCCOData!AQ928</f>
        <v>0</v>
      </c>
      <c r="J936" s="99" t="d">
        <f>SCCOData!AR928</f>
        <v>1899-12-30</v>
      </c>
    </row>
    <row r="937" spans="1:10" x14ac:dyDescent="0.35">
      <c r="A937" s="22">
        <f>SCCOData!D929</f>
        <v>0</v>
      </c>
      <c r="B937" s="22">
        <f>SCCOData!E929</f>
        <v>0</v>
      </c>
      <c r="C937" s="22">
        <f>SCCOData!F929</f>
        <v>0</v>
      </c>
      <c r="D937" s="22">
        <f>SCCOData!G929</f>
        <v>0</v>
      </c>
      <c r="E937" s="22">
        <f>SCCOData!I929</f>
        <v>0</v>
      </c>
      <c r="F937" s="22">
        <f>SCCOData!AN929</f>
        <v>0</v>
      </c>
      <c r="G937" s="22">
        <f>SCCOData!AO929</f>
        <v>0</v>
      </c>
      <c r="H937" s="22">
        <f>SCCOData!AP929</f>
        <v>0</v>
      </c>
      <c r="I937" s="22">
        <f>SCCOData!AQ929</f>
        <v>0</v>
      </c>
      <c r="J937" s="99" t="d">
        <f>SCCOData!AR929</f>
        <v>1899-12-30</v>
      </c>
    </row>
    <row r="938" spans="1:10" x14ac:dyDescent="0.35">
      <c r="A938" s="22">
        <f>SCCOData!D930</f>
        <v>0</v>
      </c>
      <c r="B938" s="22">
        <f>SCCOData!E930</f>
        <v>0</v>
      </c>
      <c r="C938" s="22">
        <f>SCCOData!F930</f>
        <v>0</v>
      </c>
      <c r="D938" s="22">
        <f>SCCOData!G930</f>
        <v>0</v>
      </c>
      <c r="E938" s="22">
        <f>SCCOData!I930</f>
        <v>0</v>
      </c>
      <c r="F938" s="22">
        <f>SCCOData!AN930</f>
        <v>0</v>
      </c>
      <c r="G938" s="22">
        <f>SCCOData!AO930</f>
        <v>0</v>
      </c>
      <c r="H938" s="22">
        <f>SCCOData!AP930</f>
        <v>0</v>
      </c>
      <c r="I938" s="22">
        <f>SCCOData!AQ930</f>
        <v>0</v>
      </c>
      <c r="J938" s="99" t="d">
        <f>SCCOData!AR930</f>
        <v>1899-12-30</v>
      </c>
    </row>
    <row r="939" spans="1:10" x14ac:dyDescent="0.35">
      <c r="A939" s="22">
        <f>SCCOData!D931</f>
        <v>0</v>
      </c>
      <c r="B939" s="22">
        <f>SCCOData!E931</f>
        <v>0</v>
      </c>
      <c r="C939" s="22">
        <f>SCCOData!F931</f>
        <v>0</v>
      </c>
      <c r="D939" s="22">
        <f>SCCOData!G931</f>
        <v>0</v>
      </c>
      <c r="E939" s="22">
        <f>SCCOData!I931</f>
        <v>0</v>
      </c>
      <c r="F939" s="22">
        <f>SCCOData!AN931</f>
        <v>0</v>
      </c>
      <c r="G939" s="22">
        <f>SCCOData!AO931</f>
        <v>0</v>
      </c>
      <c r="H939" s="22">
        <f>SCCOData!AP931</f>
        <v>0</v>
      </c>
      <c r="I939" s="22">
        <f>SCCOData!AQ931</f>
        <v>0</v>
      </c>
      <c r="J939" s="99" t="d">
        <f>SCCOData!AR931</f>
        <v>1899-12-30</v>
      </c>
    </row>
    <row r="940" spans="1:10" x14ac:dyDescent="0.35">
      <c r="A940" s="22">
        <f>SCCOData!D932</f>
        <v>0</v>
      </c>
      <c r="B940" s="22">
        <f>SCCOData!E932</f>
        <v>0</v>
      </c>
      <c r="C940" s="22">
        <f>SCCOData!F932</f>
        <v>0</v>
      </c>
      <c r="D940" s="22">
        <f>SCCOData!G932</f>
        <v>0</v>
      </c>
      <c r="E940" s="22">
        <f>SCCOData!I932</f>
        <v>0</v>
      </c>
      <c r="F940" s="22">
        <f>SCCOData!AN932</f>
        <v>0</v>
      </c>
      <c r="G940" s="22">
        <f>SCCOData!AO932</f>
        <v>0</v>
      </c>
      <c r="H940" s="22">
        <f>SCCOData!AP932</f>
        <v>0</v>
      </c>
      <c r="I940" s="22">
        <f>SCCOData!AQ932</f>
        <v>0</v>
      </c>
      <c r="J940" s="99" t="d">
        <f>SCCOData!AR932</f>
        <v>1899-12-30</v>
      </c>
    </row>
    <row r="941" spans="1:10" x14ac:dyDescent="0.35">
      <c r="A941" s="22">
        <f>SCCOData!D933</f>
        <v>0</v>
      </c>
      <c r="B941" s="22">
        <f>SCCOData!E933</f>
        <v>0</v>
      </c>
      <c r="C941" s="22">
        <f>SCCOData!F933</f>
        <v>0</v>
      </c>
      <c r="D941" s="22">
        <f>SCCOData!G933</f>
        <v>0</v>
      </c>
      <c r="E941" s="22">
        <f>SCCOData!I933</f>
        <v>0</v>
      </c>
      <c r="F941" s="22">
        <f>SCCOData!AN933</f>
        <v>0</v>
      </c>
      <c r="G941" s="22">
        <f>SCCOData!AO933</f>
        <v>0</v>
      </c>
      <c r="H941" s="22">
        <f>SCCOData!AP933</f>
        <v>0</v>
      </c>
      <c r="I941" s="22">
        <f>SCCOData!AQ933</f>
        <v>0</v>
      </c>
      <c r="J941" s="99" t="d">
        <f>SCCOData!AR933</f>
        <v>1899-12-30</v>
      </c>
    </row>
    <row r="942" spans="1:10" x14ac:dyDescent="0.35">
      <c r="A942" s="22">
        <f>SCCOData!D934</f>
        <v>0</v>
      </c>
      <c r="B942" s="22">
        <f>SCCOData!E934</f>
        <v>0</v>
      </c>
      <c r="C942" s="22">
        <f>SCCOData!F934</f>
        <v>0</v>
      </c>
      <c r="D942" s="22">
        <f>SCCOData!G934</f>
        <v>0</v>
      </c>
      <c r="E942" s="22">
        <f>SCCOData!I934</f>
        <v>0</v>
      </c>
      <c r="F942" s="22">
        <f>SCCOData!AN934</f>
        <v>0</v>
      </c>
      <c r="G942" s="22">
        <f>SCCOData!AO934</f>
        <v>0</v>
      </c>
      <c r="H942" s="22">
        <f>SCCOData!AP934</f>
        <v>0</v>
      </c>
      <c r="I942" s="22">
        <f>SCCOData!AQ934</f>
        <v>0</v>
      </c>
      <c r="J942" s="99" t="d">
        <f>SCCOData!AR934</f>
        <v>1899-12-30</v>
      </c>
    </row>
    <row r="943" spans="1:10" x14ac:dyDescent="0.35">
      <c r="A943" s="22">
        <f>SCCOData!D935</f>
        <v>0</v>
      </c>
      <c r="B943" s="22">
        <f>SCCOData!E935</f>
        <v>0</v>
      </c>
      <c r="C943" s="22">
        <f>SCCOData!F935</f>
        <v>0</v>
      </c>
      <c r="D943" s="22">
        <f>SCCOData!G935</f>
        <v>0</v>
      </c>
      <c r="E943" s="22">
        <f>SCCOData!I935</f>
        <v>0</v>
      </c>
      <c r="F943" s="22">
        <f>SCCOData!AN935</f>
        <v>0</v>
      </c>
      <c r="G943" s="22">
        <f>SCCOData!AO935</f>
        <v>0</v>
      </c>
      <c r="H943" s="22">
        <f>SCCOData!AP935</f>
        <v>0</v>
      </c>
      <c r="I943" s="22">
        <f>SCCOData!AQ935</f>
        <v>0</v>
      </c>
      <c r="J943" s="99" t="d">
        <f>SCCOData!AR935</f>
        <v>1899-12-30</v>
      </c>
    </row>
    <row r="944" spans="1:10" x14ac:dyDescent="0.35">
      <c r="A944" s="22">
        <f>SCCOData!D936</f>
        <v>0</v>
      </c>
      <c r="B944" s="22">
        <f>SCCOData!E936</f>
        <v>0</v>
      </c>
      <c r="C944" s="22">
        <f>SCCOData!F936</f>
        <v>0</v>
      </c>
      <c r="D944" s="22">
        <f>SCCOData!G936</f>
        <v>0</v>
      </c>
      <c r="E944" s="22">
        <f>SCCOData!I936</f>
        <v>0</v>
      </c>
      <c r="F944" s="22">
        <f>SCCOData!AN936</f>
        <v>0</v>
      </c>
      <c r="G944" s="22">
        <f>SCCOData!AO936</f>
        <v>0</v>
      </c>
      <c r="H944" s="22">
        <f>SCCOData!AP936</f>
        <v>0</v>
      </c>
      <c r="I944" s="22">
        <f>SCCOData!AQ936</f>
        <v>0</v>
      </c>
      <c r="J944" s="99" t="d">
        <f>SCCOData!AR936</f>
        <v>1899-12-30</v>
      </c>
    </row>
    <row r="945" spans="1:10" x14ac:dyDescent="0.35">
      <c r="A945" s="22">
        <f>SCCOData!D937</f>
        <v>0</v>
      </c>
      <c r="B945" s="22">
        <f>SCCOData!E937</f>
        <v>0</v>
      </c>
      <c r="C945" s="22">
        <f>SCCOData!F937</f>
        <v>0</v>
      </c>
      <c r="D945" s="22">
        <f>SCCOData!G937</f>
        <v>0</v>
      </c>
      <c r="E945" s="22">
        <f>SCCOData!I937</f>
        <v>0</v>
      </c>
      <c r="F945" s="22">
        <f>SCCOData!AN937</f>
        <v>0</v>
      </c>
      <c r="G945" s="22">
        <f>SCCOData!AO937</f>
        <v>0</v>
      </c>
      <c r="H945" s="22">
        <f>SCCOData!AP937</f>
        <v>0</v>
      </c>
      <c r="I945" s="22">
        <f>SCCOData!AQ937</f>
        <v>0</v>
      </c>
      <c r="J945" s="99" t="d">
        <f>SCCOData!AR937</f>
        <v>1899-12-30</v>
      </c>
    </row>
    <row r="946" spans="1:10" x14ac:dyDescent="0.35">
      <c r="A946" s="22">
        <f>SCCOData!D938</f>
        <v>0</v>
      </c>
      <c r="B946" s="22">
        <f>SCCOData!E938</f>
        <v>0</v>
      </c>
      <c r="C946" s="22">
        <f>SCCOData!F938</f>
        <v>0</v>
      </c>
      <c r="D946" s="22">
        <f>SCCOData!G938</f>
        <v>0</v>
      </c>
      <c r="E946" s="22">
        <f>SCCOData!I938</f>
        <v>0</v>
      </c>
      <c r="F946" s="22">
        <f>SCCOData!AN938</f>
        <v>0</v>
      </c>
      <c r="G946" s="22">
        <f>SCCOData!AO938</f>
        <v>0</v>
      </c>
      <c r="H946" s="22">
        <f>SCCOData!AP938</f>
        <v>0</v>
      </c>
      <c r="I946" s="22">
        <f>SCCOData!AQ938</f>
        <v>0</v>
      </c>
      <c r="J946" s="99" t="d">
        <f>SCCOData!AR938</f>
        <v>1899-12-30</v>
      </c>
    </row>
    <row r="947" spans="1:10" x14ac:dyDescent="0.35">
      <c r="A947" s="22">
        <f>SCCOData!D939</f>
        <v>0</v>
      </c>
      <c r="B947" s="22">
        <f>SCCOData!E939</f>
        <v>0</v>
      </c>
      <c r="C947" s="22">
        <f>SCCOData!F939</f>
        <v>0</v>
      </c>
      <c r="D947" s="22">
        <f>SCCOData!G939</f>
        <v>0</v>
      </c>
      <c r="E947" s="22">
        <f>SCCOData!I939</f>
        <v>0</v>
      </c>
      <c r="F947" s="22">
        <f>SCCOData!AN939</f>
        <v>0</v>
      </c>
      <c r="G947" s="22">
        <f>SCCOData!AO939</f>
        <v>0</v>
      </c>
      <c r="H947" s="22">
        <f>SCCOData!AP939</f>
        <v>0</v>
      </c>
      <c r="I947" s="22">
        <f>SCCOData!AQ939</f>
        <v>0</v>
      </c>
      <c r="J947" s="99" t="d">
        <f>SCCOData!AR939</f>
        <v>1899-12-30</v>
      </c>
    </row>
    <row r="948" spans="1:10" x14ac:dyDescent="0.35">
      <c r="A948" s="22">
        <f>SCCOData!D940</f>
        <v>0</v>
      </c>
      <c r="B948" s="22">
        <f>SCCOData!E940</f>
        <v>0</v>
      </c>
      <c r="C948" s="22">
        <f>SCCOData!F940</f>
        <v>0</v>
      </c>
      <c r="D948" s="22">
        <f>SCCOData!G940</f>
        <v>0</v>
      </c>
      <c r="E948" s="22">
        <f>SCCOData!I940</f>
        <v>0</v>
      </c>
      <c r="F948" s="22">
        <f>SCCOData!AN940</f>
        <v>0</v>
      </c>
      <c r="G948" s="22">
        <f>SCCOData!AO940</f>
        <v>0</v>
      </c>
      <c r="H948" s="22">
        <f>SCCOData!AP940</f>
        <v>0</v>
      </c>
      <c r="I948" s="22">
        <f>SCCOData!AQ940</f>
        <v>0</v>
      </c>
      <c r="J948" s="99" t="d">
        <f>SCCOData!AR940</f>
        <v>1899-12-30</v>
      </c>
    </row>
    <row r="949" spans="1:10" x14ac:dyDescent="0.35">
      <c r="A949" s="22">
        <f>SCCOData!D941</f>
        <v>0</v>
      </c>
      <c r="B949" s="22">
        <f>SCCOData!E941</f>
        <v>0</v>
      </c>
      <c r="C949" s="22">
        <f>SCCOData!F941</f>
        <v>0</v>
      </c>
      <c r="D949" s="22">
        <f>SCCOData!G941</f>
        <v>0</v>
      </c>
      <c r="E949" s="22">
        <f>SCCOData!I941</f>
        <v>0</v>
      </c>
      <c r="F949" s="22">
        <f>SCCOData!AN941</f>
        <v>0</v>
      </c>
      <c r="G949" s="22">
        <f>SCCOData!AO941</f>
        <v>0</v>
      </c>
      <c r="H949" s="22">
        <f>SCCOData!AP941</f>
        <v>0</v>
      </c>
      <c r="I949" s="22">
        <f>SCCOData!AQ941</f>
        <v>0</v>
      </c>
      <c r="J949" s="99" t="d">
        <f>SCCOData!AR941</f>
        <v>1899-12-30</v>
      </c>
    </row>
    <row r="950" spans="1:10" x14ac:dyDescent="0.35">
      <c r="A950" s="22">
        <f>SCCOData!D942</f>
        <v>0</v>
      </c>
      <c r="B950" s="22">
        <f>SCCOData!E942</f>
        <v>0</v>
      </c>
      <c r="C950" s="22">
        <f>SCCOData!F942</f>
        <v>0</v>
      </c>
      <c r="D950" s="22">
        <f>SCCOData!G942</f>
        <v>0</v>
      </c>
      <c r="E950" s="22">
        <f>SCCOData!I942</f>
        <v>0</v>
      </c>
      <c r="F950" s="22">
        <f>SCCOData!AN942</f>
        <v>0</v>
      </c>
      <c r="G950" s="22">
        <f>SCCOData!AO942</f>
        <v>0</v>
      </c>
      <c r="H950" s="22">
        <f>SCCOData!AP942</f>
        <v>0</v>
      </c>
      <c r="I950" s="22">
        <f>SCCOData!AQ942</f>
        <v>0</v>
      </c>
      <c r="J950" s="99" t="d">
        <f>SCCOData!AR942</f>
        <v>1899-12-30</v>
      </c>
    </row>
    <row r="951" spans="1:10" x14ac:dyDescent="0.35">
      <c r="A951" s="22">
        <f>SCCOData!D943</f>
        <v>0</v>
      </c>
      <c r="B951" s="22">
        <f>SCCOData!E943</f>
        <v>0</v>
      </c>
      <c r="C951" s="22">
        <f>SCCOData!F943</f>
        <v>0</v>
      </c>
      <c r="D951" s="22">
        <f>SCCOData!G943</f>
        <v>0</v>
      </c>
      <c r="E951" s="22">
        <f>SCCOData!I943</f>
        <v>0</v>
      </c>
      <c r="F951" s="22">
        <f>SCCOData!AN943</f>
        <v>0</v>
      </c>
      <c r="G951" s="22">
        <f>SCCOData!AO943</f>
        <v>0</v>
      </c>
      <c r="H951" s="22">
        <f>SCCOData!AP943</f>
        <v>0</v>
      </c>
      <c r="I951" s="22">
        <f>SCCOData!AQ943</f>
        <v>0</v>
      </c>
      <c r="J951" s="99" t="d">
        <f>SCCOData!AR943</f>
        <v>1899-12-30</v>
      </c>
    </row>
    <row r="952" spans="1:10" x14ac:dyDescent="0.35">
      <c r="A952" s="22">
        <f>SCCOData!D944</f>
        <v>0</v>
      </c>
      <c r="B952" s="22">
        <f>SCCOData!E944</f>
        <v>0</v>
      </c>
      <c r="C952" s="22">
        <f>SCCOData!F944</f>
        <v>0</v>
      </c>
      <c r="D952" s="22">
        <f>SCCOData!G944</f>
        <v>0</v>
      </c>
      <c r="E952" s="22">
        <f>SCCOData!I944</f>
        <v>0</v>
      </c>
      <c r="F952" s="22">
        <f>SCCOData!AN944</f>
        <v>0</v>
      </c>
      <c r="G952" s="22">
        <f>SCCOData!AO944</f>
        <v>0</v>
      </c>
      <c r="H952" s="22">
        <f>SCCOData!AP944</f>
        <v>0</v>
      </c>
      <c r="I952" s="22">
        <f>SCCOData!AQ944</f>
        <v>0</v>
      </c>
      <c r="J952" s="99" t="d">
        <f>SCCOData!AR944</f>
        <v>1899-12-30</v>
      </c>
    </row>
    <row r="953" spans="1:10" x14ac:dyDescent="0.35">
      <c r="A953" s="22">
        <f>SCCOData!D945</f>
        <v>0</v>
      </c>
      <c r="B953" s="22">
        <f>SCCOData!E945</f>
        <v>0</v>
      </c>
      <c r="C953" s="22">
        <f>SCCOData!F945</f>
        <v>0</v>
      </c>
      <c r="D953" s="22">
        <f>SCCOData!G945</f>
        <v>0</v>
      </c>
      <c r="E953" s="22">
        <f>SCCOData!I945</f>
        <v>0</v>
      </c>
      <c r="F953" s="22">
        <f>SCCOData!AN945</f>
        <v>0</v>
      </c>
      <c r="G953" s="22">
        <f>SCCOData!AO945</f>
        <v>0</v>
      </c>
      <c r="H953" s="22">
        <f>SCCOData!AP945</f>
        <v>0</v>
      </c>
      <c r="I953" s="22">
        <f>SCCOData!AQ945</f>
        <v>0</v>
      </c>
      <c r="J953" s="99" t="d">
        <f>SCCOData!AR945</f>
        <v>1899-12-30</v>
      </c>
    </row>
    <row r="954" spans="1:10" x14ac:dyDescent="0.35">
      <c r="A954" s="22">
        <f>SCCOData!D946</f>
        <v>0</v>
      </c>
      <c r="B954" s="22">
        <f>SCCOData!E946</f>
        <v>0</v>
      </c>
      <c r="C954" s="22">
        <f>SCCOData!F946</f>
        <v>0</v>
      </c>
      <c r="D954" s="22">
        <f>SCCOData!G946</f>
        <v>0</v>
      </c>
      <c r="E954" s="22">
        <f>SCCOData!I946</f>
        <v>0</v>
      </c>
      <c r="F954" s="22">
        <f>SCCOData!AN946</f>
        <v>0</v>
      </c>
      <c r="G954" s="22">
        <f>SCCOData!AO946</f>
        <v>0</v>
      </c>
      <c r="H954" s="22">
        <f>SCCOData!AP946</f>
        <v>0</v>
      </c>
      <c r="I954" s="22">
        <f>SCCOData!AQ946</f>
        <v>0</v>
      </c>
      <c r="J954" s="99" t="d">
        <f>SCCOData!AR946</f>
        <v>1899-12-30</v>
      </c>
    </row>
    <row r="955" spans="1:10" x14ac:dyDescent="0.35">
      <c r="A955" s="22">
        <f>SCCOData!D947</f>
        <v>0</v>
      </c>
      <c r="B955" s="22">
        <f>SCCOData!E947</f>
        <v>0</v>
      </c>
      <c r="C955" s="22">
        <f>SCCOData!F947</f>
        <v>0</v>
      </c>
      <c r="D955" s="22">
        <f>SCCOData!G947</f>
        <v>0</v>
      </c>
      <c r="E955" s="22">
        <f>SCCOData!I947</f>
        <v>0</v>
      </c>
      <c r="F955" s="22">
        <f>SCCOData!AN947</f>
        <v>0</v>
      </c>
      <c r="G955" s="22">
        <f>SCCOData!AO947</f>
        <v>0</v>
      </c>
      <c r="H955" s="22">
        <f>SCCOData!AP947</f>
        <v>0</v>
      </c>
      <c r="I955" s="22">
        <f>SCCOData!AQ947</f>
        <v>0</v>
      </c>
      <c r="J955" s="99" t="d">
        <f>SCCOData!AR947</f>
        <v>1899-12-30</v>
      </c>
    </row>
    <row r="956" spans="1:10" x14ac:dyDescent="0.35">
      <c r="A956" s="22">
        <f>SCCOData!D948</f>
        <v>0</v>
      </c>
      <c r="B956" s="22">
        <f>SCCOData!E948</f>
        <v>0</v>
      </c>
      <c r="C956" s="22">
        <f>SCCOData!F948</f>
        <v>0</v>
      </c>
      <c r="D956" s="22">
        <f>SCCOData!G948</f>
        <v>0</v>
      </c>
      <c r="E956" s="22">
        <f>SCCOData!I948</f>
        <v>0</v>
      </c>
      <c r="F956" s="22">
        <f>SCCOData!AN948</f>
        <v>0</v>
      </c>
      <c r="G956" s="22">
        <f>SCCOData!AO948</f>
        <v>0</v>
      </c>
      <c r="H956" s="22">
        <f>SCCOData!AP948</f>
        <v>0</v>
      </c>
      <c r="I956" s="22">
        <f>SCCOData!AQ948</f>
        <v>0</v>
      </c>
      <c r="J956" s="99" t="d">
        <f>SCCOData!AR948</f>
        <v>1899-12-30</v>
      </c>
    </row>
    <row r="957" spans="1:10" x14ac:dyDescent="0.35">
      <c r="A957" s="22">
        <f>SCCOData!D949</f>
        <v>0</v>
      </c>
      <c r="B957" s="22">
        <f>SCCOData!E949</f>
        <v>0</v>
      </c>
      <c r="C957" s="22">
        <f>SCCOData!F949</f>
        <v>0</v>
      </c>
      <c r="D957" s="22">
        <f>SCCOData!G949</f>
        <v>0</v>
      </c>
      <c r="E957" s="22">
        <f>SCCOData!I949</f>
        <v>0</v>
      </c>
      <c r="F957" s="22">
        <f>SCCOData!AN949</f>
        <v>0</v>
      </c>
      <c r="G957" s="22">
        <f>SCCOData!AO949</f>
        <v>0</v>
      </c>
      <c r="H957" s="22">
        <f>SCCOData!AP949</f>
        <v>0</v>
      </c>
      <c r="I957" s="22">
        <f>SCCOData!AQ949</f>
        <v>0</v>
      </c>
      <c r="J957" s="99" t="d">
        <f>SCCOData!AR949</f>
        <v>1899-12-30</v>
      </c>
    </row>
    <row r="958" spans="1:10" x14ac:dyDescent="0.35">
      <c r="A958" s="22">
        <f>SCCOData!D950</f>
        <v>0</v>
      </c>
      <c r="B958" s="22">
        <f>SCCOData!E950</f>
        <v>0</v>
      </c>
      <c r="C958" s="22">
        <f>SCCOData!F950</f>
        <v>0</v>
      </c>
      <c r="D958" s="22">
        <f>SCCOData!G950</f>
        <v>0</v>
      </c>
      <c r="E958" s="22">
        <f>SCCOData!I950</f>
        <v>0</v>
      </c>
      <c r="F958" s="22">
        <f>SCCOData!AN950</f>
        <v>0</v>
      </c>
      <c r="G958" s="22">
        <f>SCCOData!AO950</f>
        <v>0</v>
      </c>
      <c r="H958" s="22">
        <f>SCCOData!AP950</f>
        <v>0</v>
      </c>
      <c r="I958" s="22">
        <f>SCCOData!AQ950</f>
        <v>0</v>
      </c>
      <c r="J958" s="99" t="d">
        <f>SCCOData!AR950</f>
        <v>1899-12-30</v>
      </c>
    </row>
    <row r="959" spans="1:10" x14ac:dyDescent="0.35">
      <c r="A959" s="22">
        <f>SCCOData!D951</f>
        <v>0</v>
      </c>
      <c r="B959" s="22">
        <f>SCCOData!E951</f>
        <v>0</v>
      </c>
      <c r="C959" s="22">
        <f>SCCOData!F951</f>
        <v>0</v>
      </c>
      <c r="D959" s="22">
        <f>SCCOData!G951</f>
        <v>0</v>
      </c>
      <c r="E959" s="22">
        <f>SCCOData!I951</f>
        <v>0</v>
      </c>
      <c r="F959" s="22">
        <f>SCCOData!AN951</f>
        <v>0</v>
      </c>
      <c r="G959" s="22">
        <f>SCCOData!AO951</f>
        <v>0</v>
      </c>
      <c r="H959" s="22">
        <f>SCCOData!AP951</f>
        <v>0</v>
      </c>
      <c r="I959" s="22">
        <f>SCCOData!AQ951</f>
        <v>0</v>
      </c>
      <c r="J959" s="99" t="d">
        <f>SCCOData!AR951</f>
        <v>1899-12-30</v>
      </c>
    </row>
    <row r="960" spans="1:10" x14ac:dyDescent="0.35">
      <c r="A960" s="22">
        <f>SCCOData!D952</f>
        <v>0</v>
      </c>
      <c r="B960" s="22">
        <f>SCCOData!E952</f>
        <v>0</v>
      </c>
      <c r="C960" s="22">
        <f>SCCOData!F952</f>
        <v>0</v>
      </c>
      <c r="D960" s="22">
        <f>SCCOData!G952</f>
        <v>0</v>
      </c>
      <c r="E960" s="22">
        <f>SCCOData!I952</f>
        <v>0</v>
      </c>
      <c r="F960" s="22">
        <f>SCCOData!AN952</f>
        <v>0</v>
      </c>
      <c r="G960" s="22">
        <f>SCCOData!AO952</f>
        <v>0</v>
      </c>
      <c r="H960" s="22">
        <f>SCCOData!AP952</f>
        <v>0</v>
      </c>
      <c r="I960" s="22">
        <f>SCCOData!AQ952</f>
        <v>0</v>
      </c>
      <c r="J960" s="99" t="d">
        <f>SCCOData!AR952</f>
        <v>1899-12-30</v>
      </c>
    </row>
    <row r="961" spans="1:10" x14ac:dyDescent="0.35">
      <c r="A961" s="22">
        <f>SCCOData!D953</f>
        <v>0</v>
      </c>
      <c r="B961" s="22">
        <f>SCCOData!E953</f>
        <v>0</v>
      </c>
      <c r="C961" s="22">
        <f>SCCOData!F953</f>
        <v>0</v>
      </c>
      <c r="D961" s="22">
        <f>SCCOData!G953</f>
        <v>0</v>
      </c>
      <c r="E961" s="22">
        <f>SCCOData!I953</f>
        <v>0</v>
      </c>
      <c r="F961" s="22">
        <f>SCCOData!AN953</f>
        <v>0</v>
      </c>
      <c r="G961" s="22">
        <f>SCCOData!AO953</f>
        <v>0</v>
      </c>
      <c r="H961" s="22">
        <f>SCCOData!AP953</f>
        <v>0</v>
      </c>
      <c r="I961" s="22">
        <f>SCCOData!AQ953</f>
        <v>0</v>
      </c>
      <c r="J961" s="99" t="d">
        <f>SCCOData!AR953</f>
        <v>1899-12-30</v>
      </c>
    </row>
    <row r="962" spans="1:10" x14ac:dyDescent="0.35">
      <c r="A962" s="22">
        <f>SCCOData!D954</f>
        <v>0</v>
      </c>
      <c r="B962" s="22">
        <f>SCCOData!E954</f>
        <v>0</v>
      </c>
      <c r="C962" s="22">
        <f>SCCOData!F954</f>
        <v>0</v>
      </c>
      <c r="D962" s="22">
        <f>SCCOData!G954</f>
        <v>0</v>
      </c>
      <c r="E962" s="22">
        <f>SCCOData!I954</f>
        <v>0</v>
      </c>
      <c r="F962" s="22">
        <f>SCCOData!AN954</f>
        <v>0</v>
      </c>
      <c r="G962" s="22">
        <f>SCCOData!AO954</f>
        <v>0</v>
      </c>
      <c r="H962" s="22">
        <f>SCCOData!AP954</f>
        <v>0</v>
      </c>
      <c r="I962" s="22">
        <f>SCCOData!AQ954</f>
        <v>0</v>
      </c>
      <c r="J962" s="99" t="d">
        <f>SCCOData!AR954</f>
        <v>1899-12-30</v>
      </c>
    </row>
    <row r="963" spans="1:10" x14ac:dyDescent="0.35">
      <c r="A963" s="22">
        <f>SCCOData!D955</f>
        <v>0</v>
      </c>
      <c r="B963" s="22">
        <f>SCCOData!E955</f>
        <v>0</v>
      </c>
      <c r="C963" s="22">
        <f>SCCOData!F955</f>
        <v>0</v>
      </c>
      <c r="D963" s="22">
        <f>SCCOData!G955</f>
        <v>0</v>
      </c>
      <c r="E963" s="22">
        <f>SCCOData!I955</f>
        <v>0</v>
      </c>
      <c r="F963" s="22">
        <f>SCCOData!AN955</f>
        <v>0</v>
      </c>
      <c r="G963" s="22">
        <f>SCCOData!AO955</f>
        <v>0</v>
      </c>
      <c r="H963" s="22">
        <f>SCCOData!AP955</f>
        <v>0</v>
      </c>
      <c r="I963" s="22">
        <f>SCCOData!AQ955</f>
        <v>0</v>
      </c>
      <c r="J963" s="99" t="d">
        <f>SCCOData!AR955</f>
        <v>1899-12-30</v>
      </c>
    </row>
    <row r="964" spans="1:10" x14ac:dyDescent="0.35">
      <c r="A964" s="22">
        <f>SCCOData!D956</f>
        <v>0</v>
      </c>
      <c r="B964" s="22">
        <f>SCCOData!E956</f>
        <v>0</v>
      </c>
      <c r="C964" s="22">
        <f>SCCOData!F956</f>
        <v>0</v>
      </c>
      <c r="D964" s="22">
        <f>SCCOData!G956</f>
        <v>0</v>
      </c>
      <c r="E964" s="22">
        <f>SCCOData!I956</f>
        <v>0</v>
      </c>
      <c r="F964" s="22">
        <f>SCCOData!AN956</f>
        <v>0</v>
      </c>
      <c r="G964" s="22">
        <f>SCCOData!AO956</f>
        <v>0</v>
      </c>
      <c r="H964" s="22">
        <f>SCCOData!AP956</f>
        <v>0</v>
      </c>
      <c r="I964" s="22">
        <f>SCCOData!AQ956</f>
        <v>0</v>
      </c>
      <c r="J964" s="99" t="d">
        <f>SCCOData!AR956</f>
        <v>1899-12-30</v>
      </c>
    </row>
    <row r="965" spans="1:10" x14ac:dyDescent="0.35">
      <c r="A965" s="22">
        <f>SCCOData!D957</f>
        <v>0</v>
      </c>
      <c r="B965" s="22">
        <f>SCCOData!E957</f>
        <v>0</v>
      </c>
      <c r="C965" s="22">
        <f>SCCOData!F957</f>
        <v>0</v>
      </c>
      <c r="D965" s="22">
        <f>SCCOData!G957</f>
        <v>0</v>
      </c>
      <c r="E965" s="22">
        <f>SCCOData!I957</f>
        <v>0</v>
      </c>
      <c r="F965" s="22">
        <f>SCCOData!AN957</f>
        <v>0</v>
      </c>
      <c r="G965" s="22">
        <f>SCCOData!AO957</f>
        <v>0</v>
      </c>
      <c r="H965" s="22">
        <f>SCCOData!AP957</f>
        <v>0</v>
      </c>
      <c r="I965" s="22">
        <f>SCCOData!AQ957</f>
        <v>0</v>
      </c>
      <c r="J965" s="99" t="d">
        <f>SCCOData!AR957</f>
        <v>1899-12-30</v>
      </c>
    </row>
    <row r="966" spans="1:10" x14ac:dyDescent="0.35">
      <c r="A966" s="22">
        <f>SCCOData!D958</f>
        <v>0</v>
      </c>
      <c r="B966" s="22">
        <f>SCCOData!E958</f>
        <v>0</v>
      </c>
      <c r="C966" s="22">
        <f>SCCOData!F958</f>
        <v>0</v>
      </c>
      <c r="D966" s="22">
        <f>SCCOData!G958</f>
        <v>0</v>
      </c>
      <c r="E966" s="22">
        <f>SCCOData!I958</f>
        <v>0</v>
      </c>
      <c r="F966" s="22">
        <f>SCCOData!AN958</f>
        <v>0</v>
      </c>
      <c r="G966" s="22">
        <f>SCCOData!AO958</f>
        <v>0</v>
      </c>
      <c r="H966" s="22">
        <f>SCCOData!AP958</f>
        <v>0</v>
      </c>
      <c r="I966" s="22">
        <f>SCCOData!AQ958</f>
        <v>0</v>
      </c>
      <c r="J966" s="99" t="d">
        <f>SCCOData!AR958</f>
        <v>1899-12-30</v>
      </c>
    </row>
    <row r="967" spans="1:10" x14ac:dyDescent="0.35">
      <c r="A967" s="22">
        <f>SCCOData!D959</f>
        <v>0</v>
      </c>
      <c r="B967" s="22">
        <f>SCCOData!E959</f>
        <v>0</v>
      </c>
      <c r="C967" s="22">
        <f>SCCOData!F959</f>
        <v>0</v>
      </c>
      <c r="D967" s="22">
        <f>SCCOData!G959</f>
        <v>0</v>
      </c>
      <c r="E967" s="22">
        <f>SCCOData!I959</f>
        <v>0</v>
      </c>
      <c r="F967" s="22">
        <f>SCCOData!AN959</f>
        <v>0</v>
      </c>
      <c r="G967" s="22">
        <f>SCCOData!AO959</f>
        <v>0</v>
      </c>
      <c r="H967" s="22">
        <f>SCCOData!AP959</f>
        <v>0</v>
      </c>
      <c r="I967" s="22">
        <f>SCCOData!AQ959</f>
        <v>0</v>
      </c>
      <c r="J967" s="99" t="d">
        <f>SCCOData!AR959</f>
        <v>1899-12-30</v>
      </c>
    </row>
    <row r="968" spans="1:10" x14ac:dyDescent="0.35">
      <c r="A968" s="22">
        <f>SCCOData!D960</f>
        <v>0</v>
      </c>
      <c r="B968" s="22">
        <f>SCCOData!E960</f>
        <v>0</v>
      </c>
      <c r="C968" s="22">
        <f>SCCOData!F960</f>
        <v>0</v>
      </c>
      <c r="D968" s="22">
        <f>SCCOData!G960</f>
        <v>0</v>
      </c>
      <c r="E968" s="22">
        <f>SCCOData!I960</f>
        <v>0</v>
      </c>
      <c r="F968" s="22">
        <f>SCCOData!AN960</f>
        <v>0</v>
      </c>
      <c r="G968" s="22">
        <f>SCCOData!AO960</f>
        <v>0</v>
      </c>
      <c r="H968" s="22">
        <f>SCCOData!AP960</f>
        <v>0</v>
      </c>
      <c r="I968" s="22">
        <f>SCCOData!AQ960</f>
        <v>0</v>
      </c>
      <c r="J968" s="99" t="d">
        <f>SCCOData!AR960</f>
        <v>1899-12-30</v>
      </c>
    </row>
    <row r="969" spans="1:10" x14ac:dyDescent="0.35">
      <c r="A969" s="22">
        <f>SCCOData!D961</f>
        <v>0</v>
      </c>
      <c r="B969" s="22">
        <f>SCCOData!E961</f>
        <v>0</v>
      </c>
      <c r="C969" s="22">
        <f>SCCOData!F961</f>
        <v>0</v>
      </c>
      <c r="D969" s="22">
        <f>SCCOData!G961</f>
        <v>0</v>
      </c>
      <c r="E969" s="22">
        <f>SCCOData!I961</f>
        <v>0</v>
      </c>
      <c r="F969" s="22">
        <f>SCCOData!AN961</f>
        <v>0</v>
      </c>
      <c r="G969" s="22">
        <f>SCCOData!AO961</f>
        <v>0</v>
      </c>
      <c r="H969" s="22">
        <f>SCCOData!AP961</f>
        <v>0</v>
      </c>
      <c r="I969" s="22">
        <f>SCCOData!AQ961</f>
        <v>0</v>
      </c>
      <c r="J969" s="99" t="d">
        <f>SCCOData!AR961</f>
        <v>1899-12-30</v>
      </c>
    </row>
    <row r="970" spans="1:10" x14ac:dyDescent="0.35">
      <c r="A970" s="22">
        <f>SCCOData!D962</f>
        <v>0</v>
      </c>
      <c r="B970" s="22">
        <f>SCCOData!E962</f>
        <v>0</v>
      </c>
      <c r="C970" s="22">
        <f>SCCOData!F962</f>
        <v>0</v>
      </c>
      <c r="D970" s="22">
        <f>SCCOData!G962</f>
        <v>0</v>
      </c>
      <c r="E970" s="22">
        <f>SCCOData!I962</f>
        <v>0</v>
      </c>
      <c r="F970" s="22">
        <f>SCCOData!AN962</f>
        <v>0</v>
      </c>
      <c r="G970" s="22">
        <f>SCCOData!AO962</f>
        <v>0</v>
      </c>
      <c r="H970" s="22">
        <f>SCCOData!AP962</f>
        <v>0</v>
      </c>
      <c r="I970" s="22">
        <f>SCCOData!AQ962</f>
        <v>0</v>
      </c>
      <c r="J970" s="99" t="d">
        <f>SCCOData!AR962</f>
        <v>1899-12-30</v>
      </c>
    </row>
    <row r="971" spans="1:10" x14ac:dyDescent="0.35">
      <c r="A971" s="22">
        <f>SCCOData!D963</f>
        <v>0</v>
      </c>
      <c r="B971" s="22">
        <f>SCCOData!E963</f>
        <v>0</v>
      </c>
      <c r="C971" s="22">
        <f>SCCOData!F963</f>
        <v>0</v>
      </c>
      <c r="D971" s="22">
        <f>SCCOData!G963</f>
        <v>0</v>
      </c>
      <c r="E971" s="22">
        <f>SCCOData!I963</f>
        <v>0</v>
      </c>
      <c r="F971" s="22">
        <f>SCCOData!AN963</f>
        <v>0</v>
      </c>
      <c r="G971" s="22">
        <f>SCCOData!AO963</f>
        <v>0</v>
      </c>
      <c r="H971" s="22">
        <f>SCCOData!AP963</f>
        <v>0</v>
      </c>
      <c r="I971" s="22">
        <f>SCCOData!AQ963</f>
        <v>0</v>
      </c>
      <c r="J971" s="99" t="d">
        <f>SCCOData!AR963</f>
        <v>1899-12-30</v>
      </c>
    </row>
    <row r="972" spans="1:10" x14ac:dyDescent="0.35">
      <c r="A972" s="22">
        <f>SCCOData!D964</f>
        <v>0</v>
      </c>
      <c r="B972" s="22">
        <f>SCCOData!E964</f>
        <v>0</v>
      </c>
      <c r="C972" s="22">
        <f>SCCOData!F964</f>
        <v>0</v>
      </c>
      <c r="D972" s="22">
        <f>SCCOData!G964</f>
        <v>0</v>
      </c>
      <c r="E972" s="22">
        <f>SCCOData!I964</f>
        <v>0</v>
      </c>
      <c r="F972" s="22">
        <f>SCCOData!AN964</f>
        <v>0</v>
      </c>
      <c r="G972" s="22">
        <f>SCCOData!AO964</f>
        <v>0</v>
      </c>
      <c r="H972" s="22">
        <f>SCCOData!AP964</f>
        <v>0</v>
      </c>
      <c r="I972" s="22">
        <f>SCCOData!AQ964</f>
        <v>0</v>
      </c>
      <c r="J972" s="99" t="d">
        <f>SCCOData!AR964</f>
        <v>1899-12-30</v>
      </c>
    </row>
    <row r="973" spans="1:10" x14ac:dyDescent="0.35">
      <c r="A973" s="22">
        <f>SCCOData!D965</f>
        <v>0</v>
      </c>
      <c r="B973" s="22">
        <f>SCCOData!E965</f>
        <v>0</v>
      </c>
      <c r="C973" s="22">
        <f>SCCOData!F965</f>
        <v>0</v>
      </c>
      <c r="D973" s="22">
        <f>SCCOData!G965</f>
        <v>0</v>
      </c>
      <c r="E973" s="22">
        <f>SCCOData!I965</f>
        <v>0</v>
      </c>
      <c r="F973" s="22">
        <f>SCCOData!AN965</f>
        <v>0</v>
      </c>
      <c r="G973" s="22">
        <f>SCCOData!AO965</f>
        <v>0</v>
      </c>
      <c r="H973" s="22">
        <f>SCCOData!AP965</f>
        <v>0</v>
      </c>
      <c r="I973" s="22">
        <f>SCCOData!AQ965</f>
        <v>0</v>
      </c>
      <c r="J973" s="99" t="d">
        <f>SCCOData!AR965</f>
        <v>1899-12-30</v>
      </c>
    </row>
    <row r="974" spans="1:10" x14ac:dyDescent="0.35">
      <c r="A974" s="22">
        <f>SCCOData!D966</f>
        <v>0</v>
      </c>
      <c r="B974" s="22">
        <f>SCCOData!E966</f>
        <v>0</v>
      </c>
      <c r="C974" s="22">
        <f>SCCOData!F966</f>
        <v>0</v>
      </c>
      <c r="D974" s="22">
        <f>SCCOData!G966</f>
        <v>0</v>
      </c>
      <c r="E974" s="22">
        <f>SCCOData!I966</f>
        <v>0</v>
      </c>
      <c r="F974" s="22">
        <f>SCCOData!AN966</f>
        <v>0</v>
      </c>
      <c r="G974" s="22">
        <f>SCCOData!AO966</f>
        <v>0</v>
      </c>
      <c r="H974" s="22">
        <f>SCCOData!AP966</f>
        <v>0</v>
      </c>
      <c r="I974" s="22">
        <f>SCCOData!AQ966</f>
        <v>0</v>
      </c>
      <c r="J974" s="99" t="d">
        <f>SCCOData!AR966</f>
        <v>1899-12-30</v>
      </c>
    </row>
    <row r="975" spans="1:10" x14ac:dyDescent="0.35">
      <c r="A975" s="22">
        <f>SCCOData!D967</f>
        <v>0</v>
      </c>
      <c r="B975" s="22">
        <f>SCCOData!E967</f>
        <v>0</v>
      </c>
      <c r="C975" s="22">
        <f>SCCOData!F967</f>
        <v>0</v>
      </c>
      <c r="D975" s="22">
        <f>SCCOData!G967</f>
        <v>0</v>
      </c>
      <c r="E975" s="22">
        <f>SCCOData!I967</f>
        <v>0</v>
      </c>
      <c r="F975" s="22">
        <f>SCCOData!AN967</f>
        <v>0</v>
      </c>
      <c r="G975" s="22">
        <f>SCCOData!AO967</f>
        <v>0</v>
      </c>
      <c r="H975" s="22">
        <f>SCCOData!AP967</f>
        <v>0</v>
      </c>
      <c r="I975" s="22">
        <f>SCCOData!AQ967</f>
        <v>0</v>
      </c>
      <c r="J975" s="99" t="d">
        <f>SCCOData!AR967</f>
        <v>1899-12-30</v>
      </c>
    </row>
    <row r="976" spans="1:10" x14ac:dyDescent="0.35">
      <c r="A976" s="22">
        <f>SCCOData!D968</f>
        <v>0</v>
      </c>
      <c r="B976" s="22">
        <f>SCCOData!E968</f>
        <v>0</v>
      </c>
      <c r="C976" s="22">
        <f>SCCOData!F968</f>
        <v>0</v>
      </c>
      <c r="D976" s="22">
        <f>SCCOData!G968</f>
        <v>0</v>
      </c>
      <c r="E976" s="22">
        <f>SCCOData!I968</f>
        <v>0</v>
      </c>
      <c r="F976" s="22">
        <f>SCCOData!AN968</f>
        <v>0</v>
      </c>
      <c r="G976" s="22">
        <f>SCCOData!AO968</f>
        <v>0</v>
      </c>
      <c r="H976" s="22">
        <f>SCCOData!AP968</f>
        <v>0</v>
      </c>
      <c r="I976" s="22">
        <f>SCCOData!AQ968</f>
        <v>0</v>
      </c>
      <c r="J976" s="99" t="d">
        <f>SCCOData!AR968</f>
        <v>1899-12-30</v>
      </c>
    </row>
    <row r="977" spans="1:10" x14ac:dyDescent="0.35">
      <c r="A977" s="22">
        <f>SCCOData!D969</f>
        <v>0</v>
      </c>
      <c r="B977" s="22">
        <f>SCCOData!E969</f>
        <v>0</v>
      </c>
      <c r="C977" s="22">
        <f>SCCOData!F969</f>
        <v>0</v>
      </c>
      <c r="D977" s="22">
        <f>SCCOData!G969</f>
        <v>0</v>
      </c>
      <c r="E977" s="22">
        <f>SCCOData!I969</f>
        <v>0</v>
      </c>
      <c r="F977" s="22">
        <f>SCCOData!AN969</f>
        <v>0</v>
      </c>
      <c r="G977" s="22">
        <f>SCCOData!AO969</f>
        <v>0</v>
      </c>
      <c r="H977" s="22">
        <f>SCCOData!AP969</f>
        <v>0</v>
      </c>
      <c r="I977" s="22">
        <f>SCCOData!AQ969</f>
        <v>0</v>
      </c>
      <c r="J977" s="99" t="d">
        <f>SCCOData!AR969</f>
        <v>1899-12-30</v>
      </c>
    </row>
    <row r="978" spans="1:10" x14ac:dyDescent="0.35">
      <c r="A978" s="22">
        <f>SCCOData!D970</f>
        <v>0</v>
      </c>
      <c r="B978" s="22">
        <f>SCCOData!E970</f>
        <v>0</v>
      </c>
      <c r="C978" s="22">
        <f>SCCOData!F970</f>
        <v>0</v>
      </c>
      <c r="D978" s="22">
        <f>SCCOData!G970</f>
        <v>0</v>
      </c>
      <c r="E978" s="22">
        <f>SCCOData!I970</f>
        <v>0</v>
      </c>
      <c r="F978" s="22">
        <f>SCCOData!AN970</f>
        <v>0</v>
      </c>
      <c r="G978" s="22">
        <f>SCCOData!AO970</f>
        <v>0</v>
      </c>
      <c r="H978" s="22">
        <f>SCCOData!AP970</f>
        <v>0</v>
      </c>
      <c r="I978" s="22">
        <f>SCCOData!AQ970</f>
        <v>0</v>
      </c>
      <c r="J978" s="99" t="d">
        <f>SCCOData!AR970</f>
        <v>1899-12-30</v>
      </c>
    </row>
    <row r="979" spans="1:10" x14ac:dyDescent="0.35">
      <c r="A979" s="22">
        <f>SCCOData!D971</f>
        <v>0</v>
      </c>
      <c r="B979" s="22">
        <f>SCCOData!E971</f>
        <v>0</v>
      </c>
      <c r="C979" s="22">
        <f>SCCOData!F971</f>
        <v>0</v>
      </c>
      <c r="D979" s="22">
        <f>SCCOData!G971</f>
        <v>0</v>
      </c>
      <c r="E979" s="22">
        <f>SCCOData!I971</f>
        <v>0</v>
      </c>
      <c r="F979" s="22">
        <f>SCCOData!AN971</f>
        <v>0</v>
      </c>
      <c r="G979" s="22">
        <f>SCCOData!AO971</f>
        <v>0</v>
      </c>
      <c r="H979" s="22">
        <f>SCCOData!AP971</f>
        <v>0</v>
      </c>
      <c r="I979" s="22">
        <f>SCCOData!AQ971</f>
        <v>0</v>
      </c>
      <c r="J979" s="99" t="d">
        <f>SCCOData!AR971</f>
        <v>1899-12-30</v>
      </c>
    </row>
    <row r="980" spans="1:10" x14ac:dyDescent="0.35">
      <c r="A980" s="22">
        <f>SCCOData!D972</f>
        <v>0</v>
      </c>
      <c r="B980" s="22">
        <f>SCCOData!E972</f>
        <v>0</v>
      </c>
      <c r="C980" s="22">
        <f>SCCOData!F972</f>
        <v>0</v>
      </c>
      <c r="D980" s="22">
        <f>SCCOData!G972</f>
        <v>0</v>
      </c>
      <c r="E980" s="22">
        <f>SCCOData!I972</f>
        <v>0</v>
      </c>
      <c r="F980" s="22">
        <f>SCCOData!AN972</f>
        <v>0</v>
      </c>
      <c r="G980" s="22">
        <f>SCCOData!AO972</f>
        <v>0</v>
      </c>
      <c r="H980" s="22">
        <f>SCCOData!AP972</f>
        <v>0</v>
      </c>
      <c r="I980" s="22">
        <f>SCCOData!AQ972</f>
        <v>0</v>
      </c>
      <c r="J980" s="99" t="d">
        <f>SCCOData!AR972</f>
        <v>1899-12-30</v>
      </c>
    </row>
    <row r="981" spans="1:10" x14ac:dyDescent="0.35">
      <c r="A981" s="22">
        <f>SCCOData!D973</f>
        <v>0</v>
      </c>
      <c r="B981" s="22">
        <f>SCCOData!E973</f>
        <v>0</v>
      </c>
      <c r="C981" s="22">
        <f>SCCOData!F973</f>
        <v>0</v>
      </c>
      <c r="D981" s="22">
        <f>SCCOData!G973</f>
        <v>0</v>
      </c>
      <c r="E981" s="22">
        <f>SCCOData!I973</f>
        <v>0</v>
      </c>
      <c r="F981" s="22">
        <f>SCCOData!AN973</f>
        <v>0</v>
      </c>
      <c r="G981" s="22">
        <f>SCCOData!AO973</f>
        <v>0</v>
      </c>
      <c r="H981" s="22">
        <f>SCCOData!AP973</f>
        <v>0</v>
      </c>
      <c r="I981" s="22">
        <f>SCCOData!AQ973</f>
        <v>0</v>
      </c>
      <c r="J981" s="99" t="d">
        <f>SCCOData!AR973</f>
        <v>1899-12-30</v>
      </c>
    </row>
    <row r="982" spans="1:10" x14ac:dyDescent="0.35">
      <c r="A982" s="22">
        <f>SCCOData!D974</f>
        <v>0</v>
      </c>
      <c r="B982" s="22">
        <f>SCCOData!E974</f>
        <v>0</v>
      </c>
      <c r="C982" s="22">
        <f>SCCOData!F974</f>
        <v>0</v>
      </c>
      <c r="D982" s="22">
        <f>SCCOData!G974</f>
        <v>0</v>
      </c>
      <c r="E982" s="22">
        <f>SCCOData!I974</f>
        <v>0</v>
      </c>
      <c r="F982" s="22">
        <f>SCCOData!AN974</f>
        <v>0</v>
      </c>
      <c r="G982" s="22">
        <f>SCCOData!AO974</f>
        <v>0</v>
      </c>
      <c r="H982" s="22">
        <f>SCCOData!AP974</f>
        <v>0</v>
      </c>
      <c r="I982" s="22">
        <f>SCCOData!AQ974</f>
        <v>0</v>
      </c>
      <c r="J982" s="99" t="d">
        <f>SCCOData!AR974</f>
        <v>1899-12-30</v>
      </c>
    </row>
    <row r="983" spans="1:10" x14ac:dyDescent="0.35">
      <c r="A983" s="22">
        <f>SCCOData!D975</f>
        <v>0</v>
      </c>
      <c r="B983" s="22">
        <f>SCCOData!E975</f>
        <v>0</v>
      </c>
      <c r="C983" s="22">
        <f>SCCOData!F975</f>
        <v>0</v>
      </c>
      <c r="D983" s="22">
        <f>SCCOData!G975</f>
        <v>0</v>
      </c>
      <c r="E983" s="22">
        <f>SCCOData!I975</f>
        <v>0</v>
      </c>
      <c r="F983" s="22">
        <f>SCCOData!AN975</f>
        <v>0</v>
      </c>
      <c r="G983" s="22">
        <f>SCCOData!AO975</f>
        <v>0</v>
      </c>
      <c r="H983" s="22">
        <f>SCCOData!AP975</f>
        <v>0</v>
      </c>
      <c r="I983" s="22">
        <f>SCCOData!AQ975</f>
        <v>0</v>
      </c>
      <c r="J983" s="99" t="d">
        <f>SCCOData!AR975</f>
        <v>1899-12-30</v>
      </c>
    </row>
    <row r="984" spans="1:10" x14ac:dyDescent="0.35">
      <c r="A984" s="22">
        <f>SCCOData!D976</f>
        <v>0</v>
      </c>
      <c r="B984" s="22">
        <f>SCCOData!E976</f>
        <v>0</v>
      </c>
      <c r="C984" s="22">
        <f>SCCOData!F976</f>
        <v>0</v>
      </c>
      <c r="D984" s="22">
        <f>SCCOData!G976</f>
        <v>0</v>
      </c>
      <c r="E984" s="22">
        <f>SCCOData!I976</f>
        <v>0</v>
      </c>
      <c r="F984" s="22">
        <f>SCCOData!AN976</f>
        <v>0</v>
      </c>
      <c r="G984" s="22">
        <f>SCCOData!AO976</f>
        <v>0</v>
      </c>
      <c r="H984" s="22">
        <f>SCCOData!AP976</f>
        <v>0</v>
      </c>
      <c r="I984" s="22">
        <f>SCCOData!AQ976</f>
        <v>0</v>
      </c>
      <c r="J984" s="99" t="d">
        <f>SCCOData!AR976</f>
        <v>1899-12-30</v>
      </c>
    </row>
    <row r="985" spans="1:10" x14ac:dyDescent="0.35">
      <c r="A985" s="22">
        <f>SCCOData!D977</f>
        <v>0</v>
      </c>
      <c r="B985" s="22">
        <f>SCCOData!E977</f>
        <v>0</v>
      </c>
      <c r="C985" s="22">
        <f>SCCOData!F977</f>
        <v>0</v>
      </c>
      <c r="D985" s="22">
        <f>SCCOData!G977</f>
        <v>0</v>
      </c>
      <c r="E985" s="22">
        <f>SCCOData!I977</f>
        <v>0</v>
      </c>
      <c r="F985" s="22">
        <f>SCCOData!AN977</f>
        <v>0</v>
      </c>
      <c r="G985" s="22">
        <f>SCCOData!AO977</f>
        <v>0</v>
      </c>
      <c r="H985" s="22">
        <f>SCCOData!AP977</f>
        <v>0</v>
      </c>
      <c r="I985" s="22">
        <f>SCCOData!AQ977</f>
        <v>0</v>
      </c>
      <c r="J985" s="99" t="d">
        <f>SCCOData!AR977</f>
        <v>1899-12-30</v>
      </c>
    </row>
    <row r="986" spans="1:10" x14ac:dyDescent="0.35">
      <c r="A986" s="22">
        <f>SCCOData!D978</f>
        <v>0</v>
      </c>
      <c r="B986" s="22">
        <f>SCCOData!E978</f>
        <v>0</v>
      </c>
      <c r="C986" s="22">
        <f>SCCOData!F978</f>
        <v>0</v>
      </c>
      <c r="D986" s="22">
        <f>SCCOData!G978</f>
        <v>0</v>
      </c>
      <c r="E986" s="22">
        <f>SCCOData!I978</f>
        <v>0</v>
      </c>
      <c r="F986" s="22">
        <f>SCCOData!AN978</f>
        <v>0</v>
      </c>
      <c r="G986" s="22">
        <f>SCCOData!AO978</f>
        <v>0</v>
      </c>
      <c r="H986" s="22">
        <f>SCCOData!AP978</f>
        <v>0</v>
      </c>
      <c r="I986" s="22">
        <f>SCCOData!AQ978</f>
        <v>0</v>
      </c>
      <c r="J986" s="99" t="d">
        <f>SCCOData!AR978</f>
        <v>1899-12-30</v>
      </c>
    </row>
    <row r="987" spans="1:10" x14ac:dyDescent="0.35">
      <c r="A987" s="22">
        <f>SCCOData!D979</f>
        <v>0</v>
      </c>
      <c r="B987" s="22">
        <f>SCCOData!E979</f>
        <v>0</v>
      </c>
      <c r="C987" s="22">
        <f>SCCOData!F979</f>
        <v>0</v>
      </c>
      <c r="D987" s="22">
        <f>SCCOData!G979</f>
        <v>0</v>
      </c>
      <c r="E987" s="22">
        <f>SCCOData!I979</f>
        <v>0</v>
      </c>
      <c r="F987" s="22">
        <f>SCCOData!AN979</f>
        <v>0</v>
      </c>
      <c r="G987" s="22">
        <f>SCCOData!AO979</f>
        <v>0</v>
      </c>
      <c r="H987" s="22">
        <f>SCCOData!AP979</f>
        <v>0</v>
      </c>
      <c r="I987" s="22">
        <f>SCCOData!AQ979</f>
        <v>0</v>
      </c>
      <c r="J987" s="99" t="d">
        <f>SCCOData!AR979</f>
        <v>1899-12-30</v>
      </c>
    </row>
    <row r="988" spans="1:10" x14ac:dyDescent="0.35">
      <c r="A988" s="22">
        <f>SCCOData!D980</f>
        <v>0</v>
      </c>
      <c r="B988" s="22">
        <f>SCCOData!E980</f>
        <v>0</v>
      </c>
      <c r="C988" s="22">
        <f>SCCOData!F980</f>
        <v>0</v>
      </c>
      <c r="D988" s="22">
        <f>SCCOData!G980</f>
        <v>0</v>
      </c>
      <c r="E988" s="22">
        <f>SCCOData!I980</f>
        <v>0</v>
      </c>
      <c r="F988" s="22">
        <f>SCCOData!AN980</f>
        <v>0</v>
      </c>
      <c r="G988" s="22">
        <f>SCCOData!AO980</f>
        <v>0</v>
      </c>
      <c r="H988" s="22">
        <f>SCCOData!AP980</f>
        <v>0</v>
      </c>
      <c r="I988" s="22">
        <f>SCCOData!AQ980</f>
        <v>0</v>
      </c>
      <c r="J988" s="99" t="d">
        <f>SCCOData!AR980</f>
        <v>1899-12-30</v>
      </c>
    </row>
    <row r="989" spans="1:10" x14ac:dyDescent="0.35">
      <c r="A989" s="22">
        <f>SCCOData!D981</f>
        <v>0</v>
      </c>
      <c r="B989" s="22">
        <f>SCCOData!E981</f>
        <v>0</v>
      </c>
      <c r="C989" s="22">
        <f>SCCOData!F981</f>
        <v>0</v>
      </c>
      <c r="D989" s="22">
        <f>SCCOData!G981</f>
        <v>0</v>
      </c>
      <c r="E989" s="22">
        <f>SCCOData!I981</f>
        <v>0</v>
      </c>
      <c r="F989" s="22">
        <f>SCCOData!AN981</f>
        <v>0</v>
      </c>
      <c r="G989" s="22">
        <f>SCCOData!AO981</f>
        <v>0</v>
      </c>
      <c r="H989" s="22">
        <f>SCCOData!AP981</f>
        <v>0</v>
      </c>
      <c r="I989" s="22">
        <f>SCCOData!AQ981</f>
        <v>0</v>
      </c>
      <c r="J989" s="99" t="d">
        <f>SCCOData!AR981</f>
        <v>1899-12-30</v>
      </c>
    </row>
    <row r="990" spans="1:10" x14ac:dyDescent="0.35">
      <c r="A990" s="22">
        <f>SCCOData!D982</f>
        <v>0</v>
      </c>
      <c r="B990" s="22">
        <f>SCCOData!E982</f>
        <v>0</v>
      </c>
      <c r="C990" s="22">
        <f>SCCOData!F982</f>
        <v>0</v>
      </c>
      <c r="D990" s="22">
        <f>SCCOData!G982</f>
        <v>0</v>
      </c>
      <c r="E990" s="22">
        <f>SCCOData!I982</f>
        <v>0</v>
      </c>
      <c r="F990" s="22">
        <f>SCCOData!AN982</f>
        <v>0</v>
      </c>
      <c r="G990" s="22">
        <f>SCCOData!AO982</f>
        <v>0</v>
      </c>
      <c r="H990" s="22">
        <f>SCCOData!AP982</f>
        <v>0</v>
      </c>
      <c r="I990" s="22">
        <f>SCCOData!AQ982</f>
        <v>0</v>
      </c>
      <c r="J990" s="99" t="d">
        <f>SCCOData!AR982</f>
        <v>1899-12-30</v>
      </c>
    </row>
    <row r="991" spans="1:10" x14ac:dyDescent="0.35">
      <c r="A991" s="22">
        <f>SCCOData!D983</f>
        <v>0</v>
      </c>
      <c r="B991" s="22">
        <f>SCCOData!E983</f>
        <v>0</v>
      </c>
      <c r="C991" s="22">
        <f>SCCOData!F983</f>
        <v>0</v>
      </c>
      <c r="D991" s="22">
        <f>SCCOData!G983</f>
        <v>0</v>
      </c>
      <c r="E991" s="22">
        <f>SCCOData!I983</f>
        <v>0</v>
      </c>
      <c r="F991" s="22">
        <f>SCCOData!AN983</f>
        <v>0</v>
      </c>
      <c r="G991" s="22">
        <f>SCCOData!AO983</f>
        <v>0</v>
      </c>
      <c r="H991" s="22">
        <f>SCCOData!AP983</f>
        <v>0</v>
      </c>
      <c r="I991" s="22">
        <f>SCCOData!AQ983</f>
        <v>0</v>
      </c>
      <c r="J991" s="99" t="d">
        <f>SCCOData!AR983</f>
        <v>1899-12-30</v>
      </c>
    </row>
    <row r="992" spans="1:10" x14ac:dyDescent="0.35">
      <c r="A992" s="22">
        <f>SCCOData!D984</f>
        <v>0</v>
      </c>
      <c r="B992" s="22">
        <f>SCCOData!E984</f>
        <v>0</v>
      </c>
      <c r="C992" s="22">
        <f>SCCOData!F984</f>
        <v>0</v>
      </c>
      <c r="D992" s="22">
        <f>SCCOData!G984</f>
        <v>0</v>
      </c>
      <c r="E992" s="22">
        <f>SCCOData!I984</f>
        <v>0</v>
      </c>
      <c r="F992" s="22">
        <f>SCCOData!AN984</f>
        <v>0</v>
      </c>
      <c r="G992" s="22">
        <f>SCCOData!AO984</f>
        <v>0</v>
      </c>
      <c r="H992" s="22">
        <f>SCCOData!AP984</f>
        <v>0</v>
      </c>
      <c r="I992" s="22">
        <f>SCCOData!AQ984</f>
        <v>0</v>
      </c>
      <c r="J992" s="99" t="d">
        <f>SCCOData!AR984</f>
        <v>1899-12-30</v>
      </c>
    </row>
    <row r="993" spans="1:10" x14ac:dyDescent="0.35">
      <c r="A993" s="22">
        <f>SCCOData!D985</f>
        <v>0</v>
      </c>
      <c r="B993" s="22">
        <f>SCCOData!E985</f>
        <v>0</v>
      </c>
      <c r="C993" s="22">
        <f>SCCOData!F985</f>
        <v>0</v>
      </c>
      <c r="D993" s="22">
        <f>SCCOData!G985</f>
        <v>0</v>
      </c>
      <c r="E993" s="22">
        <f>SCCOData!I985</f>
        <v>0</v>
      </c>
      <c r="F993" s="22">
        <f>SCCOData!AN985</f>
        <v>0</v>
      </c>
      <c r="G993" s="22">
        <f>SCCOData!AO985</f>
        <v>0</v>
      </c>
      <c r="H993" s="22">
        <f>SCCOData!AP985</f>
        <v>0</v>
      </c>
      <c r="I993" s="22">
        <f>SCCOData!AQ985</f>
        <v>0</v>
      </c>
      <c r="J993" s="99" t="d">
        <f>SCCOData!AR985</f>
        <v>1899-12-30</v>
      </c>
    </row>
    <row r="994" spans="1:10" x14ac:dyDescent="0.35">
      <c r="A994" s="22">
        <f>SCCOData!D986</f>
        <v>0</v>
      </c>
      <c r="B994" s="22">
        <f>SCCOData!E986</f>
        <v>0</v>
      </c>
      <c r="C994" s="22">
        <f>SCCOData!F986</f>
        <v>0</v>
      </c>
      <c r="D994" s="22">
        <f>SCCOData!G986</f>
        <v>0</v>
      </c>
      <c r="E994" s="22">
        <f>SCCOData!I986</f>
        <v>0</v>
      </c>
      <c r="F994" s="22">
        <f>SCCOData!AN986</f>
        <v>0</v>
      </c>
      <c r="G994" s="22">
        <f>SCCOData!AO986</f>
        <v>0</v>
      </c>
      <c r="H994" s="22">
        <f>SCCOData!AP986</f>
        <v>0</v>
      </c>
      <c r="I994" s="22">
        <f>SCCOData!AQ986</f>
        <v>0</v>
      </c>
      <c r="J994" s="99" t="d">
        <f>SCCOData!AR986</f>
        <v>1899-12-30</v>
      </c>
    </row>
    <row r="995" spans="1:10" x14ac:dyDescent="0.35">
      <c r="A995" s="22">
        <f>SCCOData!D987</f>
        <v>0</v>
      </c>
      <c r="B995" s="22">
        <f>SCCOData!E987</f>
        <v>0</v>
      </c>
      <c r="C995" s="22">
        <f>SCCOData!F987</f>
        <v>0</v>
      </c>
      <c r="D995" s="22">
        <f>SCCOData!G987</f>
        <v>0</v>
      </c>
      <c r="E995" s="22">
        <f>SCCOData!I987</f>
        <v>0</v>
      </c>
      <c r="F995" s="22">
        <f>SCCOData!AN987</f>
        <v>0</v>
      </c>
      <c r="G995" s="22">
        <f>SCCOData!AO987</f>
        <v>0</v>
      </c>
      <c r="H995" s="22">
        <f>SCCOData!AP987</f>
        <v>0</v>
      </c>
      <c r="I995" s="22">
        <f>SCCOData!AQ987</f>
        <v>0</v>
      </c>
      <c r="J995" s="99" t="d">
        <f>SCCOData!AR987</f>
        <v>1899-12-30</v>
      </c>
    </row>
    <row r="996" spans="1:10" x14ac:dyDescent="0.35">
      <c r="A996" s="22">
        <f>SCCOData!D988</f>
        <v>0</v>
      </c>
      <c r="B996" s="22">
        <f>SCCOData!E988</f>
        <v>0</v>
      </c>
      <c r="C996" s="22">
        <f>SCCOData!F988</f>
        <v>0</v>
      </c>
      <c r="D996" s="22">
        <f>SCCOData!G988</f>
        <v>0</v>
      </c>
      <c r="E996" s="22">
        <f>SCCOData!I988</f>
        <v>0</v>
      </c>
      <c r="F996" s="22">
        <f>SCCOData!AN988</f>
        <v>0</v>
      </c>
      <c r="G996" s="22">
        <f>SCCOData!AO988</f>
        <v>0</v>
      </c>
      <c r="H996" s="22">
        <f>SCCOData!AP988</f>
        <v>0</v>
      </c>
      <c r="I996" s="22">
        <f>SCCOData!AQ988</f>
        <v>0</v>
      </c>
      <c r="J996" s="99" t="d">
        <f>SCCOData!AR988</f>
        <v>1899-12-30</v>
      </c>
    </row>
    <row r="997" spans="1:10" x14ac:dyDescent="0.35">
      <c r="A997" s="22">
        <f>SCCOData!D989</f>
        <v>0</v>
      </c>
      <c r="B997" s="22">
        <f>SCCOData!E989</f>
        <v>0</v>
      </c>
      <c r="C997" s="22">
        <f>SCCOData!F989</f>
        <v>0</v>
      </c>
      <c r="D997" s="22">
        <f>SCCOData!G989</f>
        <v>0</v>
      </c>
      <c r="E997" s="22">
        <f>SCCOData!I989</f>
        <v>0</v>
      </c>
      <c r="F997" s="22">
        <f>SCCOData!AN989</f>
        <v>0</v>
      </c>
      <c r="G997" s="22">
        <f>SCCOData!AO989</f>
        <v>0</v>
      </c>
      <c r="H997" s="22">
        <f>SCCOData!AP989</f>
        <v>0</v>
      </c>
      <c r="I997" s="22">
        <f>SCCOData!AQ989</f>
        <v>0</v>
      </c>
      <c r="J997" s="99" t="d">
        <f>SCCOData!AR989</f>
        <v>1899-12-30</v>
      </c>
    </row>
    <row r="998" spans="1:10" x14ac:dyDescent="0.35">
      <c r="A998" s="22">
        <f>SCCOData!D990</f>
        <v>0</v>
      </c>
      <c r="B998" s="22">
        <f>SCCOData!E990</f>
        <v>0</v>
      </c>
      <c r="C998" s="22">
        <f>SCCOData!F990</f>
        <v>0</v>
      </c>
      <c r="D998" s="22">
        <f>SCCOData!G990</f>
        <v>0</v>
      </c>
      <c r="E998" s="22">
        <f>SCCOData!I990</f>
        <v>0</v>
      </c>
      <c r="F998" s="22">
        <f>SCCOData!AN990</f>
        <v>0</v>
      </c>
      <c r="G998" s="22">
        <f>SCCOData!AO990</f>
        <v>0</v>
      </c>
      <c r="H998" s="22">
        <f>SCCOData!AP990</f>
        <v>0</v>
      </c>
      <c r="I998" s="22">
        <f>SCCOData!AQ990</f>
        <v>0</v>
      </c>
      <c r="J998" s="99" t="d">
        <f>SCCOData!AR990</f>
        <v>1899-12-30</v>
      </c>
    </row>
    <row r="999" spans="1:10" x14ac:dyDescent="0.35">
      <c r="A999" s="22">
        <f>SCCOData!D991</f>
        <v>0</v>
      </c>
      <c r="B999" s="22">
        <f>SCCOData!E991</f>
        <v>0</v>
      </c>
      <c r="C999" s="22">
        <f>SCCOData!F991</f>
        <v>0</v>
      </c>
      <c r="D999" s="22">
        <f>SCCOData!G991</f>
        <v>0</v>
      </c>
      <c r="E999" s="22">
        <f>SCCOData!I991</f>
        <v>0</v>
      </c>
      <c r="F999" s="22">
        <f>SCCOData!AN991</f>
        <v>0</v>
      </c>
      <c r="G999" s="22">
        <f>SCCOData!AO991</f>
        <v>0</v>
      </c>
      <c r="H999" s="22">
        <f>SCCOData!AP991</f>
        <v>0</v>
      </c>
      <c r="I999" s="22">
        <f>SCCOData!AQ991</f>
        <v>0</v>
      </c>
      <c r="J999" s="99" t="d">
        <f>SCCOData!AR991</f>
        <v>1899-12-30</v>
      </c>
    </row>
    <row r="1000" spans="1:10" x14ac:dyDescent="0.35">
      <c r="A1000" s="22">
        <f>SCCOData!D992</f>
        <v>0</v>
      </c>
      <c r="B1000" s="22">
        <f>SCCOData!E992</f>
        <v>0</v>
      </c>
      <c r="C1000" s="22">
        <f>SCCOData!F992</f>
        <v>0</v>
      </c>
      <c r="D1000" s="22">
        <f>SCCOData!G992</f>
        <v>0</v>
      </c>
      <c r="E1000" s="22">
        <f>SCCOData!I992</f>
        <v>0</v>
      </c>
      <c r="F1000" s="22">
        <f>SCCOData!AN992</f>
        <v>0</v>
      </c>
      <c r="G1000" s="22">
        <f>SCCOData!AO992</f>
        <v>0</v>
      </c>
      <c r="H1000" s="22">
        <f>SCCOData!AP992</f>
        <v>0</v>
      </c>
      <c r="I1000" s="22">
        <f>SCCOData!AQ992</f>
        <v>0</v>
      </c>
      <c r="J1000" s="99" t="d">
        <f>SCCOData!AR992</f>
        <v>1899-12-30</v>
      </c>
    </row>
    <row r="1001" spans="1:10" x14ac:dyDescent="0.35">
      <c r="A1001" s="22">
        <f>SCCOData!D993</f>
        <v>0</v>
      </c>
      <c r="B1001" s="22">
        <f>SCCOData!E993</f>
        <v>0</v>
      </c>
      <c r="C1001" s="22">
        <f>SCCOData!F993</f>
        <v>0</v>
      </c>
      <c r="D1001" s="22">
        <f>SCCOData!G993</f>
        <v>0</v>
      </c>
      <c r="E1001" s="22">
        <f>SCCOData!I993</f>
        <v>0</v>
      </c>
      <c r="F1001" s="22">
        <f>SCCOData!AN993</f>
        <v>0</v>
      </c>
      <c r="G1001" s="22">
        <f>SCCOData!AO993</f>
        <v>0</v>
      </c>
      <c r="H1001" s="22">
        <f>SCCOData!AP993</f>
        <v>0</v>
      </c>
      <c r="I1001" s="22">
        <f>SCCOData!AQ993</f>
        <v>0</v>
      </c>
      <c r="J1001" s="99" t="d">
        <f>SCCOData!AR993</f>
        <v>1899-12-30</v>
      </c>
    </row>
    <row r="1002" spans="1:10" x14ac:dyDescent="0.35">
      <c r="A1002" s="22">
        <f>SCCOData!D994</f>
        <v>0</v>
      </c>
      <c r="B1002" s="22">
        <f>SCCOData!E994</f>
        <v>0</v>
      </c>
      <c r="C1002" s="22">
        <f>SCCOData!F994</f>
        <v>0</v>
      </c>
      <c r="D1002" s="22">
        <f>SCCOData!G994</f>
        <v>0</v>
      </c>
      <c r="E1002" s="22">
        <f>SCCOData!I994</f>
        <v>0</v>
      </c>
      <c r="F1002" s="22">
        <f>SCCOData!AN994</f>
        <v>0</v>
      </c>
      <c r="G1002" s="22">
        <f>SCCOData!AO994</f>
        <v>0</v>
      </c>
      <c r="H1002" s="22">
        <f>SCCOData!AP994</f>
        <v>0</v>
      </c>
      <c r="I1002" s="22">
        <f>SCCOData!AQ994</f>
        <v>0</v>
      </c>
      <c r="J1002" s="99" t="d">
        <f>SCCOData!AR994</f>
        <v>1899-12-30</v>
      </c>
    </row>
    <row r="1003" spans="1:10" x14ac:dyDescent="0.35">
      <c r="A1003" s="22">
        <f>SCCOData!D995</f>
        <v>0</v>
      </c>
      <c r="B1003" s="22">
        <f>SCCOData!E995</f>
        <v>0</v>
      </c>
      <c r="C1003" s="22">
        <f>SCCOData!F995</f>
        <v>0</v>
      </c>
      <c r="D1003" s="22">
        <f>SCCOData!G995</f>
        <v>0</v>
      </c>
      <c r="E1003" s="22">
        <f>SCCOData!I995</f>
        <v>0</v>
      </c>
      <c r="F1003" s="22">
        <f>SCCOData!AN995</f>
        <v>0</v>
      </c>
      <c r="G1003" s="22">
        <f>SCCOData!AO995</f>
        <v>0</v>
      </c>
      <c r="H1003" s="22">
        <f>SCCOData!AP995</f>
        <v>0</v>
      </c>
      <c r="I1003" s="22">
        <f>SCCOData!AQ995</f>
        <v>0</v>
      </c>
      <c r="J1003" s="99" t="d">
        <f>SCCOData!AR995</f>
        <v>1899-12-30</v>
      </c>
    </row>
    <row r="1004" spans="1:10" x14ac:dyDescent="0.35">
      <c r="A1004" s="22">
        <f>SCCOData!D996</f>
        <v>0</v>
      </c>
      <c r="B1004" s="22">
        <f>SCCOData!E996</f>
        <v>0</v>
      </c>
      <c r="C1004" s="22">
        <f>SCCOData!F996</f>
        <v>0</v>
      </c>
      <c r="D1004" s="22">
        <f>SCCOData!G996</f>
        <v>0</v>
      </c>
      <c r="E1004" s="22">
        <f>SCCOData!I996</f>
        <v>0</v>
      </c>
      <c r="F1004" s="22">
        <f>SCCOData!AN996</f>
        <v>0</v>
      </c>
      <c r="G1004" s="22">
        <f>SCCOData!AO996</f>
        <v>0</v>
      </c>
      <c r="H1004" s="22">
        <f>SCCOData!AP996</f>
        <v>0</v>
      </c>
      <c r="I1004" s="22">
        <f>SCCOData!AQ996</f>
        <v>0</v>
      </c>
      <c r="J1004" s="99" t="d">
        <f>SCCOData!AR996</f>
        <v>1899-12-30</v>
      </c>
    </row>
    <row r="1005" spans="1:10" x14ac:dyDescent="0.35">
      <c r="A1005" s="22">
        <f>SCCOData!D997</f>
        <v>0</v>
      </c>
      <c r="B1005" s="22">
        <f>SCCOData!E997</f>
        <v>0</v>
      </c>
      <c r="C1005" s="22">
        <f>SCCOData!F997</f>
        <v>0</v>
      </c>
      <c r="D1005" s="22">
        <f>SCCOData!G997</f>
        <v>0</v>
      </c>
      <c r="E1005" s="22">
        <f>SCCOData!I997</f>
        <v>0</v>
      </c>
      <c r="F1005" s="22">
        <f>SCCOData!AN997</f>
        <v>0</v>
      </c>
      <c r="G1005" s="22">
        <f>SCCOData!AO997</f>
        <v>0</v>
      </c>
      <c r="H1005" s="22">
        <f>SCCOData!AP997</f>
        <v>0</v>
      </c>
      <c r="I1005" s="22">
        <f>SCCOData!AQ997</f>
        <v>0</v>
      </c>
      <c r="J1005" s="99" t="d">
        <f>SCCOData!AR997</f>
        <v>1899-12-30</v>
      </c>
    </row>
    <row r="1006" spans="1:10" x14ac:dyDescent="0.35">
      <c r="A1006" s="22">
        <f>SCCOData!D998</f>
        <v>0</v>
      </c>
      <c r="B1006" s="22">
        <f>SCCOData!E998</f>
        <v>0</v>
      </c>
      <c r="C1006" s="22">
        <f>SCCOData!F998</f>
        <v>0</v>
      </c>
      <c r="D1006" s="22">
        <f>SCCOData!G998</f>
        <v>0</v>
      </c>
      <c r="E1006" s="22">
        <f>SCCOData!I998</f>
        <v>0</v>
      </c>
      <c r="F1006" s="22">
        <f>SCCOData!AN998</f>
        <v>0</v>
      </c>
      <c r="G1006" s="22">
        <f>SCCOData!AO998</f>
        <v>0</v>
      </c>
      <c r="H1006" s="22">
        <f>SCCOData!AP998</f>
        <v>0</v>
      </c>
      <c r="I1006" s="22">
        <f>SCCOData!AQ998</f>
        <v>0</v>
      </c>
      <c r="J1006" s="99" t="d">
        <f>SCCOData!AR998</f>
        <v>1899-12-30</v>
      </c>
    </row>
    <row r="1007" spans="1:10" x14ac:dyDescent="0.35">
      <c r="A1007" s="22">
        <f>SCCOData!D999</f>
        <v>0</v>
      </c>
      <c r="B1007" s="22">
        <f>SCCOData!E999</f>
        <v>0</v>
      </c>
      <c r="C1007" s="22">
        <f>SCCOData!F999</f>
        <v>0</v>
      </c>
      <c r="D1007" s="22">
        <f>SCCOData!G999</f>
        <v>0</v>
      </c>
      <c r="E1007" s="22">
        <f>SCCOData!I999</f>
        <v>0</v>
      </c>
      <c r="F1007" s="22">
        <f>SCCOData!AN999</f>
        <v>0</v>
      </c>
      <c r="G1007" s="22">
        <f>SCCOData!AO999</f>
        <v>0</v>
      </c>
      <c r="H1007" s="22">
        <f>SCCOData!AP999</f>
        <v>0</v>
      </c>
      <c r="I1007" s="22">
        <f>SCCOData!AQ999</f>
        <v>0</v>
      </c>
      <c r="J1007" s="99" t="d">
        <f>SCCOData!AR999</f>
        <v>1899-12-30</v>
      </c>
    </row>
    <row r="1008" spans="1:10" x14ac:dyDescent="0.35">
      <c r="A1008" s="22">
        <f>SCCOData!D1000</f>
        <v>0</v>
      </c>
      <c r="B1008" s="22">
        <f>SCCOData!E1000</f>
        <v>0</v>
      </c>
      <c r="C1008" s="22">
        <f>SCCOData!F1000</f>
        <v>0</v>
      </c>
      <c r="D1008" s="22">
        <f>SCCOData!G1000</f>
        <v>0</v>
      </c>
      <c r="E1008" s="22">
        <f>SCCOData!I1000</f>
        <v>0</v>
      </c>
      <c r="F1008" s="22">
        <f>SCCOData!AN1000</f>
        <v>0</v>
      </c>
      <c r="G1008" s="22">
        <f>SCCOData!AO1000</f>
        <v>0</v>
      </c>
      <c r="H1008" s="22">
        <f>SCCOData!AP1000</f>
        <v>0</v>
      </c>
      <c r="I1008" s="22">
        <f>SCCOData!AQ1000</f>
        <v>0</v>
      </c>
      <c r="J1008" s="99" t="d">
        <f>SCCOData!AR1000</f>
        <v>1899-12-30</v>
      </c>
    </row>
    <row r="1009" spans="1:10" x14ac:dyDescent="0.35">
      <c r="A1009" s="22">
        <f>SCCOData!D1001</f>
        <v>0</v>
      </c>
      <c r="B1009" s="22">
        <f>SCCOData!E1001</f>
        <v>0</v>
      </c>
      <c r="C1009" s="22">
        <f>SCCOData!F1001</f>
        <v>0</v>
      </c>
      <c r="D1009" s="22">
        <f>SCCOData!G1001</f>
        <v>0</v>
      </c>
      <c r="E1009" s="22">
        <f>SCCOData!I1001</f>
        <v>0</v>
      </c>
      <c r="F1009" s="22">
        <f>SCCOData!AN1001</f>
        <v>0</v>
      </c>
      <c r="G1009" s="22">
        <f>SCCOData!AO1001</f>
        <v>0</v>
      </c>
      <c r="H1009" s="22">
        <f>SCCOData!AP1001</f>
        <v>0</v>
      </c>
      <c r="I1009" s="22">
        <f>SCCOData!AQ1001</f>
        <v>0</v>
      </c>
      <c r="J1009" s="99" t="d">
        <f>SCCOData!AR1001</f>
        <v>1899-12-30</v>
      </c>
    </row>
    <row r="1010" spans="1:10" x14ac:dyDescent="0.35">
      <c r="A1010" s="22">
        <f>SCCOData!D1002</f>
        <v>0</v>
      </c>
      <c r="B1010" s="22">
        <f>SCCOData!E1002</f>
        <v>0</v>
      </c>
      <c r="C1010" s="22">
        <f>SCCOData!F1002</f>
        <v>0</v>
      </c>
      <c r="D1010" s="22">
        <f>SCCOData!G1002</f>
        <v>0</v>
      </c>
      <c r="E1010" s="22">
        <f>SCCOData!I1002</f>
        <v>0</v>
      </c>
      <c r="F1010" s="22">
        <f>SCCOData!AN1002</f>
        <v>0</v>
      </c>
      <c r="G1010" s="22">
        <f>SCCOData!AO1002</f>
        <v>0</v>
      </c>
      <c r="H1010" s="22">
        <f>SCCOData!AP1002</f>
        <v>0</v>
      </c>
      <c r="I1010" s="22">
        <f>SCCOData!AQ1002</f>
        <v>0</v>
      </c>
      <c r="J1010" s="99" t="d">
        <f>SCCOData!AR1002</f>
        <v>1899-12-30</v>
      </c>
    </row>
    <row r="1011" spans="1:10" x14ac:dyDescent="0.35">
      <c r="A1011" s="22">
        <f>SCCOData!D1003</f>
        <v>0</v>
      </c>
      <c r="B1011" s="22">
        <f>SCCOData!E1003</f>
        <v>0</v>
      </c>
      <c r="C1011" s="22">
        <f>SCCOData!F1003</f>
        <v>0</v>
      </c>
      <c r="D1011" s="22">
        <f>SCCOData!G1003</f>
        <v>0</v>
      </c>
      <c r="E1011" s="22">
        <f>SCCOData!I1003</f>
        <v>0</v>
      </c>
      <c r="F1011" s="22">
        <f>SCCOData!AN1003</f>
        <v>0</v>
      </c>
      <c r="G1011" s="22">
        <f>SCCOData!AO1003</f>
        <v>0</v>
      </c>
      <c r="H1011" s="22">
        <f>SCCOData!AP1003</f>
        <v>0</v>
      </c>
      <c r="I1011" s="22">
        <f>SCCOData!AQ1003</f>
        <v>0</v>
      </c>
      <c r="J1011" s="99" t="d">
        <f>SCCOData!AR1003</f>
        <v>1899-12-30</v>
      </c>
    </row>
    <row r="1012" spans="1:10" x14ac:dyDescent="0.35">
      <c r="A1012" s="22">
        <f>SCCOData!D1004</f>
        <v>0</v>
      </c>
      <c r="B1012" s="22">
        <f>SCCOData!E1004</f>
        <v>0</v>
      </c>
      <c r="C1012" s="22">
        <f>SCCOData!F1004</f>
        <v>0</v>
      </c>
      <c r="D1012" s="22">
        <f>SCCOData!G1004</f>
        <v>0</v>
      </c>
      <c r="E1012" s="22">
        <f>SCCOData!I1004</f>
        <v>0</v>
      </c>
      <c r="F1012" s="22">
        <f>SCCOData!AN1004</f>
        <v>0</v>
      </c>
      <c r="G1012" s="22">
        <f>SCCOData!AO1004</f>
        <v>0</v>
      </c>
      <c r="H1012" s="22">
        <f>SCCOData!AP1004</f>
        <v>0</v>
      </c>
      <c r="I1012" s="22">
        <f>SCCOData!AQ1004</f>
        <v>0</v>
      </c>
      <c r="J1012" s="99" t="d">
        <f>SCCOData!AR1004</f>
        <v>1899-12-30</v>
      </c>
    </row>
    <row r="1013" spans="1:10" x14ac:dyDescent="0.35">
      <c r="A1013" s="22">
        <f>SCCOData!D1005</f>
        <v>0</v>
      </c>
      <c r="B1013" s="22">
        <f>SCCOData!E1005</f>
        <v>0</v>
      </c>
      <c r="C1013" s="22">
        <f>SCCOData!F1005</f>
        <v>0</v>
      </c>
      <c r="D1013" s="22">
        <f>SCCOData!G1005</f>
        <v>0</v>
      </c>
      <c r="E1013" s="22">
        <f>SCCOData!I1005</f>
        <v>0</v>
      </c>
      <c r="F1013" s="22">
        <f>SCCOData!AN1005</f>
        <v>0</v>
      </c>
      <c r="G1013" s="22">
        <f>SCCOData!AO1005</f>
        <v>0</v>
      </c>
      <c r="H1013" s="22">
        <f>SCCOData!AP1005</f>
        <v>0</v>
      </c>
      <c r="I1013" s="22">
        <f>SCCOData!AQ1005</f>
        <v>0</v>
      </c>
      <c r="J1013" s="99" t="d">
        <f>SCCOData!AR1005</f>
        <v>1899-12-30</v>
      </c>
    </row>
    <row r="1014" spans="1:10" x14ac:dyDescent="0.35">
      <c r="A1014" s="22">
        <f>SCCOData!D1006</f>
        <v>0</v>
      </c>
      <c r="B1014" s="22">
        <f>SCCOData!E1006</f>
        <v>0</v>
      </c>
      <c r="C1014" s="22">
        <f>SCCOData!F1006</f>
        <v>0</v>
      </c>
      <c r="D1014" s="22">
        <f>SCCOData!G1006</f>
        <v>0</v>
      </c>
      <c r="E1014" s="22">
        <f>SCCOData!I1006</f>
        <v>0</v>
      </c>
      <c r="F1014" s="22">
        <f>SCCOData!AN1006</f>
        <v>0</v>
      </c>
      <c r="G1014" s="22">
        <f>SCCOData!AO1006</f>
        <v>0</v>
      </c>
      <c r="H1014" s="22">
        <f>SCCOData!AP1006</f>
        <v>0</v>
      </c>
      <c r="I1014" s="22">
        <f>SCCOData!AQ1006</f>
        <v>0</v>
      </c>
      <c r="J1014" s="99" t="d">
        <f>SCCOData!AR1006</f>
        <v>1899-12-30</v>
      </c>
    </row>
    <row r="1015" spans="1:10" x14ac:dyDescent="0.35">
      <c r="A1015" s="22">
        <f>SCCOData!D1007</f>
        <v>0</v>
      </c>
      <c r="B1015" s="22">
        <f>SCCOData!E1007</f>
        <v>0</v>
      </c>
      <c r="C1015" s="22">
        <f>SCCOData!F1007</f>
        <v>0</v>
      </c>
      <c r="D1015" s="22">
        <f>SCCOData!G1007</f>
        <v>0</v>
      </c>
      <c r="E1015" s="22">
        <f>SCCOData!I1007</f>
        <v>0</v>
      </c>
      <c r="F1015" s="22">
        <f>SCCOData!AN1007</f>
        <v>0</v>
      </c>
      <c r="G1015" s="22">
        <f>SCCOData!AO1007</f>
        <v>0</v>
      </c>
      <c r="H1015" s="22">
        <f>SCCOData!AP1007</f>
        <v>0</v>
      </c>
      <c r="I1015" s="22">
        <f>SCCOData!AQ1007</f>
        <v>0</v>
      </c>
      <c r="J1015" s="99" t="d">
        <f>SCCOData!AR1007</f>
        <v>1899-12-30</v>
      </c>
    </row>
    <row r="1016" spans="1:10" x14ac:dyDescent="0.35">
      <c r="A1016" s="22">
        <f>SCCOData!D1008</f>
        <v>0</v>
      </c>
      <c r="B1016" s="22">
        <f>SCCOData!E1008</f>
        <v>0</v>
      </c>
      <c r="C1016" s="22">
        <f>SCCOData!F1008</f>
        <v>0</v>
      </c>
      <c r="D1016" s="22">
        <f>SCCOData!G1008</f>
        <v>0</v>
      </c>
      <c r="E1016" s="22">
        <f>SCCOData!I1008</f>
        <v>0</v>
      </c>
      <c r="F1016" s="22">
        <f>SCCOData!AN1008</f>
        <v>0</v>
      </c>
      <c r="G1016" s="22">
        <f>SCCOData!AO1008</f>
        <v>0</v>
      </c>
      <c r="H1016" s="22">
        <f>SCCOData!AP1008</f>
        <v>0</v>
      </c>
      <c r="I1016" s="22">
        <f>SCCOData!AQ1008</f>
        <v>0</v>
      </c>
      <c r="J1016" s="99" t="d">
        <f>SCCOData!AR1008</f>
        <v>1899-12-30</v>
      </c>
    </row>
    <row r="1017" spans="1:10" x14ac:dyDescent="0.35">
      <c r="A1017" s="22">
        <f>SCCOData!D1009</f>
        <v>0</v>
      </c>
      <c r="B1017" s="22">
        <f>SCCOData!E1009</f>
        <v>0</v>
      </c>
      <c r="C1017" s="22">
        <f>SCCOData!F1009</f>
        <v>0</v>
      </c>
      <c r="D1017" s="22">
        <f>SCCOData!G1009</f>
        <v>0</v>
      </c>
      <c r="E1017" s="22">
        <f>SCCOData!I1009</f>
        <v>0</v>
      </c>
      <c r="F1017" s="22">
        <f>SCCOData!AN1009</f>
        <v>0</v>
      </c>
      <c r="G1017" s="22">
        <f>SCCOData!AO1009</f>
        <v>0</v>
      </c>
      <c r="H1017" s="22">
        <f>SCCOData!AP1009</f>
        <v>0</v>
      </c>
      <c r="I1017" s="22">
        <f>SCCOData!AQ1009</f>
        <v>0</v>
      </c>
      <c r="J1017" s="99" t="d">
        <f>SCCOData!AR1009</f>
        <v>1899-12-30</v>
      </c>
    </row>
    <row r="1018" spans="1:10" x14ac:dyDescent="0.35">
      <c r="A1018" s="22">
        <f>SCCOData!D1010</f>
        <v>0</v>
      </c>
      <c r="B1018" s="22">
        <f>SCCOData!E1010</f>
        <v>0</v>
      </c>
      <c r="C1018" s="22">
        <f>SCCOData!F1010</f>
        <v>0</v>
      </c>
      <c r="D1018" s="22">
        <f>SCCOData!G1010</f>
        <v>0</v>
      </c>
      <c r="E1018" s="22">
        <f>SCCOData!I1010</f>
        <v>0</v>
      </c>
      <c r="F1018" s="22">
        <f>SCCOData!AN1010</f>
        <v>0</v>
      </c>
      <c r="G1018" s="22">
        <f>SCCOData!AO1010</f>
        <v>0</v>
      </c>
      <c r="H1018" s="22">
        <f>SCCOData!AP1010</f>
        <v>0</v>
      </c>
      <c r="I1018" s="22">
        <f>SCCOData!AQ1010</f>
        <v>0</v>
      </c>
      <c r="J1018" s="99" t="d">
        <f>SCCOData!AR1010</f>
        <v>1899-12-30</v>
      </c>
    </row>
    <row r="1019" spans="1:10" x14ac:dyDescent="0.35">
      <c r="A1019" s="22">
        <f>SCCOData!D1011</f>
        <v>0</v>
      </c>
      <c r="B1019" s="22">
        <f>SCCOData!E1011</f>
        <v>0</v>
      </c>
      <c r="C1019" s="22">
        <f>SCCOData!F1011</f>
        <v>0</v>
      </c>
      <c r="D1019" s="22">
        <f>SCCOData!G1011</f>
        <v>0</v>
      </c>
      <c r="E1019" s="22">
        <f>SCCOData!I1011</f>
        <v>0</v>
      </c>
      <c r="F1019" s="22">
        <f>SCCOData!AN1011</f>
        <v>0</v>
      </c>
      <c r="G1019" s="22">
        <f>SCCOData!AO1011</f>
        <v>0</v>
      </c>
      <c r="H1019" s="22">
        <f>SCCOData!AP1011</f>
        <v>0</v>
      </c>
      <c r="I1019" s="22">
        <f>SCCOData!AQ1011</f>
        <v>0</v>
      </c>
      <c r="J1019" s="99" t="d">
        <f>SCCOData!AR1011</f>
        <v>1899-12-30</v>
      </c>
    </row>
    <row r="1020" spans="1:10" x14ac:dyDescent="0.35">
      <c r="A1020" s="22">
        <f>SCCOData!D1012</f>
        <v>0</v>
      </c>
      <c r="B1020" s="22">
        <f>SCCOData!E1012</f>
        <v>0</v>
      </c>
      <c r="C1020" s="22">
        <f>SCCOData!F1012</f>
        <v>0</v>
      </c>
      <c r="D1020" s="22">
        <f>SCCOData!G1012</f>
        <v>0</v>
      </c>
      <c r="E1020" s="22">
        <f>SCCOData!I1012</f>
        <v>0</v>
      </c>
      <c r="F1020" s="22">
        <f>SCCOData!AN1012</f>
        <v>0</v>
      </c>
      <c r="G1020" s="22">
        <f>SCCOData!AO1012</f>
        <v>0</v>
      </c>
      <c r="H1020" s="22">
        <f>SCCOData!AP1012</f>
        <v>0</v>
      </c>
      <c r="I1020" s="22">
        <f>SCCOData!AQ1012</f>
        <v>0</v>
      </c>
      <c r="J1020" s="99" t="d">
        <f>SCCOData!AR1012</f>
        <v>1899-12-30</v>
      </c>
    </row>
    <row r="1021" spans="1:10" x14ac:dyDescent="0.35">
      <c r="A1021" s="22">
        <f>SCCOData!D1013</f>
        <v>0</v>
      </c>
      <c r="B1021" s="22">
        <f>SCCOData!E1013</f>
        <v>0</v>
      </c>
      <c r="C1021" s="22">
        <f>SCCOData!F1013</f>
        <v>0</v>
      </c>
      <c r="D1021" s="22">
        <f>SCCOData!G1013</f>
        <v>0</v>
      </c>
      <c r="E1021" s="22">
        <f>SCCOData!I1013</f>
        <v>0</v>
      </c>
      <c r="F1021" s="22">
        <f>SCCOData!AN1013</f>
        <v>0</v>
      </c>
      <c r="G1021" s="22">
        <f>SCCOData!AO1013</f>
        <v>0</v>
      </c>
      <c r="H1021" s="22">
        <f>SCCOData!AP1013</f>
        <v>0</v>
      </c>
      <c r="I1021" s="22">
        <f>SCCOData!AQ1013</f>
        <v>0</v>
      </c>
      <c r="J1021" s="99" t="d">
        <f>SCCOData!AR1013</f>
        <v>1899-12-30</v>
      </c>
    </row>
    <row r="1022" spans="1:10" x14ac:dyDescent="0.35">
      <c r="A1022" s="22">
        <f>SCCOData!D1014</f>
        <v>0</v>
      </c>
      <c r="B1022" s="22">
        <f>SCCOData!E1014</f>
        <v>0</v>
      </c>
      <c r="C1022" s="22">
        <f>SCCOData!F1014</f>
        <v>0</v>
      </c>
      <c r="D1022" s="22">
        <f>SCCOData!G1014</f>
        <v>0</v>
      </c>
      <c r="E1022" s="22">
        <f>SCCOData!I1014</f>
        <v>0</v>
      </c>
      <c r="F1022" s="22">
        <f>SCCOData!AN1014</f>
        <v>0</v>
      </c>
      <c r="G1022" s="22">
        <f>SCCOData!AO1014</f>
        <v>0</v>
      </c>
      <c r="H1022" s="22">
        <f>SCCOData!AP1014</f>
        <v>0</v>
      </c>
      <c r="I1022" s="22">
        <f>SCCOData!AQ1014</f>
        <v>0</v>
      </c>
      <c r="J1022" s="99" t="d">
        <f>SCCOData!AR1014</f>
        <v>1899-12-30</v>
      </c>
    </row>
    <row r="1023" spans="1:10" x14ac:dyDescent="0.35">
      <c r="A1023" s="22">
        <f>SCCOData!D1015</f>
        <v>0</v>
      </c>
      <c r="B1023" s="22">
        <f>SCCOData!E1015</f>
        <v>0</v>
      </c>
      <c r="C1023" s="22">
        <f>SCCOData!F1015</f>
        <v>0</v>
      </c>
      <c r="D1023" s="22">
        <f>SCCOData!G1015</f>
        <v>0</v>
      </c>
      <c r="E1023" s="22">
        <f>SCCOData!I1015</f>
        <v>0</v>
      </c>
      <c r="F1023" s="22">
        <f>SCCOData!AN1015</f>
        <v>0</v>
      </c>
      <c r="G1023" s="22">
        <f>SCCOData!AO1015</f>
        <v>0</v>
      </c>
      <c r="H1023" s="22">
        <f>SCCOData!AP1015</f>
        <v>0</v>
      </c>
      <c r="I1023" s="22">
        <f>SCCOData!AQ1015</f>
        <v>0</v>
      </c>
      <c r="J1023" s="99" t="d">
        <f>SCCOData!AR1015</f>
        <v>1899-12-30</v>
      </c>
    </row>
    <row r="1024" spans="1:10" x14ac:dyDescent="0.35">
      <c r="A1024" s="22">
        <f>SCCOData!D1016</f>
        <v>0</v>
      </c>
      <c r="B1024" s="22">
        <f>SCCOData!E1016</f>
        <v>0</v>
      </c>
      <c r="C1024" s="22">
        <f>SCCOData!F1016</f>
        <v>0</v>
      </c>
      <c r="D1024" s="22">
        <f>SCCOData!G1016</f>
        <v>0</v>
      </c>
      <c r="E1024" s="22">
        <f>SCCOData!I1016</f>
        <v>0</v>
      </c>
      <c r="F1024" s="22">
        <f>SCCOData!AN1016</f>
        <v>0</v>
      </c>
      <c r="G1024" s="22">
        <f>SCCOData!AO1016</f>
        <v>0</v>
      </c>
      <c r="H1024" s="22">
        <f>SCCOData!AP1016</f>
        <v>0</v>
      </c>
      <c r="I1024" s="22">
        <f>SCCOData!AQ1016</f>
        <v>0</v>
      </c>
      <c r="J1024" s="99" t="d">
        <f>SCCOData!AR1016</f>
        <v>1899-12-30</v>
      </c>
    </row>
    <row r="1025" spans="1:10" x14ac:dyDescent="0.35">
      <c r="A1025" s="22">
        <f>SCCOData!D1017</f>
        <v>0</v>
      </c>
      <c r="B1025" s="22">
        <f>SCCOData!E1017</f>
        <v>0</v>
      </c>
      <c r="C1025" s="22">
        <f>SCCOData!F1017</f>
        <v>0</v>
      </c>
      <c r="D1025" s="22">
        <f>SCCOData!G1017</f>
        <v>0</v>
      </c>
      <c r="E1025" s="22">
        <f>SCCOData!I1017</f>
        <v>0</v>
      </c>
      <c r="F1025" s="22">
        <f>SCCOData!AN1017</f>
        <v>0</v>
      </c>
      <c r="G1025" s="22">
        <f>SCCOData!AO1017</f>
        <v>0</v>
      </c>
      <c r="H1025" s="22">
        <f>SCCOData!AP1017</f>
        <v>0</v>
      </c>
      <c r="I1025" s="22">
        <f>SCCOData!AQ1017</f>
        <v>0</v>
      </c>
      <c r="J1025" s="99" t="d">
        <f>SCCOData!AR1017</f>
        <v>1899-12-30</v>
      </c>
    </row>
    <row r="1026" spans="1:10" x14ac:dyDescent="0.35">
      <c r="A1026" s="22">
        <f>SCCOData!D1018</f>
        <v>0</v>
      </c>
      <c r="B1026" s="22">
        <f>SCCOData!E1018</f>
        <v>0</v>
      </c>
      <c r="C1026" s="22">
        <f>SCCOData!F1018</f>
        <v>0</v>
      </c>
      <c r="D1026" s="22">
        <f>SCCOData!G1018</f>
        <v>0</v>
      </c>
      <c r="E1026" s="22">
        <f>SCCOData!I1018</f>
        <v>0</v>
      </c>
      <c r="F1026" s="22">
        <f>SCCOData!AN1018</f>
        <v>0</v>
      </c>
      <c r="G1026" s="22">
        <f>SCCOData!AO1018</f>
        <v>0</v>
      </c>
      <c r="H1026" s="22">
        <f>SCCOData!AP1018</f>
        <v>0</v>
      </c>
      <c r="I1026" s="22">
        <f>SCCOData!AQ1018</f>
        <v>0</v>
      </c>
      <c r="J1026" s="99" t="d">
        <f>SCCOData!AR1018</f>
        <v>1899-12-30</v>
      </c>
    </row>
    <row r="1027" spans="1:10" x14ac:dyDescent="0.35">
      <c r="A1027" s="22">
        <f>SCCOData!D1019</f>
        <v>0</v>
      </c>
      <c r="B1027" s="22">
        <f>SCCOData!E1019</f>
        <v>0</v>
      </c>
      <c r="C1027" s="22">
        <f>SCCOData!F1019</f>
        <v>0</v>
      </c>
      <c r="D1027" s="22">
        <f>SCCOData!G1019</f>
        <v>0</v>
      </c>
      <c r="E1027" s="22">
        <f>SCCOData!I1019</f>
        <v>0</v>
      </c>
      <c r="F1027" s="22">
        <f>SCCOData!AN1019</f>
        <v>0</v>
      </c>
      <c r="G1027" s="22">
        <f>SCCOData!AO1019</f>
        <v>0</v>
      </c>
      <c r="H1027" s="22">
        <f>SCCOData!AP1019</f>
        <v>0</v>
      </c>
      <c r="I1027" s="22">
        <f>SCCOData!AQ1019</f>
        <v>0</v>
      </c>
      <c r="J1027" s="99" t="d">
        <f>SCCOData!AR1019</f>
        <v>1899-12-30</v>
      </c>
    </row>
    <row r="1028" spans="1:10" x14ac:dyDescent="0.35">
      <c r="A1028" s="22">
        <f>SCCOData!D1020</f>
        <v>0</v>
      </c>
      <c r="B1028" s="22">
        <f>SCCOData!E1020</f>
        <v>0</v>
      </c>
      <c r="C1028" s="22">
        <f>SCCOData!F1020</f>
        <v>0</v>
      </c>
      <c r="D1028" s="22">
        <f>SCCOData!G1020</f>
        <v>0</v>
      </c>
      <c r="E1028" s="22">
        <f>SCCOData!I1020</f>
        <v>0</v>
      </c>
      <c r="F1028" s="22">
        <f>SCCOData!AN1020</f>
        <v>0</v>
      </c>
      <c r="G1028" s="22">
        <f>SCCOData!AO1020</f>
        <v>0</v>
      </c>
      <c r="H1028" s="22">
        <f>SCCOData!AP1020</f>
        <v>0</v>
      </c>
      <c r="I1028" s="22">
        <f>SCCOData!AQ1020</f>
        <v>0</v>
      </c>
      <c r="J1028" s="99" t="d">
        <f>SCCOData!AR1020</f>
        <v>1899-12-30</v>
      </c>
    </row>
    <row r="1029" spans="1:10" x14ac:dyDescent="0.35">
      <c r="A1029" s="22">
        <f>SCCOData!D1021</f>
        <v>0</v>
      </c>
      <c r="B1029" s="22">
        <f>SCCOData!E1021</f>
        <v>0</v>
      </c>
      <c r="C1029" s="22">
        <f>SCCOData!F1021</f>
        <v>0</v>
      </c>
      <c r="D1029" s="22">
        <f>SCCOData!G1021</f>
        <v>0</v>
      </c>
      <c r="E1029" s="22">
        <f>SCCOData!I1021</f>
        <v>0</v>
      </c>
      <c r="F1029" s="22">
        <f>SCCOData!AN1021</f>
        <v>0</v>
      </c>
      <c r="G1029" s="22">
        <f>SCCOData!AO1021</f>
        <v>0</v>
      </c>
      <c r="H1029" s="22">
        <f>SCCOData!AP1021</f>
        <v>0</v>
      </c>
      <c r="I1029" s="22">
        <f>SCCOData!AQ1021</f>
        <v>0</v>
      </c>
      <c r="J1029" s="99" t="d">
        <f>SCCOData!AR1021</f>
        <v>1899-12-30</v>
      </c>
    </row>
    <row r="1030" spans="1:10" x14ac:dyDescent="0.35">
      <c r="A1030" s="22">
        <f>SCCOData!D1022</f>
        <v>0</v>
      </c>
      <c r="B1030" s="22">
        <f>SCCOData!E1022</f>
        <v>0</v>
      </c>
      <c r="C1030" s="22">
        <f>SCCOData!F1022</f>
        <v>0</v>
      </c>
      <c r="D1030" s="22">
        <f>SCCOData!G1022</f>
        <v>0</v>
      </c>
      <c r="E1030" s="22">
        <f>SCCOData!I1022</f>
        <v>0</v>
      </c>
      <c r="F1030" s="22">
        <f>SCCOData!AN1022</f>
        <v>0</v>
      </c>
      <c r="G1030" s="22">
        <f>SCCOData!AO1022</f>
        <v>0</v>
      </c>
      <c r="H1030" s="22">
        <f>SCCOData!AP1022</f>
        <v>0</v>
      </c>
      <c r="I1030" s="22">
        <f>SCCOData!AQ1022</f>
        <v>0</v>
      </c>
      <c r="J1030" s="99" t="d">
        <f>SCCOData!AR1022</f>
        <v>1899-12-30</v>
      </c>
    </row>
    <row r="1031" spans="1:10" x14ac:dyDescent="0.35">
      <c r="A1031" s="22">
        <f>SCCOData!D1023</f>
        <v>0</v>
      </c>
      <c r="B1031" s="22">
        <f>SCCOData!E1023</f>
        <v>0</v>
      </c>
      <c r="C1031" s="22">
        <f>SCCOData!F1023</f>
        <v>0</v>
      </c>
      <c r="D1031" s="22">
        <f>SCCOData!G1023</f>
        <v>0</v>
      </c>
      <c r="E1031" s="22">
        <f>SCCOData!I1023</f>
        <v>0</v>
      </c>
      <c r="F1031" s="22">
        <f>SCCOData!AN1023</f>
        <v>0</v>
      </c>
      <c r="G1031" s="22">
        <f>SCCOData!AO1023</f>
        <v>0</v>
      </c>
      <c r="H1031" s="22">
        <f>SCCOData!AP1023</f>
        <v>0</v>
      </c>
      <c r="I1031" s="22">
        <f>SCCOData!AQ1023</f>
        <v>0</v>
      </c>
      <c r="J1031" s="99" t="d">
        <f>SCCOData!AR1023</f>
        <v>1899-12-30</v>
      </c>
    </row>
    <row r="1032" spans="1:10" x14ac:dyDescent="0.35">
      <c r="A1032" s="22">
        <f>SCCOData!D1024</f>
        <v>0</v>
      </c>
      <c r="B1032" s="22">
        <f>SCCOData!E1024</f>
        <v>0</v>
      </c>
      <c r="C1032" s="22">
        <f>SCCOData!F1024</f>
        <v>0</v>
      </c>
      <c r="D1032" s="22">
        <f>SCCOData!G1024</f>
        <v>0</v>
      </c>
      <c r="E1032" s="22">
        <f>SCCOData!I1024</f>
        <v>0</v>
      </c>
      <c r="F1032" s="22">
        <f>SCCOData!AN1024</f>
        <v>0</v>
      </c>
      <c r="G1032" s="22">
        <f>SCCOData!AO1024</f>
        <v>0</v>
      </c>
      <c r="H1032" s="22">
        <f>SCCOData!AP1024</f>
        <v>0</v>
      </c>
      <c r="I1032" s="22">
        <f>SCCOData!AQ1024</f>
        <v>0</v>
      </c>
      <c r="J1032" s="99" t="d">
        <f>SCCOData!AR1024</f>
        <v>1899-12-30</v>
      </c>
    </row>
    <row r="1033" spans="1:10" x14ac:dyDescent="0.35">
      <c r="A1033" s="22">
        <f>SCCOData!D1025</f>
        <v>0</v>
      </c>
      <c r="B1033" s="22">
        <f>SCCOData!E1025</f>
        <v>0</v>
      </c>
      <c r="C1033" s="22">
        <f>SCCOData!F1025</f>
        <v>0</v>
      </c>
      <c r="D1033" s="22">
        <f>SCCOData!G1025</f>
        <v>0</v>
      </c>
      <c r="E1033" s="22">
        <f>SCCOData!I1025</f>
        <v>0</v>
      </c>
      <c r="F1033" s="22">
        <f>SCCOData!AN1025</f>
        <v>0</v>
      </c>
      <c r="G1033" s="22">
        <f>SCCOData!AO1025</f>
        <v>0</v>
      </c>
      <c r="H1033" s="22">
        <f>SCCOData!AP1025</f>
        <v>0</v>
      </c>
      <c r="I1033" s="22">
        <f>SCCOData!AQ1025</f>
        <v>0</v>
      </c>
      <c r="J1033" s="99" t="d">
        <f>SCCOData!AR1025</f>
        <v>1899-12-30</v>
      </c>
    </row>
    <row r="1034" spans="1:10" x14ac:dyDescent="0.35">
      <c r="A1034" s="22">
        <f>SCCOData!D1026</f>
        <v>0</v>
      </c>
      <c r="B1034" s="22">
        <f>SCCOData!E1026</f>
        <v>0</v>
      </c>
      <c r="C1034" s="22">
        <f>SCCOData!F1026</f>
        <v>0</v>
      </c>
      <c r="D1034" s="22">
        <f>SCCOData!G1026</f>
        <v>0</v>
      </c>
      <c r="E1034" s="22">
        <f>SCCOData!I1026</f>
        <v>0</v>
      </c>
      <c r="F1034" s="22">
        <f>SCCOData!AN1026</f>
        <v>0</v>
      </c>
      <c r="G1034" s="22">
        <f>SCCOData!AO1026</f>
        <v>0</v>
      </c>
      <c r="H1034" s="22">
        <f>SCCOData!AP1026</f>
        <v>0</v>
      </c>
      <c r="I1034" s="22">
        <f>SCCOData!AQ1026</f>
        <v>0</v>
      </c>
      <c r="J1034" s="99" t="d">
        <f>SCCOData!AR1026</f>
        <v>1899-12-30</v>
      </c>
    </row>
    <row r="1035" spans="1:10" x14ac:dyDescent="0.35">
      <c r="A1035" s="22">
        <f>SCCOData!D1027</f>
        <v>0</v>
      </c>
      <c r="B1035" s="22">
        <f>SCCOData!E1027</f>
        <v>0</v>
      </c>
      <c r="C1035" s="22">
        <f>SCCOData!F1027</f>
        <v>0</v>
      </c>
      <c r="D1035" s="22">
        <f>SCCOData!G1027</f>
        <v>0</v>
      </c>
      <c r="E1035" s="22">
        <f>SCCOData!I1027</f>
        <v>0</v>
      </c>
      <c r="F1035" s="22">
        <f>SCCOData!AN1027</f>
        <v>0</v>
      </c>
      <c r="G1035" s="22">
        <f>SCCOData!AO1027</f>
        <v>0</v>
      </c>
      <c r="H1035" s="22">
        <f>SCCOData!AP1027</f>
        <v>0</v>
      </c>
      <c r="I1035" s="22">
        <f>SCCOData!AQ1027</f>
        <v>0</v>
      </c>
      <c r="J1035" s="99" t="d">
        <f>SCCOData!AR1027</f>
        <v>1899-12-30</v>
      </c>
    </row>
    <row r="1036" spans="1:10" x14ac:dyDescent="0.35">
      <c r="A1036" s="22">
        <f>SCCOData!D1028</f>
        <v>0</v>
      </c>
      <c r="B1036" s="22">
        <f>SCCOData!E1028</f>
        <v>0</v>
      </c>
      <c r="C1036" s="22">
        <f>SCCOData!F1028</f>
        <v>0</v>
      </c>
      <c r="D1036" s="22">
        <f>SCCOData!G1028</f>
        <v>0</v>
      </c>
      <c r="E1036" s="22">
        <f>SCCOData!I1028</f>
        <v>0</v>
      </c>
      <c r="F1036" s="22">
        <f>SCCOData!AN1028</f>
        <v>0</v>
      </c>
      <c r="G1036" s="22">
        <f>SCCOData!AO1028</f>
        <v>0</v>
      </c>
      <c r="H1036" s="22">
        <f>SCCOData!AP1028</f>
        <v>0</v>
      </c>
      <c r="I1036" s="22">
        <f>SCCOData!AQ1028</f>
        <v>0</v>
      </c>
      <c r="J1036" s="99" t="d">
        <f>SCCOData!AR1028</f>
        <v>1899-12-30</v>
      </c>
    </row>
    <row r="1037" spans="1:10" x14ac:dyDescent="0.35">
      <c r="A1037" s="22">
        <f>SCCOData!D1029</f>
        <v>0</v>
      </c>
      <c r="B1037" s="22">
        <f>SCCOData!E1029</f>
        <v>0</v>
      </c>
      <c r="C1037" s="22">
        <f>SCCOData!F1029</f>
        <v>0</v>
      </c>
      <c r="D1037" s="22">
        <f>SCCOData!G1029</f>
        <v>0</v>
      </c>
      <c r="E1037" s="22">
        <f>SCCOData!I1029</f>
        <v>0</v>
      </c>
      <c r="F1037" s="22">
        <f>SCCOData!AN1029</f>
        <v>0</v>
      </c>
      <c r="G1037" s="22">
        <f>SCCOData!AO1029</f>
        <v>0</v>
      </c>
      <c r="H1037" s="22">
        <f>SCCOData!AP1029</f>
        <v>0</v>
      </c>
      <c r="I1037" s="22">
        <f>SCCOData!AQ1029</f>
        <v>0</v>
      </c>
      <c r="J1037" s="99" t="d">
        <f>SCCOData!AR1029</f>
        <v>1899-12-30</v>
      </c>
    </row>
    <row r="1038" spans="1:10" x14ac:dyDescent="0.35">
      <c r="A1038" s="22">
        <f>SCCOData!D1030</f>
        <v>0</v>
      </c>
      <c r="B1038" s="22">
        <f>SCCOData!E1030</f>
        <v>0</v>
      </c>
      <c r="C1038" s="22">
        <f>SCCOData!F1030</f>
        <v>0</v>
      </c>
      <c r="D1038" s="22">
        <f>SCCOData!G1030</f>
        <v>0</v>
      </c>
      <c r="E1038" s="22">
        <f>SCCOData!I1030</f>
        <v>0</v>
      </c>
      <c r="F1038" s="22">
        <f>SCCOData!AN1030</f>
        <v>0</v>
      </c>
      <c r="G1038" s="22">
        <f>SCCOData!AO1030</f>
        <v>0</v>
      </c>
      <c r="H1038" s="22">
        <f>SCCOData!AP1030</f>
        <v>0</v>
      </c>
      <c r="I1038" s="22">
        <f>SCCOData!AQ1030</f>
        <v>0</v>
      </c>
      <c r="J1038" s="99" t="d">
        <f>SCCOData!AR1030</f>
        <v>1899-12-30</v>
      </c>
    </row>
    <row r="1039" spans="1:10" x14ac:dyDescent="0.35">
      <c r="A1039" s="22">
        <f>SCCOData!D1031</f>
        <v>0</v>
      </c>
      <c r="B1039" s="22">
        <f>SCCOData!E1031</f>
        <v>0</v>
      </c>
      <c r="C1039" s="22">
        <f>SCCOData!F1031</f>
        <v>0</v>
      </c>
      <c r="D1039" s="22">
        <f>SCCOData!G1031</f>
        <v>0</v>
      </c>
      <c r="E1039" s="22">
        <f>SCCOData!I1031</f>
        <v>0</v>
      </c>
      <c r="F1039" s="22">
        <f>SCCOData!AN1031</f>
        <v>0</v>
      </c>
      <c r="G1039" s="22">
        <f>SCCOData!AO1031</f>
        <v>0</v>
      </c>
      <c r="H1039" s="22">
        <f>SCCOData!AP1031</f>
        <v>0</v>
      </c>
      <c r="I1039" s="22">
        <f>SCCOData!AQ1031</f>
        <v>0</v>
      </c>
      <c r="J1039" s="99" t="d">
        <f>SCCOData!AR1031</f>
        <v>1899-12-30</v>
      </c>
    </row>
    <row r="1040" spans="1:10" x14ac:dyDescent="0.35">
      <c r="A1040" s="22">
        <f>SCCOData!D1032</f>
        <v>0</v>
      </c>
      <c r="B1040" s="22">
        <f>SCCOData!E1032</f>
        <v>0</v>
      </c>
      <c r="C1040" s="22">
        <f>SCCOData!F1032</f>
        <v>0</v>
      </c>
      <c r="D1040" s="22">
        <f>SCCOData!G1032</f>
        <v>0</v>
      </c>
      <c r="E1040" s="22">
        <f>SCCOData!I1032</f>
        <v>0</v>
      </c>
      <c r="F1040" s="22">
        <f>SCCOData!AN1032</f>
        <v>0</v>
      </c>
      <c r="G1040" s="22">
        <f>SCCOData!AO1032</f>
        <v>0</v>
      </c>
      <c r="H1040" s="22">
        <f>SCCOData!AP1032</f>
        <v>0</v>
      </c>
      <c r="I1040" s="22">
        <f>SCCOData!AQ1032</f>
        <v>0</v>
      </c>
      <c r="J1040" s="99" t="d">
        <f>SCCOData!AR1032</f>
        <v>1899-12-30</v>
      </c>
    </row>
    <row r="1041" spans="1:10" x14ac:dyDescent="0.35">
      <c r="A1041" s="22">
        <f>SCCOData!D1033</f>
        <v>0</v>
      </c>
      <c r="B1041" s="22">
        <f>SCCOData!E1033</f>
        <v>0</v>
      </c>
      <c r="C1041" s="22">
        <f>SCCOData!F1033</f>
        <v>0</v>
      </c>
      <c r="D1041" s="22">
        <f>SCCOData!G1033</f>
        <v>0</v>
      </c>
      <c r="E1041" s="22">
        <f>SCCOData!I1033</f>
        <v>0</v>
      </c>
      <c r="F1041" s="22">
        <f>SCCOData!AN1033</f>
        <v>0</v>
      </c>
      <c r="G1041" s="22">
        <f>SCCOData!AO1033</f>
        <v>0</v>
      </c>
      <c r="H1041" s="22">
        <f>SCCOData!AP1033</f>
        <v>0</v>
      </c>
      <c r="I1041" s="22">
        <f>SCCOData!AQ1033</f>
        <v>0</v>
      </c>
      <c r="J1041" s="99" t="d">
        <f>SCCOData!AR1033</f>
        <v>1899-12-30</v>
      </c>
    </row>
    <row r="1042" spans="1:10" x14ac:dyDescent="0.35">
      <c r="A1042" s="22">
        <f>SCCOData!D1034</f>
        <v>0</v>
      </c>
      <c r="B1042" s="22">
        <f>SCCOData!E1034</f>
        <v>0</v>
      </c>
      <c r="C1042" s="22">
        <f>SCCOData!F1034</f>
        <v>0</v>
      </c>
      <c r="D1042" s="22">
        <f>SCCOData!G1034</f>
        <v>0</v>
      </c>
      <c r="E1042" s="22">
        <f>SCCOData!I1034</f>
        <v>0</v>
      </c>
      <c r="F1042" s="22">
        <f>SCCOData!AN1034</f>
        <v>0</v>
      </c>
      <c r="G1042" s="22">
        <f>SCCOData!AO1034</f>
        <v>0</v>
      </c>
      <c r="H1042" s="22">
        <f>SCCOData!AP1034</f>
        <v>0</v>
      </c>
      <c r="I1042" s="22">
        <f>SCCOData!AQ1034</f>
        <v>0</v>
      </c>
      <c r="J1042" s="99" t="d">
        <f>SCCOData!AR1034</f>
        <v>1899-12-30</v>
      </c>
    </row>
    <row r="1043" spans="1:10" x14ac:dyDescent="0.35">
      <c r="A1043" s="22">
        <f>SCCOData!D1035</f>
        <v>0</v>
      </c>
      <c r="B1043" s="22">
        <f>SCCOData!E1035</f>
        <v>0</v>
      </c>
      <c r="C1043" s="22">
        <f>SCCOData!F1035</f>
        <v>0</v>
      </c>
      <c r="D1043" s="22">
        <f>SCCOData!G1035</f>
        <v>0</v>
      </c>
      <c r="E1043" s="22">
        <f>SCCOData!I1035</f>
        <v>0</v>
      </c>
      <c r="F1043" s="22">
        <f>SCCOData!AN1035</f>
        <v>0</v>
      </c>
      <c r="G1043" s="22">
        <f>SCCOData!AO1035</f>
        <v>0</v>
      </c>
      <c r="H1043" s="22">
        <f>SCCOData!AP1035</f>
        <v>0</v>
      </c>
      <c r="I1043" s="22">
        <f>SCCOData!AQ1035</f>
        <v>0</v>
      </c>
      <c r="J1043" s="99" t="d">
        <f>SCCOData!AR1035</f>
        <v>1899-12-30</v>
      </c>
    </row>
    <row r="1044" spans="1:10" x14ac:dyDescent="0.35">
      <c r="A1044" s="22">
        <f>SCCOData!D1036</f>
        <v>0</v>
      </c>
      <c r="B1044" s="22">
        <f>SCCOData!E1036</f>
        <v>0</v>
      </c>
      <c r="C1044" s="22">
        <f>SCCOData!F1036</f>
        <v>0</v>
      </c>
      <c r="D1044" s="22">
        <f>SCCOData!G1036</f>
        <v>0</v>
      </c>
      <c r="E1044" s="22">
        <f>SCCOData!I1036</f>
        <v>0</v>
      </c>
      <c r="F1044" s="22">
        <f>SCCOData!AN1036</f>
        <v>0</v>
      </c>
      <c r="G1044" s="22">
        <f>SCCOData!AO1036</f>
        <v>0</v>
      </c>
      <c r="H1044" s="22">
        <f>SCCOData!AP1036</f>
        <v>0</v>
      </c>
      <c r="I1044" s="22">
        <f>SCCOData!AQ1036</f>
        <v>0</v>
      </c>
      <c r="J1044" s="99" t="d">
        <f>SCCOData!AR1036</f>
        <v>1899-12-30</v>
      </c>
    </row>
    <row r="1045" spans="1:10" x14ac:dyDescent="0.35">
      <c r="A1045" s="22">
        <f>SCCOData!D1037</f>
        <v>0</v>
      </c>
      <c r="B1045" s="22">
        <f>SCCOData!E1037</f>
        <v>0</v>
      </c>
      <c r="C1045" s="22">
        <f>SCCOData!F1037</f>
        <v>0</v>
      </c>
      <c r="D1045" s="22">
        <f>SCCOData!G1037</f>
        <v>0</v>
      </c>
      <c r="E1045" s="22">
        <f>SCCOData!I1037</f>
        <v>0</v>
      </c>
      <c r="F1045" s="22">
        <f>SCCOData!AN1037</f>
        <v>0</v>
      </c>
      <c r="G1045" s="22">
        <f>SCCOData!AO1037</f>
        <v>0</v>
      </c>
      <c r="H1045" s="22">
        <f>SCCOData!AP1037</f>
        <v>0</v>
      </c>
      <c r="I1045" s="22">
        <f>SCCOData!AQ1037</f>
        <v>0</v>
      </c>
      <c r="J1045" s="99" t="d">
        <f>SCCOData!AR1037</f>
        <v>1899-12-30</v>
      </c>
    </row>
    <row r="1046" spans="1:10" x14ac:dyDescent="0.35">
      <c r="A1046" s="22">
        <f>SCCOData!D1038</f>
        <v>0</v>
      </c>
      <c r="B1046" s="22">
        <f>SCCOData!E1038</f>
        <v>0</v>
      </c>
      <c r="C1046" s="22">
        <f>SCCOData!F1038</f>
        <v>0</v>
      </c>
      <c r="D1046" s="22">
        <f>SCCOData!G1038</f>
        <v>0</v>
      </c>
      <c r="E1046" s="22">
        <f>SCCOData!I1038</f>
        <v>0</v>
      </c>
      <c r="F1046" s="22">
        <f>SCCOData!AN1038</f>
        <v>0</v>
      </c>
      <c r="G1046" s="22">
        <f>SCCOData!AO1038</f>
        <v>0</v>
      </c>
      <c r="H1046" s="22">
        <f>SCCOData!AP1038</f>
        <v>0</v>
      </c>
      <c r="I1046" s="22">
        <f>SCCOData!AQ1038</f>
        <v>0</v>
      </c>
      <c r="J1046" s="99" t="d">
        <f>SCCOData!AR1038</f>
        <v>1899-12-30</v>
      </c>
    </row>
    <row r="1047" spans="1:10" x14ac:dyDescent="0.35">
      <c r="A1047" s="22">
        <f>SCCOData!D1039</f>
        <v>0</v>
      </c>
      <c r="B1047" s="22">
        <f>SCCOData!E1039</f>
        <v>0</v>
      </c>
      <c r="C1047" s="22">
        <f>SCCOData!F1039</f>
        <v>0</v>
      </c>
      <c r="D1047" s="22">
        <f>SCCOData!G1039</f>
        <v>0</v>
      </c>
      <c r="E1047" s="22">
        <f>SCCOData!I1039</f>
        <v>0</v>
      </c>
      <c r="F1047" s="22">
        <f>SCCOData!AN1039</f>
        <v>0</v>
      </c>
      <c r="G1047" s="22">
        <f>SCCOData!AO1039</f>
        <v>0</v>
      </c>
      <c r="H1047" s="22">
        <f>SCCOData!AP1039</f>
        <v>0</v>
      </c>
      <c r="I1047" s="22">
        <f>SCCOData!AQ1039</f>
        <v>0</v>
      </c>
      <c r="J1047" s="99" t="d">
        <f>SCCOData!AR1039</f>
        <v>1899-12-30</v>
      </c>
    </row>
    <row r="1048" spans="1:10" x14ac:dyDescent="0.35">
      <c r="A1048" s="22">
        <f>SCCOData!D1040</f>
        <v>0</v>
      </c>
      <c r="B1048" s="22">
        <f>SCCOData!E1040</f>
        <v>0</v>
      </c>
      <c r="C1048" s="22">
        <f>SCCOData!F1040</f>
        <v>0</v>
      </c>
      <c r="D1048" s="22">
        <f>SCCOData!G1040</f>
        <v>0</v>
      </c>
      <c r="E1048" s="22">
        <f>SCCOData!I1040</f>
        <v>0</v>
      </c>
      <c r="F1048" s="22">
        <f>SCCOData!AN1040</f>
        <v>0</v>
      </c>
      <c r="G1048" s="22">
        <f>SCCOData!AO1040</f>
        <v>0</v>
      </c>
      <c r="H1048" s="22">
        <f>SCCOData!AP1040</f>
        <v>0</v>
      </c>
      <c r="I1048" s="22">
        <f>SCCOData!AQ1040</f>
        <v>0</v>
      </c>
      <c r="J1048" s="99" t="d">
        <f>SCCOData!AR1040</f>
        <v>1899-12-30</v>
      </c>
    </row>
    <row r="1049" spans="1:10" x14ac:dyDescent="0.35">
      <c r="A1049" s="22">
        <f>SCCOData!D1041</f>
        <v>0</v>
      </c>
      <c r="B1049" s="22">
        <f>SCCOData!E1041</f>
        <v>0</v>
      </c>
      <c r="C1049" s="22">
        <f>SCCOData!F1041</f>
        <v>0</v>
      </c>
      <c r="D1049" s="22">
        <f>SCCOData!G1041</f>
        <v>0</v>
      </c>
      <c r="E1049" s="22">
        <f>SCCOData!I1041</f>
        <v>0</v>
      </c>
      <c r="F1049" s="22">
        <f>SCCOData!AN1041</f>
        <v>0</v>
      </c>
      <c r="G1049" s="22">
        <f>SCCOData!AO1041</f>
        <v>0</v>
      </c>
      <c r="H1049" s="22">
        <f>SCCOData!AP1041</f>
        <v>0</v>
      </c>
      <c r="I1049" s="22">
        <f>SCCOData!AQ1041</f>
        <v>0</v>
      </c>
      <c r="J1049" s="99" t="d">
        <f>SCCOData!AR1041</f>
        <v>1899-12-30</v>
      </c>
    </row>
    <row r="1050" spans="1:10" x14ac:dyDescent="0.35">
      <c r="A1050" s="22">
        <f>SCCOData!D1042</f>
        <v>0</v>
      </c>
      <c r="B1050" s="22">
        <f>SCCOData!E1042</f>
        <v>0</v>
      </c>
      <c r="C1050" s="22">
        <f>SCCOData!F1042</f>
        <v>0</v>
      </c>
      <c r="D1050" s="22">
        <f>SCCOData!G1042</f>
        <v>0</v>
      </c>
      <c r="E1050" s="22">
        <f>SCCOData!I1042</f>
        <v>0</v>
      </c>
      <c r="F1050" s="22">
        <f>SCCOData!AN1042</f>
        <v>0</v>
      </c>
      <c r="G1050" s="22">
        <f>SCCOData!AO1042</f>
        <v>0</v>
      </c>
      <c r="H1050" s="22">
        <f>SCCOData!AP1042</f>
        <v>0</v>
      </c>
      <c r="I1050" s="22">
        <f>SCCOData!AQ1042</f>
        <v>0</v>
      </c>
      <c r="J1050" s="99" t="d">
        <f>SCCOData!AR1042</f>
        <v>1899-12-30</v>
      </c>
    </row>
    <row r="1051" spans="1:10" x14ac:dyDescent="0.35">
      <c r="A1051" s="22">
        <f>SCCOData!D1043</f>
        <v>0</v>
      </c>
      <c r="B1051" s="22">
        <f>SCCOData!E1043</f>
        <v>0</v>
      </c>
      <c r="C1051" s="22">
        <f>SCCOData!F1043</f>
        <v>0</v>
      </c>
      <c r="D1051" s="22">
        <f>SCCOData!G1043</f>
        <v>0</v>
      </c>
      <c r="E1051" s="22">
        <f>SCCOData!I1043</f>
        <v>0</v>
      </c>
      <c r="F1051" s="22">
        <f>SCCOData!AN1043</f>
        <v>0</v>
      </c>
      <c r="G1051" s="22">
        <f>SCCOData!AO1043</f>
        <v>0</v>
      </c>
      <c r="H1051" s="22">
        <f>SCCOData!AP1043</f>
        <v>0</v>
      </c>
      <c r="I1051" s="22">
        <f>SCCOData!AQ1043</f>
        <v>0</v>
      </c>
      <c r="J1051" s="99" t="d">
        <f>SCCOData!AR1043</f>
        <v>1899-12-30</v>
      </c>
    </row>
    <row r="1052" spans="1:10" x14ac:dyDescent="0.35">
      <c r="A1052" s="22">
        <f>SCCOData!D1044</f>
        <v>0</v>
      </c>
      <c r="B1052" s="22">
        <f>SCCOData!E1044</f>
        <v>0</v>
      </c>
      <c r="C1052" s="22">
        <f>SCCOData!F1044</f>
        <v>0</v>
      </c>
      <c r="D1052" s="22">
        <f>SCCOData!G1044</f>
        <v>0</v>
      </c>
      <c r="E1052" s="22">
        <f>SCCOData!I1044</f>
        <v>0</v>
      </c>
      <c r="F1052" s="22">
        <f>SCCOData!AN1044</f>
        <v>0</v>
      </c>
      <c r="G1052" s="22">
        <f>SCCOData!AO1044</f>
        <v>0</v>
      </c>
      <c r="H1052" s="22">
        <f>SCCOData!AP1044</f>
        <v>0</v>
      </c>
      <c r="I1052" s="22">
        <f>SCCOData!AQ1044</f>
        <v>0</v>
      </c>
      <c r="J1052" s="99" t="d">
        <f>SCCOData!AR1044</f>
        <v>1899-12-30</v>
      </c>
    </row>
    <row r="1053" spans="1:10" x14ac:dyDescent="0.35">
      <c r="A1053" s="22">
        <f>SCCOData!D1045</f>
        <v>0</v>
      </c>
      <c r="B1053" s="22">
        <f>SCCOData!E1045</f>
        <v>0</v>
      </c>
      <c r="C1053" s="22">
        <f>SCCOData!F1045</f>
        <v>0</v>
      </c>
      <c r="D1053" s="22">
        <f>SCCOData!G1045</f>
        <v>0</v>
      </c>
      <c r="E1053" s="22">
        <f>SCCOData!I1045</f>
        <v>0</v>
      </c>
      <c r="F1053" s="22">
        <f>SCCOData!AN1045</f>
        <v>0</v>
      </c>
      <c r="G1053" s="22">
        <f>SCCOData!AO1045</f>
        <v>0</v>
      </c>
      <c r="H1053" s="22">
        <f>SCCOData!AP1045</f>
        <v>0</v>
      </c>
      <c r="I1053" s="22">
        <f>SCCOData!AQ1045</f>
        <v>0</v>
      </c>
      <c r="J1053" s="99" t="d">
        <f>SCCOData!AR1045</f>
        <v>1899-12-30</v>
      </c>
    </row>
    <row r="1054" spans="1:10" x14ac:dyDescent="0.35">
      <c r="A1054" s="22">
        <f>SCCOData!D1046</f>
        <v>0</v>
      </c>
      <c r="B1054" s="22">
        <f>SCCOData!E1046</f>
        <v>0</v>
      </c>
      <c r="C1054" s="22">
        <f>SCCOData!F1046</f>
        <v>0</v>
      </c>
      <c r="D1054" s="22">
        <f>SCCOData!G1046</f>
        <v>0</v>
      </c>
      <c r="E1054" s="22">
        <f>SCCOData!I1046</f>
        <v>0</v>
      </c>
      <c r="F1054" s="22">
        <f>SCCOData!AN1046</f>
        <v>0</v>
      </c>
      <c r="G1054" s="22">
        <f>SCCOData!AO1046</f>
        <v>0</v>
      </c>
      <c r="H1054" s="22">
        <f>SCCOData!AP1046</f>
        <v>0</v>
      </c>
      <c r="I1054" s="22">
        <f>SCCOData!AQ1046</f>
        <v>0</v>
      </c>
      <c r="J1054" s="99" t="d">
        <f>SCCOData!AR1046</f>
        <v>1899-12-30</v>
      </c>
    </row>
    <row r="1055" spans="1:10" x14ac:dyDescent="0.35">
      <c r="A1055" s="22">
        <f>SCCOData!D1047</f>
        <v>0</v>
      </c>
      <c r="B1055" s="22">
        <f>SCCOData!E1047</f>
        <v>0</v>
      </c>
      <c r="C1055" s="22">
        <f>SCCOData!F1047</f>
        <v>0</v>
      </c>
      <c r="D1055" s="22">
        <f>SCCOData!G1047</f>
        <v>0</v>
      </c>
      <c r="E1055" s="22">
        <f>SCCOData!I1047</f>
        <v>0</v>
      </c>
      <c r="F1055" s="22">
        <f>SCCOData!AN1047</f>
        <v>0</v>
      </c>
      <c r="G1055" s="22">
        <f>SCCOData!AO1047</f>
        <v>0</v>
      </c>
      <c r="H1055" s="22">
        <f>SCCOData!AP1047</f>
        <v>0</v>
      </c>
      <c r="I1055" s="22">
        <f>SCCOData!AQ1047</f>
        <v>0</v>
      </c>
      <c r="J1055" s="99" t="d">
        <f>SCCOData!AR1047</f>
        <v>1899-12-30</v>
      </c>
    </row>
    <row r="1056" spans="1:10" x14ac:dyDescent="0.35">
      <c r="A1056" s="22">
        <f>SCCOData!D1048</f>
        <v>0</v>
      </c>
      <c r="B1056" s="22">
        <f>SCCOData!E1048</f>
        <v>0</v>
      </c>
      <c r="C1056" s="22">
        <f>SCCOData!F1048</f>
        <v>0</v>
      </c>
      <c r="D1056" s="22">
        <f>SCCOData!G1048</f>
        <v>0</v>
      </c>
      <c r="E1056" s="22">
        <f>SCCOData!I1048</f>
        <v>0</v>
      </c>
      <c r="F1056" s="22">
        <f>SCCOData!AN1048</f>
        <v>0</v>
      </c>
      <c r="G1056" s="22">
        <f>SCCOData!AO1048</f>
        <v>0</v>
      </c>
      <c r="H1056" s="22">
        <f>SCCOData!AP1048</f>
        <v>0</v>
      </c>
      <c r="I1056" s="22">
        <f>SCCOData!AQ1048</f>
        <v>0</v>
      </c>
      <c r="J1056" s="99" t="d">
        <f>SCCOData!AR1048</f>
        <v>1899-12-30</v>
      </c>
    </row>
    <row r="1057" spans="1:10" x14ac:dyDescent="0.35">
      <c r="A1057" s="22">
        <f>SCCOData!D1049</f>
        <v>0</v>
      </c>
      <c r="B1057" s="22">
        <f>SCCOData!E1049</f>
        <v>0</v>
      </c>
      <c r="C1057" s="22">
        <f>SCCOData!F1049</f>
        <v>0</v>
      </c>
      <c r="D1057" s="22">
        <f>SCCOData!G1049</f>
        <v>0</v>
      </c>
      <c r="E1057" s="22">
        <f>SCCOData!I1049</f>
        <v>0</v>
      </c>
      <c r="F1057" s="22">
        <f>SCCOData!AN1049</f>
        <v>0</v>
      </c>
      <c r="G1057" s="22">
        <f>SCCOData!AO1049</f>
        <v>0</v>
      </c>
      <c r="H1057" s="22">
        <f>SCCOData!AP1049</f>
        <v>0</v>
      </c>
      <c r="I1057" s="22">
        <f>SCCOData!AQ1049</f>
        <v>0</v>
      </c>
      <c r="J1057" s="99" t="d">
        <f>SCCOData!AR1049</f>
        <v>1899-12-30</v>
      </c>
    </row>
    <row r="1058" spans="1:10" x14ac:dyDescent="0.35">
      <c r="A1058" s="22">
        <f>SCCOData!D1050</f>
        <v>0</v>
      </c>
      <c r="B1058" s="22">
        <f>SCCOData!E1050</f>
        <v>0</v>
      </c>
      <c r="C1058" s="22">
        <f>SCCOData!F1050</f>
        <v>0</v>
      </c>
      <c r="D1058" s="22">
        <f>SCCOData!G1050</f>
        <v>0</v>
      </c>
      <c r="E1058" s="22">
        <f>SCCOData!I1050</f>
        <v>0</v>
      </c>
      <c r="F1058" s="22">
        <f>SCCOData!AN1050</f>
        <v>0</v>
      </c>
      <c r="G1058" s="22">
        <f>SCCOData!AO1050</f>
        <v>0</v>
      </c>
      <c r="H1058" s="22">
        <f>SCCOData!AP1050</f>
        <v>0</v>
      </c>
      <c r="I1058" s="22">
        <f>SCCOData!AQ1050</f>
        <v>0</v>
      </c>
      <c r="J1058" s="99" t="d">
        <f>SCCOData!AR1050</f>
        <v>1899-12-30</v>
      </c>
    </row>
    <row r="1059" spans="1:10" x14ac:dyDescent="0.35">
      <c r="A1059" s="22">
        <f>SCCOData!D1051</f>
        <v>0</v>
      </c>
      <c r="B1059" s="22">
        <f>SCCOData!E1051</f>
        <v>0</v>
      </c>
      <c r="C1059" s="22">
        <f>SCCOData!F1051</f>
        <v>0</v>
      </c>
      <c r="D1059" s="22">
        <f>SCCOData!G1051</f>
        <v>0</v>
      </c>
      <c r="E1059" s="22">
        <f>SCCOData!I1051</f>
        <v>0</v>
      </c>
      <c r="F1059" s="22">
        <f>SCCOData!AN1051</f>
        <v>0</v>
      </c>
      <c r="G1059" s="22">
        <f>SCCOData!AO1051</f>
        <v>0</v>
      </c>
      <c r="H1059" s="22">
        <f>SCCOData!AP1051</f>
        <v>0</v>
      </c>
      <c r="I1059" s="22">
        <f>SCCOData!AQ1051</f>
        <v>0</v>
      </c>
      <c r="J1059" s="99" t="d">
        <f>SCCOData!AR1051</f>
        <v>1899-12-30</v>
      </c>
    </row>
    <row r="1060" spans="1:10" x14ac:dyDescent="0.35">
      <c r="A1060" s="22">
        <f>SCCOData!D1052</f>
        <v>0</v>
      </c>
      <c r="B1060" s="22">
        <f>SCCOData!E1052</f>
        <v>0</v>
      </c>
      <c r="C1060" s="22">
        <f>SCCOData!F1052</f>
        <v>0</v>
      </c>
      <c r="D1060" s="22">
        <f>SCCOData!G1052</f>
        <v>0</v>
      </c>
      <c r="E1060" s="22">
        <f>SCCOData!I1052</f>
        <v>0</v>
      </c>
      <c r="F1060" s="22">
        <f>SCCOData!AN1052</f>
        <v>0</v>
      </c>
      <c r="G1060" s="22">
        <f>SCCOData!AO1052</f>
        <v>0</v>
      </c>
      <c r="H1060" s="22">
        <f>SCCOData!AP1052</f>
        <v>0</v>
      </c>
      <c r="I1060" s="22">
        <f>SCCOData!AQ1052</f>
        <v>0</v>
      </c>
      <c r="J1060" s="99" t="d">
        <f>SCCOData!AR1052</f>
        <v>1899-12-30</v>
      </c>
    </row>
    <row r="1061" spans="1:10" x14ac:dyDescent="0.35">
      <c r="A1061" s="22">
        <f>SCCOData!D1053</f>
        <v>0</v>
      </c>
      <c r="B1061" s="22">
        <f>SCCOData!E1053</f>
        <v>0</v>
      </c>
      <c r="C1061" s="22">
        <f>SCCOData!F1053</f>
        <v>0</v>
      </c>
      <c r="D1061" s="22">
        <f>SCCOData!G1053</f>
        <v>0</v>
      </c>
      <c r="E1061" s="22">
        <f>SCCOData!I1053</f>
        <v>0</v>
      </c>
      <c r="F1061" s="22">
        <f>SCCOData!AN1053</f>
        <v>0</v>
      </c>
      <c r="G1061" s="22">
        <f>SCCOData!AO1053</f>
        <v>0</v>
      </c>
      <c r="H1061" s="22">
        <f>SCCOData!AP1053</f>
        <v>0</v>
      </c>
      <c r="I1061" s="22">
        <f>SCCOData!AQ1053</f>
        <v>0</v>
      </c>
      <c r="J1061" s="99" t="d">
        <f>SCCOData!AR1053</f>
        <v>1899-12-30</v>
      </c>
    </row>
    <row r="1062" spans="1:10" x14ac:dyDescent="0.35">
      <c r="A1062" s="22">
        <f>SCCOData!D1054</f>
        <v>0</v>
      </c>
      <c r="B1062" s="22">
        <f>SCCOData!E1054</f>
        <v>0</v>
      </c>
      <c r="C1062" s="22">
        <f>SCCOData!F1054</f>
        <v>0</v>
      </c>
      <c r="D1062" s="22">
        <f>SCCOData!G1054</f>
        <v>0</v>
      </c>
      <c r="E1062" s="22">
        <f>SCCOData!I1054</f>
        <v>0</v>
      </c>
      <c r="F1062" s="22">
        <f>SCCOData!AN1054</f>
        <v>0</v>
      </c>
      <c r="G1062" s="22">
        <f>SCCOData!AO1054</f>
        <v>0</v>
      </c>
      <c r="H1062" s="22">
        <f>SCCOData!AP1054</f>
        <v>0</v>
      </c>
      <c r="I1062" s="22">
        <f>SCCOData!AQ1054</f>
        <v>0</v>
      </c>
      <c r="J1062" s="99" t="d">
        <f>SCCOData!AR1054</f>
        <v>1899-12-30</v>
      </c>
    </row>
    <row r="1063" spans="1:10" x14ac:dyDescent="0.35">
      <c r="A1063" s="22">
        <f>SCCOData!D1055</f>
        <v>0</v>
      </c>
      <c r="B1063" s="22">
        <f>SCCOData!E1055</f>
        <v>0</v>
      </c>
      <c r="C1063" s="22">
        <f>SCCOData!F1055</f>
        <v>0</v>
      </c>
      <c r="D1063" s="22">
        <f>SCCOData!G1055</f>
        <v>0</v>
      </c>
      <c r="E1063" s="22">
        <f>SCCOData!I1055</f>
        <v>0</v>
      </c>
      <c r="F1063" s="22">
        <f>SCCOData!AN1055</f>
        <v>0</v>
      </c>
      <c r="G1063" s="22">
        <f>SCCOData!AO1055</f>
        <v>0</v>
      </c>
      <c r="H1063" s="22">
        <f>SCCOData!AP1055</f>
        <v>0</v>
      </c>
      <c r="I1063" s="22">
        <f>SCCOData!AQ1055</f>
        <v>0</v>
      </c>
      <c r="J1063" s="99" t="d">
        <f>SCCOData!AR1055</f>
        <v>1899-12-30</v>
      </c>
    </row>
    <row r="1064" spans="1:10" x14ac:dyDescent="0.35">
      <c r="A1064" s="22">
        <f>SCCOData!D1056</f>
        <v>0</v>
      </c>
      <c r="B1064" s="22">
        <f>SCCOData!E1056</f>
        <v>0</v>
      </c>
      <c r="C1064" s="22">
        <f>SCCOData!F1056</f>
        <v>0</v>
      </c>
      <c r="D1064" s="22">
        <f>SCCOData!G1056</f>
        <v>0</v>
      </c>
      <c r="E1064" s="22">
        <f>SCCOData!I1056</f>
        <v>0</v>
      </c>
      <c r="F1064" s="22">
        <f>SCCOData!AN1056</f>
        <v>0</v>
      </c>
      <c r="G1064" s="22">
        <f>SCCOData!AO1056</f>
        <v>0</v>
      </c>
      <c r="H1064" s="22">
        <f>SCCOData!AP1056</f>
        <v>0</v>
      </c>
      <c r="I1064" s="22">
        <f>SCCOData!AQ1056</f>
        <v>0</v>
      </c>
      <c r="J1064" s="99" t="d">
        <f>SCCOData!AR1056</f>
        <v>1899-12-30</v>
      </c>
    </row>
    <row r="1065" spans="1:10" x14ac:dyDescent="0.35">
      <c r="A1065" s="22">
        <f>SCCOData!D1057</f>
        <v>0</v>
      </c>
      <c r="B1065" s="22">
        <f>SCCOData!E1057</f>
        <v>0</v>
      </c>
      <c r="C1065" s="22">
        <f>SCCOData!F1057</f>
        <v>0</v>
      </c>
      <c r="D1065" s="22">
        <f>SCCOData!G1057</f>
        <v>0</v>
      </c>
      <c r="E1065" s="22">
        <f>SCCOData!I1057</f>
        <v>0</v>
      </c>
      <c r="F1065" s="22">
        <f>SCCOData!AN1057</f>
        <v>0</v>
      </c>
      <c r="G1065" s="22">
        <f>SCCOData!AO1057</f>
        <v>0</v>
      </c>
      <c r="H1065" s="22">
        <f>SCCOData!AP1057</f>
        <v>0</v>
      </c>
      <c r="I1065" s="22">
        <f>SCCOData!AQ1057</f>
        <v>0</v>
      </c>
      <c r="J1065" s="99" t="d">
        <f>SCCOData!AR1057</f>
        <v>1899-12-30</v>
      </c>
    </row>
    <row r="1066" spans="1:10" x14ac:dyDescent="0.35">
      <c r="A1066" s="22">
        <f>SCCOData!D1058</f>
        <v>0</v>
      </c>
      <c r="B1066" s="22">
        <f>SCCOData!E1058</f>
        <v>0</v>
      </c>
      <c r="C1066" s="22">
        <f>SCCOData!F1058</f>
        <v>0</v>
      </c>
      <c r="D1066" s="22">
        <f>SCCOData!G1058</f>
        <v>0</v>
      </c>
      <c r="E1066" s="22">
        <f>SCCOData!I1058</f>
        <v>0</v>
      </c>
      <c r="F1066" s="22">
        <f>SCCOData!AN1058</f>
        <v>0</v>
      </c>
      <c r="G1066" s="22">
        <f>SCCOData!AO1058</f>
        <v>0</v>
      </c>
      <c r="H1066" s="22">
        <f>SCCOData!AP1058</f>
        <v>0</v>
      </c>
      <c r="I1066" s="22">
        <f>SCCOData!AQ1058</f>
        <v>0</v>
      </c>
      <c r="J1066" s="99" t="d">
        <f>SCCOData!AR1058</f>
        <v>1899-12-30</v>
      </c>
    </row>
    <row r="1067" spans="1:10" x14ac:dyDescent="0.35">
      <c r="A1067" s="22">
        <f>SCCOData!D1059</f>
        <v>0</v>
      </c>
      <c r="B1067" s="22">
        <f>SCCOData!E1059</f>
        <v>0</v>
      </c>
      <c r="C1067" s="22">
        <f>SCCOData!F1059</f>
        <v>0</v>
      </c>
      <c r="D1067" s="22">
        <f>SCCOData!G1059</f>
        <v>0</v>
      </c>
      <c r="E1067" s="22">
        <f>SCCOData!I1059</f>
        <v>0</v>
      </c>
      <c r="F1067" s="22">
        <f>SCCOData!AN1059</f>
        <v>0</v>
      </c>
      <c r="G1067" s="22">
        <f>SCCOData!AO1059</f>
        <v>0</v>
      </c>
      <c r="H1067" s="22">
        <f>SCCOData!AP1059</f>
        <v>0</v>
      </c>
      <c r="I1067" s="22">
        <f>SCCOData!AQ1059</f>
        <v>0</v>
      </c>
      <c r="J1067" s="99" t="d">
        <f>SCCOData!AR1059</f>
        <v>1899-12-30</v>
      </c>
    </row>
    <row r="1068" spans="1:10" x14ac:dyDescent="0.35">
      <c r="A1068" s="22">
        <f>SCCOData!D1060</f>
        <v>0</v>
      </c>
      <c r="B1068" s="22">
        <f>SCCOData!E1060</f>
        <v>0</v>
      </c>
      <c r="C1068" s="22">
        <f>SCCOData!F1060</f>
        <v>0</v>
      </c>
      <c r="D1068" s="22">
        <f>SCCOData!G1060</f>
        <v>0</v>
      </c>
      <c r="E1068" s="22">
        <f>SCCOData!I1060</f>
        <v>0</v>
      </c>
      <c r="F1068" s="22">
        <f>SCCOData!AN1060</f>
        <v>0</v>
      </c>
      <c r="G1068" s="22">
        <f>SCCOData!AO1060</f>
        <v>0</v>
      </c>
      <c r="H1068" s="22">
        <f>SCCOData!AP1060</f>
        <v>0</v>
      </c>
      <c r="I1068" s="22">
        <f>SCCOData!AQ1060</f>
        <v>0</v>
      </c>
      <c r="J1068" s="99" t="d">
        <f>SCCOData!AR1060</f>
        <v>1899-12-30</v>
      </c>
    </row>
    <row r="1069" spans="1:10" x14ac:dyDescent="0.35">
      <c r="A1069" s="22">
        <f>SCCOData!D1061</f>
        <v>0</v>
      </c>
      <c r="B1069" s="22">
        <f>SCCOData!E1061</f>
        <v>0</v>
      </c>
      <c r="C1069" s="22">
        <f>SCCOData!F1061</f>
        <v>0</v>
      </c>
      <c r="D1069" s="22">
        <f>SCCOData!G1061</f>
        <v>0</v>
      </c>
      <c r="E1069" s="22">
        <f>SCCOData!I1061</f>
        <v>0</v>
      </c>
      <c r="F1069" s="22">
        <f>SCCOData!AN1061</f>
        <v>0</v>
      </c>
      <c r="G1069" s="22">
        <f>SCCOData!AO1061</f>
        <v>0</v>
      </c>
      <c r="H1069" s="22">
        <f>SCCOData!AP1061</f>
        <v>0</v>
      </c>
      <c r="I1069" s="22">
        <f>SCCOData!AQ1061</f>
        <v>0</v>
      </c>
      <c r="J1069" s="99" t="d">
        <f>SCCOData!AR1061</f>
        <v>1899-12-30</v>
      </c>
    </row>
    <row r="1070" spans="1:10" x14ac:dyDescent="0.35">
      <c r="A1070" s="22">
        <f>SCCOData!D1062</f>
        <v>0</v>
      </c>
      <c r="B1070" s="22">
        <f>SCCOData!E1062</f>
        <v>0</v>
      </c>
      <c r="C1070" s="22">
        <f>SCCOData!F1062</f>
        <v>0</v>
      </c>
      <c r="D1070" s="22">
        <f>SCCOData!G1062</f>
        <v>0</v>
      </c>
      <c r="E1070" s="22">
        <f>SCCOData!I1062</f>
        <v>0</v>
      </c>
      <c r="F1070" s="22">
        <f>SCCOData!AN1062</f>
        <v>0</v>
      </c>
      <c r="G1070" s="22">
        <f>SCCOData!AO1062</f>
        <v>0</v>
      </c>
      <c r="H1070" s="22">
        <f>SCCOData!AP1062</f>
        <v>0</v>
      </c>
      <c r="I1070" s="22">
        <f>SCCOData!AQ1062</f>
        <v>0</v>
      </c>
      <c r="J1070" s="99" t="d">
        <f>SCCOData!AR1062</f>
        <v>1899-12-30</v>
      </c>
    </row>
    <row r="1071" spans="1:10" x14ac:dyDescent="0.35">
      <c r="A1071" s="22">
        <f>SCCOData!D1063</f>
        <v>0</v>
      </c>
      <c r="B1071" s="22">
        <f>SCCOData!E1063</f>
        <v>0</v>
      </c>
      <c r="C1071" s="22">
        <f>SCCOData!F1063</f>
        <v>0</v>
      </c>
      <c r="D1071" s="22">
        <f>SCCOData!G1063</f>
        <v>0</v>
      </c>
      <c r="E1071" s="22">
        <f>SCCOData!I1063</f>
        <v>0</v>
      </c>
      <c r="F1071" s="22">
        <f>SCCOData!AN1063</f>
        <v>0</v>
      </c>
      <c r="G1071" s="22">
        <f>SCCOData!AO1063</f>
        <v>0</v>
      </c>
      <c r="H1071" s="22">
        <f>SCCOData!AP1063</f>
        <v>0</v>
      </c>
      <c r="I1071" s="22">
        <f>SCCOData!AQ1063</f>
        <v>0</v>
      </c>
      <c r="J1071" s="99" t="d">
        <f>SCCOData!AR1063</f>
        <v>1899-12-30</v>
      </c>
    </row>
    <row r="1072" spans="1:10" x14ac:dyDescent="0.35">
      <c r="A1072" s="22">
        <f>SCCOData!D1064</f>
        <v>0</v>
      </c>
      <c r="B1072" s="22">
        <f>SCCOData!E1064</f>
        <v>0</v>
      </c>
      <c r="C1072" s="22">
        <f>SCCOData!F1064</f>
        <v>0</v>
      </c>
      <c r="D1072" s="22">
        <f>SCCOData!G1064</f>
        <v>0</v>
      </c>
      <c r="E1072" s="22">
        <f>SCCOData!I1064</f>
        <v>0</v>
      </c>
      <c r="F1072" s="22">
        <f>SCCOData!AN1064</f>
        <v>0</v>
      </c>
      <c r="G1072" s="22">
        <f>SCCOData!AO1064</f>
        <v>0</v>
      </c>
      <c r="H1072" s="22">
        <f>SCCOData!AP1064</f>
        <v>0</v>
      </c>
      <c r="I1072" s="22">
        <f>SCCOData!AQ1064</f>
        <v>0</v>
      </c>
      <c r="J1072" s="99" t="d">
        <f>SCCOData!AR1064</f>
        <v>1899-12-30</v>
      </c>
    </row>
    <row r="1073" spans="1:10" x14ac:dyDescent="0.35">
      <c r="A1073" s="22">
        <f>SCCOData!D1065</f>
        <v>0</v>
      </c>
      <c r="B1073" s="22">
        <f>SCCOData!E1065</f>
        <v>0</v>
      </c>
      <c r="C1073" s="22">
        <f>SCCOData!F1065</f>
        <v>0</v>
      </c>
      <c r="D1073" s="22">
        <f>SCCOData!G1065</f>
        <v>0</v>
      </c>
      <c r="E1073" s="22">
        <f>SCCOData!I1065</f>
        <v>0</v>
      </c>
      <c r="F1073" s="22">
        <f>SCCOData!AN1065</f>
        <v>0</v>
      </c>
      <c r="G1073" s="22">
        <f>SCCOData!AO1065</f>
        <v>0</v>
      </c>
      <c r="H1073" s="22">
        <f>SCCOData!AP1065</f>
        <v>0</v>
      </c>
      <c r="I1073" s="22">
        <f>SCCOData!AQ1065</f>
        <v>0</v>
      </c>
      <c r="J1073" s="99" t="d">
        <f>SCCOData!AR1065</f>
        <v>1899-12-30</v>
      </c>
    </row>
    <row r="1074" spans="1:10" x14ac:dyDescent="0.35">
      <c r="A1074" s="22">
        <f>SCCOData!D1066</f>
        <v>0</v>
      </c>
      <c r="B1074" s="22">
        <f>SCCOData!E1066</f>
        <v>0</v>
      </c>
      <c r="C1074" s="22">
        <f>SCCOData!F1066</f>
        <v>0</v>
      </c>
      <c r="D1074" s="22">
        <f>SCCOData!G1066</f>
        <v>0</v>
      </c>
      <c r="E1074" s="22">
        <f>SCCOData!I1066</f>
        <v>0</v>
      </c>
      <c r="F1074" s="22">
        <f>SCCOData!AN1066</f>
        <v>0</v>
      </c>
      <c r="G1074" s="22">
        <f>SCCOData!AO1066</f>
        <v>0</v>
      </c>
      <c r="H1074" s="22">
        <f>SCCOData!AP1066</f>
        <v>0</v>
      </c>
      <c r="I1074" s="22">
        <f>SCCOData!AQ1066</f>
        <v>0</v>
      </c>
      <c r="J1074" s="99" t="d">
        <f>SCCOData!AR1066</f>
        <v>1899-12-30</v>
      </c>
    </row>
    <row r="1075" spans="1:10" x14ac:dyDescent="0.35">
      <c r="A1075" s="22">
        <f>SCCOData!D1067</f>
        <v>0</v>
      </c>
      <c r="B1075" s="22">
        <f>SCCOData!E1067</f>
        <v>0</v>
      </c>
      <c r="C1075" s="22">
        <f>SCCOData!F1067</f>
        <v>0</v>
      </c>
      <c r="D1075" s="22">
        <f>SCCOData!G1067</f>
        <v>0</v>
      </c>
      <c r="E1075" s="22">
        <f>SCCOData!I1067</f>
        <v>0</v>
      </c>
      <c r="F1075" s="22">
        <f>SCCOData!AN1067</f>
        <v>0</v>
      </c>
      <c r="G1075" s="22">
        <f>SCCOData!AO1067</f>
        <v>0</v>
      </c>
      <c r="H1075" s="22">
        <f>SCCOData!AP1067</f>
        <v>0</v>
      </c>
      <c r="I1075" s="22">
        <f>SCCOData!AQ1067</f>
        <v>0</v>
      </c>
      <c r="J1075" s="99" t="d">
        <f>SCCOData!AR1067</f>
        <v>1899-12-30</v>
      </c>
    </row>
    <row r="1076" spans="1:10" x14ac:dyDescent="0.35">
      <c r="A1076" s="22">
        <f>SCCOData!D1068</f>
        <v>0</v>
      </c>
      <c r="B1076" s="22">
        <f>SCCOData!E1068</f>
        <v>0</v>
      </c>
      <c r="C1076" s="22">
        <f>SCCOData!F1068</f>
        <v>0</v>
      </c>
      <c r="D1076" s="22">
        <f>SCCOData!G1068</f>
        <v>0</v>
      </c>
      <c r="E1076" s="22">
        <f>SCCOData!I1068</f>
        <v>0</v>
      </c>
      <c r="F1076" s="22">
        <f>SCCOData!AN1068</f>
        <v>0</v>
      </c>
      <c r="G1076" s="22">
        <f>SCCOData!AO1068</f>
        <v>0</v>
      </c>
      <c r="H1076" s="22">
        <f>SCCOData!AP1068</f>
        <v>0</v>
      </c>
      <c r="I1076" s="22">
        <f>SCCOData!AQ1068</f>
        <v>0</v>
      </c>
      <c r="J1076" s="99" t="d">
        <f>SCCOData!AR1068</f>
        <v>1899-12-30</v>
      </c>
    </row>
    <row r="1077" spans="1:10" x14ac:dyDescent="0.35">
      <c r="A1077" s="22">
        <f>SCCOData!D1069</f>
        <v>0</v>
      </c>
      <c r="B1077" s="22">
        <f>SCCOData!E1069</f>
        <v>0</v>
      </c>
      <c r="C1077" s="22">
        <f>SCCOData!F1069</f>
        <v>0</v>
      </c>
      <c r="D1077" s="22">
        <f>SCCOData!G1069</f>
        <v>0</v>
      </c>
      <c r="E1077" s="22">
        <f>SCCOData!I1069</f>
        <v>0</v>
      </c>
      <c r="F1077" s="22">
        <f>SCCOData!AN1069</f>
        <v>0</v>
      </c>
      <c r="G1077" s="22">
        <f>SCCOData!AO1069</f>
        <v>0</v>
      </c>
      <c r="H1077" s="22">
        <f>SCCOData!AP1069</f>
        <v>0</v>
      </c>
      <c r="I1077" s="22">
        <f>SCCOData!AQ1069</f>
        <v>0</v>
      </c>
      <c r="J1077" s="99" t="d">
        <f>SCCOData!AR1069</f>
        <v>1899-12-30</v>
      </c>
    </row>
    <row r="1078" spans="1:10" x14ac:dyDescent="0.35">
      <c r="A1078" s="22">
        <f>SCCOData!D1070</f>
        <v>0</v>
      </c>
      <c r="B1078" s="22">
        <f>SCCOData!E1070</f>
        <v>0</v>
      </c>
      <c r="C1078" s="22">
        <f>SCCOData!F1070</f>
        <v>0</v>
      </c>
      <c r="D1078" s="22">
        <f>SCCOData!G1070</f>
        <v>0</v>
      </c>
      <c r="E1078" s="22">
        <f>SCCOData!I1070</f>
        <v>0</v>
      </c>
      <c r="F1078" s="22">
        <f>SCCOData!AN1070</f>
        <v>0</v>
      </c>
      <c r="G1078" s="22">
        <f>SCCOData!AO1070</f>
        <v>0</v>
      </c>
      <c r="H1078" s="22">
        <f>SCCOData!AP1070</f>
        <v>0</v>
      </c>
      <c r="I1078" s="22">
        <f>SCCOData!AQ1070</f>
        <v>0</v>
      </c>
      <c r="J1078" s="99" t="d">
        <f>SCCOData!AR1070</f>
        <v>1899-12-30</v>
      </c>
    </row>
    <row r="1079" spans="1:10" x14ac:dyDescent="0.35">
      <c r="A1079" s="22">
        <f>SCCOData!D1071</f>
        <v>0</v>
      </c>
      <c r="B1079" s="22">
        <f>SCCOData!E1071</f>
        <v>0</v>
      </c>
      <c r="C1079" s="22">
        <f>SCCOData!F1071</f>
        <v>0</v>
      </c>
      <c r="D1079" s="22">
        <f>SCCOData!G1071</f>
        <v>0</v>
      </c>
      <c r="E1079" s="22">
        <f>SCCOData!I1071</f>
        <v>0</v>
      </c>
      <c r="F1079" s="22">
        <f>SCCOData!AN1071</f>
        <v>0</v>
      </c>
      <c r="G1079" s="22">
        <f>SCCOData!AO1071</f>
        <v>0</v>
      </c>
      <c r="H1079" s="22">
        <f>SCCOData!AP1071</f>
        <v>0</v>
      </c>
      <c r="I1079" s="22">
        <f>SCCOData!AQ1071</f>
        <v>0</v>
      </c>
      <c r="J1079" s="99" t="d">
        <f>SCCOData!AR1071</f>
        <v>1899-12-30</v>
      </c>
    </row>
    <row r="1080" spans="1:10" x14ac:dyDescent="0.35">
      <c r="A1080" s="22">
        <f>SCCOData!D1072</f>
        <v>0</v>
      </c>
      <c r="B1080" s="22">
        <f>SCCOData!E1072</f>
        <v>0</v>
      </c>
      <c r="C1080" s="22">
        <f>SCCOData!F1072</f>
        <v>0</v>
      </c>
      <c r="D1080" s="22">
        <f>SCCOData!G1072</f>
        <v>0</v>
      </c>
      <c r="E1080" s="22">
        <f>SCCOData!I1072</f>
        <v>0</v>
      </c>
      <c r="F1080" s="22">
        <f>SCCOData!AN1072</f>
        <v>0</v>
      </c>
      <c r="G1080" s="22">
        <f>SCCOData!AO1072</f>
        <v>0</v>
      </c>
      <c r="H1080" s="22">
        <f>SCCOData!AP1072</f>
        <v>0</v>
      </c>
      <c r="I1080" s="22">
        <f>SCCOData!AQ1072</f>
        <v>0</v>
      </c>
      <c r="J1080" s="99" t="d">
        <f>SCCOData!AR1072</f>
        <v>1899-12-30</v>
      </c>
    </row>
    <row r="1081" spans="1:10" x14ac:dyDescent="0.35">
      <c r="A1081" s="22">
        <f>SCCOData!D1073</f>
        <v>0</v>
      </c>
      <c r="B1081" s="22">
        <f>SCCOData!E1073</f>
        <v>0</v>
      </c>
      <c r="C1081" s="22">
        <f>SCCOData!F1073</f>
        <v>0</v>
      </c>
      <c r="D1081" s="22">
        <f>SCCOData!G1073</f>
        <v>0</v>
      </c>
      <c r="E1081" s="22">
        <f>SCCOData!I1073</f>
        <v>0</v>
      </c>
      <c r="F1081" s="22">
        <f>SCCOData!AN1073</f>
        <v>0</v>
      </c>
      <c r="G1081" s="22">
        <f>SCCOData!AO1073</f>
        <v>0</v>
      </c>
      <c r="H1081" s="22">
        <f>SCCOData!AP1073</f>
        <v>0</v>
      </c>
      <c r="I1081" s="22">
        <f>SCCOData!AQ1073</f>
        <v>0</v>
      </c>
      <c r="J1081" s="99" t="d">
        <f>SCCOData!AR1073</f>
        <v>1899-12-30</v>
      </c>
    </row>
    <row r="1082" spans="1:10" x14ac:dyDescent="0.35">
      <c r="A1082" s="22">
        <f>SCCOData!D1074</f>
        <v>0</v>
      </c>
      <c r="B1082" s="22">
        <f>SCCOData!E1074</f>
        <v>0</v>
      </c>
      <c r="C1082" s="22">
        <f>SCCOData!F1074</f>
        <v>0</v>
      </c>
      <c r="D1082" s="22">
        <f>SCCOData!G1074</f>
        <v>0</v>
      </c>
      <c r="E1082" s="22">
        <f>SCCOData!I1074</f>
        <v>0</v>
      </c>
      <c r="F1082" s="22">
        <f>SCCOData!AN1074</f>
        <v>0</v>
      </c>
      <c r="G1082" s="22">
        <f>SCCOData!AO1074</f>
        <v>0</v>
      </c>
      <c r="H1082" s="22">
        <f>SCCOData!AP1074</f>
        <v>0</v>
      </c>
      <c r="I1082" s="22">
        <f>SCCOData!AQ1074</f>
        <v>0</v>
      </c>
      <c r="J1082" s="99" t="d">
        <f>SCCOData!AR1074</f>
        <v>1899-12-30</v>
      </c>
    </row>
    <row r="1083" spans="1:10" x14ac:dyDescent="0.35">
      <c r="A1083" s="22">
        <f>SCCOData!D1075</f>
        <v>0</v>
      </c>
      <c r="B1083" s="22">
        <f>SCCOData!E1075</f>
        <v>0</v>
      </c>
      <c r="C1083" s="22">
        <f>SCCOData!F1075</f>
        <v>0</v>
      </c>
      <c r="D1083" s="22">
        <f>SCCOData!G1075</f>
        <v>0</v>
      </c>
      <c r="E1083" s="22">
        <f>SCCOData!I1075</f>
        <v>0</v>
      </c>
      <c r="F1083" s="22">
        <f>SCCOData!AN1075</f>
        <v>0</v>
      </c>
      <c r="G1083" s="22">
        <f>SCCOData!AO1075</f>
        <v>0</v>
      </c>
      <c r="H1083" s="22">
        <f>SCCOData!AP1075</f>
        <v>0</v>
      </c>
      <c r="I1083" s="22">
        <f>SCCOData!AQ1075</f>
        <v>0</v>
      </c>
      <c r="J1083" s="99" t="d">
        <f>SCCOData!AR1075</f>
        <v>1899-12-30</v>
      </c>
    </row>
    <row r="1084" spans="1:10" x14ac:dyDescent="0.35">
      <c r="A1084" s="22">
        <f>SCCOData!D1076</f>
        <v>0</v>
      </c>
      <c r="B1084" s="22">
        <f>SCCOData!E1076</f>
        <v>0</v>
      </c>
      <c r="C1084" s="22">
        <f>SCCOData!F1076</f>
        <v>0</v>
      </c>
      <c r="D1084" s="22">
        <f>SCCOData!G1076</f>
        <v>0</v>
      </c>
      <c r="E1084" s="22">
        <f>SCCOData!I1076</f>
        <v>0</v>
      </c>
      <c r="F1084" s="22">
        <f>SCCOData!AN1076</f>
        <v>0</v>
      </c>
      <c r="G1084" s="22">
        <f>SCCOData!AO1076</f>
        <v>0</v>
      </c>
      <c r="H1084" s="22">
        <f>SCCOData!AP1076</f>
        <v>0</v>
      </c>
      <c r="I1084" s="22">
        <f>SCCOData!AQ1076</f>
        <v>0</v>
      </c>
      <c r="J1084" s="99" t="d">
        <f>SCCOData!AR1076</f>
        <v>1899-12-30</v>
      </c>
    </row>
    <row r="1085" spans="1:10" x14ac:dyDescent="0.35">
      <c r="A1085" s="22">
        <f>SCCOData!D1077</f>
        <v>0</v>
      </c>
      <c r="B1085" s="22">
        <f>SCCOData!E1077</f>
        <v>0</v>
      </c>
      <c r="C1085" s="22">
        <f>SCCOData!F1077</f>
        <v>0</v>
      </c>
      <c r="D1085" s="22">
        <f>SCCOData!G1077</f>
        <v>0</v>
      </c>
      <c r="E1085" s="22">
        <f>SCCOData!I1077</f>
        <v>0</v>
      </c>
      <c r="F1085" s="22">
        <f>SCCOData!AN1077</f>
        <v>0</v>
      </c>
      <c r="G1085" s="22">
        <f>SCCOData!AO1077</f>
        <v>0</v>
      </c>
      <c r="H1085" s="22">
        <f>SCCOData!AP1077</f>
        <v>0</v>
      </c>
      <c r="I1085" s="22">
        <f>SCCOData!AQ1077</f>
        <v>0</v>
      </c>
      <c r="J1085" s="99" t="d">
        <f>SCCOData!AR1077</f>
        <v>1899-12-30</v>
      </c>
    </row>
    <row r="1086" spans="1:10" x14ac:dyDescent="0.35">
      <c r="A1086" s="22">
        <f>SCCOData!D1078</f>
        <v>0</v>
      </c>
      <c r="B1086" s="22">
        <f>SCCOData!E1078</f>
        <v>0</v>
      </c>
      <c r="C1086" s="22">
        <f>SCCOData!F1078</f>
        <v>0</v>
      </c>
      <c r="D1086" s="22">
        <f>SCCOData!G1078</f>
        <v>0</v>
      </c>
      <c r="E1086" s="22">
        <f>SCCOData!I1078</f>
        <v>0</v>
      </c>
      <c r="F1086" s="22">
        <f>SCCOData!AN1078</f>
        <v>0</v>
      </c>
      <c r="G1086" s="22">
        <f>SCCOData!AO1078</f>
        <v>0</v>
      </c>
      <c r="H1086" s="22">
        <f>SCCOData!AP1078</f>
        <v>0</v>
      </c>
      <c r="I1086" s="22">
        <f>SCCOData!AQ1078</f>
        <v>0</v>
      </c>
      <c r="J1086" s="99" t="d">
        <f>SCCOData!AR1078</f>
        <v>1899-12-30</v>
      </c>
    </row>
    <row r="1087" spans="1:10" x14ac:dyDescent="0.35">
      <c r="A1087" s="22">
        <f>SCCOData!D1079</f>
        <v>0</v>
      </c>
      <c r="B1087" s="22">
        <f>SCCOData!E1079</f>
        <v>0</v>
      </c>
      <c r="C1087" s="22">
        <f>SCCOData!F1079</f>
        <v>0</v>
      </c>
      <c r="D1087" s="22">
        <f>SCCOData!G1079</f>
        <v>0</v>
      </c>
      <c r="E1087" s="22">
        <f>SCCOData!I1079</f>
        <v>0</v>
      </c>
      <c r="F1087" s="22">
        <f>SCCOData!AN1079</f>
        <v>0</v>
      </c>
      <c r="G1087" s="22">
        <f>SCCOData!AO1079</f>
        <v>0</v>
      </c>
      <c r="H1087" s="22">
        <f>SCCOData!AP1079</f>
        <v>0</v>
      </c>
      <c r="I1087" s="22">
        <f>SCCOData!AQ1079</f>
        <v>0</v>
      </c>
      <c r="J1087" s="99" t="d">
        <f>SCCOData!AR1079</f>
        <v>1899-12-30</v>
      </c>
    </row>
    <row r="1088" spans="1:10" x14ac:dyDescent="0.35">
      <c r="A1088" s="22">
        <f>SCCOData!D1080</f>
        <v>0</v>
      </c>
      <c r="B1088" s="22">
        <f>SCCOData!E1080</f>
        <v>0</v>
      </c>
      <c r="C1088" s="22">
        <f>SCCOData!F1080</f>
        <v>0</v>
      </c>
      <c r="D1088" s="22">
        <f>SCCOData!G1080</f>
        <v>0</v>
      </c>
      <c r="E1088" s="22">
        <f>SCCOData!I1080</f>
        <v>0</v>
      </c>
      <c r="F1088" s="22">
        <f>SCCOData!AN1080</f>
        <v>0</v>
      </c>
      <c r="G1088" s="22">
        <f>SCCOData!AO1080</f>
        <v>0</v>
      </c>
      <c r="H1088" s="22">
        <f>SCCOData!AP1080</f>
        <v>0</v>
      </c>
      <c r="I1088" s="22">
        <f>SCCOData!AQ1080</f>
        <v>0</v>
      </c>
      <c r="J1088" s="99" t="d">
        <f>SCCOData!AR1080</f>
        <v>1899-12-30</v>
      </c>
    </row>
    <row r="1089" spans="1:10" x14ac:dyDescent="0.35">
      <c r="A1089" s="22">
        <f>SCCOData!D1081</f>
        <v>0</v>
      </c>
      <c r="B1089" s="22">
        <f>SCCOData!E1081</f>
        <v>0</v>
      </c>
      <c r="C1089" s="22">
        <f>SCCOData!F1081</f>
        <v>0</v>
      </c>
      <c r="D1089" s="22">
        <f>SCCOData!G1081</f>
        <v>0</v>
      </c>
      <c r="E1089" s="22">
        <f>SCCOData!I1081</f>
        <v>0</v>
      </c>
      <c r="F1089" s="22">
        <f>SCCOData!AN1081</f>
        <v>0</v>
      </c>
      <c r="G1089" s="22">
        <f>SCCOData!AO1081</f>
        <v>0</v>
      </c>
      <c r="H1089" s="22">
        <f>SCCOData!AP1081</f>
        <v>0</v>
      </c>
      <c r="I1089" s="22">
        <f>SCCOData!AQ1081</f>
        <v>0</v>
      </c>
      <c r="J1089" s="99" t="d">
        <f>SCCOData!AR1081</f>
        <v>1899-12-30</v>
      </c>
    </row>
    <row r="1090" spans="1:10" x14ac:dyDescent="0.35">
      <c r="A1090" s="22">
        <f>SCCOData!D1082</f>
        <v>0</v>
      </c>
      <c r="B1090" s="22">
        <f>SCCOData!E1082</f>
        <v>0</v>
      </c>
      <c r="C1090" s="22">
        <f>SCCOData!F1082</f>
        <v>0</v>
      </c>
      <c r="D1090" s="22">
        <f>SCCOData!G1082</f>
        <v>0</v>
      </c>
      <c r="E1090" s="22">
        <f>SCCOData!I1082</f>
        <v>0</v>
      </c>
      <c r="F1090" s="22">
        <f>SCCOData!AN1082</f>
        <v>0</v>
      </c>
      <c r="G1090" s="22">
        <f>SCCOData!AO1082</f>
        <v>0</v>
      </c>
      <c r="H1090" s="22">
        <f>SCCOData!AP1082</f>
        <v>0</v>
      </c>
      <c r="I1090" s="22">
        <f>SCCOData!AQ1082</f>
        <v>0</v>
      </c>
      <c r="J1090" s="99" t="d">
        <f>SCCOData!AR1082</f>
        <v>1899-12-30</v>
      </c>
    </row>
    <row r="1091" spans="1:10" x14ac:dyDescent="0.35">
      <c r="A1091" s="22">
        <f>SCCOData!D1083</f>
        <v>0</v>
      </c>
      <c r="B1091" s="22">
        <f>SCCOData!E1083</f>
        <v>0</v>
      </c>
      <c r="C1091" s="22">
        <f>SCCOData!F1083</f>
        <v>0</v>
      </c>
      <c r="D1091" s="22">
        <f>SCCOData!G1083</f>
        <v>0</v>
      </c>
      <c r="E1091" s="22">
        <f>SCCOData!I1083</f>
        <v>0</v>
      </c>
      <c r="F1091" s="22">
        <f>SCCOData!AN1083</f>
        <v>0</v>
      </c>
      <c r="G1091" s="22">
        <f>SCCOData!AO1083</f>
        <v>0</v>
      </c>
      <c r="H1091" s="22">
        <f>SCCOData!AP1083</f>
        <v>0</v>
      </c>
      <c r="I1091" s="22">
        <f>SCCOData!AQ1083</f>
        <v>0</v>
      </c>
      <c r="J1091" s="99" t="d">
        <f>SCCOData!AR1083</f>
        <v>1899-12-30</v>
      </c>
    </row>
    <row r="1092" spans="1:10" x14ac:dyDescent="0.35">
      <c r="A1092" s="22">
        <f>SCCOData!D1084</f>
        <v>0</v>
      </c>
      <c r="B1092" s="22">
        <f>SCCOData!E1084</f>
        <v>0</v>
      </c>
      <c r="C1092" s="22">
        <f>SCCOData!F1084</f>
        <v>0</v>
      </c>
      <c r="D1092" s="22">
        <f>SCCOData!G1084</f>
        <v>0</v>
      </c>
      <c r="E1092" s="22">
        <f>SCCOData!I1084</f>
        <v>0</v>
      </c>
      <c r="F1092" s="22">
        <f>SCCOData!AN1084</f>
        <v>0</v>
      </c>
      <c r="G1092" s="22">
        <f>SCCOData!AO1084</f>
        <v>0</v>
      </c>
      <c r="H1092" s="22">
        <f>SCCOData!AP1084</f>
        <v>0</v>
      </c>
      <c r="I1092" s="22">
        <f>SCCOData!AQ1084</f>
        <v>0</v>
      </c>
      <c r="J1092" s="99" t="d">
        <f>SCCOData!AR1084</f>
        <v>1899-12-30</v>
      </c>
    </row>
    <row r="1093" spans="1:10" x14ac:dyDescent="0.35">
      <c r="A1093" s="22">
        <f>SCCOData!D1085</f>
        <v>0</v>
      </c>
      <c r="B1093" s="22">
        <f>SCCOData!E1085</f>
        <v>0</v>
      </c>
      <c r="C1093" s="22">
        <f>SCCOData!F1085</f>
        <v>0</v>
      </c>
      <c r="D1093" s="22">
        <f>SCCOData!G1085</f>
        <v>0</v>
      </c>
      <c r="E1093" s="22">
        <f>SCCOData!I1085</f>
        <v>0</v>
      </c>
      <c r="F1093" s="22">
        <f>SCCOData!AN1085</f>
        <v>0</v>
      </c>
      <c r="G1093" s="22">
        <f>SCCOData!AO1085</f>
        <v>0</v>
      </c>
      <c r="H1093" s="22">
        <f>SCCOData!AP1085</f>
        <v>0</v>
      </c>
      <c r="I1093" s="22">
        <f>SCCOData!AQ1085</f>
        <v>0</v>
      </c>
      <c r="J1093" s="99" t="d">
        <f>SCCOData!AR1085</f>
        <v>1899-12-30</v>
      </c>
    </row>
    <row r="1094" spans="1:10" x14ac:dyDescent="0.35">
      <c r="A1094" s="22">
        <f>SCCOData!D1086</f>
        <v>0</v>
      </c>
      <c r="B1094" s="22">
        <f>SCCOData!E1086</f>
        <v>0</v>
      </c>
      <c r="C1094" s="22">
        <f>SCCOData!F1086</f>
        <v>0</v>
      </c>
      <c r="D1094" s="22">
        <f>SCCOData!G1086</f>
        <v>0</v>
      </c>
      <c r="E1094" s="22">
        <f>SCCOData!I1086</f>
        <v>0</v>
      </c>
      <c r="F1094" s="22">
        <f>SCCOData!AN1086</f>
        <v>0</v>
      </c>
      <c r="G1094" s="22">
        <f>SCCOData!AO1086</f>
        <v>0</v>
      </c>
      <c r="H1094" s="22">
        <f>SCCOData!AP1086</f>
        <v>0</v>
      </c>
      <c r="I1094" s="22">
        <f>SCCOData!AQ1086</f>
        <v>0</v>
      </c>
      <c r="J1094" s="99" t="d">
        <f>SCCOData!AR1086</f>
        <v>1899-12-30</v>
      </c>
    </row>
    <row r="1095" spans="1:10" x14ac:dyDescent="0.35">
      <c r="A1095" s="22">
        <f>SCCOData!D1087</f>
        <v>0</v>
      </c>
      <c r="B1095" s="22">
        <f>SCCOData!E1087</f>
        <v>0</v>
      </c>
      <c r="C1095" s="22">
        <f>SCCOData!F1087</f>
        <v>0</v>
      </c>
      <c r="D1095" s="22">
        <f>SCCOData!G1087</f>
        <v>0</v>
      </c>
      <c r="E1095" s="22">
        <f>SCCOData!I1087</f>
        <v>0</v>
      </c>
      <c r="F1095" s="22">
        <f>SCCOData!AN1087</f>
        <v>0</v>
      </c>
      <c r="G1095" s="22">
        <f>SCCOData!AO1087</f>
        <v>0</v>
      </c>
      <c r="H1095" s="22">
        <f>SCCOData!AP1087</f>
        <v>0</v>
      </c>
      <c r="I1095" s="22">
        <f>SCCOData!AQ1087</f>
        <v>0</v>
      </c>
      <c r="J1095" s="99" t="d">
        <f>SCCOData!AR1087</f>
        <v>1899-12-30</v>
      </c>
    </row>
    <row r="1096" spans="1:10" x14ac:dyDescent="0.35">
      <c r="A1096" s="22">
        <f>SCCOData!D1088</f>
        <v>0</v>
      </c>
      <c r="B1096" s="22">
        <f>SCCOData!E1088</f>
        <v>0</v>
      </c>
      <c r="C1096" s="22">
        <f>SCCOData!F1088</f>
        <v>0</v>
      </c>
      <c r="D1096" s="22">
        <f>SCCOData!G1088</f>
        <v>0</v>
      </c>
      <c r="E1096" s="22">
        <f>SCCOData!I1088</f>
        <v>0</v>
      </c>
      <c r="F1096" s="22">
        <f>SCCOData!AN1088</f>
        <v>0</v>
      </c>
      <c r="G1096" s="22">
        <f>SCCOData!AO1088</f>
        <v>0</v>
      </c>
      <c r="H1096" s="22">
        <f>SCCOData!AP1088</f>
        <v>0</v>
      </c>
      <c r="I1096" s="22">
        <f>SCCOData!AQ1088</f>
        <v>0</v>
      </c>
      <c r="J1096" s="99" t="d">
        <f>SCCOData!AR1088</f>
        <v>1899-12-30</v>
      </c>
    </row>
    <row r="1097" spans="1:10" x14ac:dyDescent="0.35">
      <c r="A1097" s="22">
        <f>SCCOData!D1089</f>
        <v>0</v>
      </c>
      <c r="B1097" s="22">
        <f>SCCOData!E1089</f>
        <v>0</v>
      </c>
      <c r="C1097" s="22">
        <f>SCCOData!F1089</f>
        <v>0</v>
      </c>
      <c r="D1097" s="22">
        <f>SCCOData!G1089</f>
        <v>0</v>
      </c>
      <c r="E1097" s="22">
        <f>SCCOData!I1089</f>
        <v>0</v>
      </c>
      <c r="F1097" s="22">
        <f>SCCOData!AN1089</f>
        <v>0</v>
      </c>
      <c r="G1097" s="22">
        <f>SCCOData!AO1089</f>
        <v>0</v>
      </c>
      <c r="H1097" s="22">
        <f>SCCOData!AP1089</f>
        <v>0</v>
      </c>
      <c r="I1097" s="22">
        <f>SCCOData!AQ1089</f>
        <v>0</v>
      </c>
      <c r="J1097" s="99" t="d">
        <f>SCCOData!AR1089</f>
        <v>1899-12-30</v>
      </c>
    </row>
    <row r="1098" spans="1:10" x14ac:dyDescent="0.35">
      <c r="A1098" s="22">
        <f>SCCOData!D1090</f>
        <v>0</v>
      </c>
      <c r="B1098" s="22">
        <f>SCCOData!E1090</f>
        <v>0</v>
      </c>
      <c r="C1098" s="22">
        <f>SCCOData!F1090</f>
        <v>0</v>
      </c>
      <c r="D1098" s="22">
        <f>SCCOData!G1090</f>
        <v>0</v>
      </c>
      <c r="E1098" s="22">
        <f>SCCOData!I1090</f>
        <v>0</v>
      </c>
      <c r="F1098" s="22">
        <f>SCCOData!AN1090</f>
        <v>0</v>
      </c>
      <c r="G1098" s="22">
        <f>SCCOData!AO1090</f>
        <v>0</v>
      </c>
      <c r="H1098" s="22">
        <f>SCCOData!AP1090</f>
        <v>0</v>
      </c>
      <c r="I1098" s="22">
        <f>SCCOData!AQ1090</f>
        <v>0</v>
      </c>
      <c r="J1098" s="99" t="d">
        <f>SCCOData!AR1090</f>
        <v>1899-12-30</v>
      </c>
    </row>
    <row r="1099" spans="1:10" x14ac:dyDescent="0.35">
      <c r="A1099" s="22">
        <f>SCCOData!D1091</f>
        <v>0</v>
      </c>
      <c r="B1099" s="22">
        <f>SCCOData!E1091</f>
        <v>0</v>
      </c>
      <c r="C1099" s="22">
        <f>SCCOData!F1091</f>
        <v>0</v>
      </c>
      <c r="D1099" s="22">
        <f>SCCOData!G1091</f>
        <v>0</v>
      </c>
      <c r="E1099" s="22">
        <f>SCCOData!I1091</f>
        <v>0</v>
      </c>
      <c r="F1099" s="22">
        <f>SCCOData!AN1091</f>
        <v>0</v>
      </c>
      <c r="G1099" s="22">
        <f>SCCOData!AO1091</f>
        <v>0</v>
      </c>
      <c r="H1099" s="22">
        <f>SCCOData!AP1091</f>
        <v>0</v>
      </c>
      <c r="I1099" s="22">
        <f>SCCOData!AQ1091</f>
        <v>0</v>
      </c>
      <c r="J1099" s="99" t="d">
        <f>SCCOData!AR1091</f>
        <v>1899-12-30</v>
      </c>
    </row>
    <row r="1100" spans="1:10" x14ac:dyDescent="0.35">
      <c r="A1100" s="22">
        <f>SCCOData!D1092</f>
        <v>0</v>
      </c>
      <c r="B1100" s="22">
        <f>SCCOData!E1092</f>
        <v>0</v>
      </c>
      <c r="C1100" s="22">
        <f>SCCOData!F1092</f>
        <v>0</v>
      </c>
      <c r="D1100" s="22">
        <f>SCCOData!G1092</f>
        <v>0</v>
      </c>
      <c r="E1100" s="22">
        <f>SCCOData!I1092</f>
        <v>0</v>
      </c>
      <c r="F1100" s="22">
        <f>SCCOData!AN1092</f>
        <v>0</v>
      </c>
      <c r="G1100" s="22">
        <f>SCCOData!AO1092</f>
        <v>0</v>
      </c>
      <c r="H1100" s="22">
        <f>SCCOData!AP1092</f>
        <v>0</v>
      </c>
      <c r="I1100" s="22">
        <f>SCCOData!AQ1092</f>
        <v>0</v>
      </c>
      <c r="J1100" s="99" t="d">
        <f>SCCOData!AR1092</f>
        <v>1899-12-30</v>
      </c>
    </row>
    <row r="1101" spans="1:10" x14ac:dyDescent="0.35">
      <c r="A1101" s="22">
        <f>SCCOData!D1093</f>
        <v>0</v>
      </c>
      <c r="B1101" s="22">
        <f>SCCOData!E1093</f>
        <v>0</v>
      </c>
      <c r="C1101" s="22">
        <f>SCCOData!F1093</f>
        <v>0</v>
      </c>
      <c r="D1101" s="22">
        <f>SCCOData!G1093</f>
        <v>0</v>
      </c>
      <c r="E1101" s="22">
        <f>SCCOData!I1093</f>
        <v>0</v>
      </c>
      <c r="F1101" s="22">
        <f>SCCOData!AN1093</f>
        <v>0</v>
      </c>
      <c r="G1101" s="22">
        <f>SCCOData!AO1093</f>
        <v>0</v>
      </c>
      <c r="H1101" s="22">
        <f>SCCOData!AP1093</f>
        <v>0</v>
      </c>
      <c r="I1101" s="22">
        <f>SCCOData!AQ1093</f>
        <v>0</v>
      </c>
      <c r="J1101" s="99" t="d">
        <f>SCCOData!AR1093</f>
        <v>1899-12-30</v>
      </c>
    </row>
    <row r="1102" spans="1:10" x14ac:dyDescent="0.35">
      <c r="A1102" s="22">
        <f>SCCOData!D1094</f>
        <v>0</v>
      </c>
      <c r="B1102" s="22">
        <f>SCCOData!E1094</f>
        <v>0</v>
      </c>
      <c r="C1102" s="22">
        <f>SCCOData!F1094</f>
        <v>0</v>
      </c>
      <c r="D1102" s="22">
        <f>SCCOData!G1094</f>
        <v>0</v>
      </c>
      <c r="E1102" s="22">
        <f>SCCOData!I1094</f>
        <v>0</v>
      </c>
      <c r="F1102" s="22">
        <f>SCCOData!AN1094</f>
        <v>0</v>
      </c>
      <c r="G1102" s="22">
        <f>SCCOData!AO1094</f>
        <v>0</v>
      </c>
      <c r="H1102" s="22">
        <f>SCCOData!AP1094</f>
        <v>0</v>
      </c>
      <c r="I1102" s="22">
        <f>SCCOData!AQ1094</f>
        <v>0</v>
      </c>
      <c r="J1102" s="99" t="d">
        <f>SCCOData!AR1094</f>
        <v>1899-12-30</v>
      </c>
    </row>
    <row r="1103" spans="1:10" x14ac:dyDescent="0.35">
      <c r="A1103" s="22">
        <f>SCCOData!D1095</f>
        <v>0</v>
      </c>
      <c r="B1103" s="22">
        <f>SCCOData!E1095</f>
        <v>0</v>
      </c>
      <c r="C1103" s="22">
        <f>SCCOData!F1095</f>
        <v>0</v>
      </c>
      <c r="D1103" s="22">
        <f>SCCOData!G1095</f>
        <v>0</v>
      </c>
      <c r="E1103" s="22">
        <f>SCCOData!I1095</f>
        <v>0</v>
      </c>
      <c r="F1103" s="22">
        <f>SCCOData!AN1095</f>
        <v>0</v>
      </c>
      <c r="G1103" s="22">
        <f>SCCOData!AO1095</f>
        <v>0</v>
      </c>
      <c r="H1103" s="22">
        <f>SCCOData!AP1095</f>
        <v>0</v>
      </c>
      <c r="I1103" s="22">
        <f>SCCOData!AQ1095</f>
        <v>0</v>
      </c>
      <c r="J1103" s="99" t="d">
        <f>SCCOData!AR1095</f>
        <v>1899-12-30</v>
      </c>
    </row>
    <row r="1104" spans="1:10" x14ac:dyDescent="0.35">
      <c r="A1104" s="22">
        <f>SCCOData!D1096</f>
        <v>0</v>
      </c>
      <c r="B1104" s="22">
        <f>SCCOData!E1096</f>
        <v>0</v>
      </c>
      <c r="C1104" s="22">
        <f>SCCOData!F1096</f>
        <v>0</v>
      </c>
      <c r="D1104" s="22">
        <f>SCCOData!G1096</f>
        <v>0</v>
      </c>
      <c r="E1104" s="22">
        <f>SCCOData!I1096</f>
        <v>0</v>
      </c>
      <c r="F1104" s="22">
        <f>SCCOData!AN1096</f>
        <v>0</v>
      </c>
      <c r="G1104" s="22">
        <f>SCCOData!AO1096</f>
        <v>0</v>
      </c>
      <c r="H1104" s="22">
        <f>SCCOData!AP1096</f>
        <v>0</v>
      </c>
      <c r="I1104" s="22">
        <f>SCCOData!AQ1096</f>
        <v>0</v>
      </c>
      <c r="J1104" s="99" t="d">
        <f>SCCOData!AR1096</f>
        <v>1899-12-30</v>
      </c>
    </row>
    <row r="1105" spans="1:10" x14ac:dyDescent="0.35">
      <c r="A1105" s="22">
        <f>SCCOData!D1097</f>
        <v>0</v>
      </c>
      <c r="B1105" s="22">
        <f>SCCOData!E1097</f>
        <v>0</v>
      </c>
      <c r="C1105" s="22">
        <f>SCCOData!F1097</f>
        <v>0</v>
      </c>
      <c r="D1105" s="22">
        <f>SCCOData!G1097</f>
        <v>0</v>
      </c>
      <c r="E1105" s="22">
        <f>SCCOData!I1097</f>
        <v>0</v>
      </c>
      <c r="F1105" s="22">
        <f>SCCOData!AN1097</f>
        <v>0</v>
      </c>
      <c r="G1105" s="22">
        <f>SCCOData!AO1097</f>
        <v>0</v>
      </c>
      <c r="H1105" s="22">
        <f>SCCOData!AP1097</f>
        <v>0</v>
      </c>
      <c r="I1105" s="22">
        <f>SCCOData!AQ1097</f>
        <v>0</v>
      </c>
      <c r="J1105" s="99" t="d">
        <f>SCCOData!AR1097</f>
        <v>1899-12-30</v>
      </c>
    </row>
    <row r="1106" spans="1:10" x14ac:dyDescent="0.35">
      <c r="A1106" s="22">
        <f>SCCOData!D1098</f>
        <v>0</v>
      </c>
      <c r="B1106" s="22">
        <f>SCCOData!E1098</f>
        <v>0</v>
      </c>
      <c r="C1106" s="22">
        <f>SCCOData!F1098</f>
        <v>0</v>
      </c>
      <c r="D1106" s="22">
        <f>SCCOData!G1098</f>
        <v>0</v>
      </c>
      <c r="E1106" s="22">
        <f>SCCOData!I1098</f>
        <v>0</v>
      </c>
      <c r="F1106" s="22">
        <f>SCCOData!AN1098</f>
        <v>0</v>
      </c>
      <c r="G1106" s="22">
        <f>SCCOData!AO1098</f>
        <v>0</v>
      </c>
      <c r="H1106" s="22">
        <f>SCCOData!AP1098</f>
        <v>0</v>
      </c>
      <c r="I1106" s="22">
        <f>SCCOData!AQ1098</f>
        <v>0</v>
      </c>
      <c r="J1106" s="99" t="d">
        <f>SCCOData!AR1098</f>
        <v>1899-12-30</v>
      </c>
    </row>
    <row r="1107" spans="1:10" x14ac:dyDescent="0.35">
      <c r="A1107" s="22">
        <f>SCCOData!D1099</f>
        <v>0</v>
      </c>
      <c r="B1107" s="22">
        <f>SCCOData!E1099</f>
        <v>0</v>
      </c>
      <c r="C1107" s="22">
        <f>SCCOData!F1099</f>
        <v>0</v>
      </c>
      <c r="D1107" s="22">
        <f>SCCOData!G1099</f>
        <v>0</v>
      </c>
      <c r="E1107" s="22">
        <f>SCCOData!I1099</f>
        <v>0</v>
      </c>
      <c r="F1107" s="22">
        <f>SCCOData!AN1099</f>
        <v>0</v>
      </c>
      <c r="G1107" s="22">
        <f>SCCOData!AO1099</f>
        <v>0</v>
      </c>
      <c r="H1107" s="22">
        <f>SCCOData!AP1099</f>
        <v>0</v>
      </c>
      <c r="I1107" s="22">
        <f>SCCOData!AQ1099</f>
        <v>0</v>
      </c>
      <c r="J1107" s="99" t="d">
        <f>SCCOData!AR1099</f>
        <v>1899-12-30</v>
      </c>
    </row>
    <row r="1108" spans="1:10" x14ac:dyDescent="0.35">
      <c r="A1108" s="22">
        <f>SCCOData!D1100</f>
        <v>0</v>
      </c>
      <c r="B1108" s="22">
        <f>SCCOData!E1100</f>
        <v>0</v>
      </c>
      <c r="C1108" s="22">
        <f>SCCOData!F1100</f>
        <v>0</v>
      </c>
      <c r="D1108" s="22">
        <f>SCCOData!G1100</f>
        <v>0</v>
      </c>
      <c r="E1108" s="22">
        <f>SCCOData!I1100</f>
        <v>0</v>
      </c>
      <c r="F1108" s="22">
        <f>SCCOData!AN1100</f>
        <v>0</v>
      </c>
      <c r="G1108" s="22">
        <f>SCCOData!AO1100</f>
        <v>0</v>
      </c>
      <c r="H1108" s="22">
        <f>SCCOData!AP1100</f>
        <v>0</v>
      </c>
      <c r="I1108" s="22">
        <f>SCCOData!AQ1100</f>
        <v>0</v>
      </c>
      <c r="J1108" s="99" t="d">
        <f>SCCOData!AR1100</f>
        <v>1899-12-30</v>
      </c>
    </row>
    <row r="1109" spans="1:10" x14ac:dyDescent="0.35">
      <c r="A1109" s="22">
        <f>SCCOData!D1101</f>
        <v>0</v>
      </c>
      <c r="B1109" s="22">
        <f>SCCOData!E1101</f>
        <v>0</v>
      </c>
      <c r="C1109" s="22">
        <f>SCCOData!F1101</f>
        <v>0</v>
      </c>
      <c r="D1109" s="22">
        <f>SCCOData!G1101</f>
        <v>0</v>
      </c>
      <c r="E1109" s="22">
        <f>SCCOData!I1101</f>
        <v>0</v>
      </c>
      <c r="F1109" s="22">
        <f>SCCOData!AN1101</f>
        <v>0</v>
      </c>
      <c r="G1109" s="22">
        <f>SCCOData!AO1101</f>
        <v>0</v>
      </c>
      <c r="H1109" s="22">
        <f>SCCOData!AP1101</f>
        <v>0</v>
      </c>
      <c r="I1109" s="22">
        <f>SCCOData!AQ1101</f>
        <v>0</v>
      </c>
      <c r="J1109" s="99" t="d">
        <f>SCCOData!AR1101</f>
        <v>1899-12-30</v>
      </c>
    </row>
    <row r="1110" spans="1:10" x14ac:dyDescent="0.35">
      <c r="A1110" s="22">
        <f>SCCOData!D1102</f>
        <v>0</v>
      </c>
      <c r="B1110" s="22">
        <f>SCCOData!E1102</f>
        <v>0</v>
      </c>
      <c r="C1110" s="22">
        <f>SCCOData!F1102</f>
        <v>0</v>
      </c>
      <c r="D1110" s="22">
        <f>SCCOData!G1102</f>
        <v>0</v>
      </c>
      <c r="E1110" s="22">
        <f>SCCOData!I1102</f>
        <v>0</v>
      </c>
      <c r="F1110" s="22">
        <f>SCCOData!AN1102</f>
        <v>0</v>
      </c>
      <c r="G1110" s="22">
        <f>SCCOData!AO1102</f>
        <v>0</v>
      </c>
      <c r="H1110" s="22">
        <f>SCCOData!AP1102</f>
        <v>0</v>
      </c>
      <c r="I1110" s="22">
        <f>SCCOData!AQ1102</f>
        <v>0</v>
      </c>
      <c r="J1110" s="99" t="d">
        <f>SCCOData!AR1102</f>
        <v>1899-12-30</v>
      </c>
    </row>
    <row r="1111" spans="1:10" x14ac:dyDescent="0.35">
      <c r="A1111" s="22">
        <f>SCCOData!D1103</f>
        <v>0</v>
      </c>
      <c r="B1111" s="22">
        <f>SCCOData!E1103</f>
        <v>0</v>
      </c>
      <c r="C1111" s="22">
        <f>SCCOData!F1103</f>
        <v>0</v>
      </c>
      <c r="D1111" s="22">
        <f>SCCOData!G1103</f>
        <v>0</v>
      </c>
      <c r="E1111" s="22">
        <f>SCCOData!I1103</f>
        <v>0</v>
      </c>
      <c r="F1111" s="22">
        <f>SCCOData!AN1103</f>
        <v>0</v>
      </c>
      <c r="G1111" s="22">
        <f>SCCOData!AO1103</f>
        <v>0</v>
      </c>
      <c r="H1111" s="22">
        <f>SCCOData!AP1103</f>
        <v>0</v>
      </c>
      <c r="I1111" s="22">
        <f>SCCOData!AQ1103</f>
        <v>0</v>
      </c>
      <c r="J1111" s="99" t="d">
        <f>SCCOData!AR1103</f>
        <v>1899-12-30</v>
      </c>
    </row>
    <row r="1112" spans="1:10" x14ac:dyDescent="0.35">
      <c r="A1112" s="22">
        <f>SCCOData!D1104</f>
        <v>0</v>
      </c>
      <c r="B1112" s="22">
        <f>SCCOData!E1104</f>
        <v>0</v>
      </c>
      <c r="C1112" s="22">
        <f>SCCOData!F1104</f>
        <v>0</v>
      </c>
      <c r="D1112" s="22">
        <f>SCCOData!G1104</f>
        <v>0</v>
      </c>
      <c r="E1112" s="22">
        <f>SCCOData!I1104</f>
        <v>0</v>
      </c>
      <c r="F1112" s="22">
        <f>SCCOData!AN1104</f>
        <v>0</v>
      </c>
      <c r="G1112" s="22">
        <f>SCCOData!AO1104</f>
        <v>0</v>
      </c>
      <c r="H1112" s="22">
        <f>SCCOData!AP1104</f>
        <v>0</v>
      </c>
      <c r="I1112" s="22">
        <f>SCCOData!AQ1104</f>
        <v>0</v>
      </c>
      <c r="J1112" s="99" t="d">
        <f>SCCOData!AR1104</f>
        <v>1899-12-30</v>
      </c>
    </row>
    <row r="1113" spans="1:10" x14ac:dyDescent="0.35">
      <c r="A1113" s="22">
        <f>SCCOData!D1105</f>
        <v>0</v>
      </c>
      <c r="B1113" s="22">
        <f>SCCOData!E1105</f>
        <v>0</v>
      </c>
      <c r="C1113" s="22">
        <f>SCCOData!F1105</f>
        <v>0</v>
      </c>
      <c r="D1113" s="22">
        <f>SCCOData!G1105</f>
        <v>0</v>
      </c>
      <c r="E1113" s="22">
        <f>SCCOData!I1105</f>
        <v>0</v>
      </c>
      <c r="F1113" s="22">
        <f>SCCOData!AN1105</f>
        <v>0</v>
      </c>
      <c r="G1113" s="22">
        <f>SCCOData!AO1105</f>
        <v>0</v>
      </c>
      <c r="H1113" s="22">
        <f>SCCOData!AP1105</f>
        <v>0</v>
      </c>
      <c r="I1113" s="22">
        <f>SCCOData!AQ1105</f>
        <v>0</v>
      </c>
      <c r="J1113" s="99" t="d">
        <f>SCCOData!AR1105</f>
        <v>1899-12-30</v>
      </c>
    </row>
    <row r="1114" spans="1:10" x14ac:dyDescent="0.35">
      <c r="A1114" s="22">
        <f>SCCOData!D1106</f>
        <v>0</v>
      </c>
      <c r="B1114" s="22">
        <f>SCCOData!E1106</f>
        <v>0</v>
      </c>
      <c r="C1114" s="22">
        <f>SCCOData!F1106</f>
        <v>0</v>
      </c>
      <c r="D1114" s="22">
        <f>SCCOData!G1106</f>
        <v>0</v>
      </c>
      <c r="E1114" s="22">
        <f>SCCOData!I1106</f>
        <v>0</v>
      </c>
      <c r="F1114" s="22">
        <f>SCCOData!AN1106</f>
        <v>0</v>
      </c>
      <c r="G1114" s="22">
        <f>SCCOData!AO1106</f>
        <v>0</v>
      </c>
      <c r="H1114" s="22">
        <f>SCCOData!AP1106</f>
        <v>0</v>
      </c>
      <c r="I1114" s="22">
        <f>SCCOData!AQ1106</f>
        <v>0</v>
      </c>
      <c r="J1114" s="99" t="d">
        <f>SCCOData!AR1106</f>
        <v>1899-12-30</v>
      </c>
    </row>
    <row r="1115" spans="1:10" x14ac:dyDescent="0.35">
      <c r="A1115" s="22">
        <f>SCCOData!D1107</f>
        <v>0</v>
      </c>
      <c r="B1115" s="22">
        <f>SCCOData!E1107</f>
        <v>0</v>
      </c>
      <c r="C1115" s="22">
        <f>SCCOData!F1107</f>
        <v>0</v>
      </c>
      <c r="D1115" s="22">
        <f>SCCOData!G1107</f>
        <v>0</v>
      </c>
      <c r="E1115" s="22">
        <f>SCCOData!I1107</f>
        <v>0</v>
      </c>
      <c r="F1115" s="22">
        <f>SCCOData!AN1107</f>
        <v>0</v>
      </c>
      <c r="G1115" s="22">
        <f>SCCOData!AO1107</f>
        <v>0</v>
      </c>
      <c r="H1115" s="22">
        <f>SCCOData!AP1107</f>
        <v>0</v>
      </c>
      <c r="I1115" s="22">
        <f>SCCOData!AQ1107</f>
        <v>0</v>
      </c>
      <c r="J1115" s="99" t="d">
        <f>SCCOData!AR1107</f>
        <v>1899-12-30</v>
      </c>
    </row>
    <row r="1116" spans="1:10" x14ac:dyDescent="0.35">
      <c r="A1116" s="22">
        <f>SCCOData!D1108</f>
        <v>0</v>
      </c>
      <c r="B1116" s="22">
        <f>SCCOData!E1108</f>
        <v>0</v>
      </c>
      <c r="C1116" s="22">
        <f>SCCOData!F1108</f>
        <v>0</v>
      </c>
      <c r="D1116" s="22">
        <f>SCCOData!G1108</f>
        <v>0</v>
      </c>
      <c r="E1116" s="22">
        <f>SCCOData!I1108</f>
        <v>0</v>
      </c>
      <c r="F1116" s="22">
        <f>SCCOData!AN1108</f>
        <v>0</v>
      </c>
      <c r="G1116" s="22">
        <f>SCCOData!AO1108</f>
        <v>0</v>
      </c>
      <c r="H1116" s="22">
        <f>SCCOData!AP1108</f>
        <v>0</v>
      </c>
      <c r="I1116" s="22">
        <f>SCCOData!AQ1108</f>
        <v>0</v>
      </c>
      <c r="J1116" s="99" t="d">
        <f>SCCOData!AR1108</f>
        <v>1899-12-30</v>
      </c>
    </row>
    <row r="1117" spans="1:10" x14ac:dyDescent="0.35">
      <c r="A1117" s="22">
        <f>SCCOData!D1109</f>
        <v>0</v>
      </c>
      <c r="B1117" s="22">
        <f>SCCOData!E1109</f>
        <v>0</v>
      </c>
      <c r="C1117" s="22">
        <f>SCCOData!F1109</f>
        <v>0</v>
      </c>
      <c r="D1117" s="22">
        <f>SCCOData!G1109</f>
        <v>0</v>
      </c>
      <c r="E1117" s="22">
        <f>SCCOData!I1109</f>
        <v>0</v>
      </c>
      <c r="F1117" s="22">
        <f>SCCOData!AN1109</f>
        <v>0</v>
      </c>
      <c r="G1117" s="22">
        <f>SCCOData!AO1109</f>
        <v>0</v>
      </c>
      <c r="H1117" s="22">
        <f>SCCOData!AP1109</f>
        <v>0</v>
      </c>
      <c r="I1117" s="22">
        <f>SCCOData!AQ1109</f>
        <v>0</v>
      </c>
      <c r="J1117" s="99" t="d">
        <f>SCCOData!AR1109</f>
        <v>1899-12-30</v>
      </c>
    </row>
    <row r="1118" spans="1:10" x14ac:dyDescent="0.35">
      <c r="A1118" s="22">
        <f>SCCOData!D1110</f>
        <v>0</v>
      </c>
      <c r="B1118" s="22">
        <f>SCCOData!E1110</f>
        <v>0</v>
      </c>
      <c r="C1118" s="22">
        <f>SCCOData!F1110</f>
        <v>0</v>
      </c>
      <c r="D1118" s="22">
        <f>SCCOData!G1110</f>
        <v>0</v>
      </c>
      <c r="E1118" s="22">
        <f>SCCOData!I1110</f>
        <v>0</v>
      </c>
      <c r="F1118" s="22">
        <f>SCCOData!AN1110</f>
        <v>0</v>
      </c>
      <c r="G1118" s="22">
        <f>SCCOData!AO1110</f>
        <v>0</v>
      </c>
      <c r="H1118" s="22">
        <f>SCCOData!AP1110</f>
        <v>0</v>
      </c>
      <c r="I1118" s="22">
        <f>SCCOData!AQ1110</f>
        <v>0</v>
      </c>
      <c r="J1118" s="99" t="d">
        <f>SCCOData!AR1110</f>
        <v>1899-12-30</v>
      </c>
    </row>
    <row r="1119" spans="1:10" x14ac:dyDescent="0.35">
      <c r="A1119" s="22">
        <f>SCCOData!D1111</f>
        <v>0</v>
      </c>
      <c r="B1119" s="22">
        <f>SCCOData!E1111</f>
        <v>0</v>
      </c>
      <c r="C1119" s="22">
        <f>SCCOData!F1111</f>
        <v>0</v>
      </c>
      <c r="D1119" s="22">
        <f>SCCOData!G1111</f>
        <v>0</v>
      </c>
      <c r="E1119" s="22">
        <f>SCCOData!I1111</f>
        <v>0</v>
      </c>
      <c r="F1119" s="22">
        <f>SCCOData!AN1111</f>
        <v>0</v>
      </c>
      <c r="G1119" s="22">
        <f>SCCOData!AO1111</f>
        <v>0</v>
      </c>
      <c r="H1119" s="22">
        <f>SCCOData!AP1111</f>
        <v>0</v>
      </c>
      <c r="I1119" s="22">
        <f>SCCOData!AQ1111</f>
        <v>0</v>
      </c>
      <c r="J1119" s="99" t="d">
        <f>SCCOData!AR1111</f>
        <v>1899-12-30</v>
      </c>
    </row>
    <row r="1120" spans="1:10" x14ac:dyDescent="0.35">
      <c r="A1120" s="22">
        <f>SCCOData!D1112</f>
        <v>0</v>
      </c>
      <c r="B1120" s="22">
        <f>SCCOData!E1112</f>
        <v>0</v>
      </c>
      <c r="C1120" s="22">
        <f>SCCOData!F1112</f>
        <v>0</v>
      </c>
      <c r="D1120" s="22">
        <f>SCCOData!G1112</f>
        <v>0</v>
      </c>
      <c r="E1120" s="22">
        <f>SCCOData!I1112</f>
        <v>0</v>
      </c>
      <c r="F1120" s="22">
        <f>SCCOData!AN1112</f>
        <v>0</v>
      </c>
      <c r="G1120" s="22">
        <f>SCCOData!AO1112</f>
        <v>0</v>
      </c>
      <c r="H1120" s="22">
        <f>SCCOData!AP1112</f>
        <v>0</v>
      </c>
      <c r="I1120" s="22">
        <f>SCCOData!AQ1112</f>
        <v>0</v>
      </c>
      <c r="J1120" s="99" t="d">
        <f>SCCOData!AR1112</f>
        <v>1899-12-30</v>
      </c>
    </row>
    <row r="1121" spans="1:10" x14ac:dyDescent="0.35">
      <c r="A1121" s="22">
        <f>SCCOData!D1113</f>
        <v>0</v>
      </c>
      <c r="B1121" s="22">
        <f>SCCOData!E1113</f>
        <v>0</v>
      </c>
      <c r="C1121" s="22">
        <f>SCCOData!F1113</f>
        <v>0</v>
      </c>
      <c r="D1121" s="22">
        <f>SCCOData!G1113</f>
        <v>0</v>
      </c>
      <c r="E1121" s="22">
        <f>SCCOData!I1113</f>
        <v>0</v>
      </c>
      <c r="F1121" s="22">
        <f>SCCOData!AN1113</f>
        <v>0</v>
      </c>
      <c r="G1121" s="22">
        <f>SCCOData!AO1113</f>
        <v>0</v>
      </c>
      <c r="H1121" s="22">
        <f>SCCOData!AP1113</f>
        <v>0</v>
      </c>
      <c r="I1121" s="22">
        <f>SCCOData!AQ1113</f>
        <v>0</v>
      </c>
      <c r="J1121" s="99" t="d">
        <f>SCCOData!AR1113</f>
        <v>1899-12-30</v>
      </c>
    </row>
    <row r="1122" spans="1:10" x14ac:dyDescent="0.35">
      <c r="A1122" s="22">
        <f>SCCOData!D1114</f>
        <v>0</v>
      </c>
      <c r="B1122" s="22">
        <f>SCCOData!E1114</f>
        <v>0</v>
      </c>
      <c r="C1122" s="22">
        <f>SCCOData!F1114</f>
        <v>0</v>
      </c>
      <c r="D1122" s="22">
        <f>SCCOData!G1114</f>
        <v>0</v>
      </c>
      <c r="E1122" s="22">
        <f>SCCOData!I1114</f>
        <v>0</v>
      </c>
      <c r="F1122" s="22">
        <f>SCCOData!AN1114</f>
        <v>0</v>
      </c>
      <c r="G1122" s="22">
        <f>SCCOData!AO1114</f>
        <v>0</v>
      </c>
      <c r="H1122" s="22">
        <f>SCCOData!AP1114</f>
        <v>0</v>
      </c>
      <c r="I1122" s="22">
        <f>SCCOData!AQ1114</f>
        <v>0</v>
      </c>
      <c r="J1122" s="99" t="d">
        <f>SCCOData!AR1114</f>
        <v>1899-12-30</v>
      </c>
    </row>
    <row r="1123" spans="1:10" x14ac:dyDescent="0.35">
      <c r="A1123" s="22">
        <f>SCCOData!D1115</f>
        <v>0</v>
      </c>
      <c r="B1123" s="22">
        <f>SCCOData!E1115</f>
        <v>0</v>
      </c>
      <c r="C1123" s="22">
        <f>SCCOData!F1115</f>
        <v>0</v>
      </c>
      <c r="D1123" s="22">
        <f>SCCOData!G1115</f>
        <v>0</v>
      </c>
      <c r="E1123" s="22">
        <f>SCCOData!I1115</f>
        <v>0</v>
      </c>
      <c r="F1123" s="22">
        <f>SCCOData!AN1115</f>
        <v>0</v>
      </c>
      <c r="G1123" s="22">
        <f>SCCOData!AO1115</f>
        <v>0</v>
      </c>
      <c r="H1123" s="22">
        <f>SCCOData!AP1115</f>
        <v>0</v>
      </c>
      <c r="I1123" s="22">
        <f>SCCOData!AQ1115</f>
        <v>0</v>
      </c>
      <c r="J1123" s="99" t="d">
        <f>SCCOData!AR1115</f>
        <v>1899-12-30</v>
      </c>
    </row>
    <row r="1124" spans="1:10" x14ac:dyDescent="0.35">
      <c r="A1124" s="22">
        <f>SCCOData!D1116</f>
        <v>0</v>
      </c>
      <c r="B1124" s="22">
        <f>SCCOData!E1116</f>
        <v>0</v>
      </c>
      <c r="C1124" s="22">
        <f>SCCOData!F1116</f>
        <v>0</v>
      </c>
      <c r="D1124" s="22">
        <f>SCCOData!G1116</f>
        <v>0</v>
      </c>
      <c r="E1124" s="22">
        <f>SCCOData!I1116</f>
        <v>0</v>
      </c>
      <c r="F1124" s="22">
        <f>SCCOData!AN1116</f>
        <v>0</v>
      </c>
      <c r="G1124" s="22">
        <f>SCCOData!AO1116</f>
        <v>0</v>
      </c>
      <c r="H1124" s="22">
        <f>SCCOData!AP1116</f>
        <v>0</v>
      </c>
      <c r="I1124" s="22">
        <f>SCCOData!AQ1116</f>
        <v>0</v>
      </c>
      <c r="J1124" s="99" t="d">
        <f>SCCOData!AR1116</f>
        <v>1899-12-30</v>
      </c>
    </row>
    <row r="1125" spans="1:10" x14ac:dyDescent="0.35">
      <c r="A1125" s="22">
        <f>SCCOData!D1117</f>
        <v>0</v>
      </c>
      <c r="B1125" s="22">
        <f>SCCOData!E1117</f>
        <v>0</v>
      </c>
      <c r="C1125" s="22">
        <f>SCCOData!F1117</f>
        <v>0</v>
      </c>
      <c r="D1125" s="22">
        <f>SCCOData!G1117</f>
        <v>0</v>
      </c>
      <c r="E1125" s="22">
        <f>SCCOData!I1117</f>
        <v>0</v>
      </c>
      <c r="F1125" s="22">
        <f>SCCOData!AN1117</f>
        <v>0</v>
      </c>
      <c r="G1125" s="22">
        <f>SCCOData!AO1117</f>
        <v>0</v>
      </c>
      <c r="H1125" s="22">
        <f>SCCOData!AP1117</f>
        <v>0</v>
      </c>
      <c r="I1125" s="22">
        <f>SCCOData!AQ1117</f>
        <v>0</v>
      </c>
      <c r="J1125" s="99" t="d">
        <f>SCCOData!AR1117</f>
        <v>1899-12-30</v>
      </c>
    </row>
    <row r="1126" spans="1:10" x14ac:dyDescent="0.35">
      <c r="A1126" s="22">
        <f>SCCOData!D1118</f>
        <v>0</v>
      </c>
      <c r="B1126" s="22">
        <f>SCCOData!E1118</f>
        <v>0</v>
      </c>
      <c r="C1126" s="22">
        <f>SCCOData!F1118</f>
        <v>0</v>
      </c>
      <c r="D1126" s="22">
        <f>SCCOData!G1118</f>
        <v>0</v>
      </c>
      <c r="E1126" s="22">
        <f>SCCOData!I1118</f>
        <v>0</v>
      </c>
      <c r="F1126" s="22">
        <f>SCCOData!AN1118</f>
        <v>0</v>
      </c>
      <c r="G1126" s="22">
        <f>SCCOData!AO1118</f>
        <v>0</v>
      </c>
      <c r="H1126" s="22">
        <f>SCCOData!AP1118</f>
        <v>0</v>
      </c>
      <c r="I1126" s="22">
        <f>SCCOData!AQ1118</f>
        <v>0</v>
      </c>
      <c r="J1126" s="99" t="d">
        <f>SCCOData!AR1118</f>
        <v>1899-12-30</v>
      </c>
    </row>
    <row r="1127" spans="1:10" x14ac:dyDescent="0.35">
      <c r="A1127" s="22">
        <f>SCCOData!D1119</f>
        <v>0</v>
      </c>
      <c r="B1127" s="22">
        <f>SCCOData!E1119</f>
        <v>0</v>
      </c>
      <c r="C1127" s="22">
        <f>SCCOData!F1119</f>
        <v>0</v>
      </c>
      <c r="D1127" s="22">
        <f>SCCOData!G1119</f>
        <v>0</v>
      </c>
      <c r="E1127" s="22">
        <f>SCCOData!I1119</f>
        <v>0</v>
      </c>
      <c r="F1127" s="22">
        <f>SCCOData!AN1119</f>
        <v>0</v>
      </c>
      <c r="G1127" s="22">
        <f>SCCOData!AO1119</f>
        <v>0</v>
      </c>
      <c r="H1127" s="22">
        <f>SCCOData!AP1119</f>
        <v>0</v>
      </c>
      <c r="I1127" s="22">
        <f>SCCOData!AQ1119</f>
        <v>0</v>
      </c>
      <c r="J1127" s="99" t="d">
        <f>SCCOData!AR1119</f>
        <v>1899-12-30</v>
      </c>
    </row>
    <row r="1128" spans="1:10" x14ac:dyDescent="0.35">
      <c r="A1128" s="22">
        <f>SCCOData!D1120</f>
        <v>0</v>
      </c>
      <c r="B1128" s="22">
        <f>SCCOData!E1120</f>
        <v>0</v>
      </c>
      <c r="C1128" s="22">
        <f>SCCOData!F1120</f>
        <v>0</v>
      </c>
      <c r="D1128" s="22">
        <f>SCCOData!G1120</f>
        <v>0</v>
      </c>
      <c r="E1128" s="22">
        <f>SCCOData!I1120</f>
        <v>0</v>
      </c>
      <c r="F1128" s="22">
        <f>SCCOData!AN1120</f>
        <v>0</v>
      </c>
      <c r="G1128" s="22">
        <f>SCCOData!AO1120</f>
        <v>0</v>
      </c>
      <c r="H1128" s="22">
        <f>SCCOData!AP1120</f>
        <v>0</v>
      </c>
      <c r="I1128" s="22">
        <f>SCCOData!AQ1120</f>
        <v>0</v>
      </c>
      <c r="J1128" s="99" t="d">
        <f>SCCOData!AR1120</f>
        <v>1899-12-30</v>
      </c>
    </row>
    <row r="1129" spans="1:10" x14ac:dyDescent="0.35">
      <c r="A1129" s="22">
        <f>SCCOData!D1121</f>
        <v>0</v>
      </c>
      <c r="B1129" s="22">
        <f>SCCOData!E1121</f>
        <v>0</v>
      </c>
      <c r="C1129" s="22">
        <f>SCCOData!F1121</f>
        <v>0</v>
      </c>
      <c r="D1129" s="22">
        <f>SCCOData!G1121</f>
        <v>0</v>
      </c>
      <c r="E1129" s="22">
        <f>SCCOData!I1121</f>
        <v>0</v>
      </c>
      <c r="F1129" s="22">
        <f>SCCOData!AN1121</f>
        <v>0</v>
      </c>
      <c r="G1129" s="22">
        <f>SCCOData!AO1121</f>
        <v>0</v>
      </c>
      <c r="H1129" s="22">
        <f>SCCOData!AP1121</f>
        <v>0</v>
      </c>
      <c r="I1129" s="22">
        <f>SCCOData!AQ1121</f>
        <v>0</v>
      </c>
      <c r="J1129" s="99" t="d">
        <f>SCCOData!AR1121</f>
        <v>1899-12-30</v>
      </c>
    </row>
    <row r="1130" spans="1:10" x14ac:dyDescent="0.35">
      <c r="A1130" s="22">
        <f>SCCOData!D1122</f>
        <v>0</v>
      </c>
      <c r="B1130" s="22">
        <f>SCCOData!E1122</f>
        <v>0</v>
      </c>
      <c r="C1130" s="22">
        <f>SCCOData!F1122</f>
        <v>0</v>
      </c>
      <c r="D1130" s="22">
        <f>SCCOData!G1122</f>
        <v>0</v>
      </c>
      <c r="E1130" s="22">
        <f>SCCOData!I1122</f>
        <v>0</v>
      </c>
      <c r="F1130" s="22">
        <f>SCCOData!AN1122</f>
        <v>0</v>
      </c>
      <c r="G1130" s="22">
        <f>SCCOData!AO1122</f>
        <v>0</v>
      </c>
      <c r="H1130" s="22">
        <f>SCCOData!AP1122</f>
        <v>0</v>
      </c>
      <c r="I1130" s="22">
        <f>SCCOData!AQ1122</f>
        <v>0</v>
      </c>
      <c r="J1130" s="99" t="d">
        <f>SCCOData!AR1122</f>
        <v>1899-12-30</v>
      </c>
    </row>
    <row r="1131" spans="1:10" x14ac:dyDescent="0.35">
      <c r="A1131" s="22">
        <f>SCCOData!D1123</f>
        <v>0</v>
      </c>
      <c r="B1131" s="22">
        <f>SCCOData!E1123</f>
        <v>0</v>
      </c>
      <c r="C1131" s="22">
        <f>SCCOData!F1123</f>
        <v>0</v>
      </c>
      <c r="D1131" s="22">
        <f>SCCOData!G1123</f>
        <v>0</v>
      </c>
      <c r="E1131" s="22">
        <f>SCCOData!I1123</f>
        <v>0</v>
      </c>
      <c r="F1131" s="22">
        <f>SCCOData!AN1123</f>
        <v>0</v>
      </c>
      <c r="G1131" s="22">
        <f>SCCOData!AO1123</f>
        <v>0</v>
      </c>
      <c r="H1131" s="22">
        <f>SCCOData!AP1123</f>
        <v>0</v>
      </c>
      <c r="I1131" s="22">
        <f>SCCOData!AQ1123</f>
        <v>0</v>
      </c>
      <c r="J1131" s="99" t="d">
        <f>SCCOData!AR1123</f>
        <v>1899-12-30</v>
      </c>
    </row>
    <row r="1132" spans="1:10" x14ac:dyDescent="0.35">
      <c r="A1132" s="22">
        <f>SCCOData!D1124</f>
        <v>0</v>
      </c>
      <c r="B1132" s="22">
        <f>SCCOData!E1124</f>
        <v>0</v>
      </c>
      <c r="C1132" s="22">
        <f>SCCOData!F1124</f>
        <v>0</v>
      </c>
      <c r="D1132" s="22">
        <f>SCCOData!G1124</f>
        <v>0</v>
      </c>
      <c r="E1132" s="22">
        <f>SCCOData!I1124</f>
        <v>0</v>
      </c>
      <c r="F1132" s="22">
        <f>SCCOData!AN1124</f>
        <v>0</v>
      </c>
      <c r="G1132" s="22">
        <f>SCCOData!AO1124</f>
        <v>0</v>
      </c>
      <c r="H1132" s="22">
        <f>SCCOData!AP1124</f>
        <v>0</v>
      </c>
      <c r="I1132" s="22">
        <f>SCCOData!AQ1124</f>
        <v>0</v>
      </c>
      <c r="J1132" s="99" t="d">
        <f>SCCOData!AR1124</f>
        <v>1899-12-30</v>
      </c>
    </row>
    <row r="1133" spans="1:10" x14ac:dyDescent="0.35">
      <c r="A1133" s="22">
        <f>SCCOData!D1125</f>
        <v>0</v>
      </c>
      <c r="B1133" s="22">
        <f>SCCOData!E1125</f>
        <v>0</v>
      </c>
      <c r="C1133" s="22">
        <f>SCCOData!F1125</f>
        <v>0</v>
      </c>
      <c r="D1133" s="22">
        <f>SCCOData!G1125</f>
        <v>0</v>
      </c>
      <c r="E1133" s="22">
        <f>SCCOData!I1125</f>
        <v>0</v>
      </c>
      <c r="F1133" s="22">
        <f>SCCOData!AN1125</f>
        <v>0</v>
      </c>
      <c r="G1133" s="22">
        <f>SCCOData!AO1125</f>
        <v>0</v>
      </c>
      <c r="H1133" s="22">
        <f>SCCOData!AP1125</f>
        <v>0</v>
      </c>
      <c r="I1133" s="22">
        <f>SCCOData!AQ1125</f>
        <v>0</v>
      </c>
      <c r="J1133" s="99" t="d">
        <f>SCCOData!AR1125</f>
        <v>1899-12-30</v>
      </c>
    </row>
    <row r="1134" spans="1:10" x14ac:dyDescent="0.35">
      <c r="A1134" s="22">
        <f>SCCOData!D1126</f>
        <v>0</v>
      </c>
      <c r="B1134" s="22">
        <f>SCCOData!E1126</f>
        <v>0</v>
      </c>
      <c r="C1134" s="22">
        <f>SCCOData!F1126</f>
        <v>0</v>
      </c>
      <c r="D1134" s="22">
        <f>SCCOData!G1126</f>
        <v>0</v>
      </c>
      <c r="E1134" s="22">
        <f>SCCOData!I1126</f>
        <v>0</v>
      </c>
      <c r="F1134" s="22">
        <f>SCCOData!AN1126</f>
        <v>0</v>
      </c>
      <c r="G1134" s="22">
        <f>SCCOData!AO1126</f>
        <v>0</v>
      </c>
      <c r="H1134" s="22">
        <f>SCCOData!AP1126</f>
        <v>0</v>
      </c>
      <c r="I1134" s="22">
        <f>SCCOData!AQ1126</f>
        <v>0</v>
      </c>
      <c r="J1134" s="99" t="d">
        <f>SCCOData!AR1126</f>
        <v>1899-12-30</v>
      </c>
    </row>
    <row r="1135" spans="1:10" x14ac:dyDescent="0.35">
      <c r="A1135" s="22">
        <f>SCCOData!D1127</f>
        <v>0</v>
      </c>
      <c r="B1135" s="22">
        <f>SCCOData!E1127</f>
        <v>0</v>
      </c>
      <c r="C1135" s="22">
        <f>SCCOData!F1127</f>
        <v>0</v>
      </c>
      <c r="D1135" s="22">
        <f>SCCOData!G1127</f>
        <v>0</v>
      </c>
      <c r="E1135" s="22">
        <f>SCCOData!I1127</f>
        <v>0</v>
      </c>
      <c r="F1135" s="22">
        <f>SCCOData!AN1127</f>
        <v>0</v>
      </c>
      <c r="G1135" s="22">
        <f>SCCOData!AO1127</f>
        <v>0</v>
      </c>
      <c r="H1135" s="22">
        <f>SCCOData!AP1127</f>
        <v>0</v>
      </c>
      <c r="I1135" s="22">
        <f>SCCOData!AQ1127</f>
        <v>0</v>
      </c>
      <c r="J1135" s="99" t="d">
        <f>SCCOData!AR1127</f>
        <v>1899-12-30</v>
      </c>
    </row>
    <row r="1136" spans="1:10" x14ac:dyDescent="0.35">
      <c r="A1136" s="22">
        <f>SCCOData!D1128</f>
        <v>0</v>
      </c>
      <c r="B1136" s="22">
        <f>SCCOData!E1128</f>
        <v>0</v>
      </c>
      <c r="C1136" s="22">
        <f>SCCOData!F1128</f>
        <v>0</v>
      </c>
      <c r="D1136" s="22">
        <f>SCCOData!G1128</f>
        <v>0</v>
      </c>
      <c r="E1136" s="22">
        <f>SCCOData!I1128</f>
        <v>0</v>
      </c>
      <c r="F1136" s="22">
        <f>SCCOData!AN1128</f>
        <v>0</v>
      </c>
      <c r="G1136" s="22">
        <f>SCCOData!AO1128</f>
        <v>0</v>
      </c>
      <c r="H1136" s="22">
        <f>SCCOData!AP1128</f>
        <v>0</v>
      </c>
      <c r="I1136" s="22">
        <f>SCCOData!AQ1128</f>
        <v>0</v>
      </c>
      <c r="J1136" s="99" t="d">
        <f>SCCOData!AR1128</f>
        <v>1899-12-30</v>
      </c>
    </row>
    <row r="1137" spans="1:10" x14ac:dyDescent="0.35">
      <c r="A1137" s="22">
        <f>SCCOData!D1129</f>
        <v>0</v>
      </c>
      <c r="B1137" s="22">
        <f>SCCOData!E1129</f>
        <v>0</v>
      </c>
      <c r="C1137" s="22">
        <f>SCCOData!F1129</f>
        <v>0</v>
      </c>
      <c r="D1137" s="22">
        <f>SCCOData!G1129</f>
        <v>0</v>
      </c>
      <c r="E1137" s="22">
        <f>SCCOData!I1129</f>
        <v>0</v>
      </c>
      <c r="F1137" s="22">
        <f>SCCOData!AN1129</f>
        <v>0</v>
      </c>
      <c r="G1137" s="22">
        <f>SCCOData!AO1129</f>
        <v>0</v>
      </c>
      <c r="H1137" s="22">
        <f>SCCOData!AP1129</f>
        <v>0</v>
      </c>
      <c r="I1137" s="22">
        <f>SCCOData!AQ1129</f>
        <v>0</v>
      </c>
      <c r="J1137" s="99" t="d">
        <f>SCCOData!AR1129</f>
        <v>1899-12-30</v>
      </c>
    </row>
    <row r="1138" spans="1:10" x14ac:dyDescent="0.35">
      <c r="A1138" s="22">
        <f>SCCOData!D1130</f>
        <v>0</v>
      </c>
      <c r="B1138" s="22">
        <f>SCCOData!E1130</f>
        <v>0</v>
      </c>
      <c r="C1138" s="22">
        <f>SCCOData!F1130</f>
        <v>0</v>
      </c>
      <c r="D1138" s="22">
        <f>SCCOData!G1130</f>
        <v>0</v>
      </c>
      <c r="E1138" s="22">
        <f>SCCOData!I1130</f>
        <v>0</v>
      </c>
      <c r="F1138" s="22">
        <f>SCCOData!AN1130</f>
        <v>0</v>
      </c>
      <c r="G1138" s="22">
        <f>SCCOData!AO1130</f>
        <v>0</v>
      </c>
      <c r="H1138" s="22">
        <f>SCCOData!AP1130</f>
        <v>0</v>
      </c>
      <c r="I1138" s="22">
        <f>SCCOData!AQ1130</f>
        <v>0</v>
      </c>
      <c r="J1138" s="99" t="d">
        <f>SCCOData!AR1130</f>
        <v>1899-12-30</v>
      </c>
    </row>
    <row r="1139" spans="1:10" x14ac:dyDescent="0.35">
      <c r="A1139" s="22">
        <f>SCCOData!D1131</f>
        <v>0</v>
      </c>
      <c r="B1139" s="22">
        <f>SCCOData!E1131</f>
        <v>0</v>
      </c>
      <c r="C1139" s="22">
        <f>SCCOData!F1131</f>
        <v>0</v>
      </c>
      <c r="D1139" s="22">
        <f>SCCOData!G1131</f>
        <v>0</v>
      </c>
      <c r="E1139" s="22">
        <f>SCCOData!I1131</f>
        <v>0</v>
      </c>
      <c r="F1139" s="22">
        <f>SCCOData!AN1131</f>
        <v>0</v>
      </c>
      <c r="G1139" s="22">
        <f>SCCOData!AO1131</f>
        <v>0</v>
      </c>
      <c r="H1139" s="22">
        <f>SCCOData!AP1131</f>
        <v>0</v>
      </c>
      <c r="I1139" s="22">
        <f>SCCOData!AQ1131</f>
        <v>0</v>
      </c>
      <c r="J1139" s="99" t="d">
        <f>SCCOData!AR1131</f>
        <v>1899-12-30</v>
      </c>
    </row>
    <row r="1140" spans="1:10" x14ac:dyDescent="0.35">
      <c r="A1140" s="22">
        <f>SCCOData!D1132</f>
        <v>0</v>
      </c>
      <c r="B1140" s="22">
        <f>SCCOData!E1132</f>
        <v>0</v>
      </c>
      <c r="C1140" s="22">
        <f>SCCOData!F1132</f>
        <v>0</v>
      </c>
      <c r="D1140" s="22">
        <f>SCCOData!G1132</f>
        <v>0</v>
      </c>
      <c r="E1140" s="22">
        <f>SCCOData!I1132</f>
        <v>0</v>
      </c>
      <c r="F1140" s="22">
        <f>SCCOData!AN1132</f>
        <v>0</v>
      </c>
      <c r="G1140" s="22">
        <f>SCCOData!AO1132</f>
        <v>0</v>
      </c>
      <c r="H1140" s="22">
        <f>SCCOData!AP1132</f>
        <v>0</v>
      </c>
      <c r="I1140" s="22">
        <f>SCCOData!AQ1132</f>
        <v>0</v>
      </c>
      <c r="J1140" s="99" t="d">
        <f>SCCOData!AR1132</f>
        <v>1899-12-30</v>
      </c>
    </row>
    <row r="1141" spans="1:10" x14ac:dyDescent="0.35">
      <c r="A1141" s="22">
        <f>SCCOData!D1133</f>
        <v>0</v>
      </c>
      <c r="B1141" s="22">
        <f>SCCOData!E1133</f>
        <v>0</v>
      </c>
      <c r="C1141" s="22">
        <f>SCCOData!F1133</f>
        <v>0</v>
      </c>
      <c r="D1141" s="22">
        <f>SCCOData!G1133</f>
        <v>0</v>
      </c>
      <c r="E1141" s="22">
        <f>SCCOData!I1133</f>
        <v>0</v>
      </c>
      <c r="F1141" s="22">
        <f>SCCOData!AN1133</f>
        <v>0</v>
      </c>
      <c r="G1141" s="22">
        <f>SCCOData!AO1133</f>
        <v>0</v>
      </c>
      <c r="H1141" s="22">
        <f>SCCOData!AP1133</f>
        <v>0</v>
      </c>
      <c r="I1141" s="22">
        <f>SCCOData!AQ1133</f>
        <v>0</v>
      </c>
      <c r="J1141" s="99" t="d">
        <f>SCCOData!AR1133</f>
        <v>1899-12-30</v>
      </c>
    </row>
    <row r="1142" spans="1:10" x14ac:dyDescent="0.35">
      <c r="A1142" s="22">
        <f>SCCOData!D1134</f>
        <v>0</v>
      </c>
      <c r="B1142" s="22">
        <f>SCCOData!E1134</f>
        <v>0</v>
      </c>
      <c r="C1142" s="22">
        <f>SCCOData!F1134</f>
        <v>0</v>
      </c>
      <c r="D1142" s="22">
        <f>SCCOData!G1134</f>
        <v>0</v>
      </c>
      <c r="E1142" s="22">
        <f>SCCOData!I1134</f>
        <v>0</v>
      </c>
      <c r="F1142" s="22">
        <f>SCCOData!AN1134</f>
        <v>0</v>
      </c>
      <c r="G1142" s="22">
        <f>SCCOData!AO1134</f>
        <v>0</v>
      </c>
      <c r="H1142" s="22">
        <f>SCCOData!AP1134</f>
        <v>0</v>
      </c>
      <c r="I1142" s="22">
        <f>SCCOData!AQ1134</f>
        <v>0</v>
      </c>
      <c r="J1142" s="99" t="d">
        <f>SCCOData!AR1134</f>
        <v>1899-12-30</v>
      </c>
    </row>
    <row r="1143" spans="1:10" x14ac:dyDescent="0.35">
      <c r="A1143" s="22">
        <f>SCCOData!D1135</f>
        <v>0</v>
      </c>
      <c r="B1143" s="22">
        <f>SCCOData!E1135</f>
        <v>0</v>
      </c>
      <c r="C1143" s="22">
        <f>SCCOData!F1135</f>
        <v>0</v>
      </c>
      <c r="D1143" s="22">
        <f>SCCOData!G1135</f>
        <v>0</v>
      </c>
      <c r="E1143" s="22">
        <f>SCCOData!I1135</f>
        <v>0</v>
      </c>
      <c r="F1143" s="22">
        <f>SCCOData!AN1135</f>
        <v>0</v>
      </c>
      <c r="G1143" s="22">
        <f>SCCOData!AO1135</f>
        <v>0</v>
      </c>
      <c r="H1143" s="22">
        <f>SCCOData!AP1135</f>
        <v>0</v>
      </c>
      <c r="I1143" s="22">
        <f>SCCOData!AQ1135</f>
        <v>0</v>
      </c>
      <c r="J1143" s="99" t="d">
        <f>SCCOData!AR1135</f>
        <v>1899-12-30</v>
      </c>
    </row>
    <row r="1144" spans="1:10" x14ac:dyDescent="0.35">
      <c r="A1144" s="22">
        <f>SCCOData!D1136</f>
        <v>0</v>
      </c>
      <c r="B1144" s="22">
        <f>SCCOData!E1136</f>
        <v>0</v>
      </c>
      <c r="C1144" s="22">
        <f>SCCOData!F1136</f>
        <v>0</v>
      </c>
      <c r="D1144" s="22">
        <f>SCCOData!G1136</f>
        <v>0</v>
      </c>
      <c r="E1144" s="22">
        <f>SCCOData!I1136</f>
        <v>0</v>
      </c>
      <c r="F1144" s="22">
        <f>SCCOData!AN1136</f>
        <v>0</v>
      </c>
      <c r="G1144" s="22">
        <f>SCCOData!AO1136</f>
        <v>0</v>
      </c>
      <c r="H1144" s="22">
        <f>SCCOData!AP1136</f>
        <v>0</v>
      </c>
      <c r="I1144" s="22">
        <f>SCCOData!AQ1136</f>
        <v>0</v>
      </c>
      <c r="J1144" s="99" t="d">
        <f>SCCOData!AR1136</f>
        <v>1899-12-30</v>
      </c>
    </row>
    <row r="1145" spans="1:10" x14ac:dyDescent="0.35">
      <c r="A1145" s="22">
        <f>SCCOData!D1137</f>
        <v>0</v>
      </c>
      <c r="B1145" s="22">
        <f>SCCOData!E1137</f>
        <v>0</v>
      </c>
      <c r="C1145" s="22">
        <f>SCCOData!F1137</f>
        <v>0</v>
      </c>
      <c r="D1145" s="22">
        <f>SCCOData!G1137</f>
        <v>0</v>
      </c>
      <c r="E1145" s="22">
        <f>SCCOData!I1137</f>
        <v>0</v>
      </c>
      <c r="F1145" s="22">
        <f>SCCOData!AN1137</f>
        <v>0</v>
      </c>
      <c r="G1145" s="22">
        <f>SCCOData!AO1137</f>
        <v>0</v>
      </c>
      <c r="H1145" s="22">
        <f>SCCOData!AP1137</f>
        <v>0</v>
      </c>
      <c r="I1145" s="22">
        <f>SCCOData!AQ1137</f>
        <v>0</v>
      </c>
      <c r="J1145" s="99" t="d">
        <f>SCCOData!AR1137</f>
        <v>1899-12-30</v>
      </c>
    </row>
    <row r="1146" spans="1:10" x14ac:dyDescent="0.35">
      <c r="A1146" s="22">
        <f>SCCOData!D1138</f>
        <v>0</v>
      </c>
      <c r="B1146" s="22">
        <f>SCCOData!E1138</f>
        <v>0</v>
      </c>
      <c r="C1146" s="22">
        <f>SCCOData!F1138</f>
        <v>0</v>
      </c>
      <c r="D1146" s="22">
        <f>SCCOData!G1138</f>
        <v>0</v>
      </c>
      <c r="E1146" s="22">
        <f>SCCOData!I1138</f>
        <v>0</v>
      </c>
      <c r="F1146" s="22">
        <f>SCCOData!AN1138</f>
        <v>0</v>
      </c>
      <c r="G1146" s="22">
        <f>SCCOData!AO1138</f>
        <v>0</v>
      </c>
      <c r="H1146" s="22">
        <f>SCCOData!AP1138</f>
        <v>0</v>
      </c>
      <c r="I1146" s="22">
        <f>SCCOData!AQ1138</f>
        <v>0</v>
      </c>
      <c r="J1146" s="99" t="d">
        <f>SCCOData!AR1138</f>
        <v>1899-12-30</v>
      </c>
    </row>
    <row r="1147" spans="1:10" x14ac:dyDescent="0.35">
      <c r="A1147" s="22">
        <f>SCCOData!D1139</f>
        <v>0</v>
      </c>
      <c r="B1147" s="22">
        <f>SCCOData!E1139</f>
        <v>0</v>
      </c>
      <c r="C1147" s="22">
        <f>SCCOData!F1139</f>
        <v>0</v>
      </c>
      <c r="D1147" s="22">
        <f>SCCOData!G1139</f>
        <v>0</v>
      </c>
      <c r="E1147" s="22">
        <f>SCCOData!I1139</f>
        <v>0</v>
      </c>
      <c r="F1147" s="22">
        <f>SCCOData!AN1139</f>
        <v>0</v>
      </c>
      <c r="G1147" s="22">
        <f>SCCOData!AO1139</f>
        <v>0</v>
      </c>
      <c r="H1147" s="22">
        <f>SCCOData!AP1139</f>
        <v>0</v>
      </c>
      <c r="I1147" s="22">
        <f>SCCOData!AQ1139</f>
        <v>0</v>
      </c>
      <c r="J1147" s="99" t="d">
        <f>SCCOData!AR1139</f>
        <v>1899-12-30</v>
      </c>
    </row>
    <row r="1148" spans="1:10" x14ac:dyDescent="0.35">
      <c r="A1148" s="22">
        <f>SCCOData!D1140</f>
        <v>0</v>
      </c>
      <c r="B1148" s="22">
        <f>SCCOData!E1140</f>
        <v>0</v>
      </c>
      <c r="C1148" s="22">
        <f>SCCOData!F1140</f>
        <v>0</v>
      </c>
      <c r="D1148" s="22">
        <f>SCCOData!G1140</f>
        <v>0</v>
      </c>
      <c r="E1148" s="22">
        <f>SCCOData!I1140</f>
        <v>0</v>
      </c>
      <c r="F1148" s="22">
        <f>SCCOData!AN1140</f>
        <v>0</v>
      </c>
      <c r="G1148" s="22">
        <f>SCCOData!AO1140</f>
        <v>0</v>
      </c>
      <c r="H1148" s="22">
        <f>SCCOData!AP1140</f>
        <v>0</v>
      </c>
      <c r="I1148" s="22">
        <f>SCCOData!AQ1140</f>
        <v>0</v>
      </c>
      <c r="J1148" s="99" t="d">
        <f>SCCOData!AR1140</f>
        <v>1899-12-30</v>
      </c>
    </row>
    <row r="1149" spans="1:10" x14ac:dyDescent="0.35">
      <c r="A1149" s="22">
        <f>SCCOData!D1141</f>
        <v>0</v>
      </c>
      <c r="B1149" s="22">
        <f>SCCOData!E1141</f>
        <v>0</v>
      </c>
      <c r="C1149" s="22">
        <f>SCCOData!F1141</f>
        <v>0</v>
      </c>
      <c r="D1149" s="22">
        <f>SCCOData!G1141</f>
        <v>0</v>
      </c>
      <c r="E1149" s="22">
        <f>SCCOData!I1141</f>
        <v>0</v>
      </c>
      <c r="F1149" s="22">
        <f>SCCOData!AN1141</f>
        <v>0</v>
      </c>
      <c r="G1149" s="22">
        <f>SCCOData!AO1141</f>
        <v>0</v>
      </c>
      <c r="H1149" s="22">
        <f>SCCOData!AP1141</f>
        <v>0</v>
      </c>
      <c r="I1149" s="22">
        <f>SCCOData!AQ1141</f>
        <v>0</v>
      </c>
      <c r="J1149" s="99" t="d">
        <f>SCCOData!AR1141</f>
        <v>1899-12-30</v>
      </c>
    </row>
    <row r="1150" spans="1:10" x14ac:dyDescent="0.35">
      <c r="A1150" s="22">
        <f>SCCOData!D1142</f>
        <v>0</v>
      </c>
      <c r="B1150" s="22">
        <f>SCCOData!E1142</f>
        <v>0</v>
      </c>
      <c r="C1150" s="22">
        <f>SCCOData!F1142</f>
        <v>0</v>
      </c>
      <c r="D1150" s="22">
        <f>SCCOData!G1142</f>
        <v>0</v>
      </c>
      <c r="E1150" s="22">
        <f>SCCOData!I1142</f>
        <v>0</v>
      </c>
      <c r="F1150" s="22">
        <f>SCCOData!AN1142</f>
        <v>0</v>
      </c>
      <c r="G1150" s="22">
        <f>SCCOData!AO1142</f>
        <v>0</v>
      </c>
      <c r="H1150" s="22">
        <f>SCCOData!AP1142</f>
        <v>0</v>
      </c>
      <c r="I1150" s="22">
        <f>SCCOData!AQ1142</f>
        <v>0</v>
      </c>
      <c r="J1150" s="99" t="d">
        <f>SCCOData!AR1142</f>
        <v>1899-12-30</v>
      </c>
    </row>
    <row r="1151" spans="1:10" x14ac:dyDescent="0.35">
      <c r="A1151" s="22">
        <f>SCCOData!D1143</f>
        <v>0</v>
      </c>
      <c r="B1151" s="22">
        <f>SCCOData!E1143</f>
        <v>0</v>
      </c>
      <c r="C1151" s="22">
        <f>SCCOData!F1143</f>
        <v>0</v>
      </c>
      <c r="D1151" s="22">
        <f>SCCOData!G1143</f>
        <v>0</v>
      </c>
      <c r="E1151" s="22">
        <f>SCCOData!I1143</f>
        <v>0</v>
      </c>
      <c r="F1151" s="22">
        <f>SCCOData!AN1143</f>
        <v>0</v>
      </c>
      <c r="G1151" s="22">
        <f>SCCOData!AO1143</f>
        <v>0</v>
      </c>
      <c r="H1151" s="22">
        <f>SCCOData!AP1143</f>
        <v>0</v>
      </c>
      <c r="I1151" s="22">
        <f>SCCOData!AQ1143</f>
        <v>0</v>
      </c>
      <c r="J1151" s="99" t="d">
        <f>SCCOData!AR1143</f>
        <v>1899-12-30</v>
      </c>
    </row>
    <row r="1152" spans="1:10" x14ac:dyDescent="0.35">
      <c r="A1152" s="22">
        <f>SCCOData!D1144</f>
        <v>0</v>
      </c>
      <c r="B1152" s="22">
        <f>SCCOData!E1144</f>
        <v>0</v>
      </c>
      <c r="C1152" s="22">
        <f>SCCOData!F1144</f>
        <v>0</v>
      </c>
      <c r="D1152" s="22">
        <f>SCCOData!G1144</f>
        <v>0</v>
      </c>
      <c r="E1152" s="22">
        <f>SCCOData!I1144</f>
        <v>0</v>
      </c>
      <c r="F1152" s="22">
        <f>SCCOData!AN1144</f>
        <v>0</v>
      </c>
      <c r="G1152" s="22">
        <f>SCCOData!AO1144</f>
        <v>0</v>
      </c>
      <c r="H1152" s="22">
        <f>SCCOData!AP1144</f>
        <v>0</v>
      </c>
      <c r="I1152" s="22">
        <f>SCCOData!AQ1144</f>
        <v>0</v>
      </c>
      <c r="J1152" s="99" t="d">
        <f>SCCOData!AR1144</f>
        <v>1899-12-30</v>
      </c>
    </row>
    <row r="1153" spans="1:10" x14ac:dyDescent="0.35">
      <c r="A1153" s="22">
        <f>SCCOData!D1145</f>
        <v>0</v>
      </c>
      <c r="B1153" s="22">
        <f>SCCOData!E1145</f>
        <v>0</v>
      </c>
      <c r="C1153" s="22">
        <f>SCCOData!F1145</f>
        <v>0</v>
      </c>
      <c r="D1153" s="22">
        <f>SCCOData!G1145</f>
        <v>0</v>
      </c>
      <c r="E1153" s="22">
        <f>SCCOData!I1145</f>
        <v>0</v>
      </c>
      <c r="F1153" s="22">
        <f>SCCOData!AN1145</f>
        <v>0</v>
      </c>
      <c r="G1153" s="22">
        <f>SCCOData!AO1145</f>
        <v>0</v>
      </c>
      <c r="H1153" s="22">
        <f>SCCOData!AP1145</f>
        <v>0</v>
      </c>
      <c r="I1153" s="22">
        <f>SCCOData!AQ1145</f>
        <v>0</v>
      </c>
      <c r="J1153" s="99" t="d">
        <f>SCCOData!AR1145</f>
        <v>1899-12-30</v>
      </c>
    </row>
    <row r="1154" spans="1:10" x14ac:dyDescent="0.35">
      <c r="A1154" s="22">
        <f>SCCOData!D1146</f>
        <v>0</v>
      </c>
      <c r="B1154" s="22">
        <f>SCCOData!E1146</f>
        <v>0</v>
      </c>
      <c r="C1154" s="22">
        <f>SCCOData!F1146</f>
        <v>0</v>
      </c>
      <c r="D1154" s="22">
        <f>SCCOData!G1146</f>
        <v>0</v>
      </c>
      <c r="E1154" s="22">
        <f>SCCOData!I1146</f>
        <v>0</v>
      </c>
      <c r="F1154" s="22">
        <f>SCCOData!AN1146</f>
        <v>0</v>
      </c>
      <c r="G1154" s="22">
        <f>SCCOData!AO1146</f>
        <v>0</v>
      </c>
      <c r="H1154" s="22">
        <f>SCCOData!AP1146</f>
        <v>0</v>
      </c>
      <c r="I1154" s="22">
        <f>SCCOData!AQ1146</f>
        <v>0</v>
      </c>
      <c r="J1154" s="99" t="d">
        <f>SCCOData!AR1146</f>
        <v>1899-12-30</v>
      </c>
    </row>
    <row r="1155" spans="1:10" x14ac:dyDescent="0.35">
      <c r="A1155" s="22">
        <f>SCCOData!D1147</f>
        <v>0</v>
      </c>
      <c r="B1155" s="22">
        <f>SCCOData!E1147</f>
        <v>0</v>
      </c>
      <c r="C1155" s="22">
        <f>SCCOData!F1147</f>
        <v>0</v>
      </c>
      <c r="D1155" s="22">
        <f>SCCOData!G1147</f>
        <v>0</v>
      </c>
      <c r="E1155" s="22">
        <f>SCCOData!I1147</f>
        <v>0</v>
      </c>
      <c r="F1155" s="22">
        <f>SCCOData!AN1147</f>
        <v>0</v>
      </c>
      <c r="G1155" s="22">
        <f>SCCOData!AO1147</f>
        <v>0</v>
      </c>
      <c r="H1155" s="22">
        <f>SCCOData!AP1147</f>
        <v>0</v>
      </c>
      <c r="I1155" s="22">
        <f>SCCOData!AQ1147</f>
        <v>0</v>
      </c>
      <c r="J1155" s="99" t="d">
        <f>SCCOData!AR1147</f>
        <v>1899-12-30</v>
      </c>
    </row>
    <row r="1156" spans="1:10" x14ac:dyDescent="0.35">
      <c r="A1156" s="22">
        <f>SCCOData!D1148</f>
        <v>0</v>
      </c>
      <c r="B1156" s="22">
        <f>SCCOData!E1148</f>
        <v>0</v>
      </c>
      <c r="C1156" s="22">
        <f>SCCOData!F1148</f>
        <v>0</v>
      </c>
      <c r="D1156" s="22">
        <f>SCCOData!G1148</f>
        <v>0</v>
      </c>
      <c r="E1156" s="22">
        <f>SCCOData!I1148</f>
        <v>0</v>
      </c>
      <c r="F1156" s="22">
        <f>SCCOData!AN1148</f>
        <v>0</v>
      </c>
      <c r="G1156" s="22">
        <f>SCCOData!AO1148</f>
        <v>0</v>
      </c>
      <c r="H1156" s="22">
        <f>SCCOData!AP1148</f>
        <v>0</v>
      </c>
      <c r="I1156" s="22">
        <f>SCCOData!AQ1148</f>
        <v>0</v>
      </c>
      <c r="J1156" s="99" t="d">
        <f>SCCOData!AR1148</f>
        <v>1899-12-30</v>
      </c>
    </row>
    <row r="1157" spans="1:10" x14ac:dyDescent="0.35">
      <c r="A1157" s="22">
        <f>SCCOData!D1149</f>
        <v>0</v>
      </c>
      <c r="B1157" s="22">
        <f>SCCOData!E1149</f>
        <v>0</v>
      </c>
      <c r="C1157" s="22">
        <f>SCCOData!F1149</f>
        <v>0</v>
      </c>
      <c r="D1157" s="22">
        <f>SCCOData!G1149</f>
        <v>0</v>
      </c>
      <c r="E1157" s="22">
        <f>SCCOData!I1149</f>
        <v>0</v>
      </c>
      <c r="F1157" s="22">
        <f>SCCOData!AN1149</f>
        <v>0</v>
      </c>
      <c r="G1157" s="22">
        <f>SCCOData!AO1149</f>
        <v>0</v>
      </c>
      <c r="H1157" s="22">
        <f>SCCOData!AP1149</f>
        <v>0</v>
      </c>
      <c r="I1157" s="22">
        <f>SCCOData!AQ1149</f>
        <v>0</v>
      </c>
      <c r="J1157" s="99" t="d">
        <f>SCCOData!AR1149</f>
        <v>1899-12-30</v>
      </c>
    </row>
    <row r="1158" spans="1:10" x14ac:dyDescent="0.35">
      <c r="A1158" s="22">
        <f>SCCOData!D1150</f>
        <v>0</v>
      </c>
      <c r="B1158" s="22">
        <f>SCCOData!E1150</f>
        <v>0</v>
      </c>
      <c r="C1158" s="22">
        <f>SCCOData!F1150</f>
        <v>0</v>
      </c>
      <c r="D1158" s="22">
        <f>SCCOData!G1150</f>
        <v>0</v>
      </c>
      <c r="E1158" s="22">
        <f>SCCOData!I1150</f>
        <v>0</v>
      </c>
      <c r="F1158" s="22">
        <f>SCCOData!AN1150</f>
        <v>0</v>
      </c>
      <c r="G1158" s="22">
        <f>SCCOData!AO1150</f>
        <v>0</v>
      </c>
      <c r="H1158" s="22">
        <f>SCCOData!AP1150</f>
        <v>0</v>
      </c>
      <c r="I1158" s="22">
        <f>SCCOData!AQ1150</f>
        <v>0</v>
      </c>
      <c r="J1158" s="99" t="d">
        <f>SCCOData!AR1150</f>
        <v>1899-12-30</v>
      </c>
    </row>
    <row r="1159" spans="1:10" x14ac:dyDescent="0.35">
      <c r="A1159" s="22">
        <f>SCCOData!D1151</f>
        <v>0</v>
      </c>
      <c r="B1159" s="22">
        <f>SCCOData!E1151</f>
        <v>0</v>
      </c>
      <c r="C1159" s="22">
        <f>SCCOData!F1151</f>
        <v>0</v>
      </c>
      <c r="D1159" s="22">
        <f>SCCOData!G1151</f>
        <v>0</v>
      </c>
      <c r="E1159" s="22">
        <f>SCCOData!I1151</f>
        <v>0</v>
      </c>
      <c r="F1159" s="22">
        <f>SCCOData!AN1151</f>
        <v>0</v>
      </c>
      <c r="G1159" s="22">
        <f>SCCOData!AO1151</f>
        <v>0</v>
      </c>
      <c r="H1159" s="22">
        <f>SCCOData!AP1151</f>
        <v>0</v>
      </c>
      <c r="I1159" s="22">
        <f>SCCOData!AQ1151</f>
        <v>0</v>
      </c>
      <c r="J1159" s="99" t="d">
        <f>SCCOData!AR1151</f>
        <v>1899-12-30</v>
      </c>
    </row>
    <row r="1160" spans="1:10" x14ac:dyDescent="0.35">
      <c r="A1160" s="22">
        <f>SCCOData!D1152</f>
        <v>0</v>
      </c>
      <c r="B1160" s="22">
        <f>SCCOData!E1152</f>
        <v>0</v>
      </c>
      <c r="C1160" s="22">
        <f>SCCOData!F1152</f>
        <v>0</v>
      </c>
      <c r="D1160" s="22">
        <f>SCCOData!G1152</f>
        <v>0</v>
      </c>
      <c r="E1160" s="22">
        <f>SCCOData!I1152</f>
        <v>0</v>
      </c>
      <c r="F1160" s="22">
        <f>SCCOData!AN1152</f>
        <v>0</v>
      </c>
      <c r="G1160" s="22">
        <f>SCCOData!AO1152</f>
        <v>0</v>
      </c>
      <c r="H1160" s="22">
        <f>SCCOData!AP1152</f>
        <v>0</v>
      </c>
      <c r="I1160" s="22">
        <f>SCCOData!AQ1152</f>
        <v>0</v>
      </c>
      <c r="J1160" s="99" t="d">
        <f>SCCOData!AR1152</f>
        <v>1899-12-30</v>
      </c>
    </row>
    <row r="1161" spans="1:10" x14ac:dyDescent="0.35">
      <c r="A1161" s="22">
        <f>SCCOData!D1153</f>
        <v>0</v>
      </c>
      <c r="B1161" s="22">
        <f>SCCOData!E1153</f>
        <v>0</v>
      </c>
      <c r="C1161" s="22">
        <f>SCCOData!F1153</f>
        <v>0</v>
      </c>
      <c r="D1161" s="22">
        <f>SCCOData!G1153</f>
        <v>0</v>
      </c>
      <c r="E1161" s="22">
        <f>SCCOData!I1153</f>
        <v>0</v>
      </c>
      <c r="F1161" s="22">
        <f>SCCOData!AN1153</f>
        <v>0</v>
      </c>
      <c r="G1161" s="22">
        <f>SCCOData!AO1153</f>
        <v>0</v>
      </c>
      <c r="H1161" s="22">
        <f>SCCOData!AP1153</f>
        <v>0</v>
      </c>
      <c r="I1161" s="22">
        <f>SCCOData!AQ1153</f>
        <v>0</v>
      </c>
      <c r="J1161" s="99" t="d">
        <f>SCCOData!AR1153</f>
        <v>1899-12-30</v>
      </c>
    </row>
    <row r="1162" spans="1:10" x14ac:dyDescent="0.35">
      <c r="A1162" s="22">
        <f>SCCOData!D1154</f>
        <v>0</v>
      </c>
      <c r="B1162" s="22">
        <f>SCCOData!E1154</f>
        <v>0</v>
      </c>
      <c r="C1162" s="22">
        <f>SCCOData!F1154</f>
        <v>0</v>
      </c>
      <c r="D1162" s="22">
        <f>SCCOData!G1154</f>
        <v>0</v>
      </c>
      <c r="E1162" s="22">
        <f>SCCOData!I1154</f>
        <v>0</v>
      </c>
      <c r="F1162" s="22">
        <f>SCCOData!AN1154</f>
        <v>0</v>
      </c>
      <c r="G1162" s="22">
        <f>SCCOData!AO1154</f>
        <v>0</v>
      </c>
      <c r="H1162" s="22">
        <f>SCCOData!AP1154</f>
        <v>0</v>
      </c>
      <c r="I1162" s="22">
        <f>SCCOData!AQ1154</f>
        <v>0</v>
      </c>
      <c r="J1162" s="99" t="d">
        <f>SCCOData!AR1154</f>
        <v>1899-12-30</v>
      </c>
    </row>
    <row r="1163" spans="1:10" x14ac:dyDescent="0.35">
      <c r="A1163" s="22">
        <f>SCCOData!D1155</f>
        <v>0</v>
      </c>
      <c r="B1163" s="22">
        <f>SCCOData!E1155</f>
        <v>0</v>
      </c>
      <c r="C1163" s="22">
        <f>SCCOData!F1155</f>
        <v>0</v>
      </c>
      <c r="D1163" s="22">
        <f>SCCOData!G1155</f>
        <v>0</v>
      </c>
      <c r="E1163" s="22">
        <f>SCCOData!I1155</f>
        <v>0</v>
      </c>
      <c r="F1163" s="22">
        <f>SCCOData!AN1155</f>
        <v>0</v>
      </c>
      <c r="G1163" s="22">
        <f>SCCOData!AO1155</f>
        <v>0</v>
      </c>
      <c r="H1163" s="22">
        <f>SCCOData!AP1155</f>
        <v>0</v>
      </c>
      <c r="I1163" s="22">
        <f>SCCOData!AQ1155</f>
        <v>0</v>
      </c>
      <c r="J1163" s="99" t="d">
        <f>SCCOData!AR1155</f>
        <v>1899-12-30</v>
      </c>
    </row>
    <row r="1164" spans="1:10" x14ac:dyDescent="0.35">
      <c r="A1164" s="22">
        <f>SCCOData!D1156</f>
        <v>0</v>
      </c>
      <c r="B1164" s="22">
        <f>SCCOData!E1156</f>
        <v>0</v>
      </c>
      <c r="C1164" s="22">
        <f>SCCOData!F1156</f>
        <v>0</v>
      </c>
      <c r="D1164" s="22">
        <f>SCCOData!G1156</f>
        <v>0</v>
      </c>
      <c r="E1164" s="22">
        <f>SCCOData!I1156</f>
        <v>0</v>
      </c>
      <c r="F1164" s="22">
        <f>SCCOData!AN1156</f>
        <v>0</v>
      </c>
      <c r="G1164" s="22">
        <f>SCCOData!AO1156</f>
        <v>0</v>
      </c>
      <c r="H1164" s="22">
        <f>SCCOData!AP1156</f>
        <v>0</v>
      </c>
      <c r="I1164" s="22">
        <f>SCCOData!AQ1156</f>
        <v>0</v>
      </c>
      <c r="J1164" s="99" t="d">
        <f>SCCOData!AR1156</f>
        <v>1899-12-30</v>
      </c>
    </row>
    <row r="1165" spans="1:10" x14ac:dyDescent="0.35">
      <c r="A1165" s="22">
        <f>SCCOData!D1157</f>
        <v>0</v>
      </c>
      <c r="B1165" s="22">
        <f>SCCOData!E1157</f>
        <v>0</v>
      </c>
      <c r="C1165" s="22">
        <f>SCCOData!F1157</f>
        <v>0</v>
      </c>
      <c r="D1165" s="22">
        <f>SCCOData!G1157</f>
        <v>0</v>
      </c>
      <c r="E1165" s="22">
        <f>SCCOData!I1157</f>
        <v>0</v>
      </c>
      <c r="F1165" s="22">
        <f>SCCOData!AN1157</f>
        <v>0</v>
      </c>
      <c r="G1165" s="22">
        <f>SCCOData!AO1157</f>
        <v>0</v>
      </c>
      <c r="H1165" s="22">
        <f>SCCOData!AP1157</f>
        <v>0</v>
      </c>
      <c r="I1165" s="22">
        <f>SCCOData!AQ1157</f>
        <v>0</v>
      </c>
      <c r="J1165" s="99" t="d">
        <f>SCCOData!AR1157</f>
        <v>1899-12-30</v>
      </c>
    </row>
    <row r="1166" spans="1:10" x14ac:dyDescent="0.35">
      <c r="A1166" s="22">
        <f>SCCOData!D1158</f>
        <v>0</v>
      </c>
      <c r="B1166" s="22">
        <f>SCCOData!E1158</f>
        <v>0</v>
      </c>
      <c r="C1166" s="22">
        <f>SCCOData!F1158</f>
        <v>0</v>
      </c>
      <c r="D1166" s="22">
        <f>SCCOData!G1158</f>
        <v>0</v>
      </c>
      <c r="E1166" s="22">
        <f>SCCOData!I1158</f>
        <v>0</v>
      </c>
      <c r="F1166" s="22">
        <f>SCCOData!AN1158</f>
        <v>0</v>
      </c>
      <c r="G1166" s="22">
        <f>SCCOData!AO1158</f>
        <v>0</v>
      </c>
      <c r="H1166" s="22">
        <f>SCCOData!AP1158</f>
        <v>0</v>
      </c>
      <c r="I1166" s="22">
        <f>SCCOData!AQ1158</f>
        <v>0</v>
      </c>
      <c r="J1166" s="99" t="d">
        <f>SCCOData!AR1158</f>
        <v>1899-12-30</v>
      </c>
    </row>
    <row r="1167" spans="1:10" x14ac:dyDescent="0.35">
      <c r="A1167" s="22">
        <f>SCCOData!D1159</f>
        <v>0</v>
      </c>
      <c r="B1167" s="22">
        <f>SCCOData!E1159</f>
        <v>0</v>
      </c>
      <c r="C1167" s="22">
        <f>SCCOData!F1159</f>
        <v>0</v>
      </c>
      <c r="D1167" s="22">
        <f>SCCOData!G1159</f>
        <v>0</v>
      </c>
      <c r="E1167" s="22">
        <f>SCCOData!I1159</f>
        <v>0</v>
      </c>
      <c r="F1167" s="22">
        <f>SCCOData!AN1159</f>
        <v>0</v>
      </c>
      <c r="G1167" s="22">
        <f>SCCOData!AO1159</f>
        <v>0</v>
      </c>
      <c r="H1167" s="22">
        <f>SCCOData!AP1159</f>
        <v>0</v>
      </c>
      <c r="I1167" s="22">
        <f>SCCOData!AQ1159</f>
        <v>0</v>
      </c>
      <c r="J1167" s="99" t="d">
        <f>SCCOData!AR1159</f>
        <v>1899-12-30</v>
      </c>
    </row>
    <row r="1168" spans="1:10" x14ac:dyDescent="0.35">
      <c r="A1168" s="22">
        <f>SCCOData!D1160</f>
        <v>0</v>
      </c>
      <c r="B1168" s="22">
        <f>SCCOData!E1160</f>
        <v>0</v>
      </c>
      <c r="C1168" s="22">
        <f>SCCOData!F1160</f>
        <v>0</v>
      </c>
      <c r="D1168" s="22">
        <f>SCCOData!G1160</f>
        <v>0</v>
      </c>
      <c r="E1168" s="22">
        <f>SCCOData!I1160</f>
        <v>0</v>
      </c>
      <c r="F1168" s="22">
        <f>SCCOData!AN1160</f>
        <v>0</v>
      </c>
      <c r="G1168" s="22">
        <f>SCCOData!AO1160</f>
        <v>0</v>
      </c>
      <c r="H1168" s="22">
        <f>SCCOData!AP1160</f>
        <v>0</v>
      </c>
      <c r="I1168" s="22">
        <f>SCCOData!AQ1160</f>
        <v>0</v>
      </c>
      <c r="J1168" s="99" t="d">
        <f>SCCOData!AR1160</f>
        <v>1899-12-30</v>
      </c>
    </row>
    <row r="1169" spans="1:10" x14ac:dyDescent="0.35">
      <c r="A1169" s="22">
        <f>SCCOData!D1161</f>
        <v>0</v>
      </c>
      <c r="B1169" s="22">
        <f>SCCOData!E1161</f>
        <v>0</v>
      </c>
      <c r="C1169" s="22">
        <f>SCCOData!F1161</f>
        <v>0</v>
      </c>
      <c r="D1169" s="22">
        <f>SCCOData!G1161</f>
        <v>0</v>
      </c>
      <c r="E1169" s="22">
        <f>SCCOData!I1161</f>
        <v>0</v>
      </c>
      <c r="F1169" s="22">
        <f>SCCOData!AN1161</f>
        <v>0</v>
      </c>
      <c r="G1169" s="22">
        <f>SCCOData!AO1161</f>
        <v>0</v>
      </c>
      <c r="H1169" s="22">
        <f>SCCOData!AP1161</f>
        <v>0</v>
      </c>
      <c r="I1169" s="22">
        <f>SCCOData!AQ1161</f>
        <v>0</v>
      </c>
      <c r="J1169" s="99" t="d">
        <f>SCCOData!AR1161</f>
        <v>1899-12-30</v>
      </c>
    </row>
    <row r="1170" spans="1:10" x14ac:dyDescent="0.35">
      <c r="A1170" s="22">
        <f>SCCOData!D1162</f>
        <v>0</v>
      </c>
      <c r="B1170" s="22">
        <f>SCCOData!E1162</f>
        <v>0</v>
      </c>
      <c r="C1170" s="22">
        <f>SCCOData!F1162</f>
        <v>0</v>
      </c>
      <c r="D1170" s="22">
        <f>SCCOData!G1162</f>
        <v>0</v>
      </c>
      <c r="E1170" s="22">
        <f>SCCOData!I1162</f>
        <v>0</v>
      </c>
      <c r="F1170" s="22">
        <f>SCCOData!AN1162</f>
        <v>0</v>
      </c>
      <c r="G1170" s="22">
        <f>SCCOData!AO1162</f>
        <v>0</v>
      </c>
      <c r="H1170" s="22">
        <f>SCCOData!AP1162</f>
        <v>0</v>
      </c>
      <c r="I1170" s="22">
        <f>SCCOData!AQ1162</f>
        <v>0</v>
      </c>
      <c r="J1170" s="99" t="d">
        <f>SCCOData!AR1162</f>
        <v>1899-12-30</v>
      </c>
    </row>
    <row r="1171" spans="1:10" x14ac:dyDescent="0.35">
      <c r="A1171" s="22">
        <f>SCCOData!D1163</f>
        <v>0</v>
      </c>
      <c r="B1171" s="22">
        <f>SCCOData!E1163</f>
        <v>0</v>
      </c>
      <c r="C1171" s="22">
        <f>SCCOData!F1163</f>
        <v>0</v>
      </c>
      <c r="D1171" s="22">
        <f>SCCOData!G1163</f>
        <v>0</v>
      </c>
      <c r="E1171" s="22">
        <f>SCCOData!I1163</f>
        <v>0</v>
      </c>
      <c r="F1171" s="22">
        <f>SCCOData!AN1163</f>
        <v>0</v>
      </c>
      <c r="G1171" s="22">
        <f>SCCOData!AO1163</f>
        <v>0</v>
      </c>
      <c r="H1171" s="22">
        <f>SCCOData!AP1163</f>
        <v>0</v>
      </c>
      <c r="I1171" s="22">
        <f>SCCOData!AQ1163</f>
        <v>0</v>
      </c>
      <c r="J1171" s="99" t="d">
        <f>SCCOData!AR1163</f>
        <v>1899-12-30</v>
      </c>
    </row>
    <row r="1172" spans="1:10" x14ac:dyDescent="0.35">
      <c r="A1172" s="22">
        <f>SCCOData!D1164</f>
        <v>0</v>
      </c>
      <c r="B1172" s="22">
        <f>SCCOData!E1164</f>
        <v>0</v>
      </c>
      <c r="C1172" s="22">
        <f>SCCOData!F1164</f>
        <v>0</v>
      </c>
      <c r="D1172" s="22">
        <f>SCCOData!G1164</f>
        <v>0</v>
      </c>
      <c r="E1172" s="22">
        <f>SCCOData!I1164</f>
        <v>0</v>
      </c>
      <c r="F1172" s="22">
        <f>SCCOData!AN1164</f>
        <v>0</v>
      </c>
      <c r="G1172" s="22">
        <f>SCCOData!AO1164</f>
        <v>0</v>
      </c>
      <c r="H1172" s="22">
        <f>SCCOData!AP1164</f>
        <v>0</v>
      </c>
      <c r="I1172" s="22">
        <f>SCCOData!AQ1164</f>
        <v>0</v>
      </c>
      <c r="J1172" s="99" t="d">
        <f>SCCOData!AR1164</f>
        <v>1899-12-30</v>
      </c>
    </row>
    <row r="1173" spans="1:10" x14ac:dyDescent="0.35">
      <c r="A1173" s="22">
        <f>SCCOData!D1165</f>
        <v>0</v>
      </c>
      <c r="B1173" s="22">
        <f>SCCOData!E1165</f>
        <v>0</v>
      </c>
      <c r="C1173" s="22">
        <f>SCCOData!F1165</f>
        <v>0</v>
      </c>
      <c r="D1173" s="22">
        <f>SCCOData!G1165</f>
        <v>0</v>
      </c>
      <c r="E1173" s="22">
        <f>SCCOData!I1165</f>
        <v>0</v>
      </c>
      <c r="F1173" s="22">
        <f>SCCOData!AN1165</f>
        <v>0</v>
      </c>
      <c r="G1173" s="22">
        <f>SCCOData!AO1165</f>
        <v>0</v>
      </c>
      <c r="H1173" s="22">
        <f>SCCOData!AP1165</f>
        <v>0</v>
      </c>
      <c r="I1173" s="22">
        <f>SCCOData!AQ1165</f>
        <v>0</v>
      </c>
      <c r="J1173" s="99" t="d">
        <f>SCCOData!AR1165</f>
        <v>1899-12-30</v>
      </c>
    </row>
    <row r="1174" spans="1:10" x14ac:dyDescent="0.35">
      <c r="A1174" s="22">
        <f>SCCOData!D1166</f>
        <v>0</v>
      </c>
      <c r="B1174" s="22">
        <f>SCCOData!E1166</f>
        <v>0</v>
      </c>
      <c r="C1174" s="22">
        <f>SCCOData!F1166</f>
        <v>0</v>
      </c>
      <c r="D1174" s="22">
        <f>SCCOData!G1166</f>
        <v>0</v>
      </c>
      <c r="E1174" s="22">
        <f>SCCOData!I1166</f>
        <v>0</v>
      </c>
      <c r="F1174" s="22">
        <f>SCCOData!AN1166</f>
        <v>0</v>
      </c>
      <c r="G1174" s="22">
        <f>SCCOData!AO1166</f>
        <v>0</v>
      </c>
      <c r="H1174" s="22">
        <f>SCCOData!AP1166</f>
        <v>0</v>
      </c>
      <c r="I1174" s="22">
        <f>SCCOData!AQ1166</f>
        <v>0</v>
      </c>
      <c r="J1174" s="99" t="d">
        <f>SCCOData!AR1166</f>
        <v>1899-12-30</v>
      </c>
    </row>
    <row r="1175" spans="1:10" x14ac:dyDescent="0.35">
      <c r="A1175" s="22">
        <f>SCCOData!D1167</f>
        <v>0</v>
      </c>
      <c r="B1175" s="22">
        <f>SCCOData!E1167</f>
        <v>0</v>
      </c>
      <c r="C1175" s="22">
        <f>SCCOData!F1167</f>
        <v>0</v>
      </c>
      <c r="D1175" s="22">
        <f>SCCOData!G1167</f>
        <v>0</v>
      </c>
      <c r="E1175" s="22">
        <f>SCCOData!I1167</f>
        <v>0</v>
      </c>
      <c r="F1175" s="22">
        <f>SCCOData!AN1167</f>
        <v>0</v>
      </c>
      <c r="G1175" s="22">
        <f>SCCOData!AO1167</f>
        <v>0</v>
      </c>
      <c r="H1175" s="22">
        <f>SCCOData!AP1167</f>
        <v>0</v>
      </c>
      <c r="I1175" s="22">
        <f>SCCOData!AQ1167</f>
        <v>0</v>
      </c>
      <c r="J1175" s="99" t="d">
        <f>SCCOData!AR1167</f>
        <v>1899-12-30</v>
      </c>
    </row>
    <row r="1176" spans="1:10" x14ac:dyDescent="0.35">
      <c r="A1176" s="22">
        <f>SCCOData!D1168</f>
        <v>0</v>
      </c>
      <c r="B1176" s="22">
        <f>SCCOData!E1168</f>
        <v>0</v>
      </c>
      <c r="C1176" s="22">
        <f>SCCOData!F1168</f>
        <v>0</v>
      </c>
      <c r="D1176" s="22">
        <f>SCCOData!G1168</f>
        <v>0</v>
      </c>
      <c r="E1176" s="22">
        <f>SCCOData!I1168</f>
        <v>0</v>
      </c>
      <c r="F1176" s="22">
        <f>SCCOData!AN1168</f>
        <v>0</v>
      </c>
      <c r="G1176" s="22">
        <f>SCCOData!AO1168</f>
        <v>0</v>
      </c>
      <c r="H1176" s="22">
        <f>SCCOData!AP1168</f>
        <v>0</v>
      </c>
      <c r="I1176" s="22">
        <f>SCCOData!AQ1168</f>
        <v>0</v>
      </c>
      <c r="J1176" s="99" t="d">
        <f>SCCOData!AR1168</f>
        <v>1899-12-30</v>
      </c>
    </row>
    <row r="1177" spans="1:10" x14ac:dyDescent="0.35">
      <c r="A1177" s="22">
        <f>SCCOData!D1169</f>
        <v>0</v>
      </c>
      <c r="B1177" s="22">
        <f>SCCOData!E1169</f>
        <v>0</v>
      </c>
      <c r="C1177" s="22">
        <f>SCCOData!F1169</f>
        <v>0</v>
      </c>
      <c r="D1177" s="22">
        <f>SCCOData!G1169</f>
        <v>0</v>
      </c>
      <c r="E1177" s="22">
        <f>SCCOData!I1169</f>
        <v>0</v>
      </c>
      <c r="F1177" s="22">
        <f>SCCOData!AN1169</f>
        <v>0</v>
      </c>
      <c r="G1177" s="22">
        <f>SCCOData!AO1169</f>
        <v>0</v>
      </c>
      <c r="H1177" s="22">
        <f>SCCOData!AP1169</f>
        <v>0</v>
      </c>
      <c r="I1177" s="22">
        <f>SCCOData!AQ1169</f>
        <v>0</v>
      </c>
      <c r="J1177" s="99" t="d">
        <f>SCCOData!AR1169</f>
        <v>1899-12-30</v>
      </c>
    </row>
    <row r="1178" spans="1:10" x14ac:dyDescent="0.35">
      <c r="A1178" s="22">
        <f>SCCOData!D1170</f>
        <v>0</v>
      </c>
      <c r="B1178" s="22">
        <f>SCCOData!E1170</f>
        <v>0</v>
      </c>
      <c r="C1178" s="22">
        <f>SCCOData!F1170</f>
        <v>0</v>
      </c>
      <c r="D1178" s="22">
        <f>SCCOData!G1170</f>
        <v>0</v>
      </c>
      <c r="E1178" s="22">
        <f>SCCOData!I1170</f>
        <v>0</v>
      </c>
      <c r="F1178" s="22">
        <f>SCCOData!AN1170</f>
        <v>0</v>
      </c>
      <c r="G1178" s="22">
        <f>SCCOData!AO1170</f>
        <v>0</v>
      </c>
      <c r="H1178" s="22">
        <f>SCCOData!AP1170</f>
        <v>0</v>
      </c>
      <c r="I1178" s="22">
        <f>SCCOData!AQ1170</f>
        <v>0</v>
      </c>
      <c r="J1178" s="99" t="d">
        <f>SCCOData!AR1170</f>
        <v>1899-12-30</v>
      </c>
    </row>
    <row r="1179" spans="1:10" x14ac:dyDescent="0.35">
      <c r="A1179" s="22">
        <f>SCCOData!D1171</f>
        <v>0</v>
      </c>
      <c r="B1179" s="22">
        <f>SCCOData!E1171</f>
        <v>0</v>
      </c>
      <c r="C1179" s="22">
        <f>SCCOData!F1171</f>
        <v>0</v>
      </c>
      <c r="D1179" s="22">
        <f>SCCOData!G1171</f>
        <v>0</v>
      </c>
      <c r="E1179" s="22">
        <f>SCCOData!I1171</f>
        <v>0</v>
      </c>
      <c r="F1179" s="22">
        <f>SCCOData!AN1171</f>
        <v>0</v>
      </c>
      <c r="G1179" s="22">
        <f>SCCOData!AO1171</f>
        <v>0</v>
      </c>
      <c r="H1179" s="22">
        <f>SCCOData!AP1171</f>
        <v>0</v>
      </c>
      <c r="I1179" s="22">
        <f>SCCOData!AQ1171</f>
        <v>0</v>
      </c>
      <c r="J1179" s="99" t="d">
        <f>SCCOData!AR1171</f>
        <v>1899-12-30</v>
      </c>
    </row>
    <row r="1180" spans="1:10" x14ac:dyDescent="0.35">
      <c r="A1180" s="22">
        <f>SCCOData!D1172</f>
        <v>0</v>
      </c>
      <c r="B1180" s="22">
        <f>SCCOData!E1172</f>
        <v>0</v>
      </c>
      <c r="C1180" s="22">
        <f>SCCOData!F1172</f>
        <v>0</v>
      </c>
      <c r="D1180" s="22">
        <f>SCCOData!G1172</f>
        <v>0</v>
      </c>
      <c r="E1180" s="22">
        <f>SCCOData!I1172</f>
        <v>0</v>
      </c>
      <c r="F1180" s="22">
        <f>SCCOData!AN1172</f>
        <v>0</v>
      </c>
      <c r="G1180" s="22">
        <f>SCCOData!AO1172</f>
        <v>0</v>
      </c>
      <c r="H1180" s="22">
        <f>SCCOData!AP1172</f>
        <v>0</v>
      </c>
      <c r="I1180" s="22">
        <f>SCCOData!AQ1172</f>
        <v>0</v>
      </c>
      <c r="J1180" s="99" t="d">
        <f>SCCOData!AR1172</f>
        <v>1899-12-30</v>
      </c>
    </row>
    <row r="1181" spans="1:10" x14ac:dyDescent="0.35">
      <c r="A1181" s="22">
        <f>SCCOData!D1173</f>
        <v>0</v>
      </c>
      <c r="B1181" s="22">
        <f>SCCOData!E1173</f>
        <v>0</v>
      </c>
      <c r="C1181" s="22">
        <f>SCCOData!F1173</f>
        <v>0</v>
      </c>
      <c r="D1181" s="22">
        <f>SCCOData!G1173</f>
        <v>0</v>
      </c>
      <c r="E1181" s="22">
        <f>SCCOData!I1173</f>
        <v>0</v>
      </c>
      <c r="F1181" s="22">
        <f>SCCOData!AN1173</f>
        <v>0</v>
      </c>
      <c r="G1181" s="22">
        <f>SCCOData!AO1173</f>
        <v>0</v>
      </c>
      <c r="H1181" s="22">
        <f>SCCOData!AP1173</f>
        <v>0</v>
      </c>
      <c r="I1181" s="22">
        <f>SCCOData!AQ1173</f>
        <v>0</v>
      </c>
      <c r="J1181" s="99" t="d">
        <f>SCCOData!AR1173</f>
        <v>1899-12-30</v>
      </c>
    </row>
    <row r="1182" spans="1:10" x14ac:dyDescent="0.35">
      <c r="A1182" s="22">
        <f>SCCOData!D1174</f>
        <v>0</v>
      </c>
      <c r="B1182" s="22">
        <f>SCCOData!E1174</f>
        <v>0</v>
      </c>
      <c r="C1182" s="22">
        <f>SCCOData!F1174</f>
        <v>0</v>
      </c>
      <c r="D1182" s="22">
        <f>SCCOData!G1174</f>
        <v>0</v>
      </c>
      <c r="E1182" s="22">
        <f>SCCOData!I1174</f>
        <v>0</v>
      </c>
      <c r="F1182" s="22">
        <f>SCCOData!AN1174</f>
        <v>0</v>
      </c>
      <c r="G1182" s="22">
        <f>SCCOData!AO1174</f>
        <v>0</v>
      </c>
      <c r="H1182" s="22">
        <f>SCCOData!AP1174</f>
        <v>0</v>
      </c>
      <c r="I1182" s="22">
        <f>SCCOData!AQ1174</f>
        <v>0</v>
      </c>
      <c r="J1182" s="99" t="d">
        <f>SCCOData!AR1174</f>
        <v>1899-12-30</v>
      </c>
    </row>
    <row r="1183" spans="1:10" x14ac:dyDescent="0.35">
      <c r="A1183" s="22">
        <f>SCCOData!D1175</f>
        <v>0</v>
      </c>
      <c r="B1183" s="22">
        <f>SCCOData!E1175</f>
        <v>0</v>
      </c>
      <c r="C1183" s="22">
        <f>SCCOData!F1175</f>
        <v>0</v>
      </c>
      <c r="D1183" s="22">
        <f>SCCOData!G1175</f>
        <v>0</v>
      </c>
      <c r="E1183" s="22">
        <f>SCCOData!I1175</f>
        <v>0</v>
      </c>
      <c r="F1183" s="22">
        <f>SCCOData!AN1175</f>
        <v>0</v>
      </c>
      <c r="G1183" s="22">
        <f>SCCOData!AO1175</f>
        <v>0</v>
      </c>
      <c r="H1183" s="22">
        <f>SCCOData!AP1175</f>
        <v>0</v>
      </c>
      <c r="I1183" s="22">
        <f>SCCOData!AQ1175</f>
        <v>0</v>
      </c>
      <c r="J1183" s="99" t="d">
        <f>SCCOData!AR1175</f>
        <v>1899-12-30</v>
      </c>
    </row>
    <row r="1184" spans="1:10" x14ac:dyDescent="0.35">
      <c r="A1184" s="22">
        <f>SCCOData!D1176</f>
        <v>0</v>
      </c>
      <c r="B1184" s="22">
        <f>SCCOData!E1176</f>
        <v>0</v>
      </c>
      <c r="C1184" s="22">
        <f>SCCOData!F1176</f>
        <v>0</v>
      </c>
      <c r="D1184" s="22">
        <f>SCCOData!G1176</f>
        <v>0</v>
      </c>
      <c r="E1184" s="22">
        <f>SCCOData!I1176</f>
        <v>0</v>
      </c>
      <c r="F1184" s="22">
        <f>SCCOData!AN1176</f>
        <v>0</v>
      </c>
      <c r="G1184" s="22">
        <f>SCCOData!AO1176</f>
        <v>0</v>
      </c>
      <c r="H1184" s="22">
        <f>SCCOData!AP1176</f>
        <v>0</v>
      </c>
      <c r="I1184" s="22">
        <f>SCCOData!AQ1176</f>
        <v>0</v>
      </c>
      <c r="J1184" s="99" t="d">
        <f>SCCOData!AR1176</f>
        <v>1899-12-30</v>
      </c>
    </row>
    <row r="1185" spans="1:10" x14ac:dyDescent="0.35">
      <c r="A1185" s="22">
        <f>SCCOData!D1177</f>
        <v>0</v>
      </c>
      <c r="B1185" s="22">
        <f>SCCOData!E1177</f>
        <v>0</v>
      </c>
      <c r="C1185" s="22">
        <f>SCCOData!F1177</f>
        <v>0</v>
      </c>
      <c r="D1185" s="22">
        <f>SCCOData!G1177</f>
        <v>0</v>
      </c>
      <c r="E1185" s="22">
        <f>SCCOData!I1177</f>
        <v>0</v>
      </c>
      <c r="F1185" s="22">
        <f>SCCOData!AN1177</f>
        <v>0</v>
      </c>
      <c r="G1185" s="22">
        <f>SCCOData!AO1177</f>
        <v>0</v>
      </c>
      <c r="H1185" s="22">
        <f>SCCOData!AP1177</f>
        <v>0</v>
      </c>
      <c r="I1185" s="22">
        <f>SCCOData!AQ1177</f>
        <v>0</v>
      </c>
      <c r="J1185" s="99" t="d">
        <f>SCCOData!AR1177</f>
        <v>1899-12-30</v>
      </c>
    </row>
    <row r="1186" spans="1:10" x14ac:dyDescent="0.35">
      <c r="A1186" s="22">
        <f>SCCOData!D1178</f>
        <v>0</v>
      </c>
      <c r="B1186" s="22">
        <f>SCCOData!E1178</f>
        <v>0</v>
      </c>
      <c r="C1186" s="22">
        <f>SCCOData!F1178</f>
        <v>0</v>
      </c>
      <c r="D1186" s="22">
        <f>SCCOData!G1178</f>
        <v>0</v>
      </c>
      <c r="E1186" s="22">
        <f>SCCOData!I1178</f>
        <v>0</v>
      </c>
      <c r="F1186" s="22">
        <f>SCCOData!AN1178</f>
        <v>0</v>
      </c>
      <c r="G1186" s="22">
        <f>SCCOData!AO1178</f>
        <v>0</v>
      </c>
      <c r="H1186" s="22">
        <f>SCCOData!AP1178</f>
        <v>0</v>
      </c>
      <c r="I1186" s="22">
        <f>SCCOData!AQ1178</f>
        <v>0</v>
      </c>
      <c r="J1186" s="99" t="d">
        <f>SCCOData!AR1178</f>
        <v>1899-12-30</v>
      </c>
    </row>
    <row r="1187" spans="1:10" x14ac:dyDescent="0.35">
      <c r="A1187" s="22">
        <f>SCCOData!D1179</f>
        <v>0</v>
      </c>
      <c r="B1187" s="22">
        <f>SCCOData!E1179</f>
        <v>0</v>
      </c>
      <c r="C1187" s="22">
        <f>SCCOData!F1179</f>
        <v>0</v>
      </c>
      <c r="D1187" s="22">
        <f>SCCOData!G1179</f>
        <v>0</v>
      </c>
      <c r="E1187" s="22">
        <f>SCCOData!I1179</f>
        <v>0</v>
      </c>
      <c r="F1187" s="22">
        <f>SCCOData!AN1179</f>
        <v>0</v>
      </c>
      <c r="G1187" s="22">
        <f>SCCOData!AO1179</f>
        <v>0</v>
      </c>
      <c r="H1187" s="22">
        <f>SCCOData!AP1179</f>
        <v>0</v>
      </c>
      <c r="I1187" s="22">
        <f>SCCOData!AQ1179</f>
        <v>0</v>
      </c>
      <c r="J1187" s="99" t="d">
        <f>SCCOData!AR1179</f>
        <v>1899-12-30</v>
      </c>
    </row>
    <row r="1188" spans="1:10" x14ac:dyDescent="0.35">
      <c r="A1188" s="22">
        <f>SCCOData!D1180</f>
        <v>0</v>
      </c>
      <c r="B1188" s="22">
        <f>SCCOData!E1180</f>
        <v>0</v>
      </c>
      <c r="C1188" s="22">
        <f>SCCOData!F1180</f>
        <v>0</v>
      </c>
      <c r="D1188" s="22">
        <f>SCCOData!G1180</f>
        <v>0</v>
      </c>
      <c r="E1188" s="22">
        <f>SCCOData!I1180</f>
        <v>0</v>
      </c>
      <c r="F1188" s="22">
        <f>SCCOData!AN1180</f>
        <v>0</v>
      </c>
      <c r="G1188" s="22">
        <f>SCCOData!AO1180</f>
        <v>0</v>
      </c>
      <c r="H1188" s="22">
        <f>SCCOData!AP1180</f>
        <v>0</v>
      </c>
      <c r="I1188" s="22">
        <f>SCCOData!AQ1180</f>
        <v>0</v>
      </c>
      <c r="J1188" s="99" t="d">
        <f>SCCOData!AR1180</f>
        <v>1899-12-30</v>
      </c>
    </row>
    <row r="1189" spans="1:10" x14ac:dyDescent="0.35">
      <c r="A1189" s="22">
        <f>SCCOData!D1181</f>
        <v>0</v>
      </c>
      <c r="B1189" s="22">
        <f>SCCOData!E1181</f>
        <v>0</v>
      </c>
      <c r="C1189" s="22">
        <f>SCCOData!F1181</f>
        <v>0</v>
      </c>
      <c r="D1189" s="22">
        <f>SCCOData!G1181</f>
        <v>0</v>
      </c>
      <c r="E1189" s="22">
        <f>SCCOData!I1181</f>
        <v>0</v>
      </c>
      <c r="F1189" s="22">
        <f>SCCOData!AN1181</f>
        <v>0</v>
      </c>
      <c r="G1189" s="22">
        <f>SCCOData!AO1181</f>
        <v>0</v>
      </c>
      <c r="H1189" s="22">
        <f>SCCOData!AP1181</f>
        <v>0</v>
      </c>
      <c r="I1189" s="22">
        <f>SCCOData!AQ1181</f>
        <v>0</v>
      </c>
      <c r="J1189" s="99" t="d">
        <f>SCCOData!AR1181</f>
        <v>1899-12-30</v>
      </c>
    </row>
    <row r="1190" spans="1:10" x14ac:dyDescent="0.35">
      <c r="A1190" s="22">
        <f>SCCOData!D1182</f>
        <v>0</v>
      </c>
      <c r="B1190" s="22">
        <f>SCCOData!E1182</f>
        <v>0</v>
      </c>
      <c r="C1190" s="22">
        <f>SCCOData!F1182</f>
        <v>0</v>
      </c>
      <c r="D1190" s="22">
        <f>SCCOData!G1182</f>
        <v>0</v>
      </c>
      <c r="E1190" s="22">
        <f>SCCOData!I1182</f>
        <v>0</v>
      </c>
      <c r="F1190" s="22">
        <f>SCCOData!AN1182</f>
        <v>0</v>
      </c>
      <c r="G1190" s="22">
        <f>SCCOData!AO1182</f>
        <v>0</v>
      </c>
      <c r="H1190" s="22">
        <f>SCCOData!AP1182</f>
        <v>0</v>
      </c>
      <c r="I1190" s="22">
        <f>SCCOData!AQ1182</f>
        <v>0</v>
      </c>
      <c r="J1190" s="99" t="d">
        <f>SCCOData!AR1182</f>
        <v>1899-12-30</v>
      </c>
    </row>
    <row r="1191" spans="1:10" x14ac:dyDescent="0.35">
      <c r="A1191" s="22">
        <f>SCCOData!D1183</f>
        <v>0</v>
      </c>
      <c r="B1191" s="22">
        <f>SCCOData!E1183</f>
        <v>0</v>
      </c>
      <c r="C1191" s="22">
        <f>SCCOData!F1183</f>
        <v>0</v>
      </c>
      <c r="D1191" s="22">
        <f>SCCOData!G1183</f>
        <v>0</v>
      </c>
      <c r="E1191" s="22">
        <f>SCCOData!I1183</f>
        <v>0</v>
      </c>
      <c r="F1191" s="22">
        <f>SCCOData!AN1183</f>
        <v>0</v>
      </c>
      <c r="G1191" s="22">
        <f>SCCOData!AO1183</f>
        <v>0</v>
      </c>
      <c r="H1191" s="22">
        <f>SCCOData!AP1183</f>
        <v>0</v>
      </c>
      <c r="I1191" s="22">
        <f>SCCOData!AQ1183</f>
        <v>0</v>
      </c>
      <c r="J1191" s="99" t="d">
        <f>SCCOData!AR1183</f>
        <v>1899-12-30</v>
      </c>
    </row>
    <row r="1192" spans="1:10" x14ac:dyDescent="0.35">
      <c r="A1192" s="22">
        <f>SCCOData!D1184</f>
        <v>0</v>
      </c>
      <c r="B1192" s="22">
        <f>SCCOData!E1184</f>
        <v>0</v>
      </c>
      <c r="C1192" s="22">
        <f>SCCOData!F1184</f>
        <v>0</v>
      </c>
      <c r="D1192" s="22">
        <f>SCCOData!G1184</f>
        <v>0</v>
      </c>
      <c r="E1192" s="22">
        <f>SCCOData!I1184</f>
        <v>0</v>
      </c>
      <c r="F1192" s="22">
        <f>SCCOData!AN1184</f>
        <v>0</v>
      </c>
      <c r="G1192" s="22">
        <f>SCCOData!AO1184</f>
        <v>0</v>
      </c>
      <c r="H1192" s="22">
        <f>SCCOData!AP1184</f>
        <v>0</v>
      </c>
      <c r="I1192" s="22">
        <f>SCCOData!AQ1184</f>
        <v>0</v>
      </c>
      <c r="J1192" s="99" t="d">
        <f>SCCOData!AR1184</f>
        <v>1899-12-30</v>
      </c>
    </row>
    <row r="1193" spans="1:10" x14ac:dyDescent="0.35">
      <c r="A1193" s="22">
        <f>SCCOData!D1185</f>
        <v>0</v>
      </c>
      <c r="B1193" s="22">
        <f>SCCOData!E1185</f>
        <v>0</v>
      </c>
      <c r="C1193" s="22">
        <f>SCCOData!F1185</f>
        <v>0</v>
      </c>
      <c r="D1193" s="22">
        <f>SCCOData!G1185</f>
        <v>0</v>
      </c>
      <c r="E1193" s="22">
        <f>SCCOData!I1185</f>
        <v>0</v>
      </c>
      <c r="F1193" s="22">
        <f>SCCOData!AN1185</f>
        <v>0</v>
      </c>
      <c r="G1193" s="22">
        <f>SCCOData!AO1185</f>
        <v>0</v>
      </c>
      <c r="H1193" s="22">
        <f>SCCOData!AP1185</f>
        <v>0</v>
      </c>
      <c r="I1193" s="22">
        <f>SCCOData!AQ1185</f>
        <v>0</v>
      </c>
      <c r="J1193" s="99" t="d">
        <f>SCCOData!AR1185</f>
        <v>1899-12-30</v>
      </c>
    </row>
    <row r="1194" spans="1:10" x14ac:dyDescent="0.35">
      <c r="A1194" s="22">
        <f>SCCOData!D1186</f>
        <v>0</v>
      </c>
      <c r="B1194" s="22">
        <f>SCCOData!E1186</f>
        <v>0</v>
      </c>
      <c r="C1194" s="22">
        <f>SCCOData!F1186</f>
        <v>0</v>
      </c>
      <c r="D1194" s="22">
        <f>SCCOData!G1186</f>
        <v>0</v>
      </c>
      <c r="E1194" s="22">
        <f>SCCOData!I1186</f>
        <v>0</v>
      </c>
      <c r="F1194" s="22">
        <f>SCCOData!AN1186</f>
        <v>0</v>
      </c>
      <c r="G1194" s="22">
        <f>SCCOData!AO1186</f>
        <v>0</v>
      </c>
      <c r="H1194" s="22">
        <f>SCCOData!AP1186</f>
        <v>0</v>
      </c>
      <c r="I1194" s="22">
        <f>SCCOData!AQ1186</f>
        <v>0</v>
      </c>
      <c r="J1194" s="99" t="d">
        <f>SCCOData!AR1186</f>
        <v>1899-12-30</v>
      </c>
    </row>
    <row r="1195" spans="1:10" x14ac:dyDescent="0.35">
      <c r="A1195" s="22">
        <f>SCCOData!D1187</f>
        <v>0</v>
      </c>
      <c r="B1195" s="22">
        <f>SCCOData!E1187</f>
        <v>0</v>
      </c>
      <c r="C1195" s="22">
        <f>SCCOData!F1187</f>
        <v>0</v>
      </c>
      <c r="D1195" s="22">
        <f>SCCOData!G1187</f>
        <v>0</v>
      </c>
      <c r="E1195" s="22">
        <f>SCCOData!I1187</f>
        <v>0</v>
      </c>
      <c r="F1195" s="22">
        <f>SCCOData!AN1187</f>
        <v>0</v>
      </c>
      <c r="G1195" s="22">
        <f>SCCOData!AO1187</f>
        <v>0</v>
      </c>
      <c r="H1195" s="22">
        <f>SCCOData!AP1187</f>
        <v>0</v>
      </c>
      <c r="I1195" s="22">
        <f>SCCOData!AQ1187</f>
        <v>0</v>
      </c>
      <c r="J1195" s="99" t="d">
        <f>SCCOData!AR1187</f>
        <v>1899-12-30</v>
      </c>
    </row>
    <row r="1196" spans="1:10" x14ac:dyDescent="0.35">
      <c r="A1196" s="22">
        <f>SCCOData!D1188</f>
        <v>0</v>
      </c>
      <c r="B1196" s="22">
        <f>SCCOData!E1188</f>
        <v>0</v>
      </c>
      <c r="C1196" s="22">
        <f>SCCOData!F1188</f>
        <v>0</v>
      </c>
      <c r="D1196" s="22">
        <f>SCCOData!G1188</f>
        <v>0</v>
      </c>
      <c r="E1196" s="22">
        <f>SCCOData!I1188</f>
        <v>0</v>
      </c>
      <c r="F1196" s="22">
        <f>SCCOData!AN1188</f>
        <v>0</v>
      </c>
      <c r="G1196" s="22">
        <f>SCCOData!AO1188</f>
        <v>0</v>
      </c>
      <c r="H1196" s="22">
        <f>SCCOData!AP1188</f>
        <v>0</v>
      </c>
      <c r="I1196" s="22">
        <f>SCCOData!AQ1188</f>
        <v>0</v>
      </c>
      <c r="J1196" s="99" t="d">
        <f>SCCOData!AR1188</f>
        <v>1899-12-30</v>
      </c>
    </row>
    <row r="1197" spans="1:10" x14ac:dyDescent="0.35">
      <c r="A1197" s="22">
        <f>SCCOData!D1189</f>
        <v>0</v>
      </c>
      <c r="B1197" s="22">
        <f>SCCOData!E1189</f>
        <v>0</v>
      </c>
      <c r="C1197" s="22">
        <f>SCCOData!F1189</f>
        <v>0</v>
      </c>
      <c r="D1197" s="22">
        <f>SCCOData!G1189</f>
        <v>0</v>
      </c>
      <c r="E1197" s="22">
        <f>SCCOData!I1189</f>
        <v>0</v>
      </c>
      <c r="F1197" s="22">
        <f>SCCOData!AN1189</f>
        <v>0</v>
      </c>
      <c r="G1197" s="22">
        <f>SCCOData!AO1189</f>
        <v>0</v>
      </c>
      <c r="H1197" s="22">
        <f>SCCOData!AP1189</f>
        <v>0</v>
      </c>
      <c r="I1197" s="22">
        <f>SCCOData!AQ1189</f>
        <v>0</v>
      </c>
      <c r="J1197" s="99" t="d">
        <f>SCCOData!AR1189</f>
        <v>1899-12-30</v>
      </c>
    </row>
    <row r="1198" spans="1:10" x14ac:dyDescent="0.35">
      <c r="A1198" s="22">
        <f>SCCOData!D1190</f>
        <v>0</v>
      </c>
      <c r="B1198" s="22">
        <f>SCCOData!E1190</f>
        <v>0</v>
      </c>
      <c r="C1198" s="22">
        <f>SCCOData!F1190</f>
        <v>0</v>
      </c>
      <c r="D1198" s="22">
        <f>SCCOData!G1190</f>
        <v>0</v>
      </c>
      <c r="E1198" s="22">
        <f>SCCOData!I1190</f>
        <v>0</v>
      </c>
      <c r="F1198" s="22">
        <f>SCCOData!AN1190</f>
        <v>0</v>
      </c>
      <c r="G1198" s="22">
        <f>SCCOData!AO1190</f>
        <v>0</v>
      </c>
      <c r="H1198" s="22">
        <f>SCCOData!AP1190</f>
        <v>0</v>
      </c>
      <c r="I1198" s="22">
        <f>SCCOData!AQ1190</f>
        <v>0</v>
      </c>
      <c r="J1198" s="99" t="d">
        <f>SCCOData!AR1190</f>
        <v>1899-12-30</v>
      </c>
    </row>
    <row r="1199" spans="1:10" x14ac:dyDescent="0.35">
      <c r="A1199" s="22">
        <f>SCCOData!D1191</f>
        <v>0</v>
      </c>
      <c r="B1199" s="22">
        <f>SCCOData!E1191</f>
        <v>0</v>
      </c>
      <c r="C1199" s="22">
        <f>SCCOData!F1191</f>
        <v>0</v>
      </c>
      <c r="D1199" s="22">
        <f>SCCOData!G1191</f>
        <v>0</v>
      </c>
      <c r="E1199" s="22">
        <f>SCCOData!I1191</f>
        <v>0</v>
      </c>
      <c r="F1199" s="22">
        <f>SCCOData!AN1191</f>
        <v>0</v>
      </c>
      <c r="G1199" s="22">
        <f>SCCOData!AO1191</f>
        <v>0</v>
      </c>
      <c r="H1199" s="22">
        <f>SCCOData!AP1191</f>
        <v>0</v>
      </c>
      <c r="I1199" s="22">
        <f>SCCOData!AQ1191</f>
        <v>0</v>
      </c>
      <c r="J1199" s="99" t="d">
        <f>SCCOData!AR1191</f>
        <v>1899-12-30</v>
      </c>
    </row>
    <row r="1200" spans="1:10" x14ac:dyDescent="0.35">
      <c r="A1200" s="22">
        <f>SCCOData!D1192</f>
        <v>0</v>
      </c>
      <c r="B1200" s="22">
        <f>SCCOData!E1192</f>
        <v>0</v>
      </c>
      <c r="C1200" s="22">
        <f>SCCOData!F1192</f>
        <v>0</v>
      </c>
      <c r="D1200" s="22">
        <f>SCCOData!G1192</f>
        <v>0</v>
      </c>
      <c r="E1200" s="22">
        <f>SCCOData!I1192</f>
        <v>0</v>
      </c>
      <c r="F1200" s="22">
        <f>SCCOData!AN1192</f>
        <v>0</v>
      </c>
      <c r="G1200" s="22">
        <f>SCCOData!AO1192</f>
        <v>0</v>
      </c>
      <c r="H1200" s="22">
        <f>SCCOData!AP1192</f>
        <v>0</v>
      </c>
      <c r="I1200" s="22">
        <f>SCCOData!AQ1192</f>
        <v>0</v>
      </c>
      <c r="J1200" s="99" t="d">
        <f>SCCOData!AR1192</f>
        <v>1899-12-30</v>
      </c>
    </row>
    <row r="1201" spans="1:10" x14ac:dyDescent="0.35">
      <c r="A1201" s="22">
        <f>SCCOData!D1193</f>
        <v>0</v>
      </c>
      <c r="B1201" s="22">
        <f>SCCOData!E1193</f>
        <v>0</v>
      </c>
      <c r="C1201" s="22">
        <f>SCCOData!F1193</f>
        <v>0</v>
      </c>
      <c r="D1201" s="22">
        <f>SCCOData!G1193</f>
        <v>0</v>
      </c>
      <c r="E1201" s="22">
        <f>SCCOData!I1193</f>
        <v>0</v>
      </c>
      <c r="F1201" s="22">
        <f>SCCOData!AN1193</f>
        <v>0</v>
      </c>
      <c r="G1201" s="22">
        <f>SCCOData!AO1193</f>
        <v>0</v>
      </c>
      <c r="H1201" s="22">
        <f>SCCOData!AP1193</f>
        <v>0</v>
      </c>
      <c r="I1201" s="22">
        <f>SCCOData!AQ1193</f>
        <v>0</v>
      </c>
      <c r="J1201" s="99" t="d">
        <f>SCCOData!AR1193</f>
        <v>1899-12-30</v>
      </c>
    </row>
    <row r="1202" spans="1:10" x14ac:dyDescent="0.35">
      <c r="A1202" s="22">
        <f>SCCOData!D1194</f>
        <v>0</v>
      </c>
      <c r="B1202" s="22">
        <f>SCCOData!E1194</f>
        <v>0</v>
      </c>
      <c r="C1202" s="22">
        <f>SCCOData!F1194</f>
        <v>0</v>
      </c>
      <c r="D1202" s="22">
        <f>SCCOData!G1194</f>
        <v>0</v>
      </c>
      <c r="E1202" s="22">
        <f>SCCOData!I1194</f>
        <v>0</v>
      </c>
      <c r="F1202" s="22">
        <f>SCCOData!AN1194</f>
        <v>0</v>
      </c>
      <c r="G1202" s="22">
        <f>SCCOData!AO1194</f>
        <v>0</v>
      </c>
      <c r="H1202" s="22">
        <f>SCCOData!AP1194</f>
        <v>0</v>
      </c>
      <c r="I1202" s="22">
        <f>SCCOData!AQ1194</f>
        <v>0</v>
      </c>
      <c r="J1202" s="99" t="d">
        <f>SCCOData!AR1194</f>
        <v>1899-12-30</v>
      </c>
    </row>
    <row r="1203" spans="1:10" x14ac:dyDescent="0.35">
      <c r="A1203" s="22">
        <f>SCCOData!D1195</f>
        <v>0</v>
      </c>
      <c r="B1203" s="22">
        <f>SCCOData!E1195</f>
        <v>0</v>
      </c>
      <c r="C1203" s="22">
        <f>SCCOData!F1195</f>
        <v>0</v>
      </c>
      <c r="D1203" s="22">
        <f>SCCOData!G1195</f>
        <v>0</v>
      </c>
      <c r="E1203" s="22">
        <f>SCCOData!I1195</f>
        <v>0</v>
      </c>
      <c r="F1203" s="22">
        <f>SCCOData!AN1195</f>
        <v>0</v>
      </c>
      <c r="G1203" s="22">
        <f>SCCOData!AO1195</f>
        <v>0</v>
      </c>
      <c r="H1203" s="22">
        <f>SCCOData!AP1195</f>
        <v>0</v>
      </c>
      <c r="I1203" s="22">
        <f>SCCOData!AQ1195</f>
        <v>0</v>
      </c>
      <c r="J1203" s="99" t="d">
        <f>SCCOData!AR1195</f>
        <v>1899-12-30</v>
      </c>
    </row>
    <row r="1204" spans="1:10" x14ac:dyDescent="0.35">
      <c r="A1204" s="22">
        <f>SCCOData!D1196</f>
        <v>0</v>
      </c>
      <c r="B1204" s="22">
        <f>SCCOData!E1196</f>
        <v>0</v>
      </c>
      <c r="C1204" s="22">
        <f>SCCOData!F1196</f>
        <v>0</v>
      </c>
      <c r="D1204" s="22">
        <f>SCCOData!G1196</f>
        <v>0</v>
      </c>
      <c r="E1204" s="22">
        <f>SCCOData!I1196</f>
        <v>0</v>
      </c>
      <c r="F1204" s="22">
        <f>SCCOData!AN1196</f>
        <v>0</v>
      </c>
      <c r="G1204" s="22">
        <f>SCCOData!AO1196</f>
        <v>0</v>
      </c>
      <c r="H1204" s="22">
        <f>SCCOData!AP1196</f>
        <v>0</v>
      </c>
      <c r="I1204" s="22">
        <f>SCCOData!AQ1196</f>
        <v>0</v>
      </c>
      <c r="J1204" s="99" t="d">
        <f>SCCOData!AR1196</f>
        <v>1899-12-30</v>
      </c>
    </row>
    <row r="1205" spans="1:10" x14ac:dyDescent="0.35">
      <c r="A1205" s="22">
        <f>SCCOData!D1197</f>
        <v>0</v>
      </c>
      <c r="B1205" s="22">
        <f>SCCOData!E1197</f>
        <v>0</v>
      </c>
      <c r="C1205" s="22">
        <f>SCCOData!F1197</f>
        <v>0</v>
      </c>
      <c r="D1205" s="22">
        <f>SCCOData!G1197</f>
        <v>0</v>
      </c>
      <c r="E1205" s="22">
        <f>SCCOData!I1197</f>
        <v>0</v>
      </c>
      <c r="F1205" s="22">
        <f>SCCOData!AN1197</f>
        <v>0</v>
      </c>
      <c r="G1205" s="22">
        <f>SCCOData!AO1197</f>
        <v>0</v>
      </c>
      <c r="H1205" s="22">
        <f>SCCOData!AP1197</f>
        <v>0</v>
      </c>
      <c r="I1205" s="22">
        <f>SCCOData!AQ1197</f>
        <v>0</v>
      </c>
      <c r="J1205" s="99" t="d">
        <f>SCCOData!AR1197</f>
        <v>1899-12-30</v>
      </c>
    </row>
    <row r="1206" spans="1:10" x14ac:dyDescent="0.35">
      <c r="A1206" s="22">
        <f>SCCOData!D1198</f>
        <v>0</v>
      </c>
      <c r="B1206" s="22">
        <f>SCCOData!E1198</f>
        <v>0</v>
      </c>
      <c r="C1206" s="22">
        <f>SCCOData!F1198</f>
        <v>0</v>
      </c>
      <c r="D1206" s="22">
        <f>SCCOData!G1198</f>
        <v>0</v>
      </c>
      <c r="E1206" s="22">
        <f>SCCOData!I1198</f>
        <v>0</v>
      </c>
      <c r="F1206" s="22">
        <f>SCCOData!AN1198</f>
        <v>0</v>
      </c>
      <c r="G1206" s="22">
        <f>SCCOData!AO1198</f>
        <v>0</v>
      </c>
      <c r="H1206" s="22">
        <f>SCCOData!AP1198</f>
        <v>0</v>
      </c>
      <c r="I1206" s="22">
        <f>SCCOData!AQ1198</f>
        <v>0</v>
      </c>
      <c r="J1206" s="99" t="d">
        <f>SCCOData!AR1198</f>
        <v>1899-12-30</v>
      </c>
    </row>
    <row r="1207" spans="1:10" x14ac:dyDescent="0.35">
      <c r="A1207" s="22">
        <f>SCCOData!D1199</f>
        <v>0</v>
      </c>
      <c r="B1207" s="22">
        <f>SCCOData!E1199</f>
        <v>0</v>
      </c>
      <c r="C1207" s="22">
        <f>SCCOData!F1199</f>
        <v>0</v>
      </c>
      <c r="D1207" s="22">
        <f>SCCOData!G1199</f>
        <v>0</v>
      </c>
      <c r="E1207" s="22">
        <f>SCCOData!I1199</f>
        <v>0</v>
      </c>
      <c r="F1207" s="22">
        <f>SCCOData!AN1199</f>
        <v>0</v>
      </c>
      <c r="G1207" s="22">
        <f>SCCOData!AO1199</f>
        <v>0</v>
      </c>
      <c r="H1207" s="22">
        <f>SCCOData!AP1199</f>
        <v>0</v>
      </c>
      <c r="I1207" s="22">
        <f>SCCOData!AQ1199</f>
        <v>0</v>
      </c>
      <c r="J1207" s="99" t="d">
        <f>SCCOData!AR1199</f>
        <v>1899-12-30</v>
      </c>
    </row>
    <row r="1208" spans="1:10" x14ac:dyDescent="0.35">
      <c r="A1208" s="22">
        <f>SCCOData!D1200</f>
        <v>0</v>
      </c>
      <c r="B1208" s="22">
        <f>SCCOData!E1200</f>
        <v>0</v>
      </c>
      <c r="C1208" s="22">
        <f>SCCOData!F1200</f>
        <v>0</v>
      </c>
      <c r="D1208" s="22">
        <f>SCCOData!G1200</f>
        <v>0</v>
      </c>
      <c r="E1208" s="22">
        <f>SCCOData!I1200</f>
        <v>0</v>
      </c>
      <c r="F1208" s="22">
        <f>SCCOData!AN1200</f>
        <v>0</v>
      </c>
      <c r="G1208" s="22">
        <f>SCCOData!AO1200</f>
        <v>0</v>
      </c>
      <c r="H1208" s="22">
        <f>SCCOData!AP1200</f>
        <v>0</v>
      </c>
      <c r="I1208" s="22">
        <f>SCCOData!AQ1200</f>
        <v>0</v>
      </c>
      <c r="J1208" s="99" t="d">
        <f>SCCOData!AR1200</f>
        <v>1899-12-30</v>
      </c>
    </row>
    <row r="1209" spans="1:10" x14ac:dyDescent="0.35">
      <c r="A1209" s="22">
        <f>SCCOData!D1201</f>
        <v>0</v>
      </c>
      <c r="B1209" s="22">
        <f>SCCOData!E1201</f>
        <v>0</v>
      </c>
      <c r="C1209" s="22">
        <f>SCCOData!F1201</f>
        <v>0</v>
      </c>
      <c r="D1209" s="22">
        <f>SCCOData!G1201</f>
        <v>0</v>
      </c>
      <c r="E1209" s="22">
        <f>SCCOData!I1201</f>
        <v>0</v>
      </c>
      <c r="F1209" s="22">
        <f>SCCOData!AN1201</f>
        <v>0</v>
      </c>
      <c r="G1209" s="22">
        <f>SCCOData!AO1201</f>
        <v>0</v>
      </c>
      <c r="H1209" s="22">
        <f>SCCOData!AP1201</f>
        <v>0</v>
      </c>
      <c r="I1209" s="22">
        <f>SCCOData!AQ1201</f>
        <v>0</v>
      </c>
      <c r="J1209" s="99" t="d">
        <f>SCCOData!AR1201</f>
        <v>1899-12-30</v>
      </c>
    </row>
    <row r="1210" spans="1:10" x14ac:dyDescent="0.35">
      <c r="A1210" s="22">
        <f>SCCOData!D1202</f>
        <v>0</v>
      </c>
      <c r="B1210" s="22">
        <f>SCCOData!E1202</f>
        <v>0</v>
      </c>
      <c r="C1210" s="22">
        <f>SCCOData!F1202</f>
        <v>0</v>
      </c>
      <c r="D1210" s="22">
        <f>SCCOData!G1202</f>
        <v>0</v>
      </c>
      <c r="E1210" s="22">
        <f>SCCOData!I1202</f>
        <v>0</v>
      </c>
      <c r="F1210" s="22">
        <f>SCCOData!AN1202</f>
        <v>0</v>
      </c>
      <c r="G1210" s="22">
        <f>SCCOData!AO1202</f>
        <v>0</v>
      </c>
      <c r="H1210" s="22">
        <f>SCCOData!AP1202</f>
        <v>0</v>
      </c>
      <c r="I1210" s="22">
        <f>SCCOData!AQ1202</f>
        <v>0</v>
      </c>
      <c r="J1210" s="99" t="d">
        <f>SCCOData!AR1202</f>
        <v>1899-12-30</v>
      </c>
    </row>
    <row r="1211" spans="1:10" x14ac:dyDescent="0.35">
      <c r="A1211" s="22">
        <f>SCCOData!D1203</f>
        <v>0</v>
      </c>
      <c r="B1211" s="22">
        <f>SCCOData!E1203</f>
        <v>0</v>
      </c>
      <c r="C1211" s="22">
        <f>SCCOData!F1203</f>
        <v>0</v>
      </c>
      <c r="D1211" s="22">
        <f>SCCOData!G1203</f>
        <v>0</v>
      </c>
      <c r="E1211" s="22">
        <f>SCCOData!I1203</f>
        <v>0</v>
      </c>
      <c r="F1211" s="22">
        <f>SCCOData!AN1203</f>
        <v>0</v>
      </c>
      <c r="G1211" s="22">
        <f>SCCOData!AO1203</f>
        <v>0</v>
      </c>
      <c r="H1211" s="22">
        <f>SCCOData!AP1203</f>
        <v>0</v>
      </c>
      <c r="I1211" s="22">
        <f>SCCOData!AQ1203</f>
        <v>0</v>
      </c>
      <c r="J1211" s="99" t="d">
        <f>SCCOData!AR1203</f>
        <v>1899-12-30</v>
      </c>
    </row>
    <row r="1212" spans="1:10" x14ac:dyDescent="0.35">
      <c r="A1212" s="22">
        <f>SCCOData!D1204</f>
        <v>0</v>
      </c>
      <c r="B1212" s="22">
        <f>SCCOData!E1204</f>
        <v>0</v>
      </c>
      <c r="C1212" s="22">
        <f>SCCOData!F1204</f>
        <v>0</v>
      </c>
      <c r="D1212" s="22">
        <f>SCCOData!G1204</f>
        <v>0</v>
      </c>
      <c r="E1212" s="22">
        <f>SCCOData!I1204</f>
        <v>0</v>
      </c>
      <c r="F1212" s="22">
        <f>SCCOData!AN1204</f>
        <v>0</v>
      </c>
      <c r="G1212" s="22">
        <f>SCCOData!AO1204</f>
        <v>0</v>
      </c>
      <c r="H1212" s="22">
        <f>SCCOData!AP1204</f>
        <v>0</v>
      </c>
      <c r="I1212" s="22">
        <f>SCCOData!AQ1204</f>
        <v>0</v>
      </c>
      <c r="J1212" s="99" t="d">
        <f>SCCOData!AR1204</f>
        <v>1899-12-30</v>
      </c>
    </row>
    <row r="1213" spans="1:10" x14ac:dyDescent="0.35">
      <c r="A1213" s="22">
        <f>SCCOData!D1205</f>
        <v>0</v>
      </c>
      <c r="B1213" s="22">
        <f>SCCOData!E1205</f>
        <v>0</v>
      </c>
      <c r="C1213" s="22">
        <f>SCCOData!F1205</f>
        <v>0</v>
      </c>
      <c r="D1213" s="22">
        <f>SCCOData!G1205</f>
        <v>0</v>
      </c>
      <c r="E1213" s="22">
        <f>SCCOData!I1205</f>
        <v>0</v>
      </c>
      <c r="F1213" s="22">
        <f>SCCOData!AN1205</f>
        <v>0</v>
      </c>
      <c r="G1213" s="22">
        <f>SCCOData!AO1205</f>
        <v>0</v>
      </c>
      <c r="H1213" s="22">
        <f>SCCOData!AP1205</f>
        <v>0</v>
      </c>
      <c r="I1213" s="22">
        <f>SCCOData!AQ1205</f>
        <v>0</v>
      </c>
      <c r="J1213" s="99" t="d">
        <f>SCCOData!AR1205</f>
        <v>1899-12-30</v>
      </c>
    </row>
    <row r="1214" spans="1:10" x14ac:dyDescent="0.35">
      <c r="A1214" s="22">
        <f>SCCOData!D1206</f>
        <v>0</v>
      </c>
      <c r="B1214" s="22">
        <f>SCCOData!E1206</f>
        <v>0</v>
      </c>
      <c r="C1214" s="22">
        <f>SCCOData!F1206</f>
        <v>0</v>
      </c>
      <c r="D1214" s="22">
        <f>SCCOData!G1206</f>
        <v>0</v>
      </c>
      <c r="E1214" s="22">
        <f>SCCOData!I1206</f>
        <v>0</v>
      </c>
      <c r="F1214" s="22">
        <f>SCCOData!AN1206</f>
        <v>0</v>
      </c>
      <c r="G1214" s="22">
        <f>SCCOData!AO1206</f>
        <v>0</v>
      </c>
      <c r="H1214" s="22">
        <f>SCCOData!AP1206</f>
        <v>0</v>
      </c>
      <c r="I1214" s="22">
        <f>SCCOData!AQ1206</f>
        <v>0</v>
      </c>
      <c r="J1214" s="99" t="d">
        <f>SCCOData!AR1206</f>
        <v>1899-12-30</v>
      </c>
    </row>
    <row r="1215" spans="1:10" x14ac:dyDescent="0.35">
      <c r="A1215" s="22">
        <f>SCCOData!D1207</f>
        <v>0</v>
      </c>
      <c r="B1215" s="22">
        <f>SCCOData!E1207</f>
        <v>0</v>
      </c>
      <c r="C1215" s="22">
        <f>SCCOData!F1207</f>
        <v>0</v>
      </c>
      <c r="D1215" s="22">
        <f>SCCOData!G1207</f>
        <v>0</v>
      </c>
      <c r="E1215" s="22">
        <f>SCCOData!I1207</f>
        <v>0</v>
      </c>
      <c r="F1215" s="22">
        <f>SCCOData!AN1207</f>
        <v>0</v>
      </c>
      <c r="G1215" s="22">
        <f>SCCOData!AO1207</f>
        <v>0</v>
      </c>
      <c r="H1215" s="22">
        <f>SCCOData!AP1207</f>
        <v>0</v>
      </c>
      <c r="I1215" s="22">
        <f>SCCOData!AQ1207</f>
        <v>0</v>
      </c>
      <c r="J1215" s="99" t="d">
        <f>SCCOData!AR1207</f>
        <v>1899-12-30</v>
      </c>
    </row>
    <row r="1216" spans="1:10" x14ac:dyDescent="0.35">
      <c r="A1216" s="22">
        <f>SCCOData!D1208</f>
        <v>0</v>
      </c>
      <c r="B1216" s="22">
        <f>SCCOData!E1208</f>
        <v>0</v>
      </c>
      <c r="C1216" s="22">
        <f>SCCOData!F1208</f>
        <v>0</v>
      </c>
      <c r="D1216" s="22">
        <f>SCCOData!G1208</f>
        <v>0</v>
      </c>
      <c r="E1216" s="22">
        <f>SCCOData!I1208</f>
        <v>0</v>
      </c>
      <c r="F1216" s="22">
        <f>SCCOData!AN1208</f>
        <v>0</v>
      </c>
      <c r="G1216" s="22">
        <f>SCCOData!AO1208</f>
        <v>0</v>
      </c>
      <c r="H1216" s="22">
        <f>SCCOData!AP1208</f>
        <v>0</v>
      </c>
      <c r="I1216" s="22">
        <f>SCCOData!AQ1208</f>
        <v>0</v>
      </c>
      <c r="J1216" s="99" t="d">
        <f>SCCOData!AR1208</f>
        <v>1899-12-30</v>
      </c>
    </row>
    <row r="1217" spans="1:10" x14ac:dyDescent="0.35">
      <c r="A1217" s="22">
        <f>SCCOData!D1209</f>
        <v>0</v>
      </c>
      <c r="B1217" s="22">
        <f>SCCOData!E1209</f>
        <v>0</v>
      </c>
      <c r="C1217" s="22">
        <f>SCCOData!F1209</f>
        <v>0</v>
      </c>
      <c r="D1217" s="22">
        <f>SCCOData!G1209</f>
        <v>0</v>
      </c>
      <c r="E1217" s="22">
        <f>SCCOData!I1209</f>
        <v>0</v>
      </c>
      <c r="F1217" s="22">
        <f>SCCOData!AN1209</f>
        <v>0</v>
      </c>
      <c r="G1217" s="22">
        <f>SCCOData!AO1209</f>
        <v>0</v>
      </c>
      <c r="H1217" s="22">
        <f>SCCOData!AP1209</f>
        <v>0</v>
      </c>
      <c r="I1217" s="22">
        <f>SCCOData!AQ1209</f>
        <v>0</v>
      </c>
      <c r="J1217" s="99" t="d">
        <f>SCCOData!AR1209</f>
        <v>1899-12-30</v>
      </c>
    </row>
    <row r="1218" spans="1:10" x14ac:dyDescent="0.35">
      <c r="A1218" s="22">
        <f>SCCOData!D1210</f>
        <v>0</v>
      </c>
      <c r="B1218" s="22">
        <f>SCCOData!E1210</f>
        <v>0</v>
      </c>
      <c r="C1218" s="22">
        <f>SCCOData!F1210</f>
        <v>0</v>
      </c>
      <c r="D1218" s="22">
        <f>SCCOData!G1210</f>
        <v>0</v>
      </c>
      <c r="E1218" s="22">
        <f>SCCOData!I1210</f>
        <v>0</v>
      </c>
      <c r="F1218" s="22">
        <f>SCCOData!AN1210</f>
        <v>0</v>
      </c>
      <c r="G1218" s="22">
        <f>SCCOData!AO1210</f>
        <v>0</v>
      </c>
      <c r="H1218" s="22">
        <f>SCCOData!AP1210</f>
        <v>0</v>
      </c>
      <c r="I1218" s="22">
        <f>SCCOData!AQ1210</f>
        <v>0</v>
      </c>
      <c r="J1218" s="99" t="d">
        <f>SCCOData!AR1210</f>
        <v>1899-12-30</v>
      </c>
    </row>
    <row r="1219" spans="1:10" x14ac:dyDescent="0.35">
      <c r="A1219" s="22">
        <f>SCCOData!D1211</f>
        <v>0</v>
      </c>
      <c r="B1219" s="22">
        <f>SCCOData!E1211</f>
        <v>0</v>
      </c>
      <c r="C1219" s="22">
        <f>SCCOData!F1211</f>
        <v>0</v>
      </c>
      <c r="D1219" s="22">
        <f>SCCOData!G1211</f>
        <v>0</v>
      </c>
      <c r="E1219" s="22">
        <f>SCCOData!I1211</f>
        <v>0</v>
      </c>
      <c r="F1219" s="22">
        <f>SCCOData!AN1211</f>
        <v>0</v>
      </c>
      <c r="G1219" s="22">
        <f>SCCOData!AO1211</f>
        <v>0</v>
      </c>
      <c r="H1219" s="22">
        <f>SCCOData!AP1211</f>
        <v>0</v>
      </c>
      <c r="I1219" s="22">
        <f>SCCOData!AQ1211</f>
        <v>0</v>
      </c>
      <c r="J1219" s="99" t="d">
        <f>SCCOData!AR1211</f>
        <v>1899-12-30</v>
      </c>
    </row>
    <row r="1220" spans="1:10" x14ac:dyDescent="0.35">
      <c r="A1220" s="22">
        <f>SCCOData!D1212</f>
        <v>0</v>
      </c>
      <c r="B1220" s="22">
        <f>SCCOData!E1212</f>
        <v>0</v>
      </c>
      <c r="C1220" s="22">
        <f>SCCOData!F1212</f>
        <v>0</v>
      </c>
      <c r="D1220" s="22">
        <f>SCCOData!G1212</f>
        <v>0</v>
      </c>
      <c r="E1220" s="22">
        <f>SCCOData!I1212</f>
        <v>0</v>
      </c>
      <c r="F1220" s="22">
        <f>SCCOData!AN1212</f>
        <v>0</v>
      </c>
      <c r="G1220" s="22">
        <f>SCCOData!AO1212</f>
        <v>0</v>
      </c>
      <c r="H1220" s="22">
        <f>SCCOData!AP1212</f>
        <v>0</v>
      </c>
      <c r="I1220" s="22">
        <f>SCCOData!AQ1212</f>
        <v>0</v>
      </c>
      <c r="J1220" s="99" t="d">
        <f>SCCOData!AR1212</f>
        <v>1899-12-30</v>
      </c>
    </row>
    <row r="1221" spans="1:10" x14ac:dyDescent="0.35">
      <c r="A1221" s="22">
        <f>SCCOData!D1213</f>
        <v>0</v>
      </c>
      <c r="B1221" s="22">
        <f>SCCOData!E1213</f>
        <v>0</v>
      </c>
      <c r="C1221" s="22">
        <f>SCCOData!F1213</f>
        <v>0</v>
      </c>
      <c r="D1221" s="22">
        <f>SCCOData!G1213</f>
        <v>0</v>
      </c>
      <c r="E1221" s="22">
        <f>SCCOData!I1213</f>
        <v>0</v>
      </c>
      <c r="F1221" s="22">
        <f>SCCOData!AN1213</f>
        <v>0</v>
      </c>
      <c r="G1221" s="22">
        <f>SCCOData!AO1213</f>
        <v>0</v>
      </c>
      <c r="H1221" s="22">
        <f>SCCOData!AP1213</f>
        <v>0</v>
      </c>
      <c r="I1221" s="22">
        <f>SCCOData!AQ1213</f>
        <v>0</v>
      </c>
      <c r="J1221" s="99" t="d">
        <f>SCCOData!AR1213</f>
        <v>1899-12-30</v>
      </c>
    </row>
    <row r="1222" spans="1:10" x14ac:dyDescent="0.35">
      <c r="A1222" s="22">
        <f>SCCOData!D1214</f>
        <v>0</v>
      </c>
      <c r="B1222" s="22">
        <f>SCCOData!E1214</f>
        <v>0</v>
      </c>
      <c r="C1222" s="22">
        <f>SCCOData!F1214</f>
        <v>0</v>
      </c>
      <c r="D1222" s="22">
        <f>SCCOData!G1214</f>
        <v>0</v>
      </c>
      <c r="E1222" s="22">
        <f>SCCOData!I1214</f>
        <v>0</v>
      </c>
      <c r="F1222" s="22">
        <f>SCCOData!AN1214</f>
        <v>0</v>
      </c>
      <c r="G1222" s="22">
        <f>SCCOData!AO1214</f>
        <v>0</v>
      </c>
      <c r="H1222" s="22">
        <f>SCCOData!AP1214</f>
        <v>0</v>
      </c>
      <c r="I1222" s="22">
        <f>SCCOData!AQ1214</f>
        <v>0</v>
      </c>
      <c r="J1222" s="99" t="d">
        <f>SCCOData!AR1214</f>
        <v>1899-12-30</v>
      </c>
    </row>
    <row r="1223" spans="1:10" x14ac:dyDescent="0.35">
      <c r="A1223" s="22">
        <f>SCCOData!D1215</f>
        <v>0</v>
      </c>
      <c r="B1223" s="22">
        <f>SCCOData!E1215</f>
        <v>0</v>
      </c>
      <c r="C1223" s="22">
        <f>SCCOData!F1215</f>
        <v>0</v>
      </c>
      <c r="D1223" s="22">
        <f>SCCOData!G1215</f>
        <v>0</v>
      </c>
      <c r="E1223" s="22">
        <f>SCCOData!I1215</f>
        <v>0</v>
      </c>
      <c r="F1223" s="22">
        <f>SCCOData!AN1215</f>
        <v>0</v>
      </c>
      <c r="G1223" s="22">
        <f>SCCOData!AO1215</f>
        <v>0</v>
      </c>
      <c r="H1223" s="22">
        <f>SCCOData!AP1215</f>
        <v>0</v>
      </c>
      <c r="I1223" s="22">
        <f>SCCOData!AQ1215</f>
        <v>0</v>
      </c>
      <c r="J1223" s="99" t="d">
        <f>SCCOData!AR1215</f>
        <v>1899-12-30</v>
      </c>
    </row>
    <row r="1224" spans="1:10" x14ac:dyDescent="0.35">
      <c r="A1224" s="22">
        <f>SCCOData!D1216</f>
        <v>0</v>
      </c>
      <c r="B1224" s="22">
        <f>SCCOData!E1216</f>
        <v>0</v>
      </c>
      <c r="C1224" s="22">
        <f>SCCOData!F1216</f>
        <v>0</v>
      </c>
      <c r="D1224" s="22">
        <f>SCCOData!G1216</f>
        <v>0</v>
      </c>
      <c r="E1224" s="22">
        <f>SCCOData!I1216</f>
        <v>0</v>
      </c>
      <c r="F1224" s="22">
        <f>SCCOData!AN1216</f>
        <v>0</v>
      </c>
      <c r="G1224" s="22">
        <f>SCCOData!AO1216</f>
        <v>0</v>
      </c>
      <c r="H1224" s="22">
        <f>SCCOData!AP1216</f>
        <v>0</v>
      </c>
      <c r="I1224" s="22">
        <f>SCCOData!AQ1216</f>
        <v>0</v>
      </c>
      <c r="J1224" s="99" t="d">
        <f>SCCOData!AR1216</f>
        <v>1899-12-30</v>
      </c>
    </row>
    <row r="1225" spans="1:10" x14ac:dyDescent="0.35">
      <c r="A1225" s="22">
        <f>SCCOData!D1217</f>
        <v>0</v>
      </c>
      <c r="B1225" s="22">
        <f>SCCOData!E1217</f>
        <v>0</v>
      </c>
      <c r="C1225" s="22">
        <f>SCCOData!F1217</f>
        <v>0</v>
      </c>
      <c r="D1225" s="22">
        <f>SCCOData!G1217</f>
        <v>0</v>
      </c>
      <c r="E1225" s="22">
        <f>SCCOData!I1217</f>
        <v>0</v>
      </c>
      <c r="F1225" s="22">
        <f>SCCOData!AN1217</f>
        <v>0</v>
      </c>
      <c r="G1225" s="22">
        <f>SCCOData!AO1217</f>
        <v>0</v>
      </c>
      <c r="H1225" s="22">
        <f>SCCOData!AP1217</f>
        <v>0</v>
      </c>
      <c r="I1225" s="22">
        <f>SCCOData!AQ1217</f>
        <v>0</v>
      </c>
      <c r="J1225" s="99" t="d">
        <f>SCCOData!AR1217</f>
        <v>1899-12-30</v>
      </c>
    </row>
    <row r="1226" spans="1:10" x14ac:dyDescent="0.35">
      <c r="A1226" s="22">
        <f>SCCOData!D1218</f>
        <v>0</v>
      </c>
      <c r="B1226" s="22">
        <f>SCCOData!E1218</f>
        <v>0</v>
      </c>
      <c r="C1226" s="22">
        <f>SCCOData!F1218</f>
        <v>0</v>
      </c>
      <c r="D1226" s="22">
        <f>SCCOData!G1218</f>
        <v>0</v>
      </c>
      <c r="E1226" s="22">
        <f>SCCOData!I1218</f>
        <v>0</v>
      </c>
      <c r="F1226" s="22">
        <f>SCCOData!AN1218</f>
        <v>0</v>
      </c>
      <c r="G1226" s="22">
        <f>SCCOData!AO1218</f>
        <v>0</v>
      </c>
      <c r="H1226" s="22">
        <f>SCCOData!AP1218</f>
        <v>0</v>
      </c>
      <c r="I1226" s="22">
        <f>SCCOData!AQ1218</f>
        <v>0</v>
      </c>
      <c r="J1226" s="99" t="d">
        <f>SCCOData!AR1218</f>
        <v>1899-12-30</v>
      </c>
    </row>
    <row r="1227" spans="1:10" x14ac:dyDescent="0.35">
      <c r="A1227" s="22">
        <f>SCCOData!D1219</f>
        <v>0</v>
      </c>
      <c r="B1227" s="22">
        <f>SCCOData!E1219</f>
        <v>0</v>
      </c>
      <c r="C1227" s="22">
        <f>SCCOData!F1219</f>
        <v>0</v>
      </c>
      <c r="D1227" s="22">
        <f>SCCOData!G1219</f>
        <v>0</v>
      </c>
      <c r="E1227" s="22">
        <f>SCCOData!I1219</f>
        <v>0</v>
      </c>
      <c r="F1227" s="22">
        <f>SCCOData!AN1219</f>
        <v>0</v>
      </c>
      <c r="G1227" s="22">
        <f>SCCOData!AO1219</f>
        <v>0</v>
      </c>
      <c r="H1227" s="22">
        <f>SCCOData!AP1219</f>
        <v>0</v>
      </c>
      <c r="I1227" s="22">
        <f>SCCOData!AQ1219</f>
        <v>0</v>
      </c>
      <c r="J1227" s="99" t="d">
        <f>SCCOData!AR1219</f>
        <v>1899-12-30</v>
      </c>
    </row>
    <row r="1228" spans="1:10" x14ac:dyDescent="0.35">
      <c r="A1228" s="22">
        <f>SCCOData!D1220</f>
        <v>0</v>
      </c>
      <c r="B1228" s="22">
        <f>SCCOData!E1220</f>
        <v>0</v>
      </c>
      <c r="C1228" s="22">
        <f>SCCOData!F1220</f>
        <v>0</v>
      </c>
      <c r="D1228" s="22">
        <f>SCCOData!G1220</f>
        <v>0</v>
      </c>
      <c r="E1228" s="22">
        <f>SCCOData!I1220</f>
        <v>0</v>
      </c>
      <c r="F1228" s="22">
        <f>SCCOData!AN1220</f>
        <v>0</v>
      </c>
      <c r="G1228" s="22">
        <f>SCCOData!AO1220</f>
        <v>0</v>
      </c>
      <c r="H1228" s="22">
        <f>SCCOData!AP1220</f>
        <v>0</v>
      </c>
      <c r="I1228" s="22">
        <f>SCCOData!AQ1220</f>
        <v>0</v>
      </c>
      <c r="J1228" s="99" t="d">
        <f>SCCOData!AR1220</f>
        <v>1899-12-30</v>
      </c>
    </row>
    <row r="1229" spans="1:10" x14ac:dyDescent="0.35">
      <c r="A1229" s="22">
        <f>SCCOData!D1221</f>
        <v>0</v>
      </c>
      <c r="B1229" s="22">
        <f>SCCOData!E1221</f>
        <v>0</v>
      </c>
      <c r="C1229" s="22">
        <f>SCCOData!F1221</f>
        <v>0</v>
      </c>
      <c r="D1229" s="22">
        <f>SCCOData!G1221</f>
        <v>0</v>
      </c>
      <c r="E1229" s="22">
        <f>SCCOData!I1221</f>
        <v>0</v>
      </c>
      <c r="F1229" s="22">
        <f>SCCOData!AN1221</f>
        <v>0</v>
      </c>
      <c r="G1229" s="22">
        <f>SCCOData!AO1221</f>
        <v>0</v>
      </c>
      <c r="H1229" s="22">
        <f>SCCOData!AP1221</f>
        <v>0</v>
      </c>
      <c r="I1229" s="22">
        <f>SCCOData!AQ1221</f>
        <v>0</v>
      </c>
      <c r="J1229" s="99" t="d">
        <f>SCCOData!AR1221</f>
        <v>1899-12-30</v>
      </c>
    </row>
    <row r="1230" spans="1:10" x14ac:dyDescent="0.35">
      <c r="A1230" s="22">
        <f>SCCOData!D1222</f>
        <v>0</v>
      </c>
      <c r="B1230" s="22">
        <f>SCCOData!E1222</f>
        <v>0</v>
      </c>
      <c r="C1230" s="22">
        <f>SCCOData!F1222</f>
        <v>0</v>
      </c>
      <c r="D1230" s="22">
        <f>SCCOData!G1222</f>
        <v>0</v>
      </c>
      <c r="E1230" s="22">
        <f>SCCOData!I1222</f>
        <v>0</v>
      </c>
      <c r="F1230" s="22">
        <f>SCCOData!AN1222</f>
        <v>0</v>
      </c>
      <c r="G1230" s="22">
        <f>SCCOData!AO1222</f>
        <v>0</v>
      </c>
      <c r="H1230" s="22">
        <f>SCCOData!AP1222</f>
        <v>0</v>
      </c>
      <c r="I1230" s="22">
        <f>SCCOData!AQ1222</f>
        <v>0</v>
      </c>
      <c r="J1230" s="99" t="d">
        <f>SCCOData!AR1222</f>
        <v>1899-12-30</v>
      </c>
    </row>
    <row r="1231" spans="1:10" x14ac:dyDescent="0.35">
      <c r="A1231" s="22">
        <f>SCCOData!D1223</f>
        <v>0</v>
      </c>
      <c r="B1231" s="22">
        <f>SCCOData!E1223</f>
        <v>0</v>
      </c>
      <c r="C1231" s="22">
        <f>SCCOData!F1223</f>
        <v>0</v>
      </c>
      <c r="D1231" s="22">
        <f>SCCOData!G1223</f>
        <v>0</v>
      </c>
      <c r="E1231" s="22">
        <f>SCCOData!I1223</f>
        <v>0</v>
      </c>
      <c r="F1231" s="22">
        <f>SCCOData!AN1223</f>
        <v>0</v>
      </c>
      <c r="G1231" s="22">
        <f>SCCOData!AO1223</f>
        <v>0</v>
      </c>
      <c r="H1231" s="22">
        <f>SCCOData!AP1223</f>
        <v>0</v>
      </c>
      <c r="I1231" s="22">
        <f>SCCOData!AQ1223</f>
        <v>0</v>
      </c>
      <c r="J1231" s="99" t="d">
        <f>SCCOData!AR1223</f>
        <v>1899-12-30</v>
      </c>
    </row>
    <row r="1232" spans="1:10" x14ac:dyDescent="0.35">
      <c r="A1232" s="22">
        <f>SCCOData!D1224</f>
        <v>0</v>
      </c>
      <c r="B1232" s="22">
        <f>SCCOData!E1224</f>
        <v>0</v>
      </c>
      <c r="C1232" s="22">
        <f>SCCOData!F1224</f>
        <v>0</v>
      </c>
      <c r="D1232" s="22">
        <f>SCCOData!G1224</f>
        <v>0</v>
      </c>
      <c r="E1232" s="22">
        <f>SCCOData!I1224</f>
        <v>0</v>
      </c>
      <c r="F1232" s="22">
        <f>SCCOData!AN1224</f>
        <v>0</v>
      </c>
      <c r="G1232" s="22">
        <f>SCCOData!AO1224</f>
        <v>0</v>
      </c>
      <c r="H1232" s="22">
        <f>SCCOData!AP1224</f>
        <v>0</v>
      </c>
      <c r="I1232" s="22">
        <f>SCCOData!AQ1224</f>
        <v>0</v>
      </c>
      <c r="J1232" s="99" t="d">
        <f>SCCOData!AR1224</f>
        <v>1899-12-30</v>
      </c>
    </row>
    <row r="1233" spans="1:10" x14ac:dyDescent="0.35">
      <c r="A1233" s="22">
        <f>SCCOData!D1225</f>
        <v>0</v>
      </c>
      <c r="B1233" s="22">
        <f>SCCOData!E1225</f>
        <v>0</v>
      </c>
      <c r="C1233" s="22">
        <f>SCCOData!F1225</f>
        <v>0</v>
      </c>
      <c r="D1233" s="22">
        <f>SCCOData!G1225</f>
        <v>0</v>
      </c>
      <c r="E1233" s="22">
        <f>SCCOData!I1225</f>
        <v>0</v>
      </c>
      <c r="F1233" s="22">
        <f>SCCOData!AN1225</f>
        <v>0</v>
      </c>
      <c r="G1233" s="22">
        <f>SCCOData!AO1225</f>
        <v>0</v>
      </c>
      <c r="H1233" s="22">
        <f>SCCOData!AP1225</f>
        <v>0</v>
      </c>
      <c r="I1233" s="22">
        <f>SCCOData!AQ1225</f>
        <v>0</v>
      </c>
      <c r="J1233" s="99" t="d">
        <f>SCCOData!AR1225</f>
        <v>1899-12-30</v>
      </c>
    </row>
    <row r="1234" spans="1:10" x14ac:dyDescent="0.35">
      <c r="A1234" s="22">
        <f>SCCOData!D1226</f>
        <v>0</v>
      </c>
      <c r="B1234" s="22">
        <f>SCCOData!E1226</f>
        <v>0</v>
      </c>
      <c r="C1234" s="22">
        <f>SCCOData!F1226</f>
        <v>0</v>
      </c>
      <c r="D1234" s="22">
        <f>SCCOData!G1226</f>
        <v>0</v>
      </c>
      <c r="E1234" s="22">
        <f>SCCOData!I1226</f>
        <v>0</v>
      </c>
      <c r="F1234" s="22">
        <f>SCCOData!AN1226</f>
        <v>0</v>
      </c>
      <c r="G1234" s="22">
        <f>SCCOData!AO1226</f>
        <v>0</v>
      </c>
      <c r="H1234" s="22">
        <f>SCCOData!AP1226</f>
        <v>0</v>
      </c>
      <c r="I1234" s="22">
        <f>SCCOData!AQ1226</f>
        <v>0</v>
      </c>
      <c r="J1234" s="99" t="d">
        <f>SCCOData!AR1226</f>
        <v>1899-12-30</v>
      </c>
    </row>
    <row r="1235" spans="1:10" x14ac:dyDescent="0.35">
      <c r="A1235" s="22">
        <f>SCCOData!D1227</f>
        <v>0</v>
      </c>
      <c r="B1235" s="22">
        <f>SCCOData!E1227</f>
        <v>0</v>
      </c>
      <c r="C1235" s="22">
        <f>SCCOData!F1227</f>
        <v>0</v>
      </c>
      <c r="D1235" s="22">
        <f>SCCOData!G1227</f>
        <v>0</v>
      </c>
      <c r="E1235" s="22">
        <f>SCCOData!I1227</f>
        <v>0</v>
      </c>
      <c r="F1235" s="22">
        <f>SCCOData!AN1227</f>
        <v>0</v>
      </c>
      <c r="G1235" s="22">
        <f>SCCOData!AO1227</f>
        <v>0</v>
      </c>
      <c r="H1235" s="22">
        <f>SCCOData!AP1227</f>
        <v>0</v>
      </c>
      <c r="I1235" s="22">
        <f>SCCOData!AQ1227</f>
        <v>0</v>
      </c>
      <c r="J1235" s="99" t="d">
        <f>SCCOData!AR1227</f>
        <v>1899-12-30</v>
      </c>
    </row>
    <row r="1236" spans="1:10" x14ac:dyDescent="0.35">
      <c r="A1236" s="22">
        <f>SCCOData!D1228</f>
        <v>0</v>
      </c>
      <c r="B1236" s="22">
        <f>SCCOData!E1228</f>
        <v>0</v>
      </c>
      <c r="C1236" s="22">
        <f>SCCOData!F1228</f>
        <v>0</v>
      </c>
      <c r="D1236" s="22">
        <f>SCCOData!G1228</f>
        <v>0</v>
      </c>
      <c r="E1236" s="22">
        <f>SCCOData!I1228</f>
        <v>0</v>
      </c>
      <c r="F1236" s="22">
        <f>SCCOData!AN1228</f>
        <v>0</v>
      </c>
      <c r="G1236" s="22">
        <f>SCCOData!AO1228</f>
        <v>0</v>
      </c>
      <c r="H1236" s="22">
        <f>SCCOData!AP1228</f>
        <v>0</v>
      </c>
      <c r="I1236" s="22">
        <f>SCCOData!AQ1228</f>
        <v>0</v>
      </c>
      <c r="J1236" s="99" t="d">
        <f>SCCOData!AR1228</f>
        <v>1899-12-30</v>
      </c>
    </row>
    <row r="1237" spans="1:10" x14ac:dyDescent="0.35">
      <c r="A1237" s="22">
        <f>SCCOData!D1229</f>
        <v>0</v>
      </c>
      <c r="B1237" s="22">
        <f>SCCOData!E1229</f>
        <v>0</v>
      </c>
      <c r="C1237" s="22">
        <f>SCCOData!F1229</f>
        <v>0</v>
      </c>
      <c r="D1237" s="22">
        <f>SCCOData!G1229</f>
        <v>0</v>
      </c>
      <c r="E1237" s="22">
        <f>SCCOData!I1229</f>
        <v>0</v>
      </c>
      <c r="F1237" s="22">
        <f>SCCOData!AN1229</f>
        <v>0</v>
      </c>
      <c r="G1237" s="22">
        <f>SCCOData!AO1229</f>
        <v>0</v>
      </c>
      <c r="H1237" s="22">
        <f>SCCOData!AP1229</f>
        <v>0</v>
      </c>
      <c r="I1237" s="22">
        <f>SCCOData!AQ1229</f>
        <v>0</v>
      </c>
      <c r="J1237" s="99" t="d">
        <f>SCCOData!AR1229</f>
        <v>1899-12-30</v>
      </c>
    </row>
    <row r="1238" spans="1:10" x14ac:dyDescent="0.35">
      <c r="A1238" s="22">
        <f>SCCOData!D1230</f>
        <v>0</v>
      </c>
      <c r="B1238" s="22">
        <f>SCCOData!E1230</f>
        <v>0</v>
      </c>
      <c r="C1238" s="22">
        <f>SCCOData!F1230</f>
        <v>0</v>
      </c>
      <c r="D1238" s="22">
        <f>SCCOData!G1230</f>
        <v>0</v>
      </c>
      <c r="E1238" s="22">
        <f>SCCOData!I1230</f>
        <v>0</v>
      </c>
      <c r="F1238" s="22">
        <f>SCCOData!AN1230</f>
        <v>0</v>
      </c>
      <c r="G1238" s="22">
        <f>SCCOData!AO1230</f>
        <v>0</v>
      </c>
      <c r="H1238" s="22">
        <f>SCCOData!AP1230</f>
        <v>0</v>
      </c>
      <c r="I1238" s="22">
        <f>SCCOData!AQ1230</f>
        <v>0</v>
      </c>
      <c r="J1238" s="99" t="d">
        <f>SCCOData!AR1230</f>
        <v>1899-12-30</v>
      </c>
    </row>
    <row r="1239" spans="1:10" x14ac:dyDescent="0.35">
      <c r="A1239" s="22">
        <f>SCCOData!D1231</f>
        <v>0</v>
      </c>
      <c r="B1239" s="22">
        <f>SCCOData!E1231</f>
        <v>0</v>
      </c>
      <c r="C1239" s="22">
        <f>SCCOData!F1231</f>
        <v>0</v>
      </c>
      <c r="D1239" s="22">
        <f>SCCOData!G1231</f>
        <v>0</v>
      </c>
      <c r="E1239" s="22">
        <f>SCCOData!I1231</f>
        <v>0</v>
      </c>
      <c r="F1239" s="22">
        <f>SCCOData!AN1231</f>
        <v>0</v>
      </c>
      <c r="G1239" s="22">
        <f>SCCOData!AO1231</f>
        <v>0</v>
      </c>
      <c r="H1239" s="22">
        <f>SCCOData!AP1231</f>
        <v>0</v>
      </c>
      <c r="I1239" s="22">
        <f>SCCOData!AQ1231</f>
        <v>0</v>
      </c>
      <c r="J1239" s="99" t="d">
        <f>SCCOData!AR1231</f>
        <v>1899-12-30</v>
      </c>
    </row>
    <row r="1240" spans="1:10" x14ac:dyDescent="0.35">
      <c r="A1240" s="22">
        <f>SCCOData!D1232</f>
        <v>0</v>
      </c>
      <c r="B1240" s="22">
        <f>SCCOData!E1232</f>
        <v>0</v>
      </c>
      <c r="C1240" s="22">
        <f>SCCOData!F1232</f>
        <v>0</v>
      </c>
      <c r="D1240" s="22">
        <f>SCCOData!G1232</f>
        <v>0</v>
      </c>
      <c r="E1240" s="22">
        <f>SCCOData!I1232</f>
        <v>0</v>
      </c>
      <c r="F1240" s="22">
        <f>SCCOData!AN1232</f>
        <v>0</v>
      </c>
      <c r="G1240" s="22">
        <f>SCCOData!AO1232</f>
        <v>0</v>
      </c>
      <c r="H1240" s="22">
        <f>SCCOData!AP1232</f>
        <v>0</v>
      </c>
      <c r="I1240" s="22">
        <f>SCCOData!AQ1232</f>
        <v>0</v>
      </c>
      <c r="J1240" s="99" t="d">
        <f>SCCOData!AR1232</f>
        <v>1899-12-30</v>
      </c>
    </row>
    <row r="1241" spans="1:10" x14ac:dyDescent="0.35">
      <c r="A1241" s="22">
        <f>SCCOData!D1233</f>
        <v>0</v>
      </c>
      <c r="B1241" s="22">
        <f>SCCOData!E1233</f>
        <v>0</v>
      </c>
      <c r="C1241" s="22">
        <f>SCCOData!F1233</f>
        <v>0</v>
      </c>
      <c r="D1241" s="22">
        <f>SCCOData!G1233</f>
        <v>0</v>
      </c>
      <c r="E1241" s="22">
        <f>SCCOData!I1233</f>
        <v>0</v>
      </c>
      <c r="F1241" s="22">
        <f>SCCOData!AN1233</f>
        <v>0</v>
      </c>
      <c r="G1241" s="22">
        <f>SCCOData!AO1233</f>
        <v>0</v>
      </c>
      <c r="H1241" s="22">
        <f>SCCOData!AP1233</f>
        <v>0</v>
      </c>
      <c r="I1241" s="22">
        <f>SCCOData!AQ1233</f>
        <v>0</v>
      </c>
      <c r="J1241" s="99" t="d">
        <f>SCCOData!AR1233</f>
        <v>1899-12-30</v>
      </c>
    </row>
    <row r="1242" spans="1:10" x14ac:dyDescent="0.35">
      <c r="A1242" s="22">
        <f>SCCOData!D1234</f>
        <v>0</v>
      </c>
      <c r="B1242" s="22">
        <f>SCCOData!E1234</f>
        <v>0</v>
      </c>
      <c r="C1242" s="22">
        <f>SCCOData!F1234</f>
        <v>0</v>
      </c>
      <c r="D1242" s="22">
        <f>SCCOData!G1234</f>
        <v>0</v>
      </c>
      <c r="E1242" s="22">
        <f>SCCOData!I1234</f>
        <v>0</v>
      </c>
      <c r="F1242" s="22">
        <f>SCCOData!AN1234</f>
        <v>0</v>
      </c>
      <c r="G1242" s="22">
        <f>SCCOData!AO1234</f>
        <v>0</v>
      </c>
      <c r="H1242" s="22">
        <f>SCCOData!AP1234</f>
        <v>0</v>
      </c>
      <c r="I1242" s="22">
        <f>SCCOData!AQ1234</f>
        <v>0</v>
      </c>
      <c r="J1242" s="99" t="d">
        <f>SCCOData!AR1234</f>
        <v>1899-12-30</v>
      </c>
    </row>
    <row r="1243" spans="1:10" x14ac:dyDescent="0.35">
      <c r="A1243" s="22">
        <f>SCCOData!D1235</f>
        <v>0</v>
      </c>
      <c r="B1243" s="22">
        <f>SCCOData!E1235</f>
        <v>0</v>
      </c>
      <c r="C1243" s="22">
        <f>SCCOData!F1235</f>
        <v>0</v>
      </c>
      <c r="D1243" s="22">
        <f>SCCOData!G1235</f>
        <v>0</v>
      </c>
      <c r="E1243" s="22">
        <f>SCCOData!I1235</f>
        <v>0</v>
      </c>
      <c r="F1243" s="22">
        <f>SCCOData!AN1235</f>
        <v>0</v>
      </c>
      <c r="G1243" s="22">
        <f>SCCOData!AO1235</f>
        <v>0</v>
      </c>
      <c r="H1243" s="22">
        <f>SCCOData!AP1235</f>
        <v>0</v>
      </c>
      <c r="I1243" s="22">
        <f>SCCOData!AQ1235</f>
        <v>0</v>
      </c>
      <c r="J1243" s="99" t="d">
        <f>SCCOData!AR1235</f>
        <v>1899-12-30</v>
      </c>
    </row>
    <row r="1244" spans="1:10" x14ac:dyDescent="0.35">
      <c r="A1244" s="22">
        <f>SCCOData!D1236</f>
        <v>0</v>
      </c>
      <c r="B1244" s="22">
        <f>SCCOData!E1236</f>
        <v>0</v>
      </c>
      <c r="C1244" s="22">
        <f>SCCOData!F1236</f>
        <v>0</v>
      </c>
      <c r="D1244" s="22">
        <f>SCCOData!G1236</f>
        <v>0</v>
      </c>
      <c r="E1244" s="22">
        <f>SCCOData!I1236</f>
        <v>0</v>
      </c>
      <c r="F1244" s="22">
        <f>SCCOData!AN1236</f>
        <v>0</v>
      </c>
      <c r="G1244" s="22">
        <f>SCCOData!AO1236</f>
        <v>0</v>
      </c>
      <c r="H1244" s="22">
        <f>SCCOData!AP1236</f>
        <v>0</v>
      </c>
      <c r="I1244" s="22">
        <f>SCCOData!AQ1236</f>
        <v>0</v>
      </c>
      <c r="J1244" s="99" t="d">
        <f>SCCOData!AR1236</f>
        <v>1899-12-30</v>
      </c>
    </row>
    <row r="1245" spans="1:10" x14ac:dyDescent="0.35">
      <c r="A1245" s="22">
        <f>SCCOData!D1237</f>
        <v>0</v>
      </c>
      <c r="B1245" s="22">
        <f>SCCOData!E1237</f>
        <v>0</v>
      </c>
      <c r="C1245" s="22">
        <f>SCCOData!F1237</f>
        <v>0</v>
      </c>
      <c r="D1245" s="22">
        <f>SCCOData!G1237</f>
        <v>0</v>
      </c>
      <c r="E1245" s="22">
        <f>SCCOData!I1237</f>
        <v>0</v>
      </c>
      <c r="F1245" s="22">
        <f>SCCOData!AN1237</f>
        <v>0</v>
      </c>
      <c r="G1245" s="22">
        <f>SCCOData!AO1237</f>
        <v>0</v>
      </c>
      <c r="H1245" s="22">
        <f>SCCOData!AP1237</f>
        <v>0</v>
      </c>
      <c r="I1245" s="22">
        <f>SCCOData!AQ1237</f>
        <v>0</v>
      </c>
      <c r="J1245" s="99" t="d">
        <f>SCCOData!AR1237</f>
        <v>1899-12-30</v>
      </c>
    </row>
    <row r="1246" spans="1:10" x14ac:dyDescent="0.35">
      <c r="A1246" s="22">
        <f>SCCOData!D1238</f>
        <v>0</v>
      </c>
      <c r="B1246" s="22">
        <f>SCCOData!E1238</f>
        <v>0</v>
      </c>
      <c r="C1246" s="22">
        <f>SCCOData!F1238</f>
        <v>0</v>
      </c>
      <c r="D1246" s="22">
        <f>SCCOData!G1238</f>
        <v>0</v>
      </c>
      <c r="E1246" s="22">
        <f>SCCOData!I1238</f>
        <v>0</v>
      </c>
      <c r="F1246" s="22">
        <f>SCCOData!AN1238</f>
        <v>0</v>
      </c>
      <c r="G1246" s="22">
        <f>SCCOData!AO1238</f>
        <v>0</v>
      </c>
      <c r="H1246" s="22">
        <f>SCCOData!AP1238</f>
        <v>0</v>
      </c>
      <c r="I1246" s="22">
        <f>SCCOData!AQ1238</f>
        <v>0</v>
      </c>
      <c r="J1246" s="99" t="d">
        <f>SCCOData!AR1238</f>
        <v>1899-12-30</v>
      </c>
    </row>
    <row r="1247" spans="1:10" x14ac:dyDescent="0.35">
      <c r="A1247" s="22">
        <f>SCCOData!D1239</f>
        <v>0</v>
      </c>
      <c r="B1247" s="22">
        <f>SCCOData!E1239</f>
        <v>0</v>
      </c>
      <c r="C1247" s="22">
        <f>SCCOData!F1239</f>
        <v>0</v>
      </c>
      <c r="D1247" s="22">
        <f>SCCOData!G1239</f>
        <v>0</v>
      </c>
      <c r="E1247" s="22">
        <f>SCCOData!I1239</f>
        <v>0</v>
      </c>
      <c r="F1247" s="22">
        <f>SCCOData!AN1239</f>
        <v>0</v>
      </c>
      <c r="G1247" s="22">
        <f>SCCOData!AO1239</f>
        <v>0</v>
      </c>
      <c r="H1247" s="22">
        <f>SCCOData!AP1239</f>
        <v>0</v>
      </c>
      <c r="I1247" s="22">
        <f>SCCOData!AQ1239</f>
        <v>0</v>
      </c>
      <c r="J1247" s="99" t="d">
        <f>SCCOData!AR1239</f>
        <v>1899-12-30</v>
      </c>
    </row>
    <row r="1248" spans="1:10" x14ac:dyDescent="0.35">
      <c r="A1248" s="22">
        <f>SCCOData!D1240</f>
        <v>0</v>
      </c>
      <c r="B1248" s="22">
        <f>SCCOData!E1240</f>
        <v>0</v>
      </c>
      <c r="C1248" s="22">
        <f>SCCOData!F1240</f>
        <v>0</v>
      </c>
      <c r="D1248" s="22">
        <f>SCCOData!G1240</f>
        <v>0</v>
      </c>
      <c r="E1248" s="22">
        <f>SCCOData!I1240</f>
        <v>0</v>
      </c>
      <c r="F1248" s="22">
        <f>SCCOData!AN1240</f>
        <v>0</v>
      </c>
      <c r="G1248" s="22">
        <f>SCCOData!AO1240</f>
        <v>0</v>
      </c>
      <c r="H1248" s="22">
        <f>SCCOData!AP1240</f>
        <v>0</v>
      </c>
      <c r="I1248" s="22">
        <f>SCCOData!AQ1240</f>
        <v>0</v>
      </c>
      <c r="J1248" s="99" t="d">
        <f>SCCOData!AR1240</f>
        <v>1899-12-30</v>
      </c>
    </row>
    <row r="1249" spans="1:10" x14ac:dyDescent="0.35">
      <c r="A1249" s="22">
        <f>SCCOData!D1241</f>
        <v>0</v>
      </c>
      <c r="B1249" s="22">
        <f>SCCOData!E1241</f>
        <v>0</v>
      </c>
      <c r="C1249" s="22">
        <f>SCCOData!F1241</f>
        <v>0</v>
      </c>
      <c r="D1249" s="22">
        <f>SCCOData!G1241</f>
        <v>0</v>
      </c>
      <c r="E1249" s="22">
        <f>SCCOData!I1241</f>
        <v>0</v>
      </c>
      <c r="F1249" s="22">
        <f>SCCOData!AN1241</f>
        <v>0</v>
      </c>
      <c r="G1249" s="22">
        <f>SCCOData!AO1241</f>
        <v>0</v>
      </c>
      <c r="H1249" s="22">
        <f>SCCOData!AP1241</f>
        <v>0</v>
      </c>
      <c r="I1249" s="22">
        <f>SCCOData!AQ1241</f>
        <v>0</v>
      </c>
      <c r="J1249" s="99" t="d">
        <f>SCCOData!AR1241</f>
        <v>1899-12-30</v>
      </c>
    </row>
    <row r="1250" spans="1:10" x14ac:dyDescent="0.35">
      <c r="A1250" s="22">
        <f>SCCOData!D1242</f>
        <v>0</v>
      </c>
      <c r="B1250" s="22">
        <f>SCCOData!E1242</f>
        <v>0</v>
      </c>
      <c r="C1250" s="22">
        <f>SCCOData!F1242</f>
        <v>0</v>
      </c>
      <c r="D1250" s="22">
        <f>SCCOData!G1242</f>
        <v>0</v>
      </c>
      <c r="E1250" s="22">
        <f>SCCOData!I1242</f>
        <v>0</v>
      </c>
      <c r="F1250" s="22">
        <f>SCCOData!AN1242</f>
        <v>0</v>
      </c>
      <c r="G1250" s="22">
        <f>SCCOData!AO1242</f>
        <v>0</v>
      </c>
      <c r="H1250" s="22">
        <f>SCCOData!AP1242</f>
        <v>0</v>
      </c>
      <c r="I1250" s="22">
        <f>SCCOData!AQ1242</f>
        <v>0</v>
      </c>
      <c r="J1250" s="99" t="d">
        <f>SCCOData!AR1242</f>
        <v>1899-12-30</v>
      </c>
    </row>
    <row r="1251" spans="1:10" x14ac:dyDescent="0.35">
      <c r="A1251" s="22">
        <f>SCCOData!D1243</f>
        <v>0</v>
      </c>
      <c r="B1251" s="22">
        <f>SCCOData!E1243</f>
        <v>0</v>
      </c>
      <c r="C1251" s="22">
        <f>SCCOData!F1243</f>
        <v>0</v>
      </c>
      <c r="D1251" s="22">
        <f>SCCOData!G1243</f>
        <v>0</v>
      </c>
      <c r="E1251" s="22">
        <f>SCCOData!I1243</f>
        <v>0</v>
      </c>
      <c r="F1251" s="22">
        <f>SCCOData!AN1243</f>
        <v>0</v>
      </c>
      <c r="G1251" s="22">
        <f>SCCOData!AO1243</f>
        <v>0</v>
      </c>
      <c r="H1251" s="22">
        <f>SCCOData!AP1243</f>
        <v>0</v>
      </c>
      <c r="I1251" s="22">
        <f>SCCOData!AQ1243</f>
        <v>0</v>
      </c>
      <c r="J1251" s="99" t="d">
        <f>SCCOData!AR1243</f>
        <v>1899-12-30</v>
      </c>
    </row>
    <row r="1252" spans="1:10" x14ac:dyDescent="0.35">
      <c r="A1252" s="22">
        <f>SCCOData!D1244</f>
        <v>0</v>
      </c>
      <c r="B1252" s="22">
        <f>SCCOData!E1244</f>
        <v>0</v>
      </c>
      <c r="C1252" s="22">
        <f>SCCOData!F1244</f>
        <v>0</v>
      </c>
      <c r="D1252" s="22">
        <f>SCCOData!G1244</f>
        <v>0</v>
      </c>
      <c r="E1252" s="22">
        <f>SCCOData!I1244</f>
        <v>0</v>
      </c>
      <c r="F1252" s="22">
        <f>SCCOData!AN1244</f>
        <v>0</v>
      </c>
      <c r="G1252" s="22">
        <f>SCCOData!AO1244</f>
        <v>0</v>
      </c>
      <c r="H1252" s="22">
        <f>SCCOData!AP1244</f>
        <v>0</v>
      </c>
      <c r="I1252" s="22">
        <f>SCCOData!AQ1244</f>
        <v>0</v>
      </c>
      <c r="J1252" s="99" t="d">
        <f>SCCOData!AR1244</f>
        <v>1899-12-30</v>
      </c>
    </row>
    <row r="1253" spans="1:10" x14ac:dyDescent="0.35">
      <c r="A1253" s="22">
        <f>SCCOData!D1245</f>
        <v>0</v>
      </c>
      <c r="B1253" s="22">
        <f>SCCOData!E1245</f>
        <v>0</v>
      </c>
      <c r="C1253" s="22">
        <f>SCCOData!F1245</f>
        <v>0</v>
      </c>
      <c r="D1253" s="22">
        <f>SCCOData!G1245</f>
        <v>0</v>
      </c>
      <c r="E1253" s="22">
        <f>SCCOData!I1245</f>
        <v>0</v>
      </c>
      <c r="F1253" s="22">
        <f>SCCOData!AN1245</f>
        <v>0</v>
      </c>
      <c r="G1253" s="22">
        <f>SCCOData!AO1245</f>
        <v>0</v>
      </c>
      <c r="H1253" s="22">
        <f>SCCOData!AP1245</f>
        <v>0</v>
      </c>
      <c r="I1253" s="22">
        <f>SCCOData!AQ1245</f>
        <v>0</v>
      </c>
      <c r="J1253" s="99" t="d">
        <f>SCCOData!AR1245</f>
        <v>1899-12-30</v>
      </c>
    </row>
    <row r="1254" spans="1:10" x14ac:dyDescent="0.35">
      <c r="A1254" s="22">
        <f>SCCOData!D1246</f>
        <v>0</v>
      </c>
      <c r="B1254" s="22">
        <f>SCCOData!E1246</f>
        <v>0</v>
      </c>
      <c r="C1254" s="22">
        <f>SCCOData!F1246</f>
        <v>0</v>
      </c>
      <c r="D1254" s="22">
        <f>SCCOData!G1246</f>
        <v>0</v>
      </c>
      <c r="E1254" s="22">
        <f>SCCOData!I1246</f>
        <v>0</v>
      </c>
      <c r="F1254" s="22">
        <f>SCCOData!AN1246</f>
        <v>0</v>
      </c>
      <c r="G1254" s="22">
        <f>SCCOData!AO1246</f>
        <v>0</v>
      </c>
      <c r="H1254" s="22">
        <f>SCCOData!AP1246</f>
        <v>0</v>
      </c>
      <c r="I1254" s="22">
        <f>SCCOData!AQ1246</f>
        <v>0</v>
      </c>
      <c r="J1254" s="99" t="d">
        <f>SCCOData!AR1246</f>
        <v>1899-12-30</v>
      </c>
    </row>
    <row r="1255" spans="1:10" x14ac:dyDescent="0.35">
      <c r="A1255" s="22">
        <f>SCCOData!D1247</f>
        <v>0</v>
      </c>
      <c r="B1255" s="22">
        <f>SCCOData!E1247</f>
        <v>0</v>
      </c>
      <c r="C1255" s="22">
        <f>SCCOData!F1247</f>
        <v>0</v>
      </c>
      <c r="D1255" s="22">
        <f>SCCOData!G1247</f>
        <v>0</v>
      </c>
      <c r="E1255" s="22">
        <f>SCCOData!I1247</f>
        <v>0</v>
      </c>
      <c r="F1255" s="22">
        <f>SCCOData!AN1247</f>
        <v>0</v>
      </c>
      <c r="G1255" s="22">
        <f>SCCOData!AO1247</f>
        <v>0</v>
      </c>
      <c r="H1255" s="22">
        <f>SCCOData!AP1247</f>
        <v>0</v>
      </c>
      <c r="I1255" s="22">
        <f>SCCOData!AQ1247</f>
        <v>0</v>
      </c>
      <c r="J1255" s="99" t="d">
        <f>SCCOData!AR1247</f>
        <v>1899-12-30</v>
      </c>
    </row>
    <row r="1256" spans="1:10" x14ac:dyDescent="0.35">
      <c r="A1256" s="22">
        <f>SCCOData!D1248</f>
        <v>0</v>
      </c>
      <c r="B1256" s="22">
        <f>SCCOData!E1248</f>
        <v>0</v>
      </c>
      <c r="C1256" s="22">
        <f>SCCOData!F1248</f>
        <v>0</v>
      </c>
      <c r="D1256" s="22">
        <f>SCCOData!G1248</f>
        <v>0</v>
      </c>
      <c r="E1256" s="22">
        <f>SCCOData!I1248</f>
        <v>0</v>
      </c>
      <c r="F1256" s="22">
        <f>SCCOData!AN1248</f>
        <v>0</v>
      </c>
      <c r="G1256" s="22">
        <f>SCCOData!AO1248</f>
        <v>0</v>
      </c>
      <c r="H1256" s="22">
        <f>SCCOData!AP1248</f>
        <v>0</v>
      </c>
      <c r="I1256" s="22">
        <f>SCCOData!AQ1248</f>
        <v>0</v>
      </c>
      <c r="J1256" s="99" t="d">
        <f>SCCOData!AR1248</f>
        <v>1899-12-30</v>
      </c>
    </row>
    <row r="1257" spans="1:10" x14ac:dyDescent="0.35">
      <c r="A1257" s="22">
        <f>SCCOData!D1249</f>
        <v>0</v>
      </c>
      <c r="B1257" s="22">
        <f>SCCOData!E1249</f>
        <v>0</v>
      </c>
      <c r="C1257" s="22">
        <f>SCCOData!F1249</f>
        <v>0</v>
      </c>
      <c r="D1257" s="22">
        <f>SCCOData!G1249</f>
        <v>0</v>
      </c>
      <c r="E1257" s="22">
        <f>SCCOData!I1249</f>
        <v>0</v>
      </c>
      <c r="F1257" s="22">
        <f>SCCOData!AN1249</f>
        <v>0</v>
      </c>
      <c r="G1257" s="22">
        <f>SCCOData!AO1249</f>
        <v>0</v>
      </c>
      <c r="H1257" s="22">
        <f>SCCOData!AP1249</f>
        <v>0</v>
      </c>
      <c r="I1257" s="22">
        <f>SCCOData!AQ1249</f>
        <v>0</v>
      </c>
      <c r="J1257" s="99" t="d">
        <f>SCCOData!AR1249</f>
        <v>1899-12-30</v>
      </c>
    </row>
    <row r="1258" spans="1:10" x14ac:dyDescent="0.35">
      <c r="A1258" s="22">
        <f>SCCOData!D1250</f>
        <v>0</v>
      </c>
      <c r="B1258" s="22">
        <f>SCCOData!E1250</f>
        <v>0</v>
      </c>
      <c r="C1258" s="22">
        <f>SCCOData!F1250</f>
        <v>0</v>
      </c>
      <c r="D1258" s="22">
        <f>SCCOData!G1250</f>
        <v>0</v>
      </c>
      <c r="E1258" s="22">
        <f>SCCOData!I1250</f>
        <v>0</v>
      </c>
      <c r="F1258" s="22">
        <f>SCCOData!AN1250</f>
        <v>0</v>
      </c>
      <c r="G1258" s="22">
        <f>SCCOData!AO1250</f>
        <v>0</v>
      </c>
      <c r="H1258" s="22">
        <f>SCCOData!AP1250</f>
        <v>0</v>
      </c>
      <c r="I1258" s="22">
        <f>SCCOData!AQ1250</f>
        <v>0</v>
      </c>
      <c r="J1258" s="99" t="d">
        <f>SCCOData!AR1250</f>
        <v>1899-12-30</v>
      </c>
    </row>
    <row r="1259" spans="1:10" x14ac:dyDescent="0.35">
      <c r="A1259" s="22">
        <f>SCCOData!D1251</f>
        <v>0</v>
      </c>
      <c r="B1259" s="22">
        <f>SCCOData!E1251</f>
        <v>0</v>
      </c>
      <c r="C1259" s="22">
        <f>SCCOData!F1251</f>
        <v>0</v>
      </c>
      <c r="D1259" s="22">
        <f>SCCOData!G1251</f>
        <v>0</v>
      </c>
      <c r="E1259" s="22">
        <f>SCCOData!I1251</f>
        <v>0</v>
      </c>
      <c r="F1259" s="22">
        <f>SCCOData!AN1251</f>
        <v>0</v>
      </c>
      <c r="G1259" s="22">
        <f>SCCOData!AO1251</f>
        <v>0</v>
      </c>
      <c r="H1259" s="22">
        <f>SCCOData!AP1251</f>
        <v>0</v>
      </c>
      <c r="I1259" s="22">
        <f>SCCOData!AQ1251</f>
        <v>0</v>
      </c>
      <c r="J1259" s="99" t="d">
        <f>SCCOData!AR1251</f>
        <v>1899-12-30</v>
      </c>
    </row>
    <row r="1260" spans="1:10" x14ac:dyDescent="0.35">
      <c r="A1260" s="22">
        <f>SCCOData!D1252</f>
        <v>0</v>
      </c>
      <c r="B1260" s="22">
        <f>SCCOData!E1252</f>
        <v>0</v>
      </c>
      <c r="C1260" s="22">
        <f>SCCOData!F1252</f>
        <v>0</v>
      </c>
      <c r="D1260" s="22">
        <f>SCCOData!G1252</f>
        <v>0</v>
      </c>
      <c r="E1260" s="22">
        <f>SCCOData!I1252</f>
        <v>0</v>
      </c>
      <c r="F1260" s="22">
        <f>SCCOData!AN1252</f>
        <v>0</v>
      </c>
      <c r="G1260" s="22">
        <f>SCCOData!AO1252</f>
        <v>0</v>
      </c>
      <c r="H1260" s="22">
        <f>SCCOData!AP1252</f>
        <v>0</v>
      </c>
      <c r="I1260" s="22">
        <f>SCCOData!AQ1252</f>
        <v>0</v>
      </c>
      <c r="J1260" s="99" t="d">
        <f>SCCOData!AR1252</f>
        <v>1899-12-30</v>
      </c>
    </row>
    <row r="1261" spans="1:10" x14ac:dyDescent="0.35">
      <c r="A1261" s="22">
        <f>SCCOData!D1253</f>
        <v>0</v>
      </c>
      <c r="B1261" s="22">
        <f>SCCOData!E1253</f>
        <v>0</v>
      </c>
      <c r="C1261" s="22">
        <f>SCCOData!F1253</f>
        <v>0</v>
      </c>
      <c r="D1261" s="22">
        <f>SCCOData!G1253</f>
        <v>0</v>
      </c>
      <c r="E1261" s="22">
        <f>SCCOData!I1253</f>
        <v>0</v>
      </c>
      <c r="F1261" s="22">
        <f>SCCOData!AN1253</f>
        <v>0</v>
      </c>
      <c r="G1261" s="22">
        <f>SCCOData!AO1253</f>
        <v>0</v>
      </c>
      <c r="H1261" s="22">
        <f>SCCOData!AP1253</f>
        <v>0</v>
      </c>
      <c r="I1261" s="22">
        <f>SCCOData!AQ1253</f>
        <v>0</v>
      </c>
      <c r="J1261" s="99" t="d">
        <f>SCCOData!AR1253</f>
        <v>1899-12-30</v>
      </c>
    </row>
    <row r="1262" spans="1:10" x14ac:dyDescent="0.35">
      <c r="A1262" s="22">
        <f>SCCOData!D1254</f>
        <v>0</v>
      </c>
      <c r="B1262" s="22">
        <f>SCCOData!E1254</f>
        <v>0</v>
      </c>
      <c r="C1262" s="22">
        <f>SCCOData!F1254</f>
        <v>0</v>
      </c>
      <c r="D1262" s="22">
        <f>SCCOData!G1254</f>
        <v>0</v>
      </c>
      <c r="E1262" s="22">
        <f>SCCOData!I1254</f>
        <v>0</v>
      </c>
      <c r="F1262" s="22">
        <f>SCCOData!AN1254</f>
        <v>0</v>
      </c>
      <c r="G1262" s="22">
        <f>SCCOData!AO1254</f>
        <v>0</v>
      </c>
      <c r="H1262" s="22">
        <f>SCCOData!AP1254</f>
        <v>0</v>
      </c>
      <c r="I1262" s="22">
        <f>SCCOData!AQ1254</f>
        <v>0</v>
      </c>
      <c r="J1262" s="99" t="d">
        <f>SCCOData!AR1254</f>
        <v>1899-12-30</v>
      </c>
    </row>
    <row r="1263" spans="1:10" x14ac:dyDescent="0.35">
      <c r="A1263" s="22">
        <f>SCCOData!D1255</f>
        <v>0</v>
      </c>
      <c r="B1263" s="22">
        <f>SCCOData!E1255</f>
        <v>0</v>
      </c>
      <c r="C1263" s="22">
        <f>SCCOData!F1255</f>
        <v>0</v>
      </c>
      <c r="D1263" s="22">
        <f>SCCOData!G1255</f>
        <v>0</v>
      </c>
      <c r="E1263" s="22">
        <f>SCCOData!I1255</f>
        <v>0</v>
      </c>
      <c r="F1263" s="22">
        <f>SCCOData!AN1255</f>
        <v>0</v>
      </c>
      <c r="G1263" s="22">
        <f>SCCOData!AO1255</f>
        <v>0</v>
      </c>
      <c r="H1263" s="22">
        <f>SCCOData!AP1255</f>
        <v>0</v>
      </c>
      <c r="I1263" s="22">
        <f>SCCOData!AQ1255</f>
        <v>0</v>
      </c>
      <c r="J1263" s="99" t="d">
        <f>SCCOData!AR1255</f>
        <v>1899-12-30</v>
      </c>
    </row>
    <row r="1264" spans="1:10" x14ac:dyDescent="0.35">
      <c r="A1264" s="22">
        <f>SCCOData!D1256</f>
        <v>0</v>
      </c>
      <c r="B1264" s="22">
        <f>SCCOData!E1256</f>
        <v>0</v>
      </c>
      <c r="C1264" s="22">
        <f>SCCOData!F1256</f>
        <v>0</v>
      </c>
      <c r="D1264" s="22">
        <f>SCCOData!G1256</f>
        <v>0</v>
      </c>
      <c r="E1264" s="22">
        <f>SCCOData!I1256</f>
        <v>0</v>
      </c>
      <c r="F1264" s="22">
        <f>SCCOData!AN1256</f>
        <v>0</v>
      </c>
      <c r="G1264" s="22">
        <f>SCCOData!AO1256</f>
        <v>0</v>
      </c>
      <c r="H1264" s="22">
        <f>SCCOData!AP1256</f>
        <v>0</v>
      </c>
      <c r="I1264" s="22">
        <f>SCCOData!AQ1256</f>
        <v>0</v>
      </c>
      <c r="J1264" s="99" t="d">
        <f>SCCOData!AR1256</f>
        <v>1899-12-30</v>
      </c>
    </row>
    <row r="1265" spans="1:10" x14ac:dyDescent="0.35">
      <c r="A1265" s="22">
        <f>SCCOData!D1257</f>
        <v>0</v>
      </c>
      <c r="B1265" s="22">
        <f>SCCOData!E1257</f>
        <v>0</v>
      </c>
      <c r="C1265" s="22">
        <f>SCCOData!F1257</f>
        <v>0</v>
      </c>
      <c r="D1265" s="22">
        <f>SCCOData!G1257</f>
        <v>0</v>
      </c>
      <c r="E1265" s="22">
        <f>SCCOData!I1257</f>
        <v>0</v>
      </c>
      <c r="F1265" s="22">
        <f>SCCOData!AN1257</f>
        <v>0</v>
      </c>
      <c r="G1265" s="22">
        <f>SCCOData!AO1257</f>
        <v>0</v>
      </c>
      <c r="H1265" s="22">
        <f>SCCOData!AP1257</f>
        <v>0</v>
      </c>
      <c r="I1265" s="22">
        <f>SCCOData!AQ1257</f>
        <v>0</v>
      </c>
      <c r="J1265" s="99" t="d">
        <f>SCCOData!AR1257</f>
        <v>1899-12-30</v>
      </c>
    </row>
    <row r="1266" spans="1:10" x14ac:dyDescent="0.35">
      <c r="A1266" s="22">
        <f>SCCOData!D1258</f>
        <v>0</v>
      </c>
      <c r="B1266" s="22">
        <f>SCCOData!E1258</f>
        <v>0</v>
      </c>
      <c r="C1266" s="22">
        <f>SCCOData!F1258</f>
        <v>0</v>
      </c>
      <c r="D1266" s="22">
        <f>SCCOData!G1258</f>
        <v>0</v>
      </c>
      <c r="E1266" s="22">
        <f>SCCOData!I1258</f>
        <v>0</v>
      </c>
      <c r="F1266" s="22">
        <f>SCCOData!AN1258</f>
        <v>0</v>
      </c>
      <c r="G1266" s="22">
        <f>SCCOData!AO1258</f>
        <v>0</v>
      </c>
      <c r="H1266" s="22">
        <f>SCCOData!AP1258</f>
        <v>0</v>
      </c>
      <c r="I1266" s="22">
        <f>SCCOData!AQ1258</f>
        <v>0</v>
      </c>
      <c r="J1266" s="99" t="d">
        <f>SCCOData!AR1258</f>
        <v>1899-12-30</v>
      </c>
    </row>
    <row r="1267" spans="1:10" x14ac:dyDescent="0.35">
      <c r="A1267" s="22">
        <f>SCCOData!D1259</f>
        <v>0</v>
      </c>
      <c r="B1267" s="22">
        <f>SCCOData!E1259</f>
        <v>0</v>
      </c>
      <c r="C1267" s="22">
        <f>SCCOData!F1259</f>
        <v>0</v>
      </c>
      <c r="D1267" s="22">
        <f>SCCOData!G1259</f>
        <v>0</v>
      </c>
      <c r="E1267" s="22">
        <f>SCCOData!I1259</f>
        <v>0</v>
      </c>
      <c r="F1267" s="22">
        <f>SCCOData!AN1259</f>
        <v>0</v>
      </c>
      <c r="G1267" s="22">
        <f>SCCOData!AO1259</f>
        <v>0</v>
      </c>
      <c r="H1267" s="22">
        <f>SCCOData!AP1259</f>
        <v>0</v>
      </c>
      <c r="I1267" s="22">
        <f>SCCOData!AQ1259</f>
        <v>0</v>
      </c>
      <c r="J1267" s="99" t="d">
        <f>SCCOData!AR1259</f>
        <v>1899-12-30</v>
      </c>
    </row>
    <row r="1268" spans="1:10" x14ac:dyDescent="0.35">
      <c r="A1268" s="22">
        <f>SCCOData!D1260</f>
        <v>0</v>
      </c>
      <c r="B1268" s="22">
        <f>SCCOData!E1260</f>
        <v>0</v>
      </c>
      <c r="C1268" s="22">
        <f>SCCOData!F1260</f>
        <v>0</v>
      </c>
      <c r="D1268" s="22">
        <f>SCCOData!G1260</f>
        <v>0</v>
      </c>
      <c r="E1268" s="22">
        <f>SCCOData!I1260</f>
        <v>0</v>
      </c>
      <c r="F1268" s="22">
        <f>SCCOData!AN1260</f>
        <v>0</v>
      </c>
      <c r="G1268" s="22">
        <f>SCCOData!AO1260</f>
        <v>0</v>
      </c>
      <c r="H1268" s="22">
        <f>SCCOData!AP1260</f>
        <v>0</v>
      </c>
      <c r="I1268" s="22">
        <f>SCCOData!AQ1260</f>
        <v>0</v>
      </c>
      <c r="J1268" s="99" t="d">
        <f>SCCOData!AR1260</f>
        <v>1899-12-30</v>
      </c>
    </row>
    <row r="1269" spans="1:10" x14ac:dyDescent="0.35">
      <c r="A1269" s="22">
        <f>SCCOData!D1261</f>
        <v>0</v>
      </c>
      <c r="B1269" s="22">
        <f>SCCOData!E1261</f>
        <v>0</v>
      </c>
      <c r="C1269" s="22">
        <f>SCCOData!F1261</f>
        <v>0</v>
      </c>
      <c r="D1269" s="22">
        <f>SCCOData!G1261</f>
        <v>0</v>
      </c>
      <c r="E1269" s="22">
        <f>SCCOData!I1261</f>
        <v>0</v>
      </c>
      <c r="F1269" s="22">
        <f>SCCOData!AN1261</f>
        <v>0</v>
      </c>
      <c r="G1269" s="22">
        <f>SCCOData!AO1261</f>
        <v>0</v>
      </c>
      <c r="H1269" s="22">
        <f>SCCOData!AP1261</f>
        <v>0</v>
      </c>
      <c r="I1269" s="22">
        <f>SCCOData!AQ1261</f>
        <v>0</v>
      </c>
      <c r="J1269" s="99" t="d">
        <f>SCCOData!AR1261</f>
        <v>1899-12-30</v>
      </c>
    </row>
    <row r="1270" spans="1:10" x14ac:dyDescent="0.35">
      <c r="A1270" s="22">
        <f>SCCOData!D1262</f>
        <v>0</v>
      </c>
      <c r="B1270" s="22">
        <f>SCCOData!E1262</f>
        <v>0</v>
      </c>
      <c r="C1270" s="22">
        <f>SCCOData!F1262</f>
        <v>0</v>
      </c>
      <c r="D1270" s="22">
        <f>SCCOData!G1262</f>
        <v>0</v>
      </c>
      <c r="E1270" s="22">
        <f>SCCOData!I1262</f>
        <v>0</v>
      </c>
      <c r="F1270" s="22">
        <f>SCCOData!AN1262</f>
        <v>0</v>
      </c>
      <c r="G1270" s="22">
        <f>SCCOData!AO1262</f>
        <v>0</v>
      </c>
      <c r="H1270" s="22">
        <f>SCCOData!AP1262</f>
        <v>0</v>
      </c>
      <c r="I1270" s="22">
        <f>SCCOData!AQ1262</f>
        <v>0</v>
      </c>
      <c r="J1270" s="99" t="d">
        <f>SCCOData!AR1262</f>
        <v>1899-12-30</v>
      </c>
    </row>
    <row r="1271" spans="1:10" x14ac:dyDescent="0.35">
      <c r="A1271" s="22">
        <f>SCCOData!D1263</f>
        <v>0</v>
      </c>
      <c r="B1271" s="22">
        <f>SCCOData!E1263</f>
        <v>0</v>
      </c>
      <c r="C1271" s="22">
        <f>SCCOData!F1263</f>
        <v>0</v>
      </c>
      <c r="D1271" s="22">
        <f>SCCOData!G1263</f>
        <v>0</v>
      </c>
      <c r="E1271" s="22">
        <f>SCCOData!I1263</f>
        <v>0</v>
      </c>
      <c r="F1271" s="22">
        <f>SCCOData!AN1263</f>
        <v>0</v>
      </c>
      <c r="G1271" s="22">
        <f>SCCOData!AO1263</f>
        <v>0</v>
      </c>
      <c r="H1271" s="22">
        <f>SCCOData!AP1263</f>
        <v>0</v>
      </c>
      <c r="I1271" s="22">
        <f>SCCOData!AQ1263</f>
        <v>0</v>
      </c>
      <c r="J1271" s="99" t="d">
        <f>SCCOData!AR1263</f>
        <v>1899-12-30</v>
      </c>
    </row>
    <row r="1272" spans="1:10" x14ac:dyDescent="0.35">
      <c r="A1272" s="22">
        <f>SCCOData!D1264</f>
        <v>0</v>
      </c>
      <c r="B1272" s="22">
        <f>SCCOData!E1264</f>
        <v>0</v>
      </c>
      <c r="C1272" s="22">
        <f>SCCOData!F1264</f>
        <v>0</v>
      </c>
      <c r="D1272" s="22">
        <f>SCCOData!G1264</f>
        <v>0</v>
      </c>
      <c r="E1272" s="22">
        <f>SCCOData!I1264</f>
        <v>0</v>
      </c>
      <c r="F1272" s="22">
        <f>SCCOData!AN1264</f>
        <v>0</v>
      </c>
      <c r="G1272" s="22">
        <f>SCCOData!AO1264</f>
        <v>0</v>
      </c>
      <c r="H1272" s="22">
        <f>SCCOData!AP1264</f>
        <v>0</v>
      </c>
      <c r="I1272" s="22">
        <f>SCCOData!AQ1264</f>
        <v>0</v>
      </c>
      <c r="J1272" s="99" t="d">
        <f>SCCOData!AR1264</f>
        <v>1899-12-30</v>
      </c>
    </row>
    <row r="1273" spans="1:10" x14ac:dyDescent="0.35">
      <c r="A1273" s="22">
        <f>SCCOData!D1265</f>
        <v>0</v>
      </c>
      <c r="B1273" s="22">
        <f>SCCOData!E1265</f>
        <v>0</v>
      </c>
      <c r="C1273" s="22">
        <f>SCCOData!F1265</f>
        <v>0</v>
      </c>
      <c r="D1273" s="22">
        <f>SCCOData!G1265</f>
        <v>0</v>
      </c>
      <c r="E1273" s="22">
        <f>SCCOData!I1265</f>
        <v>0</v>
      </c>
      <c r="F1273" s="22">
        <f>SCCOData!AN1265</f>
        <v>0</v>
      </c>
      <c r="G1273" s="22">
        <f>SCCOData!AO1265</f>
        <v>0</v>
      </c>
      <c r="H1273" s="22">
        <f>SCCOData!AP1265</f>
        <v>0</v>
      </c>
      <c r="I1273" s="22">
        <f>SCCOData!AQ1265</f>
        <v>0</v>
      </c>
      <c r="J1273" s="99" t="d">
        <f>SCCOData!AR1265</f>
        <v>1899-12-30</v>
      </c>
    </row>
    <row r="1274" spans="1:10" x14ac:dyDescent="0.35">
      <c r="A1274" s="22">
        <f>SCCOData!D1266</f>
        <v>0</v>
      </c>
      <c r="B1274" s="22">
        <f>SCCOData!E1266</f>
        <v>0</v>
      </c>
      <c r="C1274" s="22">
        <f>SCCOData!F1266</f>
        <v>0</v>
      </c>
      <c r="D1274" s="22">
        <f>SCCOData!G1266</f>
        <v>0</v>
      </c>
      <c r="E1274" s="22">
        <f>SCCOData!I1266</f>
        <v>0</v>
      </c>
      <c r="F1274" s="22">
        <f>SCCOData!AN1266</f>
        <v>0</v>
      </c>
      <c r="G1274" s="22">
        <f>SCCOData!AO1266</f>
        <v>0</v>
      </c>
      <c r="H1274" s="22">
        <f>SCCOData!AP1266</f>
        <v>0</v>
      </c>
      <c r="I1274" s="22">
        <f>SCCOData!AQ1266</f>
        <v>0</v>
      </c>
      <c r="J1274" s="99" t="d">
        <f>SCCOData!AR1266</f>
        <v>1899-12-30</v>
      </c>
    </row>
    <row r="1275" spans="1:10" x14ac:dyDescent="0.35">
      <c r="A1275" s="22">
        <f>SCCOData!D1267</f>
        <v>0</v>
      </c>
      <c r="B1275" s="22">
        <f>SCCOData!E1267</f>
        <v>0</v>
      </c>
      <c r="C1275" s="22">
        <f>SCCOData!F1267</f>
        <v>0</v>
      </c>
      <c r="D1275" s="22">
        <f>SCCOData!G1267</f>
        <v>0</v>
      </c>
      <c r="E1275" s="22">
        <f>SCCOData!I1267</f>
        <v>0</v>
      </c>
      <c r="F1275" s="22">
        <f>SCCOData!AN1267</f>
        <v>0</v>
      </c>
      <c r="G1275" s="22">
        <f>SCCOData!AO1267</f>
        <v>0</v>
      </c>
      <c r="H1275" s="22">
        <f>SCCOData!AP1267</f>
        <v>0</v>
      </c>
      <c r="I1275" s="22">
        <f>SCCOData!AQ1267</f>
        <v>0</v>
      </c>
      <c r="J1275" s="99" t="d">
        <f>SCCOData!AR1267</f>
        <v>1899-12-30</v>
      </c>
    </row>
    <row r="1276" spans="1:10" x14ac:dyDescent="0.35">
      <c r="A1276" s="22">
        <f>SCCOData!D1268</f>
        <v>0</v>
      </c>
      <c r="B1276" s="22">
        <f>SCCOData!E1268</f>
        <v>0</v>
      </c>
      <c r="C1276" s="22">
        <f>SCCOData!F1268</f>
        <v>0</v>
      </c>
      <c r="D1276" s="22">
        <f>SCCOData!G1268</f>
        <v>0</v>
      </c>
      <c r="E1276" s="22">
        <f>SCCOData!I1268</f>
        <v>0</v>
      </c>
      <c r="F1276" s="22">
        <f>SCCOData!AN1268</f>
        <v>0</v>
      </c>
      <c r="G1276" s="22">
        <f>SCCOData!AO1268</f>
        <v>0</v>
      </c>
      <c r="H1276" s="22">
        <f>SCCOData!AP1268</f>
        <v>0</v>
      </c>
      <c r="I1276" s="22">
        <f>SCCOData!AQ1268</f>
        <v>0</v>
      </c>
      <c r="J1276" s="99" t="d">
        <f>SCCOData!AR1268</f>
        <v>1899-12-30</v>
      </c>
    </row>
    <row r="1277" spans="1:10" x14ac:dyDescent="0.35">
      <c r="A1277" s="22">
        <f>SCCOData!D1269</f>
        <v>0</v>
      </c>
      <c r="B1277" s="22">
        <f>SCCOData!E1269</f>
        <v>0</v>
      </c>
      <c r="C1277" s="22">
        <f>SCCOData!F1269</f>
        <v>0</v>
      </c>
      <c r="D1277" s="22">
        <f>SCCOData!G1269</f>
        <v>0</v>
      </c>
      <c r="E1277" s="22">
        <f>SCCOData!I1269</f>
        <v>0</v>
      </c>
      <c r="F1277" s="22">
        <f>SCCOData!AN1269</f>
        <v>0</v>
      </c>
      <c r="G1277" s="22">
        <f>SCCOData!AO1269</f>
        <v>0</v>
      </c>
      <c r="H1277" s="22">
        <f>SCCOData!AP1269</f>
        <v>0</v>
      </c>
      <c r="I1277" s="22">
        <f>SCCOData!AQ1269</f>
        <v>0</v>
      </c>
      <c r="J1277" s="99" t="d">
        <f>SCCOData!AR1269</f>
        <v>1899-12-30</v>
      </c>
    </row>
    <row r="1278" spans="1:10" x14ac:dyDescent="0.35">
      <c r="A1278" s="22">
        <f>SCCOData!D1270</f>
        <v>0</v>
      </c>
      <c r="B1278" s="22">
        <f>SCCOData!E1270</f>
        <v>0</v>
      </c>
      <c r="C1278" s="22">
        <f>SCCOData!F1270</f>
        <v>0</v>
      </c>
      <c r="D1278" s="22">
        <f>SCCOData!G1270</f>
        <v>0</v>
      </c>
      <c r="E1278" s="22">
        <f>SCCOData!I1270</f>
        <v>0</v>
      </c>
      <c r="F1278" s="22">
        <f>SCCOData!AN1270</f>
        <v>0</v>
      </c>
      <c r="G1278" s="22">
        <f>SCCOData!AO1270</f>
        <v>0</v>
      </c>
      <c r="H1278" s="22">
        <f>SCCOData!AP1270</f>
        <v>0</v>
      </c>
      <c r="I1278" s="22">
        <f>SCCOData!AQ1270</f>
        <v>0</v>
      </c>
      <c r="J1278" s="99" t="d">
        <f>SCCOData!AR1270</f>
        <v>1899-12-30</v>
      </c>
    </row>
    <row r="1279" spans="1:10" x14ac:dyDescent="0.35">
      <c r="A1279" s="22">
        <f>SCCOData!D1271</f>
        <v>0</v>
      </c>
      <c r="B1279" s="22">
        <f>SCCOData!E1271</f>
        <v>0</v>
      </c>
      <c r="C1279" s="22">
        <f>SCCOData!F1271</f>
        <v>0</v>
      </c>
      <c r="D1279" s="22">
        <f>SCCOData!G1271</f>
        <v>0</v>
      </c>
      <c r="E1279" s="22">
        <f>SCCOData!I1271</f>
        <v>0</v>
      </c>
      <c r="F1279" s="22">
        <f>SCCOData!AN1271</f>
        <v>0</v>
      </c>
      <c r="G1279" s="22">
        <f>SCCOData!AO1271</f>
        <v>0</v>
      </c>
      <c r="H1279" s="22">
        <f>SCCOData!AP1271</f>
        <v>0</v>
      </c>
      <c r="I1279" s="22">
        <f>SCCOData!AQ1271</f>
        <v>0</v>
      </c>
      <c r="J1279" s="99" t="d">
        <f>SCCOData!AR1271</f>
        <v>1899-12-30</v>
      </c>
    </row>
    <row r="1280" spans="1:10" x14ac:dyDescent="0.35">
      <c r="A1280" s="22">
        <f>SCCOData!D1272</f>
        <v>0</v>
      </c>
      <c r="B1280" s="22">
        <f>SCCOData!E1272</f>
        <v>0</v>
      </c>
      <c r="C1280" s="22">
        <f>SCCOData!F1272</f>
        <v>0</v>
      </c>
      <c r="D1280" s="22">
        <f>SCCOData!G1272</f>
        <v>0</v>
      </c>
      <c r="E1280" s="22">
        <f>SCCOData!I1272</f>
        <v>0</v>
      </c>
      <c r="F1280" s="22">
        <f>SCCOData!AN1272</f>
        <v>0</v>
      </c>
      <c r="G1280" s="22">
        <f>SCCOData!AO1272</f>
        <v>0</v>
      </c>
      <c r="H1280" s="22">
        <f>SCCOData!AP1272</f>
        <v>0</v>
      </c>
      <c r="I1280" s="22">
        <f>SCCOData!AQ1272</f>
        <v>0</v>
      </c>
      <c r="J1280" s="99" t="d">
        <f>SCCOData!AR1272</f>
        <v>1899-12-30</v>
      </c>
    </row>
    <row r="1281" spans="1:10" x14ac:dyDescent="0.35">
      <c r="A1281" s="22">
        <f>SCCOData!D1273</f>
        <v>0</v>
      </c>
      <c r="B1281" s="22">
        <f>SCCOData!E1273</f>
        <v>0</v>
      </c>
      <c r="C1281" s="22">
        <f>SCCOData!F1273</f>
        <v>0</v>
      </c>
      <c r="D1281" s="22">
        <f>SCCOData!G1273</f>
        <v>0</v>
      </c>
      <c r="E1281" s="22">
        <f>SCCOData!I1273</f>
        <v>0</v>
      </c>
      <c r="F1281" s="22">
        <f>SCCOData!AN1273</f>
        <v>0</v>
      </c>
      <c r="G1281" s="22">
        <f>SCCOData!AO1273</f>
        <v>0</v>
      </c>
      <c r="H1281" s="22">
        <f>SCCOData!AP1273</f>
        <v>0</v>
      </c>
      <c r="I1281" s="22">
        <f>SCCOData!AQ1273</f>
        <v>0</v>
      </c>
      <c r="J1281" s="99" t="d">
        <f>SCCOData!AR1273</f>
        <v>1899-12-30</v>
      </c>
    </row>
    <row r="1282" spans="1:10" x14ac:dyDescent="0.35">
      <c r="A1282" s="22">
        <f>SCCOData!D1274</f>
        <v>0</v>
      </c>
      <c r="B1282" s="22">
        <f>SCCOData!E1274</f>
        <v>0</v>
      </c>
      <c r="C1282" s="22">
        <f>SCCOData!F1274</f>
        <v>0</v>
      </c>
      <c r="D1282" s="22">
        <f>SCCOData!G1274</f>
        <v>0</v>
      </c>
      <c r="E1282" s="22">
        <f>SCCOData!I1274</f>
        <v>0</v>
      </c>
      <c r="F1282" s="22">
        <f>SCCOData!AN1274</f>
        <v>0</v>
      </c>
      <c r="G1282" s="22">
        <f>SCCOData!AO1274</f>
        <v>0</v>
      </c>
      <c r="H1282" s="22">
        <f>SCCOData!AP1274</f>
        <v>0</v>
      </c>
      <c r="I1282" s="22">
        <f>SCCOData!AQ1274</f>
        <v>0</v>
      </c>
      <c r="J1282" s="99" t="d">
        <f>SCCOData!AR1274</f>
        <v>1899-12-30</v>
      </c>
    </row>
    <row r="1283" spans="1:10" x14ac:dyDescent="0.35">
      <c r="A1283" s="22">
        <f>SCCOData!D1275</f>
        <v>0</v>
      </c>
      <c r="B1283" s="22">
        <f>SCCOData!E1275</f>
        <v>0</v>
      </c>
      <c r="C1283" s="22">
        <f>SCCOData!F1275</f>
        <v>0</v>
      </c>
      <c r="D1283" s="22">
        <f>SCCOData!G1275</f>
        <v>0</v>
      </c>
      <c r="E1283" s="22">
        <f>SCCOData!I1275</f>
        <v>0</v>
      </c>
      <c r="F1283" s="22">
        <f>SCCOData!AN1275</f>
        <v>0</v>
      </c>
      <c r="G1283" s="22">
        <f>SCCOData!AO1275</f>
        <v>0</v>
      </c>
      <c r="H1283" s="22">
        <f>SCCOData!AP1275</f>
        <v>0</v>
      </c>
      <c r="I1283" s="22">
        <f>SCCOData!AQ1275</f>
        <v>0</v>
      </c>
      <c r="J1283" s="99" t="d">
        <f>SCCOData!AR1275</f>
        <v>1899-12-30</v>
      </c>
    </row>
    <row r="1284" spans="1:10" x14ac:dyDescent="0.35">
      <c r="A1284" s="22">
        <f>SCCOData!D1276</f>
        <v>0</v>
      </c>
      <c r="B1284" s="22">
        <f>SCCOData!E1276</f>
        <v>0</v>
      </c>
      <c r="C1284" s="22">
        <f>SCCOData!F1276</f>
        <v>0</v>
      </c>
      <c r="D1284" s="22">
        <f>SCCOData!G1276</f>
        <v>0</v>
      </c>
      <c r="E1284" s="22">
        <f>SCCOData!I1276</f>
        <v>0</v>
      </c>
      <c r="F1284" s="22">
        <f>SCCOData!AN1276</f>
        <v>0</v>
      </c>
      <c r="G1284" s="22">
        <f>SCCOData!AO1276</f>
        <v>0</v>
      </c>
      <c r="H1284" s="22">
        <f>SCCOData!AP1276</f>
        <v>0</v>
      </c>
      <c r="I1284" s="22">
        <f>SCCOData!AQ1276</f>
        <v>0</v>
      </c>
      <c r="J1284" s="99" t="d">
        <f>SCCOData!AR1276</f>
        <v>1899-12-30</v>
      </c>
    </row>
    <row r="1285" spans="1:10" x14ac:dyDescent="0.35">
      <c r="A1285" s="22">
        <f>SCCOData!D1277</f>
        <v>0</v>
      </c>
      <c r="B1285" s="22">
        <f>SCCOData!E1277</f>
        <v>0</v>
      </c>
      <c r="C1285" s="22">
        <f>SCCOData!F1277</f>
        <v>0</v>
      </c>
      <c r="D1285" s="22">
        <f>SCCOData!G1277</f>
        <v>0</v>
      </c>
      <c r="E1285" s="22">
        <f>SCCOData!I1277</f>
        <v>0</v>
      </c>
      <c r="F1285" s="22">
        <f>SCCOData!AN1277</f>
        <v>0</v>
      </c>
      <c r="G1285" s="22">
        <f>SCCOData!AO1277</f>
        <v>0</v>
      </c>
      <c r="H1285" s="22">
        <f>SCCOData!AP1277</f>
        <v>0</v>
      </c>
      <c r="I1285" s="22">
        <f>SCCOData!AQ1277</f>
        <v>0</v>
      </c>
      <c r="J1285" s="99" t="d">
        <f>SCCOData!AR1277</f>
        <v>1899-12-30</v>
      </c>
    </row>
    <row r="1286" spans="1:10" x14ac:dyDescent="0.35">
      <c r="A1286" s="22">
        <f>SCCOData!D1278</f>
        <v>0</v>
      </c>
      <c r="B1286" s="22">
        <f>SCCOData!E1278</f>
        <v>0</v>
      </c>
      <c r="C1286" s="22">
        <f>SCCOData!F1278</f>
        <v>0</v>
      </c>
      <c r="D1286" s="22">
        <f>SCCOData!G1278</f>
        <v>0</v>
      </c>
      <c r="E1286" s="22">
        <f>SCCOData!I1278</f>
        <v>0</v>
      </c>
      <c r="F1286" s="22">
        <f>SCCOData!AN1278</f>
        <v>0</v>
      </c>
      <c r="G1286" s="22">
        <f>SCCOData!AO1278</f>
        <v>0</v>
      </c>
      <c r="H1286" s="22">
        <f>SCCOData!AP1278</f>
        <v>0</v>
      </c>
      <c r="I1286" s="22">
        <f>SCCOData!AQ1278</f>
        <v>0</v>
      </c>
      <c r="J1286" s="99" t="d">
        <f>SCCOData!AR1278</f>
        <v>1899-12-30</v>
      </c>
    </row>
    <row r="1287" spans="1:10" x14ac:dyDescent="0.35">
      <c r="A1287" s="22">
        <f>SCCOData!D1279</f>
        <v>0</v>
      </c>
      <c r="B1287" s="22">
        <f>SCCOData!E1279</f>
        <v>0</v>
      </c>
      <c r="C1287" s="22">
        <f>SCCOData!F1279</f>
        <v>0</v>
      </c>
      <c r="D1287" s="22">
        <f>SCCOData!G1279</f>
        <v>0</v>
      </c>
      <c r="E1287" s="22">
        <f>SCCOData!I1279</f>
        <v>0</v>
      </c>
      <c r="F1287" s="22">
        <f>SCCOData!AN1279</f>
        <v>0</v>
      </c>
      <c r="G1287" s="22">
        <f>SCCOData!AO1279</f>
        <v>0</v>
      </c>
      <c r="H1287" s="22">
        <f>SCCOData!AP1279</f>
        <v>0</v>
      </c>
      <c r="I1287" s="22">
        <f>SCCOData!AQ1279</f>
        <v>0</v>
      </c>
      <c r="J1287" s="99" t="d">
        <f>SCCOData!AR1279</f>
        <v>1899-12-30</v>
      </c>
    </row>
    <row r="1288" spans="1:10" x14ac:dyDescent="0.35">
      <c r="A1288" s="22">
        <f>SCCOData!D1280</f>
        <v>0</v>
      </c>
      <c r="B1288" s="22">
        <f>SCCOData!E1280</f>
        <v>0</v>
      </c>
      <c r="C1288" s="22">
        <f>SCCOData!F1280</f>
        <v>0</v>
      </c>
      <c r="D1288" s="22">
        <f>SCCOData!G1280</f>
        <v>0</v>
      </c>
      <c r="E1288" s="22">
        <f>SCCOData!I1280</f>
        <v>0</v>
      </c>
      <c r="F1288" s="22">
        <f>SCCOData!AN1280</f>
        <v>0</v>
      </c>
      <c r="G1288" s="22">
        <f>SCCOData!AO1280</f>
        <v>0</v>
      </c>
      <c r="H1288" s="22">
        <f>SCCOData!AP1280</f>
        <v>0</v>
      </c>
      <c r="I1288" s="22">
        <f>SCCOData!AQ1280</f>
        <v>0</v>
      </c>
      <c r="J1288" s="99" t="d">
        <f>SCCOData!AR1280</f>
        <v>1899-12-30</v>
      </c>
    </row>
    <row r="1289" spans="1:10" x14ac:dyDescent="0.35">
      <c r="A1289" s="22">
        <f>SCCOData!D1281</f>
        <v>0</v>
      </c>
      <c r="B1289" s="22">
        <f>SCCOData!E1281</f>
        <v>0</v>
      </c>
      <c r="C1289" s="22">
        <f>SCCOData!F1281</f>
        <v>0</v>
      </c>
      <c r="D1289" s="22">
        <f>SCCOData!G1281</f>
        <v>0</v>
      </c>
      <c r="E1289" s="22">
        <f>SCCOData!I1281</f>
        <v>0</v>
      </c>
      <c r="F1289" s="22">
        <f>SCCOData!AN1281</f>
        <v>0</v>
      </c>
      <c r="G1289" s="22">
        <f>SCCOData!AO1281</f>
        <v>0</v>
      </c>
      <c r="H1289" s="22">
        <f>SCCOData!AP1281</f>
        <v>0</v>
      </c>
      <c r="I1289" s="22">
        <f>SCCOData!AQ1281</f>
        <v>0</v>
      </c>
      <c r="J1289" s="99" t="d">
        <f>SCCOData!AR1281</f>
        <v>1899-12-30</v>
      </c>
    </row>
    <row r="1290" spans="1:10" x14ac:dyDescent="0.35">
      <c r="A1290" s="22">
        <f>SCCOData!D1282</f>
        <v>0</v>
      </c>
      <c r="B1290" s="22">
        <f>SCCOData!E1282</f>
        <v>0</v>
      </c>
      <c r="C1290" s="22">
        <f>SCCOData!F1282</f>
        <v>0</v>
      </c>
      <c r="D1290" s="22">
        <f>SCCOData!G1282</f>
        <v>0</v>
      </c>
      <c r="E1290" s="22">
        <f>SCCOData!I1282</f>
        <v>0</v>
      </c>
      <c r="F1290" s="22">
        <f>SCCOData!AN1282</f>
        <v>0</v>
      </c>
      <c r="G1290" s="22">
        <f>SCCOData!AO1282</f>
        <v>0</v>
      </c>
      <c r="H1290" s="22">
        <f>SCCOData!AP1282</f>
        <v>0</v>
      </c>
      <c r="I1290" s="22">
        <f>SCCOData!AQ1282</f>
        <v>0</v>
      </c>
      <c r="J1290" s="99" t="d">
        <f>SCCOData!AR1282</f>
        <v>1899-12-30</v>
      </c>
    </row>
    <row r="1291" spans="1:10" x14ac:dyDescent="0.35">
      <c r="A1291" s="22">
        <f>SCCOData!D1283</f>
        <v>0</v>
      </c>
      <c r="B1291" s="22">
        <f>SCCOData!E1283</f>
        <v>0</v>
      </c>
      <c r="C1291" s="22">
        <f>SCCOData!F1283</f>
        <v>0</v>
      </c>
      <c r="D1291" s="22">
        <f>SCCOData!G1283</f>
        <v>0</v>
      </c>
      <c r="E1291" s="22">
        <f>SCCOData!I1283</f>
        <v>0</v>
      </c>
      <c r="F1291" s="22">
        <f>SCCOData!AN1283</f>
        <v>0</v>
      </c>
      <c r="G1291" s="22">
        <f>SCCOData!AO1283</f>
        <v>0</v>
      </c>
      <c r="H1291" s="22">
        <f>SCCOData!AP1283</f>
        <v>0</v>
      </c>
      <c r="I1291" s="22">
        <f>SCCOData!AQ1283</f>
        <v>0</v>
      </c>
      <c r="J1291" s="99" t="d">
        <f>SCCOData!AR1283</f>
        <v>1899-12-30</v>
      </c>
    </row>
    <row r="1292" spans="1:10" x14ac:dyDescent="0.35">
      <c r="A1292" s="22">
        <f>SCCOData!D1284</f>
        <v>0</v>
      </c>
      <c r="B1292" s="22">
        <f>SCCOData!E1284</f>
        <v>0</v>
      </c>
      <c r="C1292" s="22">
        <f>SCCOData!F1284</f>
        <v>0</v>
      </c>
      <c r="D1292" s="22">
        <f>SCCOData!G1284</f>
        <v>0</v>
      </c>
      <c r="E1292" s="22">
        <f>SCCOData!I1284</f>
        <v>0</v>
      </c>
      <c r="F1292" s="22">
        <f>SCCOData!AN1284</f>
        <v>0</v>
      </c>
      <c r="G1292" s="22">
        <f>SCCOData!AO1284</f>
        <v>0</v>
      </c>
      <c r="H1292" s="22">
        <f>SCCOData!AP1284</f>
        <v>0</v>
      </c>
      <c r="I1292" s="22">
        <f>SCCOData!AQ1284</f>
        <v>0</v>
      </c>
      <c r="J1292" s="99" t="d">
        <f>SCCOData!AR1284</f>
        <v>1899-12-30</v>
      </c>
    </row>
    <row r="1293" spans="1:10" x14ac:dyDescent="0.35">
      <c r="A1293" s="22">
        <f>SCCOData!D1285</f>
        <v>0</v>
      </c>
      <c r="B1293" s="22">
        <f>SCCOData!E1285</f>
        <v>0</v>
      </c>
      <c r="C1293" s="22">
        <f>SCCOData!F1285</f>
        <v>0</v>
      </c>
      <c r="D1293" s="22">
        <f>SCCOData!G1285</f>
        <v>0</v>
      </c>
      <c r="E1293" s="22">
        <f>SCCOData!I1285</f>
        <v>0</v>
      </c>
      <c r="F1293" s="22">
        <f>SCCOData!AN1285</f>
        <v>0</v>
      </c>
      <c r="G1293" s="22">
        <f>SCCOData!AO1285</f>
        <v>0</v>
      </c>
      <c r="H1293" s="22">
        <f>SCCOData!AP1285</f>
        <v>0</v>
      </c>
      <c r="I1293" s="22">
        <f>SCCOData!AQ1285</f>
        <v>0</v>
      </c>
      <c r="J1293" s="99" t="d">
        <f>SCCOData!AR1285</f>
        <v>1899-12-30</v>
      </c>
    </row>
    <row r="1294" spans="1:10" x14ac:dyDescent="0.35">
      <c r="A1294" s="22">
        <f>SCCOData!D1286</f>
        <v>0</v>
      </c>
      <c r="B1294" s="22">
        <f>SCCOData!E1286</f>
        <v>0</v>
      </c>
      <c r="C1294" s="22">
        <f>SCCOData!F1286</f>
        <v>0</v>
      </c>
      <c r="D1294" s="22">
        <f>SCCOData!G1286</f>
        <v>0</v>
      </c>
      <c r="E1294" s="22">
        <f>SCCOData!I1286</f>
        <v>0</v>
      </c>
      <c r="F1294" s="22">
        <f>SCCOData!AN1286</f>
        <v>0</v>
      </c>
      <c r="G1294" s="22">
        <f>SCCOData!AO1286</f>
        <v>0</v>
      </c>
      <c r="H1294" s="22">
        <f>SCCOData!AP1286</f>
        <v>0</v>
      </c>
      <c r="I1294" s="22">
        <f>SCCOData!AQ1286</f>
        <v>0</v>
      </c>
      <c r="J1294" s="99" t="d">
        <f>SCCOData!AR1286</f>
        <v>1899-12-30</v>
      </c>
    </row>
    <row r="1295" spans="1:10" x14ac:dyDescent="0.35">
      <c r="A1295" s="22">
        <f>SCCOData!D1287</f>
        <v>0</v>
      </c>
      <c r="B1295" s="22">
        <f>SCCOData!E1287</f>
        <v>0</v>
      </c>
      <c r="C1295" s="22">
        <f>SCCOData!F1287</f>
        <v>0</v>
      </c>
      <c r="D1295" s="22">
        <f>SCCOData!G1287</f>
        <v>0</v>
      </c>
      <c r="E1295" s="22">
        <f>SCCOData!I1287</f>
        <v>0</v>
      </c>
      <c r="F1295" s="22">
        <f>SCCOData!AN1287</f>
        <v>0</v>
      </c>
      <c r="G1295" s="22">
        <f>SCCOData!AO1287</f>
        <v>0</v>
      </c>
      <c r="H1295" s="22">
        <f>SCCOData!AP1287</f>
        <v>0</v>
      </c>
      <c r="I1295" s="22">
        <f>SCCOData!AQ1287</f>
        <v>0</v>
      </c>
      <c r="J1295" s="99" t="d">
        <f>SCCOData!AR1287</f>
        <v>1899-12-30</v>
      </c>
    </row>
    <row r="1296" spans="1:10" x14ac:dyDescent="0.35">
      <c r="A1296" s="22">
        <f>SCCOData!D1288</f>
        <v>0</v>
      </c>
      <c r="B1296" s="22">
        <f>SCCOData!E1288</f>
        <v>0</v>
      </c>
      <c r="C1296" s="22">
        <f>SCCOData!F1288</f>
        <v>0</v>
      </c>
      <c r="D1296" s="22">
        <f>SCCOData!G1288</f>
        <v>0</v>
      </c>
      <c r="E1296" s="22">
        <f>SCCOData!I1288</f>
        <v>0</v>
      </c>
      <c r="F1296" s="22">
        <f>SCCOData!AN1288</f>
        <v>0</v>
      </c>
      <c r="G1296" s="22">
        <f>SCCOData!AO1288</f>
        <v>0</v>
      </c>
      <c r="H1296" s="22">
        <f>SCCOData!AP1288</f>
        <v>0</v>
      </c>
      <c r="I1296" s="22">
        <f>SCCOData!AQ1288</f>
        <v>0</v>
      </c>
      <c r="J1296" s="99" t="d">
        <f>SCCOData!AR1288</f>
        <v>1899-12-30</v>
      </c>
    </row>
    <row r="1297" spans="1:10" x14ac:dyDescent="0.35">
      <c r="A1297" s="22">
        <f>SCCOData!D1289</f>
        <v>0</v>
      </c>
      <c r="B1297" s="22">
        <f>SCCOData!E1289</f>
        <v>0</v>
      </c>
      <c r="C1297" s="22">
        <f>SCCOData!F1289</f>
        <v>0</v>
      </c>
      <c r="D1297" s="22">
        <f>SCCOData!G1289</f>
        <v>0</v>
      </c>
      <c r="E1297" s="22">
        <f>SCCOData!I1289</f>
        <v>0</v>
      </c>
      <c r="F1297" s="22">
        <f>SCCOData!AN1289</f>
        <v>0</v>
      </c>
      <c r="G1297" s="22">
        <f>SCCOData!AO1289</f>
        <v>0</v>
      </c>
      <c r="H1297" s="22">
        <f>SCCOData!AP1289</f>
        <v>0</v>
      </c>
      <c r="I1297" s="22">
        <f>SCCOData!AQ1289</f>
        <v>0</v>
      </c>
      <c r="J1297" s="99" t="d">
        <f>SCCOData!AR1289</f>
        <v>1899-12-30</v>
      </c>
    </row>
    <row r="1298" spans="1:10" x14ac:dyDescent="0.35">
      <c r="A1298" s="22">
        <f>SCCOData!D1290</f>
        <v>0</v>
      </c>
      <c r="B1298" s="22">
        <f>SCCOData!E1290</f>
        <v>0</v>
      </c>
      <c r="C1298" s="22">
        <f>SCCOData!F1290</f>
        <v>0</v>
      </c>
      <c r="D1298" s="22">
        <f>SCCOData!G1290</f>
        <v>0</v>
      </c>
      <c r="E1298" s="22">
        <f>SCCOData!I1290</f>
        <v>0</v>
      </c>
      <c r="F1298" s="22">
        <f>SCCOData!AN1290</f>
        <v>0</v>
      </c>
      <c r="G1298" s="22">
        <f>SCCOData!AO1290</f>
        <v>0</v>
      </c>
      <c r="H1298" s="22">
        <f>SCCOData!AP1290</f>
        <v>0</v>
      </c>
      <c r="I1298" s="22">
        <f>SCCOData!AQ1290</f>
        <v>0</v>
      </c>
      <c r="J1298" s="99" t="d">
        <f>SCCOData!AR1290</f>
        <v>1899-12-30</v>
      </c>
    </row>
    <row r="1299" spans="1:10" x14ac:dyDescent="0.35">
      <c r="A1299" s="22">
        <f>SCCOData!D1291</f>
        <v>0</v>
      </c>
      <c r="B1299" s="22">
        <f>SCCOData!E1291</f>
        <v>0</v>
      </c>
      <c r="C1299" s="22">
        <f>SCCOData!F1291</f>
        <v>0</v>
      </c>
      <c r="D1299" s="22">
        <f>SCCOData!G1291</f>
        <v>0</v>
      </c>
      <c r="E1299" s="22">
        <f>SCCOData!I1291</f>
        <v>0</v>
      </c>
      <c r="F1299" s="22">
        <f>SCCOData!AN1291</f>
        <v>0</v>
      </c>
      <c r="G1299" s="22">
        <f>SCCOData!AO1291</f>
        <v>0</v>
      </c>
      <c r="H1299" s="22">
        <f>SCCOData!AP1291</f>
        <v>0</v>
      </c>
      <c r="I1299" s="22">
        <f>SCCOData!AQ1291</f>
        <v>0</v>
      </c>
      <c r="J1299" s="99" t="d">
        <f>SCCOData!AR1291</f>
        <v>1899-12-30</v>
      </c>
    </row>
    <row r="1300" spans="1:10" x14ac:dyDescent="0.35">
      <c r="A1300" s="22">
        <f>SCCOData!D1292</f>
        <v>0</v>
      </c>
      <c r="B1300" s="22">
        <f>SCCOData!E1292</f>
        <v>0</v>
      </c>
      <c r="C1300" s="22">
        <f>SCCOData!F1292</f>
        <v>0</v>
      </c>
      <c r="D1300" s="22">
        <f>SCCOData!G1292</f>
        <v>0</v>
      </c>
      <c r="E1300" s="22">
        <f>SCCOData!I1292</f>
        <v>0</v>
      </c>
      <c r="F1300" s="22">
        <f>SCCOData!AN1292</f>
        <v>0</v>
      </c>
      <c r="G1300" s="22">
        <f>SCCOData!AO1292</f>
        <v>0</v>
      </c>
      <c r="H1300" s="22">
        <f>SCCOData!AP1292</f>
        <v>0</v>
      </c>
      <c r="I1300" s="22">
        <f>SCCOData!AQ1292</f>
        <v>0</v>
      </c>
      <c r="J1300" s="99" t="d">
        <f>SCCOData!AR1292</f>
        <v>1899-12-30</v>
      </c>
    </row>
    <row r="1301" spans="1:10" x14ac:dyDescent="0.35">
      <c r="A1301" s="22">
        <f>SCCOData!D1293</f>
        <v>0</v>
      </c>
      <c r="B1301" s="22">
        <f>SCCOData!E1293</f>
        <v>0</v>
      </c>
      <c r="C1301" s="22">
        <f>SCCOData!F1293</f>
        <v>0</v>
      </c>
      <c r="D1301" s="22">
        <f>SCCOData!G1293</f>
        <v>0</v>
      </c>
      <c r="E1301" s="22">
        <f>SCCOData!I1293</f>
        <v>0</v>
      </c>
      <c r="F1301" s="22">
        <f>SCCOData!AN1293</f>
        <v>0</v>
      </c>
      <c r="G1301" s="22">
        <f>SCCOData!AO1293</f>
        <v>0</v>
      </c>
      <c r="H1301" s="22">
        <f>SCCOData!AP1293</f>
        <v>0</v>
      </c>
      <c r="I1301" s="22">
        <f>SCCOData!AQ1293</f>
        <v>0</v>
      </c>
      <c r="J1301" s="99" t="d">
        <f>SCCOData!AR1293</f>
        <v>1899-12-30</v>
      </c>
    </row>
    <row r="1302" spans="1:10" x14ac:dyDescent="0.35">
      <c r="A1302" s="22">
        <f>SCCOData!D1294</f>
        <v>0</v>
      </c>
      <c r="B1302" s="22">
        <f>SCCOData!E1294</f>
        <v>0</v>
      </c>
      <c r="C1302" s="22">
        <f>SCCOData!F1294</f>
        <v>0</v>
      </c>
      <c r="D1302" s="22">
        <f>SCCOData!G1294</f>
        <v>0</v>
      </c>
      <c r="E1302" s="22">
        <f>SCCOData!I1294</f>
        <v>0</v>
      </c>
      <c r="F1302" s="22">
        <f>SCCOData!AN1294</f>
        <v>0</v>
      </c>
      <c r="G1302" s="22">
        <f>SCCOData!AO1294</f>
        <v>0</v>
      </c>
      <c r="H1302" s="22">
        <f>SCCOData!AP1294</f>
        <v>0</v>
      </c>
      <c r="I1302" s="22">
        <f>SCCOData!AQ1294</f>
        <v>0</v>
      </c>
      <c r="J1302" s="99" t="d">
        <f>SCCOData!AR1294</f>
        <v>1899-12-30</v>
      </c>
    </row>
    <row r="1303" spans="1:10" x14ac:dyDescent="0.35">
      <c r="A1303" s="22">
        <f>SCCOData!D1295</f>
        <v>0</v>
      </c>
      <c r="B1303" s="22">
        <f>SCCOData!E1295</f>
        <v>0</v>
      </c>
      <c r="C1303" s="22">
        <f>SCCOData!F1295</f>
        <v>0</v>
      </c>
      <c r="D1303" s="22">
        <f>SCCOData!G1295</f>
        <v>0</v>
      </c>
      <c r="E1303" s="22">
        <f>SCCOData!I1295</f>
        <v>0</v>
      </c>
      <c r="F1303" s="22">
        <f>SCCOData!AN1295</f>
        <v>0</v>
      </c>
      <c r="G1303" s="22">
        <f>SCCOData!AO1295</f>
        <v>0</v>
      </c>
      <c r="H1303" s="22">
        <f>SCCOData!AP1295</f>
        <v>0</v>
      </c>
      <c r="I1303" s="22">
        <f>SCCOData!AQ1295</f>
        <v>0</v>
      </c>
      <c r="J1303" s="99" t="d">
        <f>SCCOData!AR1295</f>
        <v>1899-12-30</v>
      </c>
    </row>
    <row r="1304" spans="1:10" x14ac:dyDescent="0.35">
      <c r="A1304" s="22">
        <f>SCCOData!D1296</f>
        <v>0</v>
      </c>
      <c r="B1304" s="22">
        <f>SCCOData!E1296</f>
        <v>0</v>
      </c>
      <c r="C1304" s="22">
        <f>SCCOData!F1296</f>
        <v>0</v>
      </c>
      <c r="D1304" s="22">
        <f>SCCOData!G1296</f>
        <v>0</v>
      </c>
      <c r="E1304" s="22">
        <f>SCCOData!I1296</f>
        <v>0</v>
      </c>
      <c r="F1304" s="22">
        <f>SCCOData!AN1296</f>
        <v>0</v>
      </c>
      <c r="G1304" s="22">
        <f>SCCOData!AO1296</f>
        <v>0</v>
      </c>
      <c r="H1304" s="22">
        <f>SCCOData!AP1296</f>
        <v>0</v>
      </c>
      <c r="I1304" s="22">
        <f>SCCOData!AQ1296</f>
        <v>0</v>
      </c>
      <c r="J1304" s="99" t="d">
        <f>SCCOData!AR1296</f>
        <v>1899-12-30</v>
      </c>
    </row>
    <row r="1305" spans="1:10" x14ac:dyDescent="0.35">
      <c r="A1305" s="22">
        <f>SCCOData!D1297</f>
        <v>0</v>
      </c>
      <c r="B1305" s="22">
        <f>SCCOData!E1297</f>
        <v>0</v>
      </c>
      <c r="C1305" s="22">
        <f>SCCOData!F1297</f>
        <v>0</v>
      </c>
      <c r="D1305" s="22">
        <f>SCCOData!G1297</f>
        <v>0</v>
      </c>
      <c r="E1305" s="22">
        <f>SCCOData!I1297</f>
        <v>0</v>
      </c>
      <c r="F1305" s="22">
        <f>SCCOData!AN1297</f>
        <v>0</v>
      </c>
      <c r="G1305" s="22">
        <f>SCCOData!AO1297</f>
        <v>0</v>
      </c>
      <c r="H1305" s="22">
        <f>SCCOData!AP1297</f>
        <v>0</v>
      </c>
      <c r="I1305" s="22">
        <f>SCCOData!AQ1297</f>
        <v>0</v>
      </c>
      <c r="J1305" s="99" t="d">
        <f>SCCOData!AR1297</f>
        <v>1899-12-30</v>
      </c>
    </row>
    <row r="1306" spans="1:10" x14ac:dyDescent="0.35">
      <c r="A1306" s="22">
        <f>SCCOData!D1298</f>
        <v>0</v>
      </c>
      <c r="B1306" s="22">
        <f>SCCOData!E1298</f>
        <v>0</v>
      </c>
      <c r="C1306" s="22">
        <f>SCCOData!F1298</f>
        <v>0</v>
      </c>
      <c r="D1306" s="22">
        <f>SCCOData!G1298</f>
        <v>0</v>
      </c>
      <c r="E1306" s="22">
        <f>SCCOData!I1298</f>
        <v>0</v>
      </c>
      <c r="F1306" s="22">
        <f>SCCOData!AN1298</f>
        <v>0</v>
      </c>
      <c r="G1306" s="22">
        <f>SCCOData!AO1298</f>
        <v>0</v>
      </c>
      <c r="H1306" s="22">
        <f>SCCOData!AP1298</f>
        <v>0</v>
      </c>
      <c r="I1306" s="22">
        <f>SCCOData!AQ1298</f>
        <v>0</v>
      </c>
      <c r="J1306" s="99" t="d">
        <f>SCCOData!AR1298</f>
        <v>1899-12-30</v>
      </c>
    </row>
    <row r="1307" spans="1:10" x14ac:dyDescent="0.35">
      <c r="A1307" s="22">
        <f>SCCOData!D1299</f>
        <v>0</v>
      </c>
      <c r="B1307" s="22">
        <f>SCCOData!E1299</f>
        <v>0</v>
      </c>
      <c r="C1307" s="22">
        <f>SCCOData!F1299</f>
        <v>0</v>
      </c>
      <c r="D1307" s="22">
        <f>SCCOData!G1299</f>
        <v>0</v>
      </c>
      <c r="E1307" s="22">
        <f>SCCOData!I1299</f>
        <v>0</v>
      </c>
      <c r="F1307" s="22">
        <f>SCCOData!AN1299</f>
        <v>0</v>
      </c>
      <c r="G1307" s="22">
        <f>SCCOData!AO1299</f>
        <v>0</v>
      </c>
      <c r="H1307" s="22">
        <f>SCCOData!AP1299</f>
        <v>0</v>
      </c>
      <c r="I1307" s="22">
        <f>SCCOData!AQ1299</f>
        <v>0</v>
      </c>
      <c r="J1307" s="99" t="d">
        <f>SCCOData!AR1299</f>
        <v>1899-12-30</v>
      </c>
    </row>
    <row r="1308" spans="1:10" x14ac:dyDescent="0.35">
      <c r="A1308" s="22">
        <f>SCCOData!D1300</f>
        <v>0</v>
      </c>
      <c r="B1308" s="22">
        <f>SCCOData!E1300</f>
        <v>0</v>
      </c>
      <c r="C1308" s="22">
        <f>SCCOData!F1300</f>
        <v>0</v>
      </c>
      <c r="D1308" s="22">
        <f>SCCOData!G1300</f>
        <v>0</v>
      </c>
      <c r="E1308" s="22">
        <f>SCCOData!I1300</f>
        <v>0</v>
      </c>
      <c r="F1308" s="22">
        <f>SCCOData!AN1300</f>
        <v>0</v>
      </c>
      <c r="G1308" s="22">
        <f>SCCOData!AO1300</f>
        <v>0</v>
      </c>
      <c r="H1308" s="22">
        <f>SCCOData!AP1300</f>
        <v>0</v>
      </c>
      <c r="I1308" s="22">
        <f>SCCOData!AQ1300</f>
        <v>0</v>
      </c>
      <c r="J1308" s="99" t="d">
        <f>SCCOData!AR1300</f>
        <v>1899-12-30</v>
      </c>
    </row>
    <row r="1309" spans="1:10" x14ac:dyDescent="0.35">
      <c r="A1309" s="22">
        <f>SCCOData!D1301</f>
        <v>0</v>
      </c>
      <c r="B1309" s="22">
        <f>SCCOData!E1301</f>
        <v>0</v>
      </c>
      <c r="C1309" s="22">
        <f>SCCOData!F1301</f>
        <v>0</v>
      </c>
      <c r="D1309" s="22">
        <f>SCCOData!G1301</f>
        <v>0</v>
      </c>
      <c r="E1309" s="22">
        <f>SCCOData!I1301</f>
        <v>0</v>
      </c>
      <c r="F1309" s="22">
        <f>SCCOData!AN1301</f>
        <v>0</v>
      </c>
      <c r="G1309" s="22">
        <f>SCCOData!AO1301</f>
        <v>0</v>
      </c>
      <c r="H1309" s="22">
        <f>SCCOData!AP1301</f>
        <v>0</v>
      </c>
      <c r="I1309" s="22">
        <f>SCCOData!AQ1301</f>
        <v>0</v>
      </c>
      <c r="J1309" s="99" t="d">
        <f>SCCOData!AR1301</f>
        <v>1899-12-30</v>
      </c>
    </row>
    <row r="1310" spans="1:10" x14ac:dyDescent="0.35">
      <c r="A1310" s="22">
        <f>SCCOData!D1302</f>
        <v>0</v>
      </c>
      <c r="B1310" s="22">
        <f>SCCOData!E1302</f>
        <v>0</v>
      </c>
      <c r="C1310" s="22">
        <f>SCCOData!F1302</f>
        <v>0</v>
      </c>
      <c r="D1310" s="22">
        <f>SCCOData!G1302</f>
        <v>0</v>
      </c>
      <c r="E1310" s="22">
        <f>SCCOData!I1302</f>
        <v>0</v>
      </c>
      <c r="F1310" s="22">
        <f>SCCOData!AN1302</f>
        <v>0</v>
      </c>
      <c r="G1310" s="22">
        <f>SCCOData!AO1302</f>
        <v>0</v>
      </c>
      <c r="H1310" s="22">
        <f>SCCOData!AP1302</f>
        <v>0</v>
      </c>
      <c r="I1310" s="22">
        <f>SCCOData!AQ1302</f>
        <v>0</v>
      </c>
      <c r="J1310" s="99" t="d">
        <f>SCCOData!AR1302</f>
        <v>1899-12-30</v>
      </c>
    </row>
    <row r="1311" spans="1:10" x14ac:dyDescent="0.35">
      <c r="A1311" s="22">
        <f>SCCOData!D1303</f>
        <v>0</v>
      </c>
      <c r="B1311" s="22">
        <f>SCCOData!E1303</f>
        <v>0</v>
      </c>
      <c r="C1311" s="22">
        <f>SCCOData!F1303</f>
        <v>0</v>
      </c>
      <c r="D1311" s="22">
        <f>SCCOData!G1303</f>
        <v>0</v>
      </c>
      <c r="E1311" s="22">
        <f>SCCOData!I1303</f>
        <v>0</v>
      </c>
      <c r="F1311" s="22">
        <f>SCCOData!AN1303</f>
        <v>0</v>
      </c>
      <c r="G1311" s="22">
        <f>SCCOData!AO1303</f>
        <v>0</v>
      </c>
      <c r="H1311" s="22">
        <f>SCCOData!AP1303</f>
        <v>0</v>
      </c>
      <c r="I1311" s="22">
        <f>SCCOData!AQ1303</f>
        <v>0</v>
      </c>
      <c r="J1311" s="99" t="d">
        <f>SCCOData!AR1303</f>
        <v>1899-12-30</v>
      </c>
    </row>
    <row r="1312" spans="1:10" x14ac:dyDescent="0.35">
      <c r="A1312" s="22">
        <f>SCCOData!D1304</f>
        <v>0</v>
      </c>
      <c r="B1312" s="22">
        <f>SCCOData!E1304</f>
        <v>0</v>
      </c>
      <c r="C1312" s="22">
        <f>SCCOData!F1304</f>
        <v>0</v>
      </c>
      <c r="D1312" s="22">
        <f>SCCOData!G1304</f>
        <v>0</v>
      </c>
      <c r="E1312" s="22">
        <f>SCCOData!I1304</f>
        <v>0</v>
      </c>
      <c r="F1312" s="22">
        <f>SCCOData!AN1304</f>
        <v>0</v>
      </c>
      <c r="G1312" s="22">
        <f>SCCOData!AO1304</f>
        <v>0</v>
      </c>
      <c r="H1312" s="22">
        <f>SCCOData!AP1304</f>
        <v>0</v>
      </c>
      <c r="I1312" s="22">
        <f>SCCOData!AQ1304</f>
        <v>0</v>
      </c>
      <c r="J1312" s="99" t="d">
        <f>SCCOData!AR1304</f>
        <v>1899-12-30</v>
      </c>
    </row>
    <row r="1313" spans="1:10" x14ac:dyDescent="0.35">
      <c r="A1313" s="22">
        <f>SCCOData!D1305</f>
        <v>0</v>
      </c>
      <c r="B1313" s="22">
        <f>SCCOData!E1305</f>
        <v>0</v>
      </c>
      <c r="C1313" s="22">
        <f>SCCOData!F1305</f>
        <v>0</v>
      </c>
      <c r="D1313" s="22">
        <f>SCCOData!G1305</f>
        <v>0</v>
      </c>
      <c r="E1313" s="22">
        <f>SCCOData!I1305</f>
        <v>0</v>
      </c>
      <c r="F1313" s="22">
        <f>SCCOData!AN1305</f>
        <v>0</v>
      </c>
      <c r="G1313" s="22">
        <f>SCCOData!AO1305</f>
        <v>0</v>
      </c>
      <c r="H1313" s="22">
        <f>SCCOData!AP1305</f>
        <v>0</v>
      </c>
      <c r="I1313" s="22">
        <f>SCCOData!AQ1305</f>
        <v>0</v>
      </c>
      <c r="J1313" s="99" t="d">
        <f>SCCOData!AR1305</f>
        <v>1899-12-30</v>
      </c>
    </row>
    <row r="1314" spans="1:10" x14ac:dyDescent="0.35">
      <c r="A1314" s="22">
        <f>SCCOData!D1306</f>
        <v>0</v>
      </c>
      <c r="B1314" s="22">
        <f>SCCOData!E1306</f>
        <v>0</v>
      </c>
      <c r="C1314" s="22">
        <f>SCCOData!F1306</f>
        <v>0</v>
      </c>
      <c r="D1314" s="22">
        <f>SCCOData!G1306</f>
        <v>0</v>
      </c>
      <c r="E1314" s="22">
        <f>SCCOData!I1306</f>
        <v>0</v>
      </c>
      <c r="F1314" s="22">
        <f>SCCOData!AN1306</f>
        <v>0</v>
      </c>
      <c r="G1314" s="22">
        <f>SCCOData!AO1306</f>
        <v>0</v>
      </c>
      <c r="H1314" s="22">
        <f>SCCOData!AP1306</f>
        <v>0</v>
      </c>
      <c r="I1314" s="22">
        <f>SCCOData!AQ1306</f>
        <v>0</v>
      </c>
      <c r="J1314" s="99" t="d">
        <f>SCCOData!AR1306</f>
        <v>1899-12-30</v>
      </c>
    </row>
    <row r="1315" spans="1:10" x14ac:dyDescent="0.35">
      <c r="A1315" s="22">
        <f>SCCOData!D1307</f>
        <v>0</v>
      </c>
      <c r="B1315" s="22">
        <f>SCCOData!E1307</f>
        <v>0</v>
      </c>
      <c r="C1315" s="22">
        <f>SCCOData!F1307</f>
        <v>0</v>
      </c>
      <c r="D1315" s="22">
        <f>SCCOData!G1307</f>
        <v>0</v>
      </c>
      <c r="E1315" s="22">
        <f>SCCOData!I1307</f>
        <v>0</v>
      </c>
      <c r="F1315" s="22">
        <f>SCCOData!AN1307</f>
        <v>0</v>
      </c>
      <c r="G1315" s="22">
        <f>SCCOData!AO1307</f>
        <v>0</v>
      </c>
      <c r="H1315" s="22">
        <f>SCCOData!AP1307</f>
        <v>0</v>
      </c>
      <c r="I1315" s="22">
        <f>SCCOData!AQ1307</f>
        <v>0</v>
      </c>
      <c r="J1315" s="99" t="d">
        <f>SCCOData!AR1307</f>
        <v>1899-12-30</v>
      </c>
    </row>
    <row r="1316" spans="1:10" x14ac:dyDescent="0.35">
      <c r="A1316" s="22">
        <f>SCCOData!D1308</f>
        <v>0</v>
      </c>
      <c r="B1316" s="22">
        <f>SCCOData!E1308</f>
        <v>0</v>
      </c>
      <c r="C1316" s="22">
        <f>SCCOData!F1308</f>
        <v>0</v>
      </c>
      <c r="D1316" s="22">
        <f>SCCOData!G1308</f>
        <v>0</v>
      </c>
      <c r="E1316" s="22">
        <f>SCCOData!I1308</f>
        <v>0</v>
      </c>
      <c r="F1316" s="22">
        <f>SCCOData!AN1308</f>
        <v>0</v>
      </c>
      <c r="G1316" s="22">
        <f>SCCOData!AO1308</f>
        <v>0</v>
      </c>
      <c r="H1316" s="22">
        <f>SCCOData!AP1308</f>
        <v>0</v>
      </c>
      <c r="I1316" s="22">
        <f>SCCOData!AQ1308</f>
        <v>0</v>
      </c>
      <c r="J1316" s="99" t="d">
        <f>SCCOData!AR1308</f>
        <v>1899-12-30</v>
      </c>
    </row>
    <row r="1317" spans="1:10" x14ac:dyDescent="0.35">
      <c r="A1317" s="22">
        <f>SCCOData!D1309</f>
        <v>0</v>
      </c>
      <c r="B1317" s="22">
        <f>SCCOData!E1309</f>
        <v>0</v>
      </c>
      <c r="C1317" s="22">
        <f>SCCOData!F1309</f>
        <v>0</v>
      </c>
      <c r="D1317" s="22">
        <f>SCCOData!G1309</f>
        <v>0</v>
      </c>
      <c r="E1317" s="22">
        <f>SCCOData!I1309</f>
        <v>0</v>
      </c>
      <c r="F1317" s="22">
        <f>SCCOData!AN1309</f>
        <v>0</v>
      </c>
      <c r="G1317" s="22">
        <f>SCCOData!AO1309</f>
        <v>0</v>
      </c>
      <c r="H1317" s="22">
        <f>SCCOData!AP1309</f>
        <v>0</v>
      </c>
      <c r="I1317" s="22">
        <f>SCCOData!AQ1309</f>
        <v>0</v>
      </c>
      <c r="J1317" s="99" t="d">
        <f>SCCOData!AR1309</f>
        <v>1899-12-30</v>
      </c>
    </row>
    <row r="1318" spans="1:10" x14ac:dyDescent="0.35">
      <c r="A1318" s="22">
        <f>SCCOData!D1310</f>
        <v>0</v>
      </c>
      <c r="B1318" s="22">
        <f>SCCOData!E1310</f>
        <v>0</v>
      </c>
      <c r="C1318" s="22">
        <f>SCCOData!F1310</f>
        <v>0</v>
      </c>
      <c r="D1318" s="22">
        <f>SCCOData!G1310</f>
        <v>0</v>
      </c>
      <c r="E1318" s="22">
        <f>SCCOData!I1310</f>
        <v>0</v>
      </c>
      <c r="F1318" s="22">
        <f>SCCOData!AN1310</f>
        <v>0</v>
      </c>
      <c r="G1318" s="22">
        <f>SCCOData!AO1310</f>
        <v>0</v>
      </c>
      <c r="H1318" s="22">
        <f>SCCOData!AP1310</f>
        <v>0</v>
      </c>
      <c r="I1318" s="22">
        <f>SCCOData!AQ1310</f>
        <v>0</v>
      </c>
      <c r="J1318" s="99" t="d">
        <f>SCCOData!AR1310</f>
        <v>1899-12-30</v>
      </c>
    </row>
    <row r="1319" spans="1:10" x14ac:dyDescent="0.35">
      <c r="A1319" s="22">
        <f>SCCOData!D1311</f>
        <v>0</v>
      </c>
      <c r="B1319" s="22">
        <f>SCCOData!E1311</f>
        <v>0</v>
      </c>
      <c r="C1319" s="22">
        <f>SCCOData!F1311</f>
        <v>0</v>
      </c>
      <c r="D1319" s="22">
        <f>SCCOData!G1311</f>
        <v>0</v>
      </c>
      <c r="E1319" s="22">
        <f>SCCOData!I1311</f>
        <v>0</v>
      </c>
      <c r="F1319" s="22">
        <f>SCCOData!AN1311</f>
        <v>0</v>
      </c>
      <c r="G1319" s="22">
        <f>SCCOData!AO1311</f>
        <v>0</v>
      </c>
      <c r="H1319" s="22">
        <f>SCCOData!AP1311</f>
        <v>0</v>
      </c>
      <c r="I1319" s="22">
        <f>SCCOData!AQ1311</f>
        <v>0</v>
      </c>
      <c r="J1319" s="99" t="d">
        <f>SCCOData!AR1311</f>
        <v>1899-12-30</v>
      </c>
    </row>
    <row r="1320" spans="1:10" x14ac:dyDescent="0.35">
      <c r="A1320" s="22">
        <f>SCCOData!D1312</f>
        <v>0</v>
      </c>
      <c r="B1320" s="22">
        <f>SCCOData!E1312</f>
        <v>0</v>
      </c>
      <c r="C1320" s="22">
        <f>SCCOData!F1312</f>
        <v>0</v>
      </c>
      <c r="D1320" s="22">
        <f>SCCOData!G1312</f>
        <v>0</v>
      </c>
      <c r="E1320" s="22">
        <f>SCCOData!I1312</f>
        <v>0</v>
      </c>
      <c r="F1320" s="22">
        <f>SCCOData!AN1312</f>
        <v>0</v>
      </c>
      <c r="G1320" s="22">
        <f>SCCOData!AO1312</f>
        <v>0</v>
      </c>
      <c r="H1320" s="22">
        <f>SCCOData!AP1312</f>
        <v>0</v>
      </c>
      <c r="I1320" s="22">
        <f>SCCOData!AQ1312</f>
        <v>0</v>
      </c>
      <c r="J1320" s="99" t="d">
        <f>SCCOData!AR1312</f>
        <v>1899-12-30</v>
      </c>
    </row>
    <row r="1321" spans="1:10" x14ac:dyDescent="0.35">
      <c r="A1321" s="22">
        <f>SCCOData!D1313</f>
        <v>0</v>
      </c>
      <c r="B1321" s="22">
        <f>SCCOData!E1313</f>
        <v>0</v>
      </c>
      <c r="C1321" s="22">
        <f>SCCOData!F1313</f>
        <v>0</v>
      </c>
      <c r="D1321" s="22">
        <f>SCCOData!G1313</f>
        <v>0</v>
      </c>
      <c r="E1321" s="22">
        <f>SCCOData!I1313</f>
        <v>0</v>
      </c>
      <c r="F1321" s="22">
        <f>SCCOData!AN1313</f>
        <v>0</v>
      </c>
      <c r="G1321" s="22">
        <f>SCCOData!AO1313</f>
        <v>0</v>
      </c>
      <c r="H1321" s="22">
        <f>SCCOData!AP1313</f>
        <v>0</v>
      </c>
      <c r="I1321" s="22">
        <f>SCCOData!AQ1313</f>
        <v>0</v>
      </c>
      <c r="J1321" s="99" t="d">
        <f>SCCOData!AR1313</f>
        <v>1899-12-30</v>
      </c>
    </row>
    <row r="1322" spans="1:10" x14ac:dyDescent="0.35">
      <c r="A1322" s="22">
        <f>SCCOData!D1314</f>
        <v>0</v>
      </c>
      <c r="B1322" s="22">
        <f>SCCOData!E1314</f>
        <v>0</v>
      </c>
      <c r="C1322" s="22">
        <f>SCCOData!F1314</f>
        <v>0</v>
      </c>
      <c r="D1322" s="22">
        <f>SCCOData!G1314</f>
        <v>0</v>
      </c>
      <c r="E1322" s="22">
        <f>SCCOData!I1314</f>
        <v>0</v>
      </c>
      <c r="F1322" s="22">
        <f>SCCOData!AN1314</f>
        <v>0</v>
      </c>
      <c r="G1322" s="22">
        <f>SCCOData!AO1314</f>
        <v>0</v>
      </c>
      <c r="H1322" s="22">
        <f>SCCOData!AP1314</f>
        <v>0</v>
      </c>
      <c r="I1322" s="22">
        <f>SCCOData!AQ1314</f>
        <v>0</v>
      </c>
      <c r="J1322" s="99" t="d">
        <f>SCCOData!AR1314</f>
        <v>1899-12-30</v>
      </c>
    </row>
    <row r="1323" spans="1:10" x14ac:dyDescent="0.35">
      <c r="A1323" s="22">
        <f>SCCOData!D1315</f>
        <v>0</v>
      </c>
      <c r="B1323" s="22">
        <f>SCCOData!E1315</f>
        <v>0</v>
      </c>
      <c r="C1323" s="22">
        <f>SCCOData!F1315</f>
        <v>0</v>
      </c>
      <c r="D1323" s="22">
        <f>SCCOData!G1315</f>
        <v>0</v>
      </c>
      <c r="E1323" s="22">
        <f>SCCOData!I1315</f>
        <v>0</v>
      </c>
      <c r="F1323" s="22">
        <f>SCCOData!AN1315</f>
        <v>0</v>
      </c>
      <c r="G1323" s="22">
        <f>SCCOData!AO1315</f>
        <v>0</v>
      </c>
      <c r="H1323" s="22">
        <f>SCCOData!AP1315</f>
        <v>0</v>
      </c>
      <c r="I1323" s="22">
        <f>SCCOData!AQ1315</f>
        <v>0</v>
      </c>
      <c r="J1323" s="99" t="d">
        <f>SCCOData!AR1315</f>
        <v>1899-12-30</v>
      </c>
    </row>
    <row r="1324" spans="1:10" x14ac:dyDescent="0.35">
      <c r="A1324" s="22">
        <f>SCCOData!D1316</f>
        <v>0</v>
      </c>
      <c r="B1324" s="22">
        <f>SCCOData!E1316</f>
        <v>0</v>
      </c>
      <c r="C1324" s="22">
        <f>SCCOData!F1316</f>
        <v>0</v>
      </c>
      <c r="D1324" s="22">
        <f>SCCOData!G1316</f>
        <v>0</v>
      </c>
      <c r="E1324" s="22">
        <f>SCCOData!I1316</f>
        <v>0</v>
      </c>
      <c r="F1324" s="22">
        <f>SCCOData!AN1316</f>
        <v>0</v>
      </c>
      <c r="G1324" s="22">
        <f>SCCOData!AO1316</f>
        <v>0</v>
      </c>
      <c r="H1324" s="22">
        <f>SCCOData!AP1316</f>
        <v>0</v>
      </c>
      <c r="I1324" s="22">
        <f>SCCOData!AQ1316</f>
        <v>0</v>
      </c>
      <c r="J1324" s="99" t="d">
        <f>SCCOData!AR1316</f>
        <v>1899-12-30</v>
      </c>
    </row>
    <row r="1325" spans="1:10" x14ac:dyDescent="0.35">
      <c r="A1325" s="22">
        <f>SCCOData!D1317</f>
        <v>0</v>
      </c>
      <c r="B1325" s="22">
        <f>SCCOData!E1317</f>
        <v>0</v>
      </c>
      <c r="C1325" s="22">
        <f>SCCOData!F1317</f>
        <v>0</v>
      </c>
      <c r="D1325" s="22">
        <f>SCCOData!G1317</f>
        <v>0</v>
      </c>
      <c r="E1325" s="22">
        <f>SCCOData!I1317</f>
        <v>0</v>
      </c>
      <c r="F1325" s="22">
        <f>SCCOData!AN1317</f>
        <v>0</v>
      </c>
      <c r="G1325" s="22">
        <f>SCCOData!AO1317</f>
        <v>0</v>
      </c>
      <c r="H1325" s="22">
        <f>SCCOData!AP1317</f>
        <v>0</v>
      </c>
      <c r="I1325" s="22">
        <f>SCCOData!AQ1317</f>
        <v>0</v>
      </c>
      <c r="J1325" s="99" t="d">
        <f>SCCOData!AR1317</f>
        <v>1899-12-30</v>
      </c>
    </row>
    <row r="1326" spans="1:10" x14ac:dyDescent="0.35">
      <c r="A1326" s="22">
        <f>SCCOData!D1318</f>
        <v>0</v>
      </c>
      <c r="B1326" s="22">
        <f>SCCOData!E1318</f>
        <v>0</v>
      </c>
      <c r="C1326" s="22">
        <f>SCCOData!F1318</f>
        <v>0</v>
      </c>
      <c r="D1326" s="22">
        <f>SCCOData!G1318</f>
        <v>0</v>
      </c>
      <c r="E1326" s="22">
        <f>SCCOData!I1318</f>
        <v>0</v>
      </c>
      <c r="F1326" s="22">
        <f>SCCOData!AN1318</f>
        <v>0</v>
      </c>
      <c r="G1326" s="22">
        <f>SCCOData!AO1318</f>
        <v>0</v>
      </c>
      <c r="H1326" s="22">
        <f>SCCOData!AP1318</f>
        <v>0</v>
      </c>
      <c r="I1326" s="22">
        <f>SCCOData!AQ1318</f>
        <v>0</v>
      </c>
      <c r="J1326" s="99" t="d">
        <f>SCCOData!AR1318</f>
        <v>1899-12-30</v>
      </c>
    </row>
    <row r="1327" spans="1:10" x14ac:dyDescent="0.35">
      <c r="A1327" s="22">
        <f>SCCOData!D1319</f>
        <v>0</v>
      </c>
      <c r="B1327" s="22">
        <f>SCCOData!E1319</f>
        <v>0</v>
      </c>
      <c r="C1327" s="22">
        <f>SCCOData!F1319</f>
        <v>0</v>
      </c>
      <c r="D1327" s="22">
        <f>SCCOData!G1319</f>
        <v>0</v>
      </c>
      <c r="E1327" s="22">
        <f>SCCOData!I1319</f>
        <v>0</v>
      </c>
      <c r="F1327" s="22">
        <f>SCCOData!AN1319</f>
        <v>0</v>
      </c>
      <c r="G1327" s="22">
        <f>SCCOData!AO1319</f>
        <v>0</v>
      </c>
      <c r="H1327" s="22">
        <f>SCCOData!AP1319</f>
        <v>0</v>
      </c>
      <c r="I1327" s="22">
        <f>SCCOData!AQ1319</f>
        <v>0</v>
      </c>
      <c r="J1327" s="99" t="d">
        <f>SCCOData!AR1319</f>
        <v>1899-12-30</v>
      </c>
    </row>
    <row r="1328" spans="1:10" x14ac:dyDescent="0.35">
      <c r="A1328" s="22">
        <f>SCCOData!D1320</f>
        <v>0</v>
      </c>
      <c r="B1328" s="22">
        <f>SCCOData!E1320</f>
        <v>0</v>
      </c>
      <c r="C1328" s="22">
        <f>SCCOData!F1320</f>
        <v>0</v>
      </c>
      <c r="D1328" s="22">
        <f>SCCOData!G1320</f>
        <v>0</v>
      </c>
      <c r="E1328" s="22">
        <f>SCCOData!I1320</f>
        <v>0</v>
      </c>
      <c r="F1328" s="22">
        <f>SCCOData!AN1320</f>
        <v>0</v>
      </c>
      <c r="G1328" s="22">
        <f>SCCOData!AO1320</f>
        <v>0</v>
      </c>
      <c r="H1328" s="22">
        <f>SCCOData!AP1320</f>
        <v>0</v>
      </c>
      <c r="I1328" s="22">
        <f>SCCOData!AQ1320</f>
        <v>0</v>
      </c>
      <c r="J1328" s="99" t="d">
        <f>SCCOData!AR1320</f>
        <v>1899-12-30</v>
      </c>
    </row>
    <row r="1329" spans="1:10" x14ac:dyDescent="0.35">
      <c r="A1329" s="22">
        <f>SCCOData!D1321</f>
        <v>0</v>
      </c>
      <c r="B1329" s="22">
        <f>SCCOData!E1321</f>
        <v>0</v>
      </c>
      <c r="C1329" s="22">
        <f>SCCOData!F1321</f>
        <v>0</v>
      </c>
      <c r="D1329" s="22">
        <f>SCCOData!G1321</f>
        <v>0</v>
      </c>
      <c r="E1329" s="22">
        <f>SCCOData!I1321</f>
        <v>0</v>
      </c>
      <c r="F1329" s="22">
        <f>SCCOData!AN1321</f>
        <v>0</v>
      </c>
      <c r="G1329" s="22">
        <f>SCCOData!AO1321</f>
        <v>0</v>
      </c>
      <c r="H1329" s="22">
        <f>SCCOData!AP1321</f>
        <v>0</v>
      </c>
      <c r="I1329" s="22">
        <f>SCCOData!AQ1321</f>
        <v>0</v>
      </c>
      <c r="J1329" s="99" t="d">
        <f>SCCOData!AR1321</f>
        <v>1899-12-30</v>
      </c>
    </row>
    <row r="1330" spans="1:10" x14ac:dyDescent="0.35">
      <c r="A1330" s="22">
        <f>SCCOData!D1322</f>
        <v>0</v>
      </c>
      <c r="B1330" s="22">
        <f>SCCOData!E1322</f>
        <v>0</v>
      </c>
      <c r="C1330" s="22">
        <f>SCCOData!F1322</f>
        <v>0</v>
      </c>
      <c r="D1330" s="22">
        <f>SCCOData!G1322</f>
        <v>0</v>
      </c>
      <c r="E1330" s="22">
        <f>SCCOData!I1322</f>
        <v>0</v>
      </c>
      <c r="F1330" s="22">
        <f>SCCOData!AN1322</f>
        <v>0</v>
      </c>
      <c r="G1330" s="22">
        <f>SCCOData!AO1322</f>
        <v>0</v>
      </c>
      <c r="H1330" s="22">
        <f>SCCOData!AP1322</f>
        <v>0</v>
      </c>
      <c r="I1330" s="22">
        <f>SCCOData!AQ1322</f>
        <v>0</v>
      </c>
      <c r="J1330" s="99" t="d">
        <f>SCCOData!AR1322</f>
        <v>1899-12-30</v>
      </c>
    </row>
    <row r="1331" spans="1:10" x14ac:dyDescent="0.35">
      <c r="A1331" s="22">
        <f>SCCOData!D1323</f>
        <v>0</v>
      </c>
      <c r="B1331" s="22">
        <f>SCCOData!E1323</f>
        <v>0</v>
      </c>
      <c r="C1331" s="22">
        <f>SCCOData!F1323</f>
        <v>0</v>
      </c>
      <c r="D1331" s="22">
        <f>SCCOData!G1323</f>
        <v>0</v>
      </c>
      <c r="E1331" s="22">
        <f>SCCOData!I1323</f>
        <v>0</v>
      </c>
      <c r="F1331" s="22">
        <f>SCCOData!AN1323</f>
        <v>0</v>
      </c>
      <c r="G1331" s="22">
        <f>SCCOData!AO1323</f>
        <v>0</v>
      </c>
      <c r="H1331" s="22">
        <f>SCCOData!AP1323</f>
        <v>0</v>
      </c>
      <c r="I1331" s="22">
        <f>SCCOData!AQ1323</f>
        <v>0</v>
      </c>
      <c r="J1331" s="99" t="d">
        <f>SCCOData!AR1323</f>
        <v>1899-12-30</v>
      </c>
    </row>
    <row r="1332" spans="1:10" x14ac:dyDescent="0.35">
      <c r="A1332" s="22">
        <f>SCCOData!D1324</f>
        <v>0</v>
      </c>
      <c r="B1332" s="22">
        <f>SCCOData!E1324</f>
        <v>0</v>
      </c>
      <c r="C1332" s="22">
        <f>SCCOData!F1324</f>
        <v>0</v>
      </c>
      <c r="D1332" s="22">
        <f>SCCOData!G1324</f>
        <v>0</v>
      </c>
      <c r="E1332" s="22">
        <f>SCCOData!I1324</f>
        <v>0</v>
      </c>
      <c r="F1332" s="22">
        <f>SCCOData!AN1324</f>
        <v>0</v>
      </c>
      <c r="G1332" s="22">
        <f>SCCOData!AO1324</f>
        <v>0</v>
      </c>
      <c r="H1332" s="22">
        <f>SCCOData!AP1324</f>
        <v>0</v>
      </c>
      <c r="I1332" s="22">
        <f>SCCOData!AQ1324</f>
        <v>0</v>
      </c>
      <c r="J1332" s="99" t="d">
        <f>SCCOData!AR1324</f>
        <v>1899-12-30</v>
      </c>
    </row>
    <row r="1333" spans="1:10" x14ac:dyDescent="0.35">
      <c r="A1333" s="22">
        <f>SCCOData!D1325</f>
        <v>0</v>
      </c>
      <c r="B1333" s="22">
        <f>SCCOData!E1325</f>
        <v>0</v>
      </c>
      <c r="C1333" s="22">
        <f>SCCOData!F1325</f>
        <v>0</v>
      </c>
      <c r="D1333" s="22">
        <f>SCCOData!G1325</f>
        <v>0</v>
      </c>
      <c r="E1333" s="22">
        <f>SCCOData!I1325</f>
        <v>0</v>
      </c>
      <c r="F1333" s="22">
        <f>SCCOData!AN1325</f>
        <v>0</v>
      </c>
      <c r="G1333" s="22">
        <f>SCCOData!AO1325</f>
        <v>0</v>
      </c>
      <c r="H1333" s="22">
        <f>SCCOData!AP1325</f>
        <v>0</v>
      </c>
      <c r="I1333" s="22">
        <f>SCCOData!AQ1325</f>
        <v>0</v>
      </c>
      <c r="J1333" s="99" t="d">
        <f>SCCOData!AR1325</f>
        <v>1899-12-30</v>
      </c>
    </row>
    <row r="1334" spans="1:10" x14ac:dyDescent="0.35">
      <c r="A1334" s="22">
        <f>SCCOData!D1326</f>
        <v>0</v>
      </c>
      <c r="B1334" s="22">
        <f>SCCOData!E1326</f>
        <v>0</v>
      </c>
      <c r="C1334" s="22">
        <f>SCCOData!F1326</f>
        <v>0</v>
      </c>
      <c r="D1334" s="22">
        <f>SCCOData!G1326</f>
        <v>0</v>
      </c>
      <c r="E1334" s="22">
        <f>SCCOData!I1326</f>
        <v>0</v>
      </c>
      <c r="F1334" s="22">
        <f>SCCOData!AN1326</f>
        <v>0</v>
      </c>
      <c r="G1334" s="22">
        <f>SCCOData!AO1326</f>
        <v>0</v>
      </c>
      <c r="H1334" s="22">
        <f>SCCOData!AP1326</f>
        <v>0</v>
      </c>
      <c r="I1334" s="22">
        <f>SCCOData!AQ1326</f>
        <v>0</v>
      </c>
      <c r="J1334" s="99" t="d">
        <f>SCCOData!AR1326</f>
        <v>1899-12-30</v>
      </c>
    </row>
    <row r="1335" spans="1:10" x14ac:dyDescent="0.35">
      <c r="A1335" s="22">
        <f>SCCOData!D1327</f>
        <v>0</v>
      </c>
      <c r="B1335" s="22">
        <f>SCCOData!E1327</f>
        <v>0</v>
      </c>
      <c r="C1335" s="22">
        <f>SCCOData!F1327</f>
        <v>0</v>
      </c>
      <c r="D1335" s="22">
        <f>SCCOData!G1327</f>
        <v>0</v>
      </c>
      <c r="E1335" s="22">
        <f>SCCOData!I1327</f>
        <v>0</v>
      </c>
      <c r="F1335" s="22">
        <f>SCCOData!AN1327</f>
        <v>0</v>
      </c>
      <c r="G1335" s="22">
        <f>SCCOData!AO1327</f>
        <v>0</v>
      </c>
      <c r="H1335" s="22">
        <f>SCCOData!AP1327</f>
        <v>0</v>
      </c>
      <c r="I1335" s="22">
        <f>SCCOData!AQ1327</f>
        <v>0</v>
      </c>
      <c r="J1335" s="99" t="d">
        <f>SCCOData!AR1327</f>
        <v>1899-12-30</v>
      </c>
    </row>
    <row r="1336" spans="1:10" x14ac:dyDescent="0.35">
      <c r="A1336" s="22">
        <f>SCCOData!D1328</f>
        <v>0</v>
      </c>
      <c r="B1336" s="22">
        <f>SCCOData!E1328</f>
        <v>0</v>
      </c>
      <c r="C1336" s="22">
        <f>SCCOData!F1328</f>
        <v>0</v>
      </c>
      <c r="D1336" s="22">
        <f>SCCOData!G1328</f>
        <v>0</v>
      </c>
      <c r="E1336" s="22">
        <f>SCCOData!I1328</f>
        <v>0</v>
      </c>
      <c r="F1336" s="22">
        <f>SCCOData!AN1328</f>
        <v>0</v>
      </c>
      <c r="G1336" s="22">
        <f>SCCOData!AO1328</f>
        <v>0</v>
      </c>
      <c r="H1336" s="22">
        <f>SCCOData!AP1328</f>
        <v>0</v>
      </c>
      <c r="I1336" s="22">
        <f>SCCOData!AQ1328</f>
        <v>0</v>
      </c>
      <c r="J1336" s="99" t="d">
        <f>SCCOData!AR1328</f>
        <v>1899-12-30</v>
      </c>
    </row>
    <row r="1337" spans="1:10" x14ac:dyDescent="0.35">
      <c r="A1337" s="22">
        <f>SCCOData!D1329</f>
        <v>0</v>
      </c>
      <c r="B1337" s="22">
        <f>SCCOData!E1329</f>
        <v>0</v>
      </c>
      <c r="C1337" s="22">
        <f>SCCOData!F1329</f>
        <v>0</v>
      </c>
      <c r="D1337" s="22">
        <f>SCCOData!G1329</f>
        <v>0</v>
      </c>
      <c r="E1337" s="22">
        <f>SCCOData!I1329</f>
        <v>0</v>
      </c>
      <c r="F1337" s="22">
        <f>SCCOData!AN1329</f>
        <v>0</v>
      </c>
      <c r="G1337" s="22">
        <f>SCCOData!AO1329</f>
        <v>0</v>
      </c>
      <c r="H1337" s="22">
        <f>SCCOData!AP1329</f>
        <v>0</v>
      </c>
      <c r="I1337" s="22">
        <f>SCCOData!AQ1329</f>
        <v>0</v>
      </c>
      <c r="J1337" s="99" t="d">
        <f>SCCOData!AR1329</f>
        <v>1899-12-30</v>
      </c>
    </row>
    <row r="1338" spans="1:10" x14ac:dyDescent="0.35">
      <c r="A1338" s="22">
        <f>SCCOData!D1330</f>
        <v>0</v>
      </c>
      <c r="B1338" s="22">
        <f>SCCOData!E1330</f>
        <v>0</v>
      </c>
      <c r="C1338" s="22">
        <f>SCCOData!F1330</f>
        <v>0</v>
      </c>
      <c r="D1338" s="22">
        <f>SCCOData!G1330</f>
        <v>0</v>
      </c>
      <c r="E1338" s="22">
        <f>SCCOData!I1330</f>
        <v>0</v>
      </c>
      <c r="F1338" s="22">
        <f>SCCOData!AN1330</f>
        <v>0</v>
      </c>
      <c r="G1338" s="22">
        <f>SCCOData!AO1330</f>
        <v>0</v>
      </c>
      <c r="H1338" s="22">
        <f>SCCOData!AP1330</f>
        <v>0</v>
      </c>
      <c r="I1338" s="22">
        <f>SCCOData!AQ1330</f>
        <v>0</v>
      </c>
      <c r="J1338" s="99" t="d">
        <f>SCCOData!AR1330</f>
        <v>1899-12-30</v>
      </c>
    </row>
    <row r="1339" spans="1:10" x14ac:dyDescent="0.35">
      <c r="A1339" s="22">
        <f>SCCOData!D1331</f>
        <v>0</v>
      </c>
      <c r="B1339" s="22">
        <f>SCCOData!E1331</f>
        <v>0</v>
      </c>
      <c r="C1339" s="22">
        <f>SCCOData!F1331</f>
        <v>0</v>
      </c>
      <c r="D1339" s="22">
        <f>SCCOData!G1331</f>
        <v>0</v>
      </c>
      <c r="E1339" s="22">
        <f>SCCOData!I1331</f>
        <v>0</v>
      </c>
      <c r="F1339" s="22">
        <f>SCCOData!AN1331</f>
        <v>0</v>
      </c>
      <c r="G1339" s="22">
        <f>SCCOData!AO1331</f>
        <v>0</v>
      </c>
      <c r="H1339" s="22">
        <f>SCCOData!AP1331</f>
        <v>0</v>
      </c>
      <c r="I1339" s="22">
        <f>SCCOData!AQ1331</f>
        <v>0</v>
      </c>
      <c r="J1339" s="99" t="d">
        <f>SCCOData!AR1331</f>
        <v>1899-12-30</v>
      </c>
    </row>
    <row r="1340" spans="1:10" x14ac:dyDescent="0.35">
      <c r="A1340" s="22">
        <f>SCCOData!D1332</f>
        <v>0</v>
      </c>
      <c r="B1340" s="22">
        <f>SCCOData!E1332</f>
        <v>0</v>
      </c>
      <c r="C1340" s="22">
        <f>SCCOData!F1332</f>
        <v>0</v>
      </c>
      <c r="D1340" s="22">
        <f>SCCOData!G1332</f>
        <v>0</v>
      </c>
      <c r="E1340" s="22">
        <f>SCCOData!I1332</f>
        <v>0</v>
      </c>
      <c r="F1340" s="22">
        <f>SCCOData!AN1332</f>
        <v>0</v>
      </c>
      <c r="G1340" s="22">
        <f>SCCOData!AO1332</f>
        <v>0</v>
      </c>
      <c r="H1340" s="22">
        <f>SCCOData!AP1332</f>
        <v>0</v>
      </c>
      <c r="I1340" s="22">
        <f>SCCOData!AQ1332</f>
        <v>0</v>
      </c>
      <c r="J1340" s="99" t="d">
        <f>SCCOData!AR1332</f>
        <v>1899-12-30</v>
      </c>
    </row>
    <row r="1341" spans="1:10" x14ac:dyDescent="0.35">
      <c r="A1341" s="22">
        <f>SCCOData!D1333</f>
        <v>0</v>
      </c>
      <c r="B1341" s="22">
        <f>SCCOData!E1333</f>
        <v>0</v>
      </c>
      <c r="C1341" s="22">
        <f>SCCOData!F1333</f>
        <v>0</v>
      </c>
      <c r="D1341" s="22">
        <f>SCCOData!G1333</f>
        <v>0</v>
      </c>
      <c r="E1341" s="22">
        <f>SCCOData!I1333</f>
        <v>0</v>
      </c>
      <c r="F1341" s="22">
        <f>SCCOData!AN1333</f>
        <v>0</v>
      </c>
      <c r="G1341" s="22">
        <f>SCCOData!AO1333</f>
        <v>0</v>
      </c>
      <c r="H1341" s="22">
        <f>SCCOData!AP1333</f>
        <v>0</v>
      </c>
      <c r="I1341" s="22">
        <f>SCCOData!AQ1333</f>
        <v>0</v>
      </c>
      <c r="J1341" s="99" t="d">
        <f>SCCOData!AR1333</f>
        <v>1899-12-30</v>
      </c>
    </row>
    <row r="1342" spans="1:10" x14ac:dyDescent="0.35">
      <c r="A1342" s="22">
        <f>SCCOData!D1334</f>
        <v>0</v>
      </c>
      <c r="B1342" s="22">
        <f>SCCOData!E1334</f>
        <v>0</v>
      </c>
      <c r="C1342" s="22">
        <f>SCCOData!F1334</f>
        <v>0</v>
      </c>
      <c r="D1342" s="22">
        <f>SCCOData!G1334</f>
        <v>0</v>
      </c>
      <c r="E1342" s="22">
        <f>SCCOData!I1334</f>
        <v>0</v>
      </c>
      <c r="F1342" s="22">
        <f>SCCOData!AN1334</f>
        <v>0</v>
      </c>
      <c r="G1342" s="22">
        <f>SCCOData!AO1334</f>
        <v>0</v>
      </c>
      <c r="H1342" s="22">
        <f>SCCOData!AP1334</f>
        <v>0</v>
      </c>
      <c r="I1342" s="22">
        <f>SCCOData!AQ1334</f>
        <v>0</v>
      </c>
      <c r="J1342" s="99" t="d">
        <f>SCCOData!AR1334</f>
        <v>1899-12-30</v>
      </c>
    </row>
    <row r="1343" spans="1:10" x14ac:dyDescent="0.35">
      <c r="A1343" s="22">
        <f>SCCOData!D1335</f>
        <v>0</v>
      </c>
      <c r="B1343" s="22">
        <f>SCCOData!E1335</f>
        <v>0</v>
      </c>
      <c r="C1343" s="22">
        <f>SCCOData!F1335</f>
        <v>0</v>
      </c>
      <c r="D1343" s="22">
        <f>SCCOData!G1335</f>
        <v>0</v>
      </c>
      <c r="E1343" s="22">
        <f>SCCOData!I1335</f>
        <v>0</v>
      </c>
      <c r="F1343" s="22">
        <f>SCCOData!AN1335</f>
        <v>0</v>
      </c>
      <c r="G1343" s="22">
        <f>SCCOData!AO1335</f>
        <v>0</v>
      </c>
      <c r="H1343" s="22">
        <f>SCCOData!AP1335</f>
        <v>0</v>
      </c>
      <c r="I1343" s="22">
        <f>SCCOData!AQ1335</f>
        <v>0</v>
      </c>
      <c r="J1343" s="99" t="d">
        <f>SCCOData!AR1335</f>
        <v>1899-12-30</v>
      </c>
    </row>
    <row r="1344" spans="1:10" x14ac:dyDescent="0.35">
      <c r="A1344" s="22">
        <f>SCCOData!D1336</f>
        <v>0</v>
      </c>
      <c r="B1344" s="22">
        <f>SCCOData!E1336</f>
        <v>0</v>
      </c>
      <c r="C1344" s="22">
        <f>SCCOData!F1336</f>
        <v>0</v>
      </c>
      <c r="D1344" s="22">
        <f>SCCOData!G1336</f>
        <v>0</v>
      </c>
      <c r="E1344" s="22">
        <f>SCCOData!I1336</f>
        <v>0</v>
      </c>
      <c r="F1344" s="22">
        <f>SCCOData!AN1336</f>
        <v>0</v>
      </c>
      <c r="G1344" s="22">
        <f>SCCOData!AO1336</f>
        <v>0</v>
      </c>
      <c r="H1344" s="22">
        <f>SCCOData!AP1336</f>
        <v>0</v>
      </c>
      <c r="I1344" s="22">
        <f>SCCOData!AQ1336</f>
        <v>0</v>
      </c>
      <c r="J1344" s="99" t="d">
        <f>SCCOData!AR1336</f>
        <v>1899-12-30</v>
      </c>
    </row>
    <row r="1345" spans="1:10" x14ac:dyDescent="0.35">
      <c r="A1345" s="22">
        <f>SCCOData!D1337</f>
        <v>0</v>
      </c>
      <c r="B1345" s="22">
        <f>SCCOData!E1337</f>
        <v>0</v>
      </c>
      <c r="C1345" s="22">
        <f>SCCOData!F1337</f>
        <v>0</v>
      </c>
      <c r="D1345" s="22">
        <f>SCCOData!G1337</f>
        <v>0</v>
      </c>
      <c r="E1345" s="22">
        <f>SCCOData!I1337</f>
        <v>0</v>
      </c>
      <c r="F1345" s="22">
        <f>SCCOData!AN1337</f>
        <v>0</v>
      </c>
      <c r="G1345" s="22">
        <f>SCCOData!AO1337</f>
        <v>0</v>
      </c>
      <c r="H1345" s="22">
        <f>SCCOData!AP1337</f>
        <v>0</v>
      </c>
      <c r="I1345" s="22">
        <f>SCCOData!AQ1337</f>
        <v>0</v>
      </c>
      <c r="J1345" s="99" t="d">
        <f>SCCOData!AR1337</f>
        <v>1899-12-30</v>
      </c>
    </row>
    <row r="1346" spans="1:10" x14ac:dyDescent="0.35">
      <c r="A1346" s="22">
        <f>SCCOData!D1338</f>
        <v>0</v>
      </c>
      <c r="B1346" s="22">
        <f>SCCOData!E1338</f>
        <v>0</v>
      </c>
      <c r="C1346" s="22">
        <f>SCCOData!F1338</f>
        <v>0</v>
      </c>
      <c r="D1346" s="22">
        <f>SCCOData!G1338</f>
        <v>0</v>
      </c>
      <c r="E1346" s="22">
        <f>SCCOData!I1338</f>
        <v>0</v>
      </c>
      <c r="F1346" s="22">
        <f>SCCOData!AN1338</f>
        <v>0</v>
      </c>
      <c r="G1346" s="22">
        <f>SCCOData!AO1338</f>
        <v>0</v>
      </c>
      <c r="H1346" s="22">
        <f>SCCOData!AP1338</f>
        <v>0</v>
      </c>
      <c r="I1346" s="22">
        <f>SCCOData!AQ1338</f>
        <v>0</v>
      </c>
      <c r="J1346" s="99" t="d">
        <f>SCCOData!AR1338</f>
        <v>1899-12-30</v>
      </c>
    </row>
    <row r="1347" spans="1:10" x14ac:dyDescent="0.35">
      <c r="A1347" s="22">
        <f>SCCOData!D1339</f>
        <v>0</v>
      </c>
      <c r="B1347" s="22">
        <f>SCCOData!E1339</f>
        <v>0</v>
      </c>
      <c r="C1347" s="22">
        <f>SCCOData!F1339</f>
        <v>0</v>
      </c>
      <c r="D1347" s="22">
        <f>SCCOData!G1339</f>
        <v>0</v>
      </c>
      <c r="E1347" s="22">
        <f>SCCOData!I1339</f>
        <v>0</v>
      </c>
      <c r="F1347" s="22">
        <f>SCCOData!AN1339</f>
        <v>0</v>
      </c>
      <c r="G1347" s="22">
        <f>SCCOData!AO1339</f>
        <v>0</v>
      </c>
      <c r="H1347" s="22">
        <f>SCCOData!AP1339</f>
        <v>0</v>
      </c>
      <c r="I1347" s="22">
        <f>SCCOData!AQ1339</f>
        <v>0</v>
      </c>
      <c r="J1347" s="99" t="d">
        <f>SCCOData!AR1339</f>
        <v>1899-12-30</v>
      </c>
    </row>
    <row r="1348" spans="1:10" x14ac:dyDescent="0.35">
      <c r="A1348" s="22">
        <f>SCCOData!D1340</f>
        <v>0</v>
      </c>
      <c r="B1348" s="22">
        <f>SCCOData!E1340</f>
        <v>0</v>
      </c>
      <c r="C1348" s="22">
        <f>SCCOData!F1340</f>
        <v>0</v>
      </c>
      <c r="D1348" s="22">
        <f>SCCOData!G1340</f>
        <v>0</v>
      </c>
      <c r="E1348" s="22">
        <f>SCCOData!I1340</f>
        <v>0</v>
      </c>
      <c r="F1348" s="22">
        <f>SCCOData!AN1340</f>
        <v>0</v>
      </c>
      <c r="G1348" s="22">
        <f>SCCOData!AO1340</f>
        <v>0</v>
      </c>
      <c r="H1348" s="22">
        <f>SCCOData!AP1340</f>
        <v>0</v>
      </c>
      <c r="I1348" s="22">
        <f>SCCOData!AQ1340</f>
        <v>0</v>
      </c>
      <c r="J1348" s="99" t="d">
        <f>SCCOData!AR1340</f>
        <v>1899-12-30</v>
      </c>
    </row>
    <row r="1349" spans="1:10" x14ac:dyDescent="0.35">
      <c r="A1349" s="22">
        <f>SCCOData!D1341</f>
        <v>0</v>
      </c>
      <c r="B1349" s="22">
        <f>SCCOData!E1341</f>
        <v>0</v>
      </c>
      <c r="C1349" s="22">
        <f>SCCOData!F1341</f>
        <v>0</v>
      </c>
      <c r="D1349" s="22">
        <f>SCCOData!G1341</f>
        <v>0</v>
      </c>
      <c r="E1349" s="22">
        <f>SCCOData!I1341</f>
        <v>0</v>
      </c>
      <c r="F1349" s="22">
        <f>SCCOData!AN1341</f>
        <v>0</v>
      </c>
      <c r="G1349" s="22">
        <f>SCCOData!AO1341</f>
        <v>0</v>
      </c>
      <c r="H1349" s="22">
        <f>SCCOData!AP1341</f>
        <v>0</v>
      </c>
      <c r="I1349" s="22">
        <f>SCCOData!AQ1341</f>
        <v>0</v>
      </c>
      <c r="J1349" s="99" t="d">
        <f>SCCOData!AR1341</f>
        <v>1899-12-30</v>
      </c>
    </row>
    <row r="1350" spans="1:10" x14ac:dyDescent="0.35">
      <c r="A1350" s="22">
        <f>SCCOData!D1342</f>
        <v>0</v>
      </c>
      <c r="B1350" s="22">
        <f>SCCOData!E1342</f>
        <v>0</v>
      </c>
      <c r="C1350" s="22">
        <f>SCCOData!F1342</f>
        <v>0</v>
      </c>
      <c r="D1350" s="22">
        <f>SCCOData!G1342</f>
        <v>0</v>
      </c>
      <c r="E1350" s="22">
        <f>SCCOData!I1342</f>
        <v>0</v>
      </c>
      <c r="F1350" s="22">
        <f>SCCOData!AN1342</f>
        <v>0</v>
      </c>
      <c r="G1350" s="22">
        <f>SCCOData!AO1342</f>
        <v>0</v>
      </c>
      <c r="H1350" s="22">
        <f>SCCOData!AP1342</f>
        <v>0</v>
      </c>
      <c r="I1350" s="22">
        <f>SCCOData!AQ1342</f>
        <v>0</v>
      </c>
      <c r="J1350" s="99" t="d">
        <f>SCCOData!AR1342</f>
        <v>1899-12-30</v>
      </c>
    </row>
    <row r="1351" spans="1:10" x14ac:dyDescent="0.35">
      <c r="A1351" s="22">
        <f>SCCOData!D1343</f>
        <v>0</v>
      </c>
      <c r="B1351" s="22">
        <f>SCCOData!E1343</f>
        <v>0</v>
      </c>
      <c r="C1351" s="22">
        <f>SCCOData!F1343</f>
        <v>0</v>
      </c>
      <c r="D1351" s="22">
        <f>SCCOData!G1343</f>
        <v>0</v>
      </c>
      <c r="E1351" s="22">
        <f>SCCOData!I1343</f>
        <v>0</v>
      </c>
      <c r="F1351" s="22">
        <f>SCCOData!AN1343</f>
        <v>0</v>
      </c>
      <c r="G1351" s="22">
        <f>SCCOData!AO1343</f>
        <v>0</v>
      </c>
      <c r="H1351" s="22">
        <f>SCCOData!AP1343</f>
        <v>0</v>
      </c>
      <c r="I1351" s="22">
        <f>SCCOData!AQ1343</f>
        <v>0</v>
      </c>
      <c r="J1351" s="99" t="d">
        <f>SCCOData!AR1343</f>
        <v>1899-12-30</v>
      </c>
    </row>
    <row r="1352" spans="1:10" x14ac:dyDescent="0.35">
      <c r="A1352" s="22">
        <f>SCCOData!D1344</f>
        <v>0</v>
      </c>
      <c r="B1352" s="22">
        <f>SCCOData!E1344</f>
        <v>0</v>
      </c>
      <c r="C1352" s="22">
        <f>SCCOData!F1344</f>
        <v>0</v>
      </c>
      <c r="D1352" s="22">
        <f>SCCOData!G1344</f>
        <v>0</v>
      </c>
      <c r="E1352" s="22">
        <f>SCCOData!I1344</f>
        <v>0</v>
      </c>
      <c r="F1352" s="22">
        <f>SCCOData!AN1344</f>
        <v>0</v>
      </c>
      <c r="G1352" s="22">
        <f>SCCOData!AO1344</f>
        <v>0</v>
      </c>
      <c r="H1352" s="22">
        <f>SCCOData!AP1344</f>
        <v>0</v>
      </c>
      <c r="I1352" s="22">
        <f>SCCOData!AQ1344</f>
        <v>0</v>
      </c>
      <c r="J1352" s="99" t="d">
        <f>SCCOData!AR1344</f>
        <v>1899-12-30</v>
      </c>
    </row>
    <row r="1353" spans="1:10" x14ac:dyDescent="0.35">
      <c r="A1353" s="22">
        <f>SCCOData!D1345</f>
        <v>0</v>
      </c>
      <c r="B1353" s="22">
        <f>SCCOData!E1345</f>
        <v>0</v>
      </c>
      <c r="C1353" s="22">
        <f>SCCOData!F1345</f>
        <v>0</v>
      </c>
      <c r="D1353" s="22">
        <f>SCCOData!G1345</f>
        <v>0</v>
      </c>
      <c r="E1353" s="22">
        <f>SCCOData!I1345</f>
        <v>0</v>
      </c>
      <c r="F1353" s="22">
        <f>SCCOData!AN1345</f>
        <v>0</v>
      </c>
      <c r="G1353" s="22">
        <f>SCCOData!AO1345</f>
        <v>0</v>
      </c>
      <c r="H1353" s="22">
        <f>SCCOData!AP1345</f>
        <v>0</v>
      </c>
      <c r="I1353" s="22">
        <f>SCCOData!AQ1345</f>
        <v>0</v>
      </c>
      <c r="J1353" s="99" t="d">
        <f>SCCOData!AR1345</f>
        <v>1899-12-30</v>
      </c>
    </row>
    <row r="1354" spans="1:10" x14ac:dyDescent="0.35">
      <c r="A1354" s="22">
        <f>SCCOData!D1346</f>
        <v>0</v>
      </c>
      <c r="B1354" s="22">
        <f>SCCOData!E1346</f>
        <v>0</v>
      </c>
      <c r="C1354" s="22">
        <f>SCCOData!F1346</f>
        <v>0</v>
      </c>
      <c r="D1354" s="22">
        <f>SCCOData!G1346</f>
        <v>0</v>
      </c>
      <c r="E1354" s="22">
        <f>SCCOData!I1346</f>
        <v>0</v>
      </c>
      <c r="F1354" s="22">
        <f>SCCOData!AN1346</f>
        <v>0</v>
      </c>
      <c r="G1354" s="22">
        <f>SCCOData!AO1346</f>
        <v>0</v>
      </c>
      <c r="H1354" s="22">
        <f>SCCOData!AP1346</f>
        <v>0</v>
      </c>
      <c r="I1354" s="22">
        <f>SCCOData!AQ1346</f>
        <v>0</v>
      </c>
      <c r="J1354" s="99" t="d">
        <f>SCCOData!AR1346</f>
        <v>1899-12-30</v>
      </c>
    </row>
    <row r="1355" spans="1:10" x14ac:dyDescent="0.35">
      <c r="A1355" s="22">
        <f>SCCOData!D1347</f>
        <v>0</v>
      </c>
      <c r="B1355" s="22">
        <f>SCCOData!E1347</f>
        <v>0</v>
      </c>
      <c r="C1355" s="22">
        <f>SCCOData!F1347</f>
        <v>0</v>
      </c>
      <c r="D1355" s="22">
        <f>SCCOData!G1347</f>
        <v>0</v>
      </c>
      <c r="E1355" s="22">
        <f>SCCOData!I1347</f>
        <v>0</v>
      </c>
      <c r="F1355" s="22">
        <f>SCCOData!AN1347</f>
        <v>0</v>
      </c>
      <c r="G1355" s="22">
        <f>SCCOData!AO1347</f>
        <v>0</v>
      </c>
      <c r="H1355" s="22">
        <f>SCCOData!AP1347</f>
        <v>0</v>
      </c>
      <c r="I1355" s="22">
        <f>SCCOData!AQ1347</f>
        <v>0</v>
      </c>
      <c r="J1355" s="99" t="d">
        <f>SCCOData!AR1347</f>
        <v>1899-12-30</v>
      </c>
    </row>
    <row r="1356" spans="1:10" x14ac:dyDescent="0.35">
      <c r="A1356" s="22">
        <f>SCCOData!D1348</f>
        <v>0</v>
      </c>
      <c r="B1356" s="22">
        <f>SCCOData!E1348</f>
        <v>0</v>
      </c>
      <c r="C1356" s="22">
        <f>SCCOData!F1348</f>
        <v>0</v>
      </c>
      <c r="D1356" s="22">
        <f>SCCOData!G1348</f>
        <v>0</v>
      </c>
      <c r="E1356" s="22">
        <f>SCCOData!I1348</f>
        <v>0</v>
      </c>
      <c r="F1356" s="22">
        <f>SCCOData!AN1348</f>
        <v>0</v>
      </c>
      <c r="G1356" s="22">
        <f>SCCOData!AO1348</f>
        <v>0</v>
      </c>
      <c r="H1356" s="22">
        <f>SCCOData!AP1348</f>
        <v>0</v>
      </c>
      <c r="I1356" s="22">
        <f>SCCOData!AQ1348</f>
        <v>0</v>
      </c>
      <c r="J1356" s="99" t="d">
        <f>SCCOData!AR1348</f>
        <v>1899-12-30</v>
      </c>
    </row>
    <row r="1357" spans="1:10" x14ac:dyDescent="0.35">
      <c r="A1357" s="22">
        <f>SCCOData!D1349</f>
        <v>0</v>
      </c>
      <c r="B1357" s="22">
        <f>SCCOData!E1349</f>
        <v>0</v>
      </c>
      <c r="C1357" s="22">
        <f>SCCOData!F1349</f>
        <v>0</v>
      </c>
      <c r="D1357" s="22">
        <f>SCCOData!G1349</f>
        <v>0</v>
      </c>
      <c r="E1357" s="22">
        <f>SCCOData!I1349</f>
        <v>0</v>
      </c>
      <c r="F1357" s="22">
        <f>SCCOData!AN1349</f>
        <v>0</v>
      </c>
      <c r="G1357" s="22">
        <f>SCCOData!AO1349</f>
        <v>0</v>
      </c>
      <c r="H1357" s="22">
        <f>SCCOData!AP1349</f>
        <v>0</v>
      </c>
      <c r="I1357" s="22">
        <f>SCCOData!AQ1349</f>
        <v>0</v>
      </c>
      <c r="J1357" s="99" t="d">
        <f>SCCOData!AR1349</f>
        <v>1899-12-30</v>
      </c>
    </row>
    <row r="1358" spans="1:10" x14ac:dyDescent="0.35">
      <c r="A1358" s="22">
        <f>SCCOData!D1350</f>
        <v>0</v>
      </c>
      <c r="B1358" s="22">
        <f>SCCOData!E1350</f>
        <v>0</v>
      </c>
      <c r="C1358" s="22">
        <f>SCCOData!F1350</f>
        <v>0</v>
      </c>
      <c r="D1358" s="22">
        <f>SCCOData!G1350</f>
        <v>0</v>
      </c>
      <c r="E1358" s="22">
        <f>SCCOData!I1350</f>
        <v>0</v>
      </c>
      <c r="F1358" s="22">
        <f>SCCOData!AN1350</f>
        <v>0</v>
      </c>
      <c r="G1358" s="22">
        <f>SCCOData!AO1350</f>
        <v>0</v>
      </c>
      <c r="H1358" s="22">
        <f>SCCOData!AP1350</f>
        <v>0</v>
      </c>
      <c r="I1358" s="22">
        <f>SCCOData!AQ1350</f>
        <v>0</v>
      </c>
      <c r="J1358" s="99" t="d">
        <f>SCCOData!AR1350</f>
        <v>1899-12-30</v>
      </c>
    </row>
    <row r="1359" spans="1:10" x14ac:dyDescent="0.35">
      <c r="A1359" s="22">
        <f>SCCOData!D1351</f>
        <v>0</v>
      </c>
      <c r="B1359" s="22">
        <f>SCCOData!E1351</f>
        <v>0</v>
      </c>
      <c r="C1359" s="22">
        <f>SCCOData!F1351</f>
        <v>0</v>
      </c>
      <c r="D1359" s="22">
        <f>SCCOData!G1351</f>
        <v>0</v>
      </c>
      <c r="E1359" s="22">
        <f>SCCOData!I1351</f>
        <v>0</v>
      </c>
      <c r="F1359" s="22">
        <f>SCCOData!AN1351</f>
        <v>0</v>
      </c>
      <c r="G1359" s="22">
        <f>SCCOData!AO1351</f>
        <v>0</v>
      </c>
      <c r="H1359" s="22">
        <f>SCCOData!AP1351</f>
        <v>0</v>
      </c>
      <c r="I1359" s="22">
        <f>SCCOData!AQ1351</f>
        <v>0</v>
      </c>
      <c r="J1359" s="99" t="d">
        <f>SCCOData!AR1351</f>
        <v>1899-12-30</v>
      </c>
    </row>
    <row r="1360" spans="1:10" x14ac:dyDescent="0.35">
      <c r="A1360" s="22">
        <f>SCCOData!D1352</f>
        <v>0</v>
      </c>
      <c r="B1360" s="22">
        <f>SCCOData!E1352</f>
        <v>0</v>
      </c>
      <c r="C1360" s="22">
        <f>SCCOData!F1352</f>
        <v>0</v>
      </c>
      <c r="D1360" s="22">
        <f>SCCOData!G1352</f>
        <v>0</v>
      </c>
      <c r="E1360" s="22">
        <f>SCCOData!I1352</f>
        <v>0</v>
      </c>
      <c r="F1360" s="22">
        <f>SCCOData!AN1352</f>
        <v>0</v>
      </c>
      <c r="G1360" s="22">
        <f>SCCOData!AO1352</f>
        <v>0</v>
      </c>
      <c r="H1360" s="22">
        <f>SCCOData!AP1352</f>
        <v>0</v>
      </c>
      <c r="I1360" s="22">
        <f>SCCOData!AQ1352</f>
        <v>0</v>
      </c>
      <c r="J1360" s="99" t="d">
        <f>SCCOData!AR1352</f>
        <v>1899-12-30</v>
      </c>
    </row>
    <row r="1361" spans="1:10" x14ac:dyDescent="0.35">
      <c r="A1361" s="22">
        <f>SCCOData!D1353</f>
        <v>0</v>
      </c>
      <c r="B1361" s="22">
        <f>SCCOData!E1353</f>
        <v>0</v>
      </c>
      <c r="C1361" s="22">
        <f>SCCOData!F1353</f>
        <v>0</v>
      </c>
      <c r="D1361" s="22">
        <f>SCCOData!G1353</f>
        <v>0</v>
      </c>
      <c r="E1361" s="22">
        <f>SCCOData!I1353</f>
        <v>0</v>
      </c>
      <c r="F1361" s="22">
        <f>SCCOData!AN1353</f>
        <v>0</v>
      </c>
      <c r="G1361" s="22">
        <f>SCCOData!AO1353</f>
        <v>0</v>
      </c>
      <c r="H1361" s="22">
        <f>SCCOData!AP1353</f>
        <v>0</v>
      </c>
      <c r="I1361" s="22">
        <f>SCCOData!AQ1353</f>
        <v>0</v>
      </c>
      <c r="J1361" s="99" t="d">
        <f>SCCOData!AR1353</f>
        <v>1899-12-30</v>
      </c>
    </row>
    <row r="1362" spans="1:10" x14ac:dyDescent="0.35">
      <c r="A1362" s="22">
        <f>SCCOData!D1354</f>
        <v>0</v>
      </c>
      <c r="B1362" s="22">
        <f>SCCOData!E1354</f>
        <v>0</v>
      </c>
      <c r="C1362" s="22">
        <f>SCCOData!F1354</f>
        <v>0</v>
      </c>
      <c r="D1362" s="22">
        <f>SCCOData!G1354</f>
        <v>0</v>
      </c>
      <c r="E1362" s="22">
        <f>SCCOData!I1354</f>
        <v>0</v>
      </c>
      <c r="F1362" s="22">
        <f>SCCOData!AN1354</f>
        <v>0</v>
      </c>
      <c r="G1362" s="22">
        <f>SCCOData!AO1354</f>
        <v>0</v>
      </c>
      <c r="H1362" s="22">
        <f>SCCOData!AP1354</f>
        <v>0</v>
      </c>
      <c r="I1362" s="22">
        <f>SCCOData!AQ1354</f>
        <v>0</v>
      </c>
      <c r="J1362" s="99" t="d">
        <f>SCCOData!AR1354</f>
        <v>1899-12-30</v>
      </c>
    </row>
    <row r="1363" spans="1:10" x14ac:dyDescent="0.35">
      <c r="A1363" s="22">
        <f>SCCOData!D1355</f>
        <v>0</v>
      </c>
      <c r="B1363" s="22">
        <f>SCCOData!E1355</f>
        <v>0</v>
      </c>
      <c r="C1363" s="22">
        <f>SCCOData!F1355</f>
        <v>0</v>
      </c>
      <c r="D1363" s="22">
        <f>SCCOData!G1355</f>
        <v>0</v>
      </c>
      <c r="E1363" s="22">
        <f>SCCOData!I1355</f>
        <v>0</v>
      </c>
      <c r="F1363" s="22">
        <f>SCCOData!AN1355</f>
        <v>0</v>
      </c>
      <c r="G1363" s="22">
        <f>SCCOData!AO1355</f>
        <v>0</v>
      </c>
      <c r="H1363" s="22">
        <f>SCCOData!AP1355</f>
        <v>0</v>
      </c>
      <c r="I1363" s="22">
        <f>SCCOData!AQ1355</f>
        <v>0</v>
      </c>
      <c r="J1363" s="99" t="d">
        <f>SCCOData!AR1355</f>
        <v>1899-12-30</v>
      </c>
    </row>
    <row r="1364" spans="1:10" x14ac:dyDescent="0.35">
      <c r="A1364" s="22">
        <f>SCCOData!D1356</f>
        <v>0</v>
      </c>
      <c r="B1364" s="22">
        <f>SCCOData!E1356</f>
        <v>0</v>
      </c>
      <c r="C1364" s="22">
        <f>SCCOData!F1356</f>
        <v>0</v>
      </c>
      <c r="D1364" s="22">
        <f>SCCOData!G1356</f>
        <v>0</v>
      </c>
      <c r="E1364" s="22">
        <f>SCCOData!I1356</f>
        <v>0</v>
      </c>
      <c r="F1364" s="22">
        <f>SCCOData!AN1356</f>
        <v>0</v>
      </c>
      <c r="G1364" s="22">
        <f>SCCOData!AO1356</f>
        <v>0</v>
      </c>
      <c r="H1364" s="22">
        <f>SCCOData!AP1356</f>
        <v>0</v>
      </c>
      <c r="I1364" s="22">
        <f>SCCOData!AQ1356</f>
        <v>0</v>
      </c>
      <c r="J1364" s="99" t="d">
        <f>SCCOData!AR1356</f>
        <v>1899-12-30</v>
      </c>
    </row>
    <row r="1365" spans="1:10" x14ac:dyDescent="0.35">
      <c r="A1365" s="22">
        <f>SCCOData!D1357</f>
        <v>0</v>
      </c>
      <c r="B1365" s="22">
        <f>SCCOData!E1357</f>
        <v>0</v>
      </c>
      <c r="C1365" s="22">
        <f>SCCOData!F1357</f>
        <v>0</v>
      </c>
      <c r="D1365" s="22">
        <f>SCCOData!G1357</f>
        <v>0</v>
      </c>
      <c r="E1365" s="22">
        <f>SCCOData!I1357</f>
        <v>0</v>
      </c>
      <c r="F1365" s="22">
        <f>SCCOData!AN1357</f>
        <v>0</v>
      </c>
      <c r="G1365" s="22">
        <f>SCCOData!AO1357</f>
        <v>0</v>
      </c>
      <c r="H1365" s="22">
        <f>SCCOData!AP1357</f>
        <v>0</v>
      </c>
      <c r="I1365" s="22">
        <f>SCCOData!AQ1357</f>
        <v>0</v>
      </c>
      <c r="J1365" s="99" t="d">
        <f>SCCOData!AR1357</f>
        <v>1899-12-30</v>
      </c>
    </row>
    <row r="1366" spans="1:10" x14ac:dyDescent="0.35">
      <c r="A1366" s="22">
        <f>SCCOData!D1358</f>
        <v>0</v>
      </c>
      <c r="B1366" s="22">
        <f>SCCOData!E1358</f>
        <v>0</v>
      </c>
      <c r="C1366" s="22">
        <f>SCCOData!F1358</f>
        <v>0</v>
      </c>
      <c r="D1366" s="22">
        <f>SCCOData!G1358</f>
        <v>0</v>
      </c>
      <c r="E1366" s="22">
        <f>SCCOData!I1358</f>
        <v>0</v>
      </c>
      <c r="F1366" s="22">
        <f>SCCOData!AN1358</f>
        <v>0</v>
      </c>
      <c r="G1366" s="22">
        <f>SCCOData!AO1358</f>
        <v>0</v>
      </c>
      <c r="H1366" s="22">
        <f>SCCOData!AP1358</f>
        <v>0</v>
      </c>
      <c r="I1366" s="22">
        <f>SCCOData!AQ1358</f>
        <v>0</v>
      </c>
      <c r="J1366" s="99" t="d">
        <f>SCCOData!AR1358</f>
        <v>1899-12-30</v>
      </c>
    </row>
    <row r="1367" spans="1:10" x14ac:dyDescent="0.35">
      <c r="A1367" s="22">
        <f>SCCOData!D1359</f>
        <v>0</v>
      </c>
      <c r="B1367" s="22">
        <f>SCCOData!E1359</f>
        <v>0</v>
      </c>
      <c r="C1367" s="22">
        <f>SCCOData!F1359</f>
        <v>0</v>
      </c>
      <c r="D1367" s="22">
        <f>SCCOData!G1359</f>
        <v>0</v>
      </c>
      <c r="E1367" s="22">
        <f>SCCOData!I1359</f>
        <v>0</v>
      </c>
      <c r="F1367" s="22">
        <f>SCCOData!AN1359</f>
        <v>0</v>
      </c>
      <c r="G1367" s="22">
        <f>SCCOData!AO1359</f>
        <v>0</v>
      </c>
      <c r="H1367" s="22">
        <f>SCCOData!AP1359</f>
        <v>0</v>
      </c>
      <c r="I1367" s="22">
        <f>SCCOData!AQ1359</f>
        <v>0</v>
      </c>
      <c r="J1367" s="99" t="d">
        <f>SCCOData!AR1359</f>
        <v>1899-12-30</v>
      </c>
    </row>
    <row r="1368" spans="1:10" x14ac:dyDescent="0.35">
      <c r="A1368" s="22">
        <f>SCCOData!D1360</f>
        <v>0</v>
      </c>
      <c r="B1368" s="22">
        <f>SCCOData!E1360</f>
        <v>0</v>
      </c>
      <c r="C1368" s="22">
        <f>SCCOData!F1360</f>
        <v>0</v>
      </c>
      <c r="D1368" s="22">
        <f>SCCOData!G1360</f>
        <v>0</v>
      </c>
      <c r="E1368" s="22">
        <f>SCCOData!I1360</f>
        <v>0</v>
      </c>
      <c r="F1368" s="22">
        <f>SCCOData!AN1360</f>
        <v>0</v>
      </c>
      <c r="G1368" s="22">
        <f>SCCOData!AO1360</f>
        <v>0</v>
      </c>
      <c r="H1368" s="22">
        <f>SCCOData!AP1360</f>
        <v>0</v>
      </c>
      <c r="I1368" s="22">
        <f>SCCOData!AQ1360</f>
        <v>0</v>
      </c>
      <c r="J1368" s="99" t="d">
        <f>SCCOData!AR1360</f>
        <v>1899-12-30</v>
      </c>
    </row>
    <row r="1369" spans="1:10" x14ac:dyDescent="0.35">
      <c r="A1369" s="22">
        <f>SCCOData!D1361</f>
        <v>0</v>
      </c>
      <c r="B1369" s="22">
        <f>SCCOData!E1361</f>
        <v>0</v>
      </c>
      <c r="C1369" s="22">
        <f>SCCOData!F1361</f>
        <v>0</v>
      </c>
      <c r="D1369" s="22">
        <f>SCCOData!G1361</f>
        <v>0</v>
      </c>
      <c r="E1369" s="22">
        <f>SCCOData!I1361</f>
        <v>0</v>
      </c>
      <c r="F1369" s="22">
        <f>SCCOData!AN1361</f>
        <v>0</v>
      </c>
      <c r="G1369" s="22">
        <f>SCCOData!AO1361</f>
        <v>0</v>
      </c>
      <c r="H1369" s="22">
        <f>SCCOData!AP1361</f>
        <v>0</v>
      </c>
      <c r="I1369" s="22">
        <f>SCCOData!AQ1361</f>
        <v>0</v>
      </c>
      <c r="J1369" s="99" t="d">
        <f>SCCOData!AR1361</f>
        <v>1899-12-30</v>
      </c>
    </row>
    <row r="1370" spans="1:10" x14ac:dyDescent="0.35">
      <c r="A1370" s="22">
        <f>SCCOData!D1362</f>
        <v>0</v>
      </c>
      <c r="B1370" s="22">
        <f>SCCOData!E1362</f>
        <v>0</v>
      </c>
      <c r="C1370" s="22">
        <f>SCCOData!F1362</f>
        <v>0</v>
      </c>
      <c r="D1370" s="22">
        <f>SCCOData!G1362</f>
        <v>0</v>
      </c>
      <c r="E1370" s="22">
        <f>SCCOData!I1362</f>
        <v>0</v>
      </c>
      <c r="F1370" s="22">
        <f>SCCOData!AN1362</f>
        <v>0</v>
      </c>
      <c r="G1370" s="22">
        <f>SCCOData!AO1362</f>
        <v>0</v>
      </c>
      <c r="H1370" s="22">
        <f>SCCOData!AP1362</f>
        <v>0</v>
      </c>
      <c r="I1370" s="22">
        <f>SCCOData!AQ1362</f>
        <v>0</v>
      </c>
      <c r="J1370" s="99" t="d">
        <f>SCCOData!AR1362</f>
        <v>1899-12-30</v>
      </c>
    </row>
    <row r="1371" spans="1:10" x14ac:dyDescent="0.35">
      <c r="A1371" s="22">
        <f>SCCOData!D1363</f>
        <v>0</v>
      </c>
      <c r="B1371" s="22">
        <f>SCCOData!E1363</f>
        <v>0</v>
      </c>
      <c r="C1371" s="22">
        <f>SCCOData!F1363</f>
        <v>0</v>
      </c>
      <c r="D1371" s="22">
        <f>SCCOData!G1363</f>
        <v>0</v>
      </c>
      <c r="E1371" s="22">
        <f>SCCOData!I1363</f>
        <v>0</v>
      </c>
      <c r="F1371" s="22">
        <f>SCCOData!AN1363</f>
        <v>0</v>
      </c>
      <c r="G1371" s="22">
        <f>SCCOData!AO1363</f>
        <v>0</v>
      </c>
      <c r="H1371" s="22">
        <f>SCCOData!AP1363</f>
        <v>0</v>
      </c>
      <c r="I1371" s="22">
        <f>SCCOData!AQ1363</f>
        <v>0</v>
      </c>
      <c r="J1371" s="99" t="d">
        <f>SCCOData!AR1363</f>
        <v>1899-12-30</v>
      </c>
    </row>
    <row r="1372" spans="1:10" x14ac:dyDescent="0.35">
      <c r="A1372" s="22">
        <f>SCCOData!D1364</f>
        <v>0</v>
      </c>
      <c r="B1372" s="22">
        <f>SCCOData!E1364</f>
        <v>0</v>
      </c>
      <c r="C1372" s="22">
        <f>SCCOData!F1364</f>
        <v>0</v>
      </c>
      <c r="D1372" s="22">
        <f>SCCOData!G1364</f>
        <v>0</v>
      </c>
      <c r="E1372" s="22">
        <f>SCCOData!I1364</f>
        <v>0</v>
      </c>
      <c r="F1372" s="22">
        <f>SCCOData!AN1364</f>
        <v>0</v>
      </c>
      <c r="G1372" s="22">
        <f>SCCOData!AO1364</f>
        <v>0</v>
      </c>
      <c r="H1372" s="22">
        <f>SCCOData!AP1364</f>
        <v>0</v>
      </c>
      <c r="I1372" s="22">
        <f>SCCOData!AQ1364</f>
        <v>0</v>
      </c>
      <c r="J1372" s="99" t="d">
        <f>SCCOData!AR1364</f>
        <v>1899-12-30</v>
      </c>
    </row>
    <row r="1373" spans="1:10" x14ac:dyDescent="0.35">
      <c r="A1373" s="22">
        <f>SCCOData!D1365</f>
        <v>0</v>
      </c>
      <c r="B1373" s="22">
        <f>SCCOData!E1365</f>
        <v>0</v>
      </c>
      <c r="C1373" s="22">
        <f>SCCOData!F1365</f>
        <v>0</v>
      </c>
      <c r="D1373" s="22">
        <f>SCCOData!G1365</f>
        <v>0</v>
      </c>
      <c r="E1373" s="22">
        <f>SCCOData!I1365</f>
        <v>0</v>
      </c>
      <c r="F1373" s="22">
        <f>SCCOData!AN1365</f>
        <v>0</v>
      </c>
      <c r="G1373" s="22">
        <f>SCCOData!AO1365</f>
        <v>0</v>
      </c>
      <c r="H1373" s="22">
        <f>SCCOData!AP1365</f>
        <v>0</v>
      </c>
      <c r="I1373" s="22">
        <f>SCCOData!AQ1365</f>
        <v>0</v>
      </c>
      <c r="J1373" s="99" t="d">
        <f>SCCOData!AR1365</f>
        <v>1899-12-30</v>
      </c>
    </row>
    <row r="1374" spans="1:10" x14ac:dyDescent="0.35">
      <c r="A1374" s="22">
        <f>SCCOData!D1366</f>
        <v>0</v>
      </c>
      <c r="B1374" s="22">
        <f>SCCOData!E1366</f>
        <v>0</v>
      </c>
      <c r="C1374" s="22">
        <f>SCCOData!F1366</f>
        <v>0</v>
      </c>
      <c r="D1374" s="22">
        <f>SCCOData!G1366</f>
        <v>0</v>
      </c>
      <c r="E1374" s="22">
        <f>SCCOData!I1366</f>
        <v>0</v>
      </c>
      <c r="F1374" s="22">
        <f>SCCOData!AN1366</f>
        <v>0</v>
      </c>
      <c r="G1374" s="22">
        <f>SCCOData!AO1366</f>
        <v>0</v>
      </c>
      <c r="H1374" s="22">
        <f>SCCOData!AP1366</f>
        <v>0</v>
      </c>
      <c r="I1374" s="22">
        <f>SCCOData!AQ1366</f>
        <v>0</v>
      </c>
      <c r="J1374" s="99" t="d">
        <f>SCCOData!AR1366</f>
        <v>1899-12-30</v>
      </c>
    </row>
    <row r="1375" spans="1:10" x14ac:dyDescent="0.35">
      <c r="A1375" s="22">
        <f>SCCOData!D1367</f>
        <v>0</v>
      </c>
      <c r="B1375" s="22">
        <f>SCCOData!E1367</f>
        <v>0</v>
      </c>
      <c r="C1375" s="22">
        <f>SCCOData!F1367</f>
        <v>0</v>
      </c>
      <c r="D1375" s="22">
        <f>SCCOData!G1367</f>
        <v>0</v>
      </c>
      <c r="E1375" s="22">
        <f>SCCOData!I1367</f>
        <v>0</v>
      </c>
      <c r="F1375" s="22">
        <f>SCCOData!AN1367</f>
        <v>0</v>
      </c>
      <c r="G1375" s="22">
        <f>SCCOData!AO1367</f>
        <v>0</v>
      </c>
      <c r="H1375" s="22">
        <f>SCCOData!AP1367</f>
        <v>0</v>
      </c>
      <c r="I1375" s="22">
        <f>SCCOData!AQ1367</f>
        <v>0</v>
      </c>
      <c r="J1375" s="99" t="d">
        <f>SCCOData!AR1367</f>
        <v>1899-12-30</v>
      </c>
    </row>
    <row r="1376" spans="1:10" x14ac:dyDescent="0.35">
      <c r="A1376" s="22">
        <f>SCCOData!D1368</f>
        <v>0</v>
      </c>
      <c r="B1376" s="22">
        <f>SCCOData!E1368</f>
        <v>0</v>
      </c>
      <c r="C1376" s="22">
        <f>SCCOData!F1368</f>
        <v>0</v>
      </c>
      <c r="D1376" s="22">
        <f>SCCOData!G1368</f>
        <v>0</v>
      </c>
      <c r="E1376" s="22">
        <f>SCCOData!I1368</f>
        <v>0</v>
      </c>
      <c r="F1376" s="22">
        <f>SCCOData!AN1368</f>
        <v>0</v>
      </c>
      <c r="G1376" s="22">
        <f>SCCOData!AO1368</f>
        <v>0</v>
      </c>
      <c r="H1376" s="22">
        <f>SCCOData!AP1368</f>
        <v>0</v>
      </c>
      <c r="I1376" s="22">
        <f>SCCOData!AQ1368</f>
        <v>0</v>
      </c>
      <c r="J1376" s="99" t="d">
        <f>SCCOData!AR1368</f>
        <v>1899-12-30</v>
      </c>
    </row>
    <row r="1377" spans="1:10" x14ac:dyDescent="0.35">
      <c r="A1377" s="22">
        <f>SCCOData!D1369</f>
        <v>0</v>
      </c>
      <c r="B1377" s="22">
        <f>SCCOData!E1369</f>
        <v>0</v>
      </c>
      <c r="C1377" s="22">
        <f>SCCOData!F1369</f>
        <v>0</v>
      </c>
      <c r="D1377" s="22">
        <f>SCCOData!G1369</f>
        <v>0</v>
      </c>
      <c r="E1377" s="22">
        <f>SCCOData!I1369</f>
        <v>0</v>
      </c>
      <c r="F1377" s="22">
        <f>SCCOData!AN1369</f>
        <v>0</v>
      </c>
      <c r="G1377" s="22">
        <f>SCCOData!AO1369</f>
        <v>0</v>
      </c>
      <c r="H1377" s="22">
        <f>SCCOData!AP1369</f>
        <v>0</v>
      </c>
      <c r="I1377" s="22">
        <f>SCCOData!AQ1369</f>
        <v>0</v>
      </c>
      <c r="J1377" s="99" t="d">
        <f>SCCOData!AR1369</f>
        <v>1899-12-30</v>
      </c>
    </row>
    <row r="1378" spans="1:10" x14ac:dyDescent="0.35">
      <c r="A1378" s="22">
        <f>SCCOData!D1370</f>
        <v>0</v>
      </c>
      <c r="B1378" s="22">
        <f>SCCOData!E1370</f>
        <v>0</v>
      </c>
      <c r="C1378" s="22">
        <f>SCCOData!F1370</f>
        <v>0</v>
      </c>
      <c r="D1378" s="22">
        <f>SCCOData!G1370</f>
        <v>0</v>
      </c>
      <c r="E1378" s="22">
        <f>SCCOData!I1370</f>
        <v>0</v>
      </c>
      <c r="F1378" s="22">
        <f>SCCOData!AN1370</f>
        <v>0</v>
      </c>
      <c r="G1378" s="22">
        <f>SCCOData!AO1370</f>
        <v>0</v>
      </c>
      <c r="H1378" s="22">
        <f>SCCOData!AP1370</f>
        <v>0</v>
      </c>
      <c r="I1378" s="22">
        <f>SCCOData!AQ1370</f>
        <v>0</v>
      </c>
      <c r="J1378" s="99" t="d">
        <f>SCCOData!AR1370</f>
        <v>1899-12-30</v>
      </c>
    </row>
    <row r="1379" spans="1:10" x14ac:dyDescent="0.35">
      <c r="A1379" s="22">
        <f>SCCOData!D1371</f>
        <v>0</v>
      </c>
      <c r="B1379" s="22">
        <f>SCCOData!E1371</f>
        <v>0</v>
      </c>
      <c r="C1379" s="22">
        <f>SCCOData!F1371</f>
        <v>0</v>
      </c>
      <c r="D1379" s="22">
        <f>SCCOData!G1371</f>
        <v>0</v>
      </c>
      <c r="E1379" s="22">
        <f>SCCOData!I1371</f>
        <v>0</v>
      </c>
      <c r="F1379" s="22">
        <f>SCCOData!AN1371</f>
        <v>0</v>
      </c>
      <c r="G1379" s="22">
        <f>SCCOData!AO1371</f>
        <v>0</v>
      </c>
      <c r="H1379" s="22">
        <f>SCCOData!AP1371</f>
        <v>0</v>
      </c>
      <c r="I1379" s="22">
        <f>SCCOData!AQ1371</f>
        <v>0</v>
      </c>
      <c r="J1379" s="99" t="d">
        <f>SCCOData!AR1371</f>
        <v>1899-12-30</v>
      </c>
    </row>
    <row r="1380" spans="1:10" x14ac:dyDescent="0.35">
      <c r="A1380" s="22">
        <f>SCCOData!D1372</f>
        <v>0</v>
      </c>
      <c r="B1380" s="22">
        <f>SCCOData!E1372</f>
        <v>0</v>
      </c>
      <c r="C1380" s="22">
        <f>SCCOData!F1372</f>
        <v>0</v>
      </c>
      <c r="D1380" s="22">
        <f>SCCOData!G1372</f>
        <v>0</v>
      </c>
      <c r="E1380" s="22">
        <f>SCCOData!I1372</f>
        <v>0</v>
      </c>
      <c r="F1380" s="22">
        <f>SCCOData!AN1372</f>
        <v>0</v>
      </c>
      <c r="G1380" s="22">
        <f>SCCOData!AO1372</f>
        <v>0</v>
      </c>
      <c r="H1380" s="22">
        <f>SCCOData!AP1372</f>
        <v>0</v>
      </c>
      <c r="I1380" s="22">
        <f>SCCOData!AQ1372</f>
        <v>0</v>
      </c>
      <c r="J1380" s="99" t="d">
        <f>SCCOData!AR1372</f>
        <v>1899-12-30</v>
      </c>
    </row>
    <row r="1381" spans="1:10" x14ac:dyDescent="0.35">
      <c r="A1381" s="22">
        <f>SCCOData!D1373</f>
        <v>0</v>
      </c>
      <c r="B1381" s="22">
        <f>SCCOData!E1373</f>
        <v>0</v>
      </c>
      <c r="C1381" s="22">
        <f>SCCOData!F1373</f>
        <v>0</v>
      </c>
      <c r="D1381" s="22">
        <f>SCCOData!G1373</f>
        <v>0</v>
      </c>
      <c r="E1381" s="22">
        <f>SCCOData!I1373</f>
        <v>0</v>
      </c>
      <c r="F1381" s="22">
        <f>SCCOData!AN1373</f>
        <v>0</v>
      </c>
      <c r="G1381" s="22">
        <f>SCCOData!AO1373</f>
        <v>0</v>
      </c>
      <c r="H1381" s="22">
        <f>SCCOData!AP1373</f>
        <v>0</v>
      </c>
      <c r="I1381" s="22">
        <f>SCCOData!AQ1373</f>
        <v>0</v>
      </c>
      <c r="J1381" s="99" t="d">
        <f>SCCOData!AR1373</f>
        <v>1899-12-30</v>
      </c>
    </row>
    <row r="1382" spans="1:10" x14ac:dyDescent="0.35">
      <c r="A1382" s="22">
        <f>SCCOData!D1374</f>
        <v>0</v>
      </c>
      <c r="B1382" s="22">
        <f>SCCOData!E1374</f>
        <v>0</v>
      </c>
      <c r="C1382" s="22">
        <f>SCCOData!F1374</f>
        <v>0</v>
      </c>
      <c r="D1382" s="22">
        <f>SCCOData!G1374</f>
        <v>0</v>
      </c>
      <c r="E1382" s="22">
        <f>SCCOData!I1374</f>
        <v>0</v>
      </c>
      <c r="F1382" s="22">
        <f>SCCOData!AN1374</f>
        <v>0</v>
      </c>
      <c r="G1382" s="22">
        <f>SCCOData!AO1374</f>
        <v>0</v>
      </c>
      <c r="H1382" s="22">
        <f>SCCOData!AP1374</f>
        <v>0</v>
      </c>
      <c r="I1382" s="22">
        <f>SCCOData!AQ1374</f>
        <v>0</v>
      </c>
      <c r="J1382" s="99" t="d">
        <f>SCCOData!AR1374</f>
        <v>1899-12-30</v>
      </c>
    </row>
    <row r="1383" spans="1:10" x14ac:dyDescent="0.35">
      <c r="A1383" s="22">
        <f>SCCOData!D1375</f>
        <v>0</v>
      </c>
      <c r="B1383" s="22">
        <f>SCCOData!E1375</f>
        <v>0</v>
      </c>
      <c r="C1383" s="22">
        <f>SCCOData!F1375</f>
        <v>0</v>
      </c>
      <c r="D1383" s="22">
        <f>SCCOData!G1375</f>
        <v>0</v>
      </c>
      <c r="E1383" s="22">
        <f>SCCOData!I1375</f>
        <v>0</v>
      </c>
      <c r="F1383" s="22">
        <f>SCCOData!AN1375</f>
        <v>0</v>
      </c>
      <c r="G1383" s="22">
        <f>SCCOData!AO1375</f>
        <v>0</v>
      </c>
      <c r="H1383" s="22">
        <f>SCCOData!AP1375</f>
        <v>0</v>
      </c>
      <c r="I1383" s="22">
        <f>SCCOData!AQ1375</f>
        <v>0</v>
      </c>
      <c r="J1383" s="99" t="d">
        <f>SCCOData!AR1375</f>
        <v>1899-12-30</v>
      </c>
    </row>
    <row r="1384" spans="1:10" x14ac:dyDescent="0.35">
      <c r="A1384" s="22">
        <f>SCCOData!D1376</f>
        <v>0</v>
      </c>
      <c r="B1384" s="22">
        <f>SCCOData!E1376</f>
        <v>0</v>
      </c>
      <c r="C1384" s="22">
        <f>SCCOData!F1376</f>
        <v>0</v>
      </c>
      <c r="D1384" s="22">
        <f>SCCOData!G1376</f>
        <v>0</v>
      </c>
      <c r="E1384" s="22">
        <f>SCCOData!I1376</f>
        <v>0</v>
      </c>
      <c r="F1384" s="22">
        <f>SCCOData!AN1376</f>
        <v>0</v>
      </c>
      <c r="G1384" s="22">
        <f>SCCOData!AO1376</f>
        <v>0</v>
      </c>
      <c r="H1384" s="22">
        <f>SCCOData!AP1376</f>
        <v>0</v>
      </c>
      <c r="I1384" s="22">
        <f>SCCOData!AQ1376</f>
        <v>0</v>
      </c>
      <c r="J1384" s="99" t="d">
        <f>SCCOData!AR1376</f>
        <v>1899-12-30</v>
      </c>
    </row>
    <row r="1385" spans="1:10" x14ac:dyDescent="0.35">
      <c r="A1385" s="22">
        <f>SCCOData!D1377</f>
        <v>0</v>
      </c>
      <c r="B1385" s="22">
        <f>SCCOData!E1377</f>
        <v>0</v>
      </c>
      <c r="C1385" s="22">
        <f>SCCOData!F1377</f>
        <v>0</v>
      </c>
      <c r="D1385" s="22">
        <f>SCCOData!G1377</f>
        <v>0</v>
      </c>
      <c r="E1385" s="22">
        <f>SCCOData!I1377</f>
        <v>0</v>
      </c>
      <c r="F1385" s="22">
        <f>SCCOData!AN1377</f>
        <v>0</v>
      </c>
      <c r="G1385" s="22">
        <f>SCCOData!AO1377</f>
        <v>0</v>
      </c>
      <c r="H1385" s="22">
        <f>SCCOData!AP1377</f>
        <v>0</v>
      </c>
      <c r="I1385" s="22">
        <f>SCCOData!AQ1377</f>
        <v>0</v>
      </c>
      <c r="J1385" s="99" t="d">
        <f>SCCOData!AR1377</f>
        <v>1899-12-30</v>
      </c>
    </row>
    <row r="1386" spans="1:10" x14ac:dyDescent="0.35">
      <c r="A1386" s="22">
        <f>SCCOData!D1378</f>
        <v>0</v>
      </c>
      <c r="B1386" s="22">
        <f>SCCOData!E1378</f>
        <v>0</v>
      </c>
      <c r="C1386" s="22">
        <f>SCCOData!F1378</f>
        <v>0</v>
      </c>
      <c r="D1386" s="22">
        <f>SCCOData!G1378</f>
        <v>0</v>
      </c>
      <c r="E1386" s="22">
        <f>SCCOData!I1378</f>
        <v>0</v>
      </c>
      <c r="F1386" s="22">
        <f>SCCOData!AN1378</f>
        <v>0</v>
      </c>
      <c r="G1386" s="22">
        <f>SCCOData!AO1378</f>
        <v>0</v>
      </c>
      <c r="H1386" s="22">
        <f>SCCOData!AP1378</f>
        <v>0</v>
      </c>
      <c r="I1386" s="22">
        <f>SCCOData!AQ1378</f>
        <v>0</v>
      </c>
      <c r="J1386" s="99" t="d">
        <f>SCCOData!AR1378</f>
        <v>1899-12-30</v>
      </c>
    </row>
    <row r="1387" spans="1:10" x14ac:dyDescent="0.35">
      <c r="A1387" s="22">
        <f>SCCOData!D1379</f>
        <v>0</v>
      </c>
      <c r="B1387" s="22">
        <f>SCCOData!E1379</f>
        <v>0</v>
      </c>
      <c r="C1387" s="22">
        <f>SCCOData!F1379</f>
        <v>0</v>
      </c>
      <c r="D1387" s="22">
        <f>SCCOData!G1379</f>
        <v>0</v>
      </c>
      <c r="E1387" s="22">
        <f>SCCOData!I1379</f>
        <v>0</v>
      </c>
      <c r="F1387" s="22">
        <f>SCCOData!AN1379</f>
        <v>0</v>
      </c>
      <c r="G1387" s="22">
        <f>SCCOData!AO1379</f>
        <v>0</v>
      </c>
      <c r="H1387" s="22">
        <f>SCCOData!AP1379</f>
        <v>0</v>
      </c>
      <c r="I1387" s="22">
        <f>SCCOData!AQ1379</f>
        <v>0</v>
      </c>
      <c r="J1387" s="99" t="d">
        <f>SCCOData!AR1379</f>
        <v>1899-12-30</v>
      </c>
    </row>
    <row r="1388" spans="1:10" x14ac:dyDescent="0.35">
      <c r="A1388" s="22">
        <f>SCCOData!D1380</f>
        <v>0</v>
      </c>
      <c r="B1388" s="22">
        <f>SCCOData!E1380</f>
        <v>0</v>
      </c>
      <c r="C1388" s="22">
        <f>SCCOData!F1380</f>
        <v>0</v>
      </c>
      <c r="D1388" s="22">
        <f>SCCOData!G1380</f>
        <v>0</v>
      </c>
      <c r="E1388" s="22">
        <f>SCCOData!I1380</f>
        <v>0</v>
      </c>
      <c r="F1388" s="22">
        <f>SCCOData!AN1380</f>
        <v>0</v>
      </c>
      <c r="G1388" s="22">
        <f>SCCOData!AO1380</f>
        <v>0</v>
      </c>
      <c r="H1388" s="22">
        <f>SCCOData!AP1380</f>
        <v>0</v>
      </c>
      <c r="I1388" s="22">
        <f>SCCOData!AQ1380</f>
        <v>0</v>
      </c>
      <c r="J1388" s="99" t="d">
        <f>SCCOData!AR1380</f>
        <v>1899-12-30</v>
      </c>
    </row>
    <row r="1389" spans="1:10" x14ac:dyDescent="0.35">
      <c r="A1389" s="22">
        <f>SCCOData!D1381</f>
        <v>0</v>
      </c>
      <c r="B1389" s="22">
        <f>SCCOData!E1381</f>
        <v>0</v>
      </c>
      <c r="C1389" s="22">
        <f>SCCOData!F1381</f>
        <v>0</v>
      </c>
      <c r="D1389" s="22">
        <f>SCCOData!G1381</f>
        <v>0</v>
      </c>
      <c r="E1389" s="22">
        <f>SCCOData!I1381</f>
        <v>0</v>
      </c>
      <c r="F1389" s="22">
        <f>SCCOData!AN1381</f>
        <v>0</v>
      </c>
      <c r="G1389" s="22">
        <f>SCCOData!AO1381</f>
        <v>0</v>
      </c>
      <c r="H1389" s="22">
        <f>SCCOData!AP1381</f>
        <v>0</v>
      </c>
      <c r="I1389" s="22">
        <f>SCCOData!AQ1381</f>
        <v>0</v>
      </c>
      <c r="J1389" s="99" t="d">
        <f>SCCOData!AR1381</f>
        <v>1899-12-30</v>
      </c>
    </row>
    <row r="1390" spans="1:10" x14ac:dyDescent="0.35">
      <c r="A1390" s="22">
        <f>SCCOData!D1382</f>
        <v>0</v>
      </c>
      <c r="B1390" s="22">
        <f>SCCOData!E1382</f>
        <v>0</v>
      </c>
      <c r="C1390" s="22">
        <f>SCCOData!F1382</f>
        <v>0</v>
      </c>
      <c r="D1390" s="22">
        <f>SCCOData!G1382</f>
        <v>0</v>
      </c>
      <c r="E1390" s="22">
        <f>SCCOData!I1382</f>
        <v>0</v>
      </c>
      <c r="F1390" s="22">
        <f>SCCOData!AN1382</f>
        <v>0</v>
      </c>
      <c r="G1390" s="22">
        <f>SCCOData!AO1382</f>
        <v>0</v>
      </c>
      <c r="H1390" s="22">
        <f>SCCOData!AP1382</f>
        <v>0</v>
      </c>
      <c r="I1390" s="22">
        <f>SCCOData!AQ1382</f>
        <v>0</v>
      </c>
      <c r="J1390" s="99" t="d">
        <f>SCCOData!AR1382</f>
        <v>1899-12-30</v>
      </c>
    </row>
    <row r="1391" spans="1:10" x14ac:dyDescent="0.35">
      <c r="A1391" s="22">
        <f>SCCOData!D1383</f>
        <v>0</v>
      </c>
      <c r="B1391" s="22">
        <f>SCCOData!E1383</f>
        <v>0</v>
      </c>
      <c r="C1391" s="22">
        <f>SCCOData!F1383</f>
        <v>0</v>
      </c>
      <c r="D1391" s="22">
        <f>SCCOData!G1383</f>
        <v>0</v>
      </c>
      <c r="E1391" s="22">
        <f>SCCOData!I1383</f>
        <v>0</v>
      </c>
      <c r="F1391" s="22">
        <f>SCCOData!AN1383</f>
        <v>0</v>
      </c>
      <c r="G1391" s="22">
        <f>SCCOData!AO1383</f>
        <v>0</v>
      </c>
      <c r="H1391" s="22">
        <f>SCCOData!AP1383</f>
        <v>0</v>
      </c>
      <c r="I1391" s="22">
        <f>SCCOData!AQ1383</f>
        <v>0</v>
      </c>
      <c r="J1391" s="99" t="d">
        <f>SCCOData!AR1383</f>
        <v>1899-12-30</v>
      </c>
    </row>
    <row r="1392" spans="1:10" x14ac:dyDescent="0.35">
      <c r="A1392" s="22">
        <f>SCCOData!D1384</f>
        <v>0</v>
      </c>
      <c r="B1392" s="22">
        <f>SCCOData!E1384</f>
        <v>0</v>
      </c>
      <c r="C1392" s="22">
        <f>SCCOData!F1384</f>
        <v>0</v>
      </c>
      <c r="D1392" s="22">
        <f>SCCOData!G1384</f>
        <v>0</v>
      </c>
      <c r="E1392" s="22">
        <f>SCCOData!I1384</f>
        <v>0</v>
      </c>
      <c r="F1392" s="22">
        <f>SCCOData!AN1384</f>
        <v>0</v>
      </c>
      <c r="G1392" s="22">
        <f>SCCOData!AO1384</f>
        <v>0</v>
      </c>
      <c r="H1392" s="22">
        <f>SCCOData!AP1384</f>
        <v>0</v>
      </c>
      <c r="I1392" s="22">
        <f>SCCOData!AQ1384</f>
        <v>0</v>
      </c>
      <c r="J1392" s="99" t="d">
        <f>SCCOData!AR1384</f>
        <v>1899-12-30</v>
      </c>
    </row>
    <row r="1393" spans="1:10" x14ac:dyDescent="0.35">
      <c r="A1393" s="22">
        <f>SCCOData!D1385</f>
        <v>0</v>
      </c>
      <c r="B1393" s="22">
        <f>SCCOData!E1385</f>
        <v>0</v>
      </c>
      <c r="C1393" s="22">
        <f>SCCOData!F1385</f>
        <v>0</v>
      </c>
      <c r="D1393" s="22">
        <f>SCCOData!G1385</f>
        <v>0</v>
      </c>
      <c r="E1393" s="22">
        <f>SCCOData!I1385</f>
        <v>0</v>
      </c>
      <c r="F1393" s="22">
        <f>SCCOData!AN1385</f>
        <v>0</v>
      </c>
      <c r="G1393" s="22">
        <f>SCCOData!AO1385</f>
        <v>0</v>
      </c>
      <c r="H1393" s="22">
        <f>SCCOData!AP1385</f>
        <v>0</v>
      </c>
      <c r="I1393" s="22">
        <f>SCCOData!AQ1385</f>
        <v>0</v>
      </c>
      <c r="J1393" s="99" t="d">
        <f>SCCOData!AR1385</f>
        <v>1899-12-30</v>
      </c>
    </row>
    <row r="1394" spans="1:10" x14ac:dyDescent="0.35">
      <c r="A1394" s="22">
        <f>SCCOData!D1386</f>
        <v>0</v>
      </c>
      <c r="B1394" s="22">
        <f>SCCOData!E1386</f>
        <v>0</v>
      </c>
      <c r="C1394" s="22">
        <f>SCCOData!F1386</f>
        <v>0</v>
      </c>
      <c r="D1394" s="22">
        <f>SCCOData!G1386</f>
        <v>0</v>
      </c>
      <c r="E1394" s="22">
        <f>SCCOData!I1386</f>
        <v>0</v>
      </c>
      <c r="F1394" s="22">
        <f>SCCOData!AN1386</f>
        <v>0</v>
      </c>
      <c r="G1394" s="22">
        <f>SCCOData!AO1386</f>
        <v>0</v>
      </c>
      <c r="H1394" s="22">
        <f>SCCOData!AP1386</f>
        <v>0</v>
      </c>
      <c r="I1394" s="22">
        <f>SCCOData!AQ1386</f>
        <v>0</v>
      </c>
      <c r="J1394" s="99" t="d">
        <f>SCCOData!AR1386</f>
        <v>1899-12-30</v>
      </c>
    </row>
    <row r="1395" spans="1:10" x14ac:dyDescent="0.35">
      <c r="A1395" s="22">
        <f>SCCOData!D1387</f>
        <v>0</v>
      </c>
      <c r="B1395" s="22">
        <f>SCCOData!E1387</f>
        <v>0</v>
      </c>
      <c r="C1395" s="22">
        <f>SCCOData!F1387</f>
        <v>0</v>
      </c>
      <c r="D1395" s="22">
        <f>SCCOData!G1387</f>
        <v>0</v>
      </c>
      <c r="E1395" s="22">
        <f>SCCOData!I1387</f>
        <v>0</v>
      </c>
      <c r="F1395" s="22">
        <f>SCCOData!AN1387</f>
        <v>0</v>
      </c>
      <c r="G1395" s="22">
        <f>SCCOData!AO1387</f>
        <v>0</v>
      </c>
      <c r="H1395" s="22">
        <f>SCCOData!AP1387</f>
        <v>0</v>
      </c>
      <c r="I1395" s="22">
        <f>SCCOData!AQ1387</f>
        <v>0</v>
      </c>
      <c r="J1395" s="99" t="d">
        <f>SCCOData!AR1387</f>
        <v>1899-12-30</v>
      </c>
    </row>
    <row r="1396" spans="1:10" x14ac:dyDescent="0.35">
      <c r="A1396" s="22">
        <f>SCCOData!D1388</f>
        <v>0</v>
      </c>
      <c r="B1396" s="22">
        <f>SCCOData!E1388</f>
        <v>0</v>
      </c>
      <c r="C1396" s="22">
        <f>SCCOData!F1388</f>
        <v>0</v>
      </c>
      <c r="D1396" s="22">
        <f>SCCOData!G1388</f>
        <v>0</v>
      </c>
      <c r="E1396" s="22">
        <f>SCCOData!I1388</f>
        <v>0</v>
      </c>
      <c r="F1396" s="22">
        <f>SCCOData!AN1388</f>
        <v>0</v>
      </c>
      <c r="G1396" s="22">
        <f>SCCOData!AO1388</f>
        <v>0</v>
      </c>
      <c r="H1396" s="22">
        <f>SCCOData!AP1388</f>
        <v>0</v>
      </c>
      <c r="I1396" s="22">
        <f>SCCOData!AQ1388</f>
        <v>0</v>
      </c>
      <c r="J1396" s="99" t="d">
        <f>SCCOData!AR1388</f>
        <v>1899-12-30</v>
      </c>
    </row>
    <row r="1397" spans="1:10" x14ac:dyDescent="0.35">
      <c r="A1397" s="22">
        <f>SCCOData!D1389</f>
        <v>0</v>
      </c>
      <c r="B1397" s="22">
        <f>SCCOData!E1389</f>
        <v>0</v>
      </c>
      <c r="C1397" s="22">
        <f>SCCOData!F1389</f>
        <v>0</v>
      </c>
      <c r="D1397" s="22">
        <f>SCCOData!G1389</f>
        <v>0</v>
      </c>
      <c r="E1397" s="22">
        <f>SCCOData!I1389</f>
        <v>0</v>
      </c>
      <c r="F1397" s="22">
        <f>SCCOData!AN1389</f>
        <v>0</v>
      </c>
      <c r="G1397" s="22">
        <f>SCCOData!AO1389</f>
        <v>0</v>
      </c>
      <c r="H1397" s="22">
        <f>SCCOData!AP1389</f>
        <v>0</v>
      </c>
      <c r="I1397" s="22">
        <f>SCCOData!AQ1389</f>
        <v>0</v>
      </c>
      <c r="J1397" s="99" t="d">
        <f>SCCOData!AR1389</f>
        <v>1899-12-30</v>
      </c>
    </row>
    <row r="1398" spans="1:10" x14ac:dyDescent="0.35">
      <c r="A1398" s="22">
        <f>SCCOData!D1390</f>
        <v>0</v>
      </c>
      <c r="B1398" s="22">
        <f>SCCOData!E1390</f>
        <v>0</v>
      </c>
      <c r="C1398" s="22">
        <f>SCCOData!F1390</f>
        <v>0</v>
      </c>
      <c r="D1398" s="22">
        <f>SCCOData!G1390</f>
        <v>0</v>
      </c>
      <c r="E1398" s="22">
        <f>SCCOData!I1390</f>
        <v>0</v>
      </c>
      <c r="F1398" s="22">
        <f>SCCOData!AN1390</f>
        <v>0</v>
      </c>
      <c r="G1398" s="22">
        <f>SCCOData!AO1390</f>
        <v>0</v>
      </c>
      <c r="H1398" s="22">
        <f>SCCOData!AP1390</f>
        <v>0</v>
      </c>
      <c r="I1398" s="22">
        <f>SCCOData!AQ1390</f>
        <v>0</v>
      </c>
      <c r="J1398" s="99" t="d">
        <f>SCCOData!AR1390</f>
        <v>1899-12-30</v>
      </c>
    </row>
    <row r="1399" spans="1:10" x14ac:dyDescent="0.35">
      <c r="A1399" s="22">
        <f>SCCOData!D1391</f>
        <v>0</v>
      </c>
      <c r="B1399" s="22">
        <f>SCCOData!E1391</f>
        <v>0</v>
      </c>
      <c r="C1399" s="22">
        <f>SCCOData!F1391</f>
        <v>0</v>
      </c>
      <c r="D1399" s="22">
        <f>SCCOData!G1391</f>
        <v>0</v>
      </c>
      <c r="E1399" s="22">
        <f>SCCOData!I1391</f>
        <v>0</v>
      </c>
      <c r="F1399" s="22">
        <f>SCCOData!AN1391</f>
        <v>0</v>
      </c>
      <c r="G1399" s="22">
        <f>SCCOData!AO1391</f>
        <v>0</v>
      </c>
      <c r="H1399" s="22">
        <f>SCCOData!AP1391</f>
        <v>0</v>
      </c>
      <c r="I1399" s="22">
        <f>SCCOData!AQ1391</f>
        <v>0</v>
      </c>
      <c r="J1399" s="99" t="d">
        <f>SCCOData!AR1391</f>
        <v>1899-12-30</v>
      </c>
    </row>
    <row r="1400" spans="1:10" x14ac:dyDescent="0.35">
      <c r="A1400" s="22">
        <f>SCCOData!D1392</f>
        <v>0</v>
      </c>
      <c r="B1400" s="22">
        <f>SCCOData!E1392</f>
        <v>0</v>
      </c>
      <c r="C1400" s="22">
        <f>SCCOData!F1392</f>
        <v>0</v>
      </c>
      <c r="D1400" s="22">
        <f>SCCOData!G1392</f>
        <v>0</v>
      </c>
      <c r="E1400" s="22">
        <f>SCCOData!I1392</f>
        <v>0</v>
      </c>
      <c r="F1400" s="22">
        <f>SCCOData!AN1392</f>
        <v>0</v>
      </c>
      <c r="G1400" s="22">
        <f>SCCOData!AO1392</f>
        <v>0</v>
      </c>
      <c r="H1400" s="22">
        <f>SCCOData!AP1392</f>
        <v>0</v>
      </c>
      <c r="I1400" s="22">
        <f>SCCOData!AQ1392</f>
        <v>0</v>
      </c>
      <c r="J1400" s="99" t="d">
        <f>SCCOData!AR1392</f>
        <v>1899-12-30</v>
      </c>
    </row>
    <row r="1401" spans="1:10" x14ac:dyDescent="0.35">
      <c r="A1401" s="22">
        <f>SCCOData!D1393</f>
        <v>0</v>
      </c>
      <c r="B1401" s="22">
        <f>SCCOData!E1393</f>
        <v>0</v>
      </c>
      <c r="C1401" s="22">
        <f>SCCOData!F1393</f>
        <v>0</v>
      </c>
      <c r="D1401" s="22">
        <f>SCCOData!G1393</f>
        <v>0</v>
      </c>
      <c r="E1401" s="22">
        <f>SCCOData!I1393</f>
        <v>0</v>
      </c>
      <c r="F1401" s="22">
        <f>SCCOData!AN1393</f>
        <v>0</v>
      </c>
      <c r="G1401" s="22">
        <f>SCCOData!AO1393</f>
        <v>0</v>
      </c>
      <c r="H1401" s="22">
        <f>SCCOData!AP1393</f>
        <v>0</v>
      </c>
      <c r="I1401" s="22">
        <f>SCCOData!AQ1393</f>
        <v>0</v>
      </c>
      <c r="J1401" s="99" t="d">
        <f>SCCOData!AR1393</f>
        <v>1899-12-30</v>
      </c>
    </row>
    <row r="1402" spans="1:10" x14ac:dyDescent="0.35">
      <c r="A1402" s="22">
        <f>SCCOData!D1394</f>
        <v>0</v>
      </c>
      <c r="B1402" s="22">
        <f>SCCOData!E1394</f>
        <v>0</v>
      </c>
      <c r="C1402" s="22">
        <f>SCCOData!F1394</f>
        <v>0</v>
      </c>
      <c r="D1402" s="22">
        <f>SCCOData!G1394</f>
        <v>0</v>
      </c>
      <c r="E1402" s="22">
        <f>SCCOData!I1394</f>
        <v>0</v>
      </c>
      <c r="F1402" s="22">
        <f>SCCOData!AN1394</f>
        <v>0</v>
      </c>
      <c r="G1402" s="22">
        <f>SCCOData!AO1394</f>
        <v>0</v>
      </c>
      <c r="H1402" s="22">
        <f>SCCOData!AP1394</f>
        <v>0</v>
      </c>
      <c r="I1402" s="22">
        <f>SCCOData!AQ1394</f>
        <v>0</v>
      </c>
      <c r="J1402" s="99" t="d">
        <f>SCCOData!AR1394</f>
        <v>1899-12-30</v>
      </c>
    </row>
    <row r="1403" spans="1:10" x14ac:dyDescent="0.35">
      <c r="A1403" s="22">
        <f>SCCOData!D1395</f>
        <v>0</v>
      </c>
      <c r="B1403" s="22">
        <f>SCCOData!E1395</f>
        <v>0</v>
      </c>
      <c r="C1403" s="22">
        <f>SCCOData!F1395</f>
        <v>0</v>
      </c>
      <c r="D1403" s="22">
        <f>SCCOData!G1395</f>
        <v>0</v>
      </c>
      <c r="E1403" s="22">
        <f>SCCOData!I1395</f>
        <v>0</v>
      </c>
      <c r="F1403" s="22">
        <f>SCCOData!AN1395</f>
        <v>0</v>
      </c>
      <c r="G1403" s="22">
        <f>SCCOData!AO1395</f>
        <v>0</v>
      </c>
      <c r="H1403" s="22">
        <f>SCCOData!AP1395</f>
        <v>0</v>
      </c>
      <c r="I1403" s="22">
        <f>SCCOData!AQ1395</f>
        <v>0</v>
      </c>
      <c r="J1403" s="99" t="d">
        <f>SCCOData!AR1395</f>
        <v>1899-12-30</v>
      </c>
    </row>
    <row r="1404" spans="1:10" x14ac:dyDescent="0.35">
      <c r="A1404" s="22">
        <f>SCCOData!D1396</f>
        <v>0</v>
      </c>
      <c r="B1404" s="22">
        <f>SCCOData!E1396</f>
        <v>0</v>
      </c>
      <c r="C1404" s="22">
        <f>SCCOData!F1396</f>
        <v>0</v>
      </c>
      <c r="D1404" s="22">
        <f>SCCOData!G1396</f>
        <v>0</v>
      </c>
      <c r="E1404" s="22">
        <f>SCCOData!I1396</f>
        <v>0</v>
      </c>
      <c r="F1404" s="22">
        <f>SCCOData!AN1396</f>
        <v>0</v>
      </c>
      <c r="G1404" s="22">
        <f>SCCOData!AO1396</f>
        <v>0</v>
      </c>
      <c r="H1404" s="22">
        <f>SCCOData!AP1396</f>
        <v>0</v>
      </c>
      <c r="I1404" s="22">
        <f>SCCOData!AQ1396</f>
        <v>0</v>
      </c>
      <c r="J1404" s="99" t="d">
        <f>SCCOData!AR1396</f>
        <v>1899-12-30</v>
      </c>
    </row>
    <row r="1405" spans="1:10" x14ac:dyDescent="0.35">
      <c r="A1405" s="22">
        <f>SCCOData!D1397</f>
        <v>0</v>
      </c>
      <c r="B1405" s="22">
        <f>SCCOData!E1397</f>
        <v>0</v>
      </c>
      <c r="C1405" s="22">
        <f>SCCOData!F1397</f>
        <v>0</v>
      </c>
      <c r="D1405" s="22">
        <f>SCCOData!G1397</f>
        <v>0</v>
      </c>
      <c r="E1405" s="22">
        <f>SCCOData!I1397</f>
        <v>0</v>
      </c>
      <c r="F1405" s="22">
        <f>SCCOData!AN1397</f>
        <v>0</v>
      </c>
      <c r="G1405" s="22">
        <f>SCCOData!AO1397</f>
        <v>0</v>
      </c>
      <c r="H1405" s="22">
        <f>SCCOData!AP1397</f>
        <v>0</v>
      </c>
      <c r="I1405" s="22">
        <f>SCCOData!AQ1397</f>
        <v>0</v>
      </c>
      <c r="J1405" s="99" t="d">
        <f>SCCOData!AR1397</f>
        <v>1899-12-30</v>
      </c>
    </row>
    <row r="1406" spans="1:10" x14ac:dyDescent="0.35">
      <c r="A1406" s="22">
        <f>SCCOData!D1398</f>
        <v>0</v>
      </c>
      <c r="B1406" s="22">
        <f>SCCOData!E1398</f>
        <v>0</v>
      </c>
      <c r="C1406" s="22">
        <f>SCCOData!F1398</f>
        <v>0</v>
      </c>
      <c r="D1406" s="22">
        <f>SCCOData!G1398</f>
        <v>0</v>
      </c>
      <c r="E1406" s="22">
        <f>SCCOData!I1398</f>
        <v>0</v>
      </c>
      <c r="F1406" s="22">
        <f>SCCOData!AN1398</f>
        <v>0</v>
      </c>
      <c r="G1406" s="22">
        <f>SCCOData!AO1398</f>
        <v>0</v>
      </c>
      <c r="H1406" s="22">
        <f>SCCOData!AP1398</f>
        <v>0</v>
      </c>
      <c r="I1406" s="22">
        <f>SCCOData!AQ1398</f>
        <v>0</v>
      </c>
      <c r="J1406" s="99" t="d">
        <f>SCCOData!AR1398</f>
        <v>1899-12-30</v>
      </c>
    </row>
    <row r="1407" spans="1:10" x14ac:dyDescent="0.35">
      <c r="A1407" s="22">
        <f>SCCOData!D1399</f>
        <v>0</v>
      </c>
      <c r="B1407" s="22">
        <f>SCCOData!E1399</f>
        <v>0</v>
      </c>
      <c r="C1407" s="22">
        <f>SCCOData!F1399</f>
        <v>0</v>
      </c>
      <c r="D1407" s="22">
        <f>SCCOData!G1399</f>
        <v>0</v>
      </c>
      <c r="E1407" s="22">
        <f>SCCOData!I1399</f>
        <v>0</v>
      </c>
      <c r="F1407" s="22">
        <f>SCCOData!AN1399</f>
        <v>0</v>
      </c>
      <c r="G1407" s="22">
        <f>SCCOData!AO1399</f>
        <v>0</v>
      </c>
      <c r="H1407" s="22">
        <f>SCCOData!AP1399</f>
        <v>0</v>
      </c>
      <c r="I1407" s="22">
        <f>SCCOData!AQ1399</f>
        <v>0</v>
      </c>
      <c r="J1407" s="99" t="d">
        <f>SCCOData!AR1399</f>
        <v>1899-12-30</v>
      </c>
    </row>
    <row r="1408" spans="1:10" x14ac:dyDescent="0.35">
      <c r="A1408" s="22">
        <f>SCCOData!D1400</f>
        <v>0</v>
      </c>
      <c r="B1408" s="22">
        <f>SCCOData!E1400</f>
        <v>0</v>
      </c>
      <c r="C1408" s="22">
        <f>SCCOData!F1400</f>
        <v>0</v>
      </c>
      <c r="D1408" s="22">
        <f>SCCOData!G1400</f>
        <v>0</v>
      </c>
      <c r="E1408" s="22">
        <f>SCCOData!I1400</f>
        <v>0</v>
      </c>
      <c r="F1408" s="22">
        <f>SCCOData!AN1400</f>
        <v>0</v>
      </c>
      <c r="G1408" s="22">
        <f>SCCOData!AO1400</f>
        <v>0</v>
      </c>
      <c r="H1408" s="22">
        <f>SCCOData!AP1400</f>
        <v>0</v>
      </c>
      <c r="I1408" s="22">
        <f>SCCOData!AQ1400</f>
        <v>0</v>
      </c>
      <c r="J1408" s="99" t="d">
        <f>SCCOData!AR1400</f>
        <v>1899-12-30</v>
      </c>
    </row>
    <row r="1409" spans="1:10" x14ac:dyDescent="0.35">
      <c r="A1409" s="22">
        <f>SCCOData!D1401</f>
        <v>0</v>
      </c>
      <c r="B1409" s="22">
        <f>SCCOData!E1401</f>
        <v>0</v>
      </c>
      <c r="C1409" s="22">
        <f>SCCOData!F1401</f>
        <v>0</v>
      </c>
      <c r="D1409" s="22">
        <f>SCCOData!G1401</f>
        <v>0</v>
      </c>
      <c r="E1409" s="22">
        <f>SCCOData!I1401</f>
        <v>0</v>
      </c>
      <c r="F1409" s="22">
        <f>SCCOData!AN1401</f>
        <v>0</v>
      </c>
      <c r="G1409" s="22">
        <f>SCCOData!AO1401</f>
        <v>0</v>
      </c>
      <c r="H1409" s="22">
        <f>SCCOData!AP1401</f>
        <v>0</v>
      </c>
      <c r="I1409" s="22">
        <f>SCCOData!AQ1401</f>
        <v>0</v>
      </c>
      <c r="J1409" s="99" t="d">
        <f>SCCOData!AR1401</f>
        <v>1899-12-30</v>
      </c>
    </row>
    <row r="1410" spans="1:10" x14ac:dyDescent="0.35">
      <c r="A1410" s="22">
        <f>SCCOData!D1402</f>
        <v>0</v>
      </c>
      <c r="B1410" s="22">
        <f>SCCOData!E1402</f>
        <v>0</v>
      </c>
      <c r="C1410" s="22">
        <f>SCCOData!F1402</f>
        <v>0</v>
      </c>
      <c r="D1410" s="22">
        <f>SCCOData!G1402</f>
        <v>0</v>
      </c>
      <c r="E1410" s="22">
        <f>SCCOData!I1402</f>
        <v>0</v>
      </c>
      <c r="F1410" s="22">
        <f>SCCOData!AN1402</f>
        <v>0</v>
      </c>
      <c r="G1410" s="22">
        <f>SCCOData!AO1402</f>
        <v>0</v>
      </c>
      <c r="H1410" s="22">
        <f>SCCOData!AP1402</f>
        <v>0</v>
      </c>
      <c r="I1410" s="22">
        <f>SCCOData!AQ1402</f>
        <v>0</v>
      </c>
      <c r="J1410" s="99" t="d">
        <f>SCCOData!AR1402</f>
        <v>1899-12-30</v>
      </c>
    </row>
    <row r="1411" spans="1:10" x14ac:dyDescent="0.35">
      <c r="A1411" s="22">
        <f>SCCOData!D1403</f>
        <v>0</v>
      </c>
      <c r="B1411" s="22">
        <f>SCCOData!E1403</f>
        <v>0</v>
      </c>
      <c r="C1411" s="22">
        <f>SCCOData!F1403</f>
        <v>0</v>
      </c>
      <c r="D1411" s="22">
        <f>SCCOData!G1403</f>
        <v>0</v>
      </c>
      <c r="E1411" s="22">
        <f>SCCOData!I1403</f>
        <v>0</v>
      </c>
      <c r="F1411" s="22">
        <f>SCCOData!AN1403</f>
        <v>0</v>
      </c>
      <c r="G1411" s="22">
        <f>SCCOData!AO1403</f>
        <v>0</v>
      </c>
      <c r="H1411" s="22">
        <f>SCCOData!AP1403</f>
        <v>0</v>
      </c>
      <c r="I1411" s="22">
        <f>SCCOData!AQ1403</f>
        <v>0</v>
      </c>
      <c r="J1411" s="99" t="d">
        <f>SCCOData!AR1403</f>
        <v>1899-12-30</v>
      </c>
    </row>
    <row r="1412" spans="1:10" x14ac:dyDescent="0.35">
      <c r="A1412" s="22">
        <f>SCCOData!D1404</f>
        <v>0</v>
      </c>
      <c r="B1412" s="22">
        <f>SCCOData!E1404</f>
        <v>0</v>
      </c>
      <c r="C1412" s="22">
        <f>SCCOData!F1404</f>
        <v>0</v>
      </c>
      <c r="D1412" s="22">
        <f>SCCOData!G1404</f>
        <v>0</v>
      </c>
      <c r="E1412" s="22">
        <f>SCCOData!I1404</f>
        <v>0</v>
      </c>
      <c r="F1412" s="22">
        <f>SCCOData!AN1404</f>
        <v>0</v>
      </c>
      <c r="G1412" s="22">
        <f>SCCOData!AO1404</f>
        <v>0</v>
      </c>
      <c r="H1412" s="22">
        <f>SCCOData!AP1404</f>
        <v>0</v>
      </c>
      <c r="I1412" s="22">
        <f>SCCOData!AQ1404</f>
        <v>0</v>
      </c>
      <c r="J1412" s="99" t="d">
        <f>SCCOData!AR1404</f>
        <v>1899-12-30</v>
      </c>
    </row>
    <row r="1413" spans="1:10" x14ac:dyDescent="0.35">
      <c r="A1413" s="22">
        <f>SCCOData!D1405</f>
        <v>0</v>
      </c>
      <c r="B1413" s="22">
        <f>SCCOData!E1405</f>
        <v>0</v>
      </c>
      <c r="C1413" s="22">
        <f>SCCOData!F1405</f>
        <v>0</v>
      </c>
      <c r="D1413" s="22">
        <f>SCCOData!G1405</f>
        <v>0</v>
      </c>
      <c r="E1413" s="22">
        <f>SCCOData!I1405</f>
        <v>0</v>
      </c>
      <c r="F1413" s="22">
        <f>SCCOData!AN1405</f>
        <v>0</v>
      </c>
      <c r="G1413" s="22">
        <f>SCCOData!AO1405</f>
        <v>0</v>
      </c>
      <c r="H1413" s="22">
        <f>SCCOData!AP1405</f>
        <v>0</v>
      </c>
      <c r="I1413" s="22">
        <f>SCCOData!AQ1405</f>
        <v>0</v>
      </c>
      <c r="J1413" s="99" t="d">
        <f>SCCOData!AR1405</f>
        <v>1899-12-30</v>
      </c>
    </row>
    <row r="1414" spans="1:10" x14ac:dyDescent="0.35">
      <c r="A1414" s="22">
        <f>SCCOData!D1406</f>
        <v>0</v>
      </c>
      <c r="B1414" s="22">
        <f>SCCOData!E1406</f>
        <v>0</v>
      </c>
      <c r="C1414" s="22">
        <f>SCCOData!F1406</f>
        <v>0</v>
      </c>
      <c r="D1414" s="22">
        <f>SCCOData!G1406</f>
        <v>0</v>
      </c>
      <c r="E1414" s="22">
        <f>SCCOData!I1406</f>
        <v>0</v>
      </c>
      <c r="F1414" s="22">
        <f>SCCOData!AN1406</f>
        <v>0</v>
      </c>
      <c r="G1414" s="22">
        <f>SCCOData!AO1406</f>
        <v>0</v>
      </c>
      <c r="H1414" s="22">
        <f>SCCOData!AP1406</f>
        <v>0</v>
      </c>
      <c r="I1414" s="22">
        <f>SCCOData!AQ1406</f>
        <v>0</v>
      </c>
      <c r="J1414" s="99" t="d">
        <f>SCCOData!AR1406</f>
        <v>1899-12-30</v>
      </c>
    </row>
    <row r="1415" spans="1:10" x14ac:dyDescent="0.35">
      <c r="A1415" s="22">
        <f>SCCOData!D1407</f>
        <v>0</v>
      </c>
      <c r="B1415" s="22">
        <f>SCCOData!E1407</f>
        <v>0</v>
      </c>
      <c r="C1415" s="22">
        <f>SCCOData!F1407</f>
        <v>0</v>
      </c>
      <c r="D1415" s="22">
        <f>SCCOData!G1407</f>
        <v>0</v>
      </c>
      <c r="E1415" s="22">
        <f>SCCOData!I1407</f>
        <v>0</v>
      </c>
      <c r="F1415" s="22">
        <f>SCCOData!AN1407</f>
        <v>0</v>
      </c>
      <c r="G1415" s="22">
        <f>SCCOData!AO1407</f>
        <v>0</v>
      </c>
      <c r="H1415" s="22">
        <f>SCCOData!AP1407</f>
        <v>0</v>
      </c>
      <c r="I1415" s="22">
        <f>SCCOData!AQ1407</f>
        <v>0</v>
      </c>
      <c r="J1415" s="99" t="d">
        <f>SCCOData!AR1407</f>
        <v>1899-12-30</v>
      </c>
    </row>
    <row r="1416" spans="1:10" x14ac:dyDescent="0.35">
      <c r="A1416" s="22">
        <f>SCCOData!D1408</f>
        <v>0</v>
      </c>
      <c r="B1416" s="22">
        <f>SCCOData!E1408</f>
        <v>0</v>
      </c>
      <c r="C1416" s="22">
        <f>SCCOData!F1408</f>
        <v>0</v>
      </c>
      <c r="D1416" s="22">
        <f>SCCOData!G1408</f>
        <v>0</v>
      </c>
      <c r="E1416" s="22">
        <f>SCCOData!I1408</f>
        <v>0</v>
      </c>
      <c r="F1416" s="22">
        <f>SCCOData!AN1408</f>
        <v>0</v>
      </c>
      <c r="G1416" s="22">
        <f>SCCOData!AO1408</f>
        <v>0</v>
      </c>
      <c r="H1416" s="22">
        <f>SCCOData!AP1408</f>
        <v>0</v>
      </c>
      <c r="I1416" s="22">
        <f>SCCOData!AQ1408</f>
        <v>0</v>
      </c>
      <c r="J1416" s="99" t="d">
        <f>SCCOData!AR1408</f>
        <v>1899-12-30</v>
      </c>
    </row>
    <row r="1417" spans="1:10" x14ac:dyDescent="0.35">
      <c r="A1417" s="22">
        <f>SCCOData!D1409</f>
        <v>0</v>
      </c>
      <c r="B1417" s="22">
        <f>SCCOData!E1409</f>
        <v>0</v>
      </c>
      <c r="C1417" s="22">
        <f>SCCOData!F1409</f>
        <v>0</v>
      </c>
      <c r="D1417" s="22">
        <f>SCCOData!G1409</f>
        <v>0</v>
      </c>
      <c r="E1417" s="22">
        <f>SCCOData!I1409</f>
        <v>0</v>
      </c>
      <c r="F1417" s="22">
        <f>SCCOData!AN1409</f>
        <v>0</v>
      </c>
      <c r="G1417" s="22">
        <f>SCCOData!AO1409</f>
        <v>0</v>
      </c>
      <c r="H1417" s="22">
        <f>SCCOData!AP1409</f>
        <v>0</v>
      </c>
      <c r="I1417" s="22">
        <f>SCCOData!AQ1409</f>
        <v>0</v>
      </c>
      <c r="J1417" s="99" t="d">
        <f>SCCOData!AR1409</f>
        <v>1899-12-30</v>
      </c>
    </row>
    <row r="1418" spans="1:10" x14ac:dyDescent="0.35">
      <c r="A1418" s="22">
        <f>SCCOData!D1410</f>
        <v>0</v>
      </c>
      <c r="B1418" s="22">
        <f>SCCOData!E1410</f>
        <v>0</v>
      </c>
      <c r="C1418" s="22">
        <f>SCCOData!F1410</f>
        <v>0</v>
      </c>
      <c r="D1418" s="22">
        <f>SCCOData!G1410</f>
        <v>0</v>
      </c>
      <c r="E1418" s="22">
        <f>SCCOData!I1410</f>
        <v>0</v>
      </c>
      <c r="F1418" s="22">
        <f>SCCOData!AN1410</f>
        <v>0</v>
      </c>
      <c r="G1418" s="22">
        <f>SCCOData!AO1410</f>
        <v>0</v>
      </c>
      <c r="H1418" s="22">
        <f>SCCOData!AP1410</f>
        <v>0</v>
      </c>
      <c r="I1418" s="22">
        <f>SCCOData!AQ1410</f>
        <v>0</v>
      </c>
      <c r="J1418" s="99" t="d">
        <f>SCCOData!AR1410</f>
        <v>1899-12-30</v>
      </c>
    </row>
    <row r="1419" spans="1:10" x14ac:dyDescent="0.35">
      <c r="A1419" s="22">
        <f>SCCOData!D1411</f>
        <v>0</v>
      </c>
      <c r="B1419" s="22">
        <f>SCCOData!E1411</f>
        <v>0</v>
      </c>
      <c r="C1419" s="22">
        <f>SCCOData!F1411</f>
        <v>0</v>
      </c>
      <c r="D1419" s="22">
        <f>SCCOData!G1411</f>
        <v>0</v>
      </c>
      <c r="E1419" s="22">
        <f>SCCOData!I1411</f>
        <v>0</v>
      </c>
      <c r="F1419" s="22">
        <f>SCCOData!AN1411</f>
        <v>0</v>
      </c>
      <c r="G1419" s="22">
        <f>SCCOData!AO1411</f>
        <v>0</v>
      </c>
      <c r="H1419" s="22">
        <f>SCCOData!AP1411</f>
        <v>0</v>
      </c>
      <c r="I1419" s="22">
        <f>SCCOData!AQ1411</f>
        <v>0</v>
      </c>
      <c r="J1419" s="99" t="d">
        <f>SCCOData!AR1411</f>
        <v>1899-12-30</v>
      </c>
    </row>
    <row r="1420" spans="1:10" x14ac:dyDescent="0.35">
      <c r="A1420" s="22">
        <f>SCCOData!D1412</f>
        <v>0</v>
      </c>
      <c r="B1420" s="22">
        <f>SCCOData!E1412</f>
        <v>0</v>
      </c>
      <c r="C1420" s="22">
        <f>SCCOData!F1412</f>
        <v>0</v>
      </c>
      <c r="D1420" s="22">
        <f>SCCOData!G1412</f>
        <v>0</v>
      </c>
      <c r="E1420" s="22">
        <f>SCCOData!I1412</f>
        <v>0</v>
      </c>
      <c r="F1420" s="22">
        <f>SCCOData!AN1412</f>
        <v>0</v>
      </c>
      <c r="G1420" s="22">
        <f>SCCOData!AO1412</f>
        <v>0</v>
      </c>
      <c r="H1420" s="22">
        <f>SCCOData!AP1412</f>
        <v>0</v>
      </c>
      <c r="I1420" s="22">
        <f>SCCOData!AQ1412</f>
        <v>0</v>
      </c>
      <c r="J1420" s="99" t="d">
        <f>SCCOData!AR1412</f>
        <v>1899-12-30</v>
      </c>
    </row>
    <row r="1421" spans="1:10" x14ac:dyDescent="0.35">
      <c r="A1421" s="22">
        <f>SCCOData!D1413</f>
        <v>0</v>
      </c>
      <c r="B1421" s="22">
        <f>SCCOData!E1413</f>
        <v>0</v>
      </c>
      <c r="C1421" s="22">
        <f>SCCOData!F1413</f>
        <v>0</v>
      </c>
      <c r="D1421" s="22">
        <f>SCCOData!G1413</f>
        <v>0</v>
      </c>
      <c r="E1421" s="22">
        <f>SCCOData!I1413</f>
        <v>0</v>
      </c>
      <c r="F1421" s="22">
        <f>SCCOData!AN1413</f>
        <v>0</v>
      </c>
      <c r="G1421" s="22">
        <f>SCCOData!AO1413</f>
        <v>0</v>
      </c>
      <c r="H1421" s="22">
        <f>SCCOData!AP1413</f>
        <v>0</v>
      </c>
      <c r="I1421" s="22">
        <f>SCCOData!AQ1413</f>
        <v>0</v>
      </c>
      <c r="J1421" s="99" t="d">
        <f>SCCOData!AR1413</f>
        <v>1899-12-30</v>
      </c>
    </row>
    <row r="1422" spans="1:10" x14ac:dyDescent="0.35">
      <c r="A1422" s="22">
        <f>SCCOData!D1414</f>
        <v>0</v>
      </c>
      <c r="B1422" s="22">
        <f>SCCOData!E1414</f>
        <v>0</v>
      </c>
      <c r="C1422" s="22">
        <f>SCCOData!F1414</f>
        <v>0</v>
      </c>
      <c r="D1422" s="22">
        <f>SCCOData!G1414</f>
        <v>0</v>
      </c>
      <c r="E1422" s="22">
        <f>SCCOData!I1414</f>
        <v>0</v>
      </c>
      <c r="F1422" s="22">
        <f>SCCOData!AN1414</f>
        <v>0</v>
      </c>
      <c r="G1422" s="22">
        <f>SCCOData!AO1414</f>
        <v>0</v>
      </c>
      <c r="H1422" s="22">
        <f>SCCOData!AP1414</f>
        <v>0</v>
      </c>
      <c r="I1422" s="22">
        <f>SCCOData!AQ1414</f>
        <v>0</v>
      </c>
      <c r="J1422" s="99" t="d">
        <f>SCCOData!AR1414</f>
        <v>1899-12-30</v>
      </c>
    </row>
    <row r="1423" spans="1:10" x14ac:dyDescent="0.35">
      <c r="A1423" s="22">
        <f>SCCOData!D1415</f>
        <v>0</v>
      </c>
      <c r="B1423" s="22">
        <f>SCCOData!E1415</f>
        <v>0</v>
      </c>
      <c r="C1423" s="22">
        <f>SCCOData!F1415</f>
        <v>0</v>
      </c>
      <c r="D1423" s="22">
        <f>SCCOData!G1415</f>
        <v>0</v>
      </c>
      <c r="E1423" s="22">
        <f>SCCOData!I1415</f>
        <v>0</v>
      </c>
      <c r="F1423" s="22">
        <f>SCCOData!AN1415</f>
        <v>0</v>
      </c>
      <c r="G1423" s="22">
        <f>SCCOData!AO1415</f>
        <v>0</v>
      </c>
      <c r="H1423" s="22">
        <f>SCCOData!AP1415</f>
        <v>0</v>
      </c>
      <c r="I1423" s="22">
        <f>SCCOData!AQ1415</f>
        <v>0</v>
      </c>
      <c r="J1423" s="99" t="d">
        <f>SCCOData!AR1415</f>
        <v>1899-12-30</v>
      </c>
    </row>
    <row r="1424" spans="1:10" x14ac:dyDescent="0.35">
      <c r="A1424" s="22">
        <f>SCCOData!D1416</f>
        <v>0</v>
      </c>
      <c r="B1424" s="22">
        <f>SCCOData!E1416</f>
        <v>0</v>
      </c>
      <c r="C1424" s="22">
        <f>SCCOData!F1416</f>
        <v>0</v>
      </c>
      <c r="D1424" s="22">
        <f>SCCOData!G1416</f>
        <v>0</v>
      </c>
      <c r="E1424" s="22">
        <f>SCCOData!I1416</f>
        <v>0</v>
      </c>
      <c r="F1424" s="22">
        <f>SCCOData!AN1416</f>
        <v>0</v>
      </c>
      <c r="G1424" s="22">
        <f>SCCOData!AO1416</f>
        <v>0</v>
      </c>
      <c r="H1424" s="22">
        <f>SCCOData!AP1416</f>
        <v>0</v>
      </c>
      <c r="I1424" s="22">
        <f>SCCOData!AQ1416</f>
        <v>0</v>
      </c>
      <c r="J1424" s="99" t="d">
        <f>SCCOData!AR1416</f>
        <v>1899-12-30</v>
      </c>
    </row>
    <row r="1425" spans="1:10" x14ac:dyDescent="0.35">
      <c r="A1425" s="22">
        <f>SCCOData!D1417</f>
        <v>0</v>
      </c>
      <c r="B1425" s="22">
        <f>SCCOData!E1417</f>
        <v>0</v>
      </c>
      <c r="C1425" s="22">
        <f>SCCOData!F1417</f>
        <v>0</v>
      </c>
      <c r="D1425" s="22">
        <f>SCCOData!G1417</f>
        <v>0</v>
      </c>
      <c r="E1425" s="22">
        <f>SCCOData!I1417</f>
        <v>0</v>
      </c>
      <c r="F1425" s="22">
        <f>SCCOData!AN1417</f>
        <v>0</v>
      </c>
      <c r="G1425" s="22">
        <f>SCCOData!AO1417</f>
        <v>0</v>
      </c>
      <c r="H1425" s="22">
        <f>SCCOData!AP1417</f>
        <v>0</v>
      </c>
      <c r="I1425" s="22">
        <f>SCCOData!AQ1417</f>
        <v>0</v>
      </c>
      <c r="J1425" s="99" t="d">
        <f>SCCOData!AR1417</f>
        <v>1899-12-30</v>
      </c>
    </row>
    <row r="1426" spans="1:10" x14ac:dyDescent="0.35">
      <c r="A1426" s="22">
        <f>SCCOData!D1418</f>
        <v>0</v>
      </c>
      <c r="B1426" s="22">
        <f>SCCOData!E1418</f>
        <v>0</v>
      </c>
      <c r="C1426" s="22">
        <f>SCCOData!F1418</f>
        <v>0</v>
      </c>
      <c r="D1426" s="22">
        <f>SCCOData!G1418</f>
        <v>0</v>
      </c>
      <c r="E1426" s="22">
        <f>SCCOData!I1418</f>
        <v>0</v>
      </c>
      <c r="F1426" s="22">
        <f>SCCOData!AN1418</f>
        <v>0</v>
      </c>
      <c r="G1426" s="22">
        <f>SCCOData!AO1418</f>
        <v>0</v>
      </c>
      <c r="H1426" s="22">
        <f>SCCOData!AP1418</f>
        <v>0</v>
      </c>
      <c r="I1426" s="22">
        <f>SCCOData!AQ1418</f>
        <v>0</v>
      </c>
      <c r="J1426" s="99" t="d">
        <f>SCCOData!AR1418</f>
        <v>1899-12-30</v>
      </c>
    </row>
    <row r="1427" spans="1:10" x14ac:dyDescent="0.35">
      <c r="A1427" s="22">
        <f>SCCOData!D1419</f>
        <v>0</v>
      </c>
      <c r="B1427" s="22">
        <f>SCCOData!E1419</f>
        <v>0</v>
      </c>
      <c r="C1427" s="22">
        <f>SCCOData!F1419</f>
        <v>0</v>
      </c>
      <c r="D1427" s="22">
        <f>SCCOData!G1419</f>
        <v>0</v>
      </c>
      <c r="E1427" s="22">
        <f>SCCOData!I1419</f>
        <v>0</v>
      </c>
      <c r="F1427" s="22">
        <f>SCCOData!AN1419</f>
        <v>0</v>
      </c>
      <c r="G1427" s="22">
        <f>SCCOData!AO1419</f>
        <v>0</v>
      </c>
      <c r="H1427" s="22">
        <f>SCCOData!AP1419</f>
        <v>0</v>
      </c>
      <c r="I1427" s="22">
        <f>SCCOData!AQ1419</f>
        <v>0</v>
      </c>
      <c r="J1427" s="99" t="d">
        <f>SCCOData!AR1419</f>
        <v>1899-12-30</v>
      </c>
    </row>
    <row r="1428" spans="1:10" x14ac:dyDescent="0.35">
      <c r="A1428" s="22">
        <f>SCCOData!D1420</f>
        <v>0</v>
      </c>
      <c r="B1428" s="22">
        <f>SCCOData!E1420</f>
        <v>0</v>
      </c>
      <c r="C1428" s="22">
        <f>SCCOData!F1420</f>
        <v>0</v>
      </c>
      <c r="D1428" s="22">
        <f>SCCOData!G1420</f>
        <v>0</v>
      </c>
      <c r="E1428" s="22">
        <f>SCCOData!I1420</f>
        <v>0</v>
      </c>
      <c r="F1428" s="22">
        <f>SCCOData!AN1420</f>
        <v>0</v>
      </c>
      <c r="G1428" s="22">
        <f>SCCOData!AO1420</f>
        <v>0</v>
      </c>
      <c r="H1428" s="22">
        <f>SCCOData!AP1420</f>
        <v>0</v>
      </c>
      <c r="I1428" s="22">
        <f>SCCOData!AQ1420</f>
        <v>0</v>
      </c>
      <c r="J1428" s="99" t="d">
        <f>SCCOData!AR1420</f>
        <v>1899-12-30</v>
      </c>
    </row>
    <row r="1429" spans="1:10" x14ac:dyDescent="0.35">
      <c r="A1429" s="22">
        <f>SCCOData!D1421</f>
        <v>0</v>
      </c>
      <c r="B1429" s="22">
        <f>SCCOData!E1421</f>
        <v>0</v>
      </c>
      <c r="C1429" s="22">
        <f>SCCOData!F1421</f>
        <v>0</v>
      </c>
      <c r="D1429" s="22">
        <f>SCCOData!G1421</f>
        <v>0</v>
      </c>
      <c r="E1429" s="22">
        <f>SCCOData!I1421</f>
        <v>0</v>
      </c>
      <c r="F1429" s="22">
        <f>SCCOData!AN1421</f>
        <v>0</v>
      </c>
      <c r="G1429" s="22">
        <f>SCCOData!AO1421</f>
        <v>0</v>
      </c>
      <c r="H1429" s="22">
        <f>SCCOData!AP1421</f>
        <v>0</v>
      </c>
      <c r="I1429" s="22">
        <f>SCCOData!AQ1421</f>
        <v>0</v>
      </c>
      <c r="J1429" s="99" t="d">
        <f>SCCOData!AR1421</f>
        <v>1899-12-30</v>
      </c>
    </row>
    <row r="1430" spans="1:10" x14ac:dyDescent="0.35">
      <c r="A1430" s="22">
        <f>SCCOData!D1422</f>
        <v>0</v>
      </c>
      <c r="B1430" s="22">
        <f>SCCOData!E1422</f>
        <v>0</v>
      </c>
      <c r="C1430" s="22">
        <f>SCCOData!F1422</f>
        <v>0</v>
      </c>
      <c r="D1430" s="22">
        <f>SCCOData!G1422</f>
        <v>0</v>
      </c>
      <c r="E1430" s="22">
        <f>SCCOData!I1422</f>
        <v>0</v>
      </c>
      <c r="F1430" s="22">
        <f>SCCOData!AN1422</f>
        <v>0</v>
      </c>
      <c r="G1430" s="22">
        <f>SCCOData!AO1422</f>
        <v>0</v>
      </c>
      <c r="H1430" s="22">
        <f>SCCOData!AP1422</f>
        <v>0</v>
      </c>
      <c r="I1430" s="22">
        <f>SCCOData!AQ1422</f>
        <v>0</v>
      </c>
      <c r="J1430" s="99" t="d">
        <f>SCCOData!AR1422</f>
        <v>1899-12-30</v>
      </c>
    </row>
    <row r="1431" spans="1:10" x14ac:dyDescent="0.35">
      <c r="A1431" s="22">
        <f>SCCOData!D1423</f>
        <v>0</v>
      </c>
      <c r="B1431" s="22">
        <f>SCCOData!E1423</f>
        <v>0</v>
      </c>
      <c r="C1431" s="22">
        <f>SCCOData!F1423</f>
        <v>0</v>
      </c>
      <c r="D1431" s="22">
        <f>SCCOData!G1423</f>
        <v>0</v>
      </c>
      <c r="E1431" s="22">
        <f>SCCOData!I1423</f>
        <v>0</v>
      </c>
      <c r="F1431" s="22">
        <f>SCCOData!AN1423</f>
        <v>0</v>
      </c>
      <c r="G1431" s="22">
        <f>SCCOData!AO1423</f>
        <v>0</v>
      </c>
      <c r="H1431" s="22">
        <f>SCCOData!AP1423</f>
        <v>0</v>
      </c>
      <c r="I1431" s="22">
        <f>SCCOData!AQ1423</f>
        <v>0</v>
      </c>
      <c r="J1431" s="99" t="d">
        <f>SCCOData!AR1423</f>
        <v>1899-12-30</v>
      </c>
    </row>
    <row r="1432" spans="1:10" x14ac:dyDescent="0.35">
      <c r="A1432" s="22">
        <f>SCCOData!D1424</f>
        <v>0</v>
      </c>
      <c r="B1432" s="22">
        <f>SCCOData!E1424</f>
        <v>0</v>
      </c>
      <c r="C1432" s="22">
        <f>SCCOData!F1424</f>
        <v>0</v>
      </c>
      <c r="D1432" s="22">
        <f>SCCOData!G1424</f>
        <v>0</v>
      </c>
      <c r="E1432" s="22">
        <f>SCCOData!I1424</f>
        <v>0</v>
      </c>
      <c r="F1432" s="22">
        <f>SCCOData!AN1424</f>
        <v>0</v>
      </c>
      <c r="G1432" s="22">
        <f>SCCOData!AO1424</f>
        <v>0</v>
      </c>
      <c r="H1432" s="22">
        <f>SCCOData!AP1424</f>
        <v>0</v>
      </c>
      <c r="I1432" s="22">
        <f>SCCOData!AQ1424</f>
        <v>0</v>
      </c>
      <c r="J1432" s="99" t="d">
        <f>SCCOData!AR1424</f>
        <v>1899-12-30</v>
      </c>
    </row>
    <row r="1433" spans="1:10" x14ac:dyDescent="0.35">
      <c r="A1433" s="22">
        <f>SCCOData!D1425</f>
        <v>0</v>
      </c>
      <c r="B1433" s="22">
        <f>SCCOData!E1425</f>
        <v>0</v>
      </c>
      <c r="C1433" s="22">
        <f>SCCOData!F1425</f>
        <v>0</v>
      </c>
      <c r="D1433" s="22">
        <f>SCCOData!G1425</f>
        <v>0</v>
      </c>
      <c r="E1433" s="22">
        <f>SCCOData!I1425</f>
        <v>0</v>
      </c>
      <c r="F1433" s="22">
        <f>SCCOData!AN1425</f>
        <v>0</v>
      </c>
      <c r="G1433" s="22">
        <f>SCCOData!AO1425</f>
        <v>0</v>
      </c>
      <c r="H1433" s="22">
        <f>SCCOData!AP1425</f>
        <v>0</v>
      </c>
      <c r="I1433" s="22">
        <f>SCCOData!AQ1425</f>
        <v>0</v>
      </c>
      <c r="J1433" s="99" t="d">
        <f>SCCOData!AR1425</f>
        <v>1899-12-30</v>
      </c>
    </row>
    <row r="1434" spans="1:10" x14ac:dyDescent="0.35">
      <c r="A1434" s="22">
        <f>SCCOData!D1426</f>
        <v>0</v>
      </c>
      <c r="B1434" s="22">
        <f>SCCOData!E1426</f>
        <v>0</v>
      </c>
      <c r="C1434" s="22">
        <f>SCCOData!F1426</f>
        <v>0</v>
      </c>
      <c r="D1434" s="22">
        <f>SCCOData!G1426</f>
        <v>0</v>
      </c>
      <c r="E1434" s="22">
        <f>SCCOData!I1426</f>
        <v>0</v>
      </c>
      <c r="F1434" s="22">
        <f>SCCOData!AN1426</f>
        <v>0</v>
      </c>
      <c r="G1434" s="22">
        <f>SCCOData!AO1426</f>
        <v>0</v>
      </c>
      <c r="H1434" s="22">
        <f>SCCOData!AP1426</f>
        <v>0</v>
      </c>
      <c r="I1434" s="22">
        <f>SCCOData!AQ1426</f>
        <v>0</v>
      </c>
      <c r="J1434" s="99" t="d">
        <f>SCCOData!AR1426</f>
        <v>1899-12-30</v>
      </c>
    </row>
    <row r="1435" spans="1:10" x14ac:dyDescent="0.35">
      <c r="A1435" s="22">
        <f>SCCOData!D1427</f>
        <v>0</v>
      </c>
      <c r="B1435" s="22">
        <f>SCCOData!E1427</f>
        <v>0</v>
      </c>
      <c r="C1435" s="22">
        <f>SCCOData!F1427</f>
        <v>0</v>
      </c>
      <c r="D1435" s="22">
        <f>SCCOData!G1427</f>
        <v>0</v>
      </c>
      <c r="E1435" s="22">
        <f>SCCOData!I1427</f>
        <v>0</v>
      </c>
      <c r="F1435" s="22">
        <f>SCCOData!AN1427</f>
        <v>0</v>
      </c>
      <c r="G1435" s="22">
        <f>SCCOData!AO1427</f>
        <v>0</v>
      </c>
      <c r="H1435" s="22">
        <f>SCCOData!AP1427</f>
        <v>0</v>
      </c>
      <c r="I1435" s="22">
        <f>SCCOData!AQ1427</f>
        <v>0</v>
      </c>
      <c r="J1435" s="99" t="d">
        <f>SCCOData!AR1427</f>
        <v>1899-12-30</v>
      </c>
    </row>
    <row r="1436" spans="1:10" x14ac:dyDescent="0.35">
      <c r="A1436" s="22">
        <f>SCCOData!D1428</f>
        <v>0</v>
      </c>
      <c r="B1436" s="22">
        <f>SCCOData!E1428</f>
        <v>0</v>
      </c>
      <c r="C1436" s="22">
        <f>SCCOData!F1428</f>
        <v>0</v>
      </c>
      <c r="D1436" s="22">
        <f>SCCOData!G1428</f>
        <v>0</v>
      </c>
      <c r="E1436" s="22">
        <f>SCCOData!I1428</f>
        <v>0</v>
      </c>
      <c r="F1436" s="22">
        <f>SCCOData!AN1428</f>
        <v>0</v>
      </c>
      <c r="G1436" s="22">
        <f>SCCOData!AO1428</f>
        <v>0</v>
      </c>
      <c r="H1436" s="22">
        <f>SCCOData!AP1428</f>
        <v>0</v>
      </c>
      <c r="I1436" s="22">
        <f>SCCOData!AQ1428</f>
        <v>0</v>
      </c>
      <c r="J1436" s="99" t="d">
        <f>SCCOData!AR1428</f>
        <v>1899-12-30</v>
      </c>
    </row>
    <row r="1437" spans="1:10" x14ac:dyDescent="0.35">
      <c r="A1437" s="22">
        <f>SCCOData!D1429</f>
        <v>0</v>
      </c>
      <c r="B1437" s="22">
        <f>SCCOData!E1429</f>
        <v>0</v>
      </c>
      <c r="C1437" s="22">
        <f>SCCOData!F1429</f>
        <v>0</v>
      </c>
      <c r="D1437" s="22">
        <f>SCCOData!G1429</f>
        <v>0</v>
      </c>
      <c r="E1437" s="22">
        <f>SCCOData!I1429</f>
        <v>0</v>
      </c>
      <c r="F1437" s="22">
        <f>SCCOData!AN1429</f>
        <v>0</v>
      </c>
      <c r="G1437" s="22">
        <f>SCCOData!AO1429</f>
        <v>0</v>
      </c>
      <c r="H1437" s="22">
        <f>SCCOData!AP1429</f>
        <v>0</v>
      </c>
      <c r="I1437" s="22">
        <f>SCCOData!AQ1429</f>
        <v>0</v>
      </c>
      <c r="J1437" s="99" t="d">
        <f>SCCOData!AR1429</f>
        <v>1899-12-30</v>
      </c>
    </row>
    <row r="1438" spans="1:10" x14ac:dyDescent="0.35">
      <c r="A1438" s="22">
        <f>SCCOData!D1430</f>
        <v>0</v>
      </c>
      <c r="B1438" s="22">
        <f>SCCOData!E1430</f>
        <v>0</v>
      </c>
      <c r="C1438" s="22">
        <f>SCCOData!F1430</f>
        <v>0</v>
      </c>
      <c r="D1438" s="22">
        <f>SCCOData!G1430</f>
        <v>0</v>
      </c>
      <c r="E1438" s="22">
        <f>SCCOData!I1430</f>
        <v>0</v>
      </c>
      <c r="F1438" s="22">
        <f>SCCOData!AN1430</f>
        <v>0</v>
      </c>
      <c r="G1438" s="22">
        <f>SCCOData!AO1430</f>
        <v>0</v>
      </c>
      <c r="H1438" s="22">
        <f>SCCOData!AP1430</f>
        <v>0</v>
      </c>
      <c r="I1438" s="22">
        <f>SCCOData!AQ1430</f>
        <v>0</v>
      </c>
      <c r="J1438" s="99" t="d">
        <f>SCCOData!AR1430</f>
        <v>1899-12-30</v>
      </c>
    </row>
    <row r="1439" spans="1:10" x14ac:dyDescent="0.35">
      <c r="A1439" s="22">
        <f>SCCOData!D1431</f>
        <v>0</v>
      </c>
      <c r="B1439" s="22">
        <f>SCCOData!E1431</f>
        <v>0</v>
      </c>
      <c r="C1439" s="22">
        <f>SCCOData!F1431</f>
        <v>0</v>
      </c>
      <c r="D1439" s="22">
        <f>SCCOData!G1431</f>
        <v>0</v>
      </c>
      <c r="E1439" s="22">
        <f>SCCOData!I1431</f>
        <v>0</v>
      </c>
      <c r="F1439" s="22">
        <f>SCCOData!AN1431</f>
        <v>0</v>
      </c>
      <c r="G1439" s="22">
        <f>SCCOData!AO1431</f>
        <v>0</v>
      </c>
      <c r="H1439" s="22">
        <f>SCCOData!AP1431</f>
        <v>0</v>
      </c>
      <c r="I1439" s="22">
        <f>SCCOData!AQ1431</f>
        <v>0</v>
      </c>
      <c r="J1439" s="99" t="d">
        <f>SCCOData!AR1431</f>
        <v>1899-12-30</v>
      </c>
    </row>
    <row r="1440" spans="1:10" x14ac:dyDescent="0.35">
      <c r="A1440" s="22">
        <f>SCCOData!D1432</f>
        <v>0</v>
      </c>
      <c r="B1440" s="22">
        <f>SCCOData!E1432</f>
        <v>0</v>
      </c>
      <c r="C1440" s="22">
        <f>SCCOData!F1432</f>
        <v>0</v>
      </c>
      <c r="D1440" s="22">
        <f>SCCOData!G1432</f>
        <v>0</v>
      </c>
      <c r="E1440" s="22">
        <f>SCCOData!I1432</f>
        <v>0</v>
      </c>
      <c r="F1440" s="22">
        <f>SCCOData!AN1432</f>
        <v>0</v>
      </c>
      <c r="G1440" s="22">
        <f>SCCOData!AO1432</f>
        <v>0</v>
      </c>
      <c r="H1440" s="22">
        <f>SCCOData!AP1432</f>
        <v>0</v>
      </c>
      <c r="I1440" s="22">
        <f>SCCOData!AQ1432</f>
        <v>0</v>
      </c>
      <c r="J1440" s="99" t="d">
        <f>SCCOData!AR1432</f>
        <v>1899-12-30</v>
      </c>
    </row>
    <row r="1441" spans="1:10" x14ac:dyDescent="0.35">
      <c r="A1441" s="22">
        <f>SCCOData!D1433</f>
        <v>0</v>
      </c>
      <c r="B1441" s="22">
        <f>SCCOData!E1433</f>
        <v>0</v>
      </c>
      <c r="C1441" s="22">
        <f>SCCOData!F1433</f>
        <v>0</v>
      </c>
      <c r="D1441" s="22">
        <f>SCCOData!G1433</f>
        <v>0</v>
      </c>
      <c r="E1441" s="22">
        <f>SCCOData!I1433</f>
        <v>0</v>
      </c>
      <c r="F1441" s="22">
        <f>SCCOData!AN1433</f>
        <v>0</v>
      </c>
      <c r="G1441" s="22">
        <f>SCCOData!AO1433</f>
        <v>0</v>
      </c>
      <c r="H1441" s="22">
        <f>SCCOData!AP1433</f>
        <v>0</v>
      </c>
      <c r="I1441" s="22">
        <f>SCCOData!AQ1433</f>
        <v>0</v>
      </c>
      <c r="J1441" s="99" t="d">
        <f>SCCOData!AR1433</f>
        <v>1899-12-30</v>
      </c>
    </row>
    <row r="1442" spans="1:10" x14ac:dyDescent="0.35">
      <c r="A1442" s="22">
        <f>SCCOData!D1434</f>
        <v>0</v>
      </c>
      <c r="B1442" s="22">
        <f>SCCOData!E1434</f>
        <v>0</v>
      </c>
      <c r="C1442" s="22">
        <f>SCCOData!F1434</f>
        <v>0</v>
      </c>
      <c r="D1442" s="22">
        <f>SCCOData!G1434</f>
        <v>0</v>
      </c>
      <c r="E1442" s="22">
        <f>SCCOData!I1434</f>
        <v>0</v>
      </c>
      <c r="F1442" s="22">
        <f>SCCOData!AN1434</f>
        <v>0</v>
      </c>
      <c r="G1442" s="22">
        <f>SCCOData!AO1434</f>
        <v>0</v>
      </c>
      <c r="H1442" s="22">
        <f>SCCOData!AP1434</f>
        <v>0</v>
      </c>
      <c r="I1442" s="22">
        <f>SCCOData!AQ1434</f>
        <v>0</v>
      </c>
      <c r="J1442" s="99" t="d">
        <f>SCCOData!AR1434</f>
        <v>1899-12-30</v>
      </c>
    </row>
    <row r="1443" spans="1:10" x14ac:dyDescent="0.35">
      <c r="A1443" s="22">
        <f>SCCOData!D1435</f>
        <v>0</v>
      </c>
      <c r="B1443" s="22">
        <f>SCCOData!E1435</f>
        <v>0</v>
      </c>
      <c r="C1443" s="22">
        <f>SCCOData!F1435</f>
        <v>0</v>
      </c>
      <c r="D1443" s="22">
        <f>SCCOData!G1435</f>
        <v>0</v>
      </c>
      <c r="E1443" s="22">
        <f>SCCOData!I1435</f>
        <v>0</v>
      </c>
      <c r="F1443" s="22">
        <f>SCCOData!AN1435</f>
        <v>0</v>
      </c>
      <c r="G1443" s="22">
        <f>SCCOData!AO1435</f>
        <v>0</v>
      </c>
      <c r="H1443" s="22">
        <f>SCCOData!AP1435</f>
        <v>0</v>
      </c>
      <c r="I1443" s="22">
        <f>SCCOData!AQ1435</f>
        <v>0</v>
      </c>
      <c r="J1443" s="99" t="d">
        <f>SCCOData!AR1435</f>
        <v>1899-12-30</v>
      </c>
    </row>
    <row r="1444" spans="1:10" x14ac:dyDescent="0.35">
      <c r="A1444" s="22">
        <f>SCCOData!D1436</f>
        <v>0</v>
      </c>
      <c r="B1444" s="22">
        <f>SCCOData!E1436</f>
        <v>0</v>
      </c>
      <c r="C1444" s="22">
        <f>SCCOData!F1436</f>
        <v>0</v>
      </c>
      <c r="D1444" s="22">
        <f>SCCOData!G1436</f>
        <v>0</v>
      </c>
      <c r="E1444" s="22">
        <f>SCCOData!I1436</f>
        <v>0</v>
      </c>
      <c r="F1444" s="22">
        <f>SCCOData!AN1436</f>
        <v>0</v>
      </c>
      <c r="G1444" s="22">
        <f>SCCOData!AO1436</f>
        <v>0</v>
      </c>
      <c r="H1444" s="22">
        <f>SCCOData!AP1436</f>
        <v>0</v>
      </c>
      <c r="I1444" s="22">
        <f>SCCOData!AQ1436</f>
        <v>0</v>
      </c>
      <c r="J1444" s="99" t="d">
        <f>SCCOData!AR1436</f>
        <v>1899-12-30</v>
      </c>
    </row>
    <row r="1445" spans="1:10" x14ac:dyDescent="0.35">
      <c r="A1445" s="22">
        <f>SCCOData!D1437</f>
        <v>0</v>
      </c>
      <c r="B1445" s="22">
        <f>SCCOData!E1437</f>
        <v>0</v>
      </c>
      <c r="C1445" s="22">
        <f>SCCOData!F1437</f>
        <v>0</v>
      </c>
      <c r="D1445" s="22">
        <f>SCCOData!G1437</f>
        <v>0</v>
      </c>
      <c r="E1445" s="22">
        <f>SCCOData!I1437</f>
        <v>0</v>
      </c>
      <c r="F1445" s="22">
        <f>SCCOData!AN1437</f>
        <v>0</v>
      </c>
      <c r="G1445" s="22">
        <f>SCCOData!AO1437</f>
        <v>0</v>
      </c>
      <c r="H1445" s="22">
        <f>SCCOData!AP1437</f>
        <v>0</v>
      </c>
      <c r="I1445" s="22">
        <f>SCCOData!AQ1437</f>
        <v>0</v>
      </c>
      <c r="J1445" s="99" t="d">
        <f>SCCOData!AR1437</f>
        <v>1899-12-30</v>
      </c>
    </row>
    <row r="1446" spans="1:10" x14ac:dyDescent="0.35">
      <c r="A1446" s="22">
        <f>SCCOData!D1438</f>
        <v>0</v>
      </c>
      <c r="B1446" s="22">
        <f>SCCOData!E1438</f>
        <v>0</v>
      </c>
      <c r="C1446" s="22">
        <f>SCCOData!F1438</f>
        <v>0</v>
      </c>
      <c r="D1446" s="22">
        <f>SCCOData!G1438</f>
        <v>0</v>
      </c>
      <c r="E1446" s="22">
        <f>SCCOData!I1438</f>
        <v>0</v>
      </c>
      <c r="F1446" s="22">
        <f>SCCOData!AN1438</f>
        <v>0</v>
      </c>
      <c r="G1446" s="22">
        <f>SCCOData!AO1438</f>
        <v>0</v>
      </c>
      <c r="H1446" s="22">
        <f>SCCOData!AP1438</f>
        <v>0</v>
      </c>
      <c r="I1446" s="22">
        <f>SCCOData!AQ1438</f>
        <v>0</v>
      </c>
      <c r="J1446" s="99" t="d">
        <f>SCCOData!AR1438</f>
        <v>1899-12-30</v>
      </c>
    </row>
    <row r="1447" spans="1:10" x14ac:dyDescent="0.35">
      <c r="A1447" s="22">
        <f>SCCOData!D1439</f>
        <v>0</v>
      </c>
      <c r="B1447" s="22">
        <f>SCCOData!E1439</f>
        <v>0</v>
      </c>
      <c r="C1447" s="22">
        <f>SCCOData!F1439</f>
        <v>0</v>
      </c>
      <c r="D1447" s="22">
        <f>SCCOData!G1439</f>
        <v>0</v>
      </c>
      <c r="E1447" s="22">
        <f>SCCOData!I1439</f>
        <v>0</v>
      </c>
      <c r="F1447" s="22">
        <f>SCCOData!AN1439</f>
        <v>0</v>
      </c>
      <c r="G1447" s="22">
        <f>SCCOData!AO1439</f>
        <v>0</v>
      </c>
      <c r="H1447" s="22">
        <f>SCCOData!AP1439</f>
        <v>0</v>
      </c>
      <c r="I1447" s="22">
        <f>SCCOData!AQ1439</f>
        <v>0</v>
      </c>
      <c r="J1447" s="99" t="d">
        <f>SCCOData!AR1439</f>
        <v>1899-12-30</v>
      </c>
    </row>
    <row r="1448" spans="1:10" x14ac:dyDescent="0.35">
      <c r="A1448" s="22">
        <f>SCCOData!D1440</f>
        <v>0</v>
      </c>
      <c r="B1448" s="22">
        <f>SCCOData!E1440</f>
        <v>0</v>
      </c>
      <c r="C1448" s="22">
        <f>SCCOData!F1440</f>
        <v>0</v>
      </c>
      <c r="D1448" s="22">
        <f>SCCOData!G1440</f>
        <v>0</v>
      </c>
      <c r="E1448" s="22">
        <f>SCCOData!I1440</f>
        <v>0</v>
      </c>
      <c r="F1448" s="22">
        <f>SCCOData!AN1440</f>
        <v>0</v>
      </c>
      <c r="G1448" s="22">
        <f>SCCOData!AO1440</f>
        <v>0</v>
      </c>
      <c r="H1448" s="22">
        <f>SCCOData!AP1440</f>
        <v>0</v>
      </c>
      <c r="I1448" s="22">
        <f>SCCOData!AQ1440</f>
        <v>0</v>
      </c>
      <c r="J1448" s="99" t="d">
        <f>SCCOData!AR1440</f>
        <v>1899-12-30</v>
      </c>
    </row>
    <row r="1449" spans="1:10" x14ac:dyDescent="0.35">
      <c r="A1449" s="22">
        <f>SCCOData!D1441</f>
        <v>0</v>
      </c>
      <c r="B1449" s="22">
        <f>SCCOData!E1441</f>
        <v>0</v>
      </c>
      <c r="C1449" s="22">
        <f>SCCOData!F1441</f>
        <v>0</v>
      </c>
      <c r="D1449" s="22">
        <f>SCCOData!G1441</f>
        <v>0</v>
      </c>
      <c r="E1449" s="22">
        <f>SCCOData!I1441</f>
        <v>0</v>
      </c>
      <c r="F1449" s="22">
        <f>SCCOData!AN1441</f>
        <v>0</v>
      </c>
      <c r="G1449" s="22">
        <f>SCCOData!AO1441</f>
        <v>0</v>
      </c>
      <c r="H1449" s="22">
        <f>SCCOData!AP1441</f>
        <v>0</v>
      </c>
      <c r="I1449" s="22">
        <f>SCCOData!AQ1441</f>
        <v>0</v>
      </c>
      <c r="J1449" s="99" t="d">
        <f>SCCOData!AR1441</f>
        <v>1899-12-30</v>
      </c>
    </row>
    <row r="1450" spans="1:10" x14ac:dyDescent="0.35">
      <c r="A1450" s="22">
        <f>SCCOData!D1442</f>
        <v>0</v>
      </c>
      <c r="B1450" s="22">
        <f>SCCOData!E1442</f>
        <v>0</v>
      </c>
      <c r="C1450" s="22">
        <f>SCCOData!F1442</f>
        <v>0</v>
      </c>
      <c r="D1450" s="22">
        <f>SCCOData!G1442</f>
        <v>0</v>
      </c>
      <c r="E1450" s="22">
        <f>SCCOData!I1442</f>
        <v>0</v>
      </c>
      <c r="F1450" s="22">
        <f>SCCOData!AN1442</f>
        <v>0</v>
      </c>
      <c r="G1450" s="22">
        <f>SCCOData!AO1442</f>
        <v>0</v>
      </c>
      <c r="H1450" s="22">
        <f>SCCOData!AP1442</f>
        <v>0</v>
      </c>
      <c r="I1450" s="22">
        <f>SCCOData!AQ1442</f>
        <v>0</v>
      </c>
      <c r="J1450" s="99" t="d">
        <f>SCCOData!AR1442</f>
        <v>1899-12-30</v>
      </c>
    </row>
    <row r="1451" spans="1:10" x14ac:dyDescent="0.35">
      <c r="A1451" s="22">
        <f>SCCOData!D1443</f>
        <v>0</v>
      </c>
      <c r="B1451" s="22">
        <f>SCCOData!E1443</f>
        <v>0</v>
      </c>
      <c r="C1451" s="22">
        <f>SCCOData!F1443</f>
        <v>0</v>
      </c>
      <c r="D1451" s="22">
        <f>SCCOData!G1443</f>
        <v>0</v>
      </c>
      <c r="E1451" s="22">
        <f>SCCOData!I1443</f>
        <v>0</v>
      </c>
      <c r="F1451" s="22">
        <f>SCCOData!AN1443</f>
        <v>0</v>
      </c>
      <c r="G1451" s="22">
        <f>SCCOData!AO1443</f>
        <v>0</v>
      </c>
      <c r="H1451" s="22">
        <f>SCCOData!AP1443</f>
        <v>0</v>
      </c>
      <c r="I1451" s="22">
        <f>SCCOData!AQ1443</f>
        <v>0</v>
      </c>
      <c r="J1451" s="99" t="d">
        <f>SCCOData!AR1443</f>
        <v>1899-12-30</v>
      </c>
    </row>
    <row r="1452" spans="1:10" x14ac:dyDescent="0.35">
      <c r="A1452" s="22">
        <f>SCCOData!D1444</f>
        <v>0</v>
      </c>
      <c r="B1452" s="22">
        <f>SCCOData!E1444</f>
        <v>0</v>
      </c>
      <c r="C1452" s="22">
        <f>SCCOData!F1444</f>
        <v>0</v>
      </c>
      <c r="D1452" s="22">
        <f>SCCOData!G1444</f>
        <v>0</v>
      </c>
      <c r="E1452" s="22">
        <f>SCCOData!I1444</f>
        <v>0</v>
      </c>
      <c r="F1452" s="22">
        <f>SCCOData!AN1444</f>
        <v>0</v>
      </c>
      <c r="G1452" s="22">
        <f>SCCOData!AO1444</f>
        <v>0</v>
      </c>
      <c r="H1452" s="22">
        <f>SCCOData!AP1444</f>
        <v>0</v>
      </c>
      <c r="I1452" s="22">
        <f>SCCOData!AQ1444</f>
        <v>0</v>
      </c>
      <c r="J1452" s="99" t="d">
        <f>SCCOData!AR1444</f>
        <v>1899-12-30</v>
      </c>
    </row>
    <row r="1453" spans="1:10" x14ac:dyDescent="0.35">
      <c r="A1453" s="22">
        <f>SCCOData!D1445</f>
        <v>0</v>
      </c>
      <c r="B1453" s="22">
        <f>SCCOData!E1445</f>
        <v>0</v>
      </c>
      <c r="C1453" s="22">
        <f>SCCOData!F1445</f>
        <v>0</v>
      </c>
      <c r="D1453" s="22">
        <f>SCCOData!G1445</f>
        <v>0</v>
      </c>
      <c r="E1453" s="22">
        <f>SCCOData!I1445</f>
        <v>0</v>
      </c>
      <c r="F1453" s="22">
        <f>SCCOData!AN1445</f>
        <v>0</v>
      </c>
      <c r="G1453" s="22">
        <f>SCCOData!AO1445</f>
        <v>0</v>
      </c>
      <c r="H1453" s="22">
        <f>SCCOData!AP1445</f>
        <v>0</v>
      </c>
      <c r="I1453" s="22">
        <f>SCCOData!AQ1445</f>
        <v>0</v>
      </c>
      <c r="J1453" s="99" t="d">
        <f>SCCOData!AR1445</f>
        <v>1899-12-30</v>
      </c>
    </row>
    <row r="1454" spans="1:10" x14ac:dyDescent="0.35">
      <c r="A1454" s="22">
        <f>SCCOData!D1446</f>
        <v>0</v>
      </c>
      <c r="B1454" s="22">
        <f>SCCOData!E1446</f>
        <v>0</v>
      </c>
      <c r="C1454" s="22">
        <f>SCCOData!F1446</f>
        <v>0</v>
      </c>
      <c r="D1454" s="22">
        <f>SCCOData!G1446</f>
        <v>0</v>
      </c>
      <c r="E1454" s="22">
        <f>SCCOData!I1446</f>
        <v>0</v>
      </c>
      <c r="F1454" s="22">
        <f>SCCOData!AN1446</f>
        <v>0</v>
      </c>
      <c r="G1454" s="22">
        <f>SCCOData!AO1446</f>
        <v>0</v>
      </c>
      <c r="H1454" s="22">
        <f>SCCOData!AP1446</f>
        <v>0</v>
      </c>
      <c r="I1454" s="22">
        <f>SCCOData!AQ1446</f>
        <v>0</v>
      </c>
      <c r="J1454" s="99" t="d">
        <f>SCCOData!AR1446</f>
        <v>1899-12-30</v>
      </c>
    </row>
    <row r="1455" spans="1:10" x14ac:dyDescent="0.35">
      <c r="A1455" s="22">
        <f>SCCOData!D1447</f>
        <v>0</v>
      </c>
      <c r="B1455" s="22">
        <f>SCCOData!E1447</f>
        <v>0</v>
      </c>
      <c r="C1455" s="22">
        <f>SCCOData!F1447</f>
        <v>0</v>
      </c>
      <c r="D1455" s="22">
        <f>SCCOData!G1447</f>
        <v>0</v>
      </c>
      <c r="E1455" s="22">
        <f>SCCOData!I1447</f>
        <v>0</v>
      </c>
      <c r="F1455" s="22">
        <f>SCCOData!AN1447</f>
        <v>0</v>
      </c>
      <c r="G1455" s="22">
        <f>SCCOData!AO1447</f>
        <v>0</v>
      </c>
      <c r="H1455" s="22">
        <f>SCCOData!AP1447</f>
        <v>0</v>
      </c>
      <c r="I1455" s="22">
        <f>SCCOData!AQ1447</f>
        <v>0</v>
      </c>
      <c r="J1455" s="99" t="d">
        <f>SCCOData!AR1447</f>
        <v>1899-12-30</v>
      </c>
    </row>
    <row r="1456" spans="1:10" x14ac:dyDescent="0.35">
      <c r="A1456" s="22">
        <f>SCCOData!D1448</f>
        <v>0</v>
      </c>
      <c r="B1456" s="22">
        <f>SCCOData!E1448</f>
        <v>0</v>
      </c>
      <c r="C1456" s="22">
        <f>SCCOData!F1448</f>
        <v>0</v>
      </c>
      <c r="D1456" s="22">
        <f>SCCOData!G1448</f>
        <v>0</v>
      </c>
      <c r="E1456" s="22">
        <f>SCCOData!I1448</f>
        <v>0</v>
      </c>
      <c r="F1456" s="22">
        <f>SCCOData!AN1448</f>
        <v>0</v>
      </c>
      <c r="G1456" s="22">
        <f>SCCOData!AO1448</f>
        <v>0</v>
      </c>
      <c r="H1456" s="22">
        <f>SCCOData!AP1448</f>
        <v>0</v>
      </c>
      <c r="I1456" s="22">
        <f>SCCOData!AQ1448</f>
        <v>0</v>
      </c>
      <c r="J1456" s="99" t="d">
        <f>SCCOData!AR1448</f>
        <v>1899-12-30</v>
      </c>
    </row>
    <row r="1457" spans="1:10" x14ac:dyDescent="0.35">
      <c r="A1457" s="22">
        <f>SCCOData!D1449</f>
        <v>0</v>
      </c>
      <c r="B1457" s="22">
        <f>SCCOData!E1449</f>
        <v>0</v>
      </c>
      <c r="C1457" s="22">
        <f>SCCOData!F1449</f>
        <v>0</v>
      </c>
      <c r="D1457" s="22">
        <f>SCCOData!G1449</f>
        <v>0</v>
      </c>
      <c r="E1457" s="22">
        <f>SCCOData!I1449</f>
        <v>0</v>
      </c>
      <c r="F1457" s="22">
        <f>SCCOData!AN1449</f>
        <v>0</v>
      </c>
      <c r="G1457" s="22">
        <f>SCCOData!AO1449</f>
        <v>0</v>
      </c>
      <c r="H1457" s="22">
        <f>SCCOData!AP1449</f>
        <v>0</v>
      </c>
      <c r="I1457" s="22">
        <f>SCCOData!AQ1449</f>
        <v>0</v>
      </c>
      <c r="J1457" s="99" t="d">
        <f>SCCOData!AR1449</f>
        <v>1899-12-30</v>
      </c>
    </row>
    <row r="1458" spans="1:10" x14ac:dyDescent="0.35">
      <c r="A1458" s="22">
        <f>SCCOData!D1450</f>
        <v>0</v>
      </c>
      <c r="B1458" s="22">
        <f>SCCOData!E1450</f>
        <v>0</v>
      </c>
      <c r="C1458" s="22">
        <f>SCCOData!F1450</f>
        <v>0</v>
      </c>
      <c r="D1458" s="22">
        <f>SCCOData!G1450</f>
        <v>0</v>
      </c>
      <c r="E1458" s="22">
        <f>SCCOData!I1450</f>
        <v>0</v>
      </c>
      <c r="F1458" s="22">
        <f>SCCOData!AN1450</f>
        <v>0</v>
      </c>
      <c r="G1458" s="22">
        <f>SCCOData!AO1450</f>
        <v>0</v>
      </c>
      <c r="H1458" s="22">
        <f>SCCOData!AP1450</f>
        <v>0</v>
      </c>
      <c r="I1458" s="22">
        <f>SCCOData!AQ1450</f>
        <v>0</v>
      </c>
      <c r="J1458" s="99" t="d">
        <f>SCCOData!AR1450</f>
        <v>1899-12-30</v>
      </c>
    </row>
    <row r="1459" spans="1:10" x14ac:dyDescent="0.35">
      <c r="A1459" s="22">
        <f>SCCOData!D1451</f>
        <v>0</v>
      </c>
      <c r="B1459" s="22">
        <f>SCCOData!E1451</f>
        <v>0</v>
      </c>
      <c r="C1459" s="22">
        <f>SCCOData!F1451</f>
        <v>0</v>
      </c>
      <c r="D1459" s="22">
        <f>SCCOData!G1451</f>
        <v>0</v>
      </c>
      <c r="E1459" s="22">
        <f>SCCOData!I1451</f>
        <v>0</v>
      </c>
      <c r="F1459" s="22">
        <f>SCCOData!AN1451</f>
        <v>0</v>
      </c>
      <c r="G1459" s="22">
        <f>SCCOData!AO1451</f>
        <v>0</v>
      </c>
      <c r="H1459" s="22">
        <f>SCCOData!AP1451</f>
        <v>0</v>
      </c>
      <c r="I1459" s="22">
        <f>SCCOData!AQ1451</f>
        <v>0</v>
      </c>
      <c r="J1459" s="99" t="d">
        <f>SCCOData!AR1451</f>
        <v>1899-12-30</v>
      </c>
    </row>
    <row r="1460" spans="1:10" x14ac:dyDescent="0.35">
      <c r="A1460" s="22">
        <f>SCCOData!D1452</f>
        <v>0</v>
      </c>
      <c r="B1460" s="22">
        <f>SCCOData!E1452</f>
        <v>0</v>
      </c>
      <c r="C1460" s="22">
        <f>SCCOData!F1452</f>
        <v>0</v>
      </c>
      <c r="D1460" s="22">
        <f>SCCOData!G1452</f>
        <v>0</v>
      </c>
      <c r="E1460" s="22">
        <f>SCCOData!I1452</f>
        <v>0</v>
      </c>
      <c r="F1460" s="22">
        <f>SCCOData!AN1452</f>
        <v>0</v>
      </c>
      <c r="G1460" s="22">
        <f>SCCOData!AO1452</f>
        <v>0</v>
      </c>
      <c r="H1460" s="22">
        <f>SCCOData!AP1452</f>
        <v>0</v>
      </c>
      <c r="I1460" s="22">
        <f>SCCOData!AQ1452</f>
        <v>0</v>
      </c>
      <c r="J1460" s="99" t="d">
        <f>SCCOData!AR1452</f>
        <v>1899-12-30</v>
      </c>
    </row>
    <row r="1461" spans="1:10" x14ac:dyDescent="0.35">
      <c r="A1461" s="22">
        <f>SCCOData!D1453</f>
        <v>0</v>
      </c>
      <c r="B1461" s="22">
        <f>SCCOData!E1453</f>
        <v>0</v>
      </c>
      <c r="C1461" s="22">
        <f>SCCOData!F1453</f>
        <v>0</v>
      </c>
      <c r="D1461" s="22">
        <f>SCCOData!G1453</f>
        <v>0</v>
      </c>
      <c r="E1461" s="22">
        <f>SCCOData!I1453</f>
        <v>0</v>
      </c>
      <c r="F1461" s="22">
        <f>SCCOData!AN1453</f>
        <v>0</v>
      </c>
      <c r="G1461" s="22">
        <f>SCCOData!AO1453</f>
        <v>0</v>
      </c>
      <c r="H1461" s="22">
        <f>SCCOData!AP1453</f>
        <v>0</v>
      </c>
      <c r="I1461" s="22">
        <f>SCCOData!AQ1453</f>
        <v>0</v>
      </c>
      <c r="J1461" s="99" t="d">
        <f>SCCOData!AR1453</f>
        <v>1899-12-30</v>
      </c>
    </row>
    <row r="1462" spans="1:10" x14ac:dyDescent="0.35">
      <c r="A1462" s="22">
        <f>SCCOData!D1454</f>
        <v>0</v>
      </c>
      <c r="B1462" s="22">
        <f>SCCOData!E1454</f>
        <v>0</v>
      </c>
      <c r="C1462" s="22">
        <f>SCCOData!F1454</f>
        <v>0</v>
      </c>
      <c r="D1462" s="22">
        <f>SCCOData!G1454</f>
        <v>0</v>
      </c>
      <c r="E1462" s="22">
        <f>SCCOData!I1454</f>
        <v>0</v>
      </c>
      <c r="F1462" s="22">
        <f>SCCOData!AN1454</f>
        <v>0</v>
      </c>
      <c r="G1462" s="22">
        <f>SCCOData!AO1454</f>
        <v>0</v>
      </c>
      <c r="H1462" s="22">
        <f>SCCOData!AP1454</f>
        <v>0</v>
      </c>
      <c r="I1462" s="22">
        <f>SCCOData!AQ1454</f>
        <v>0</v>
      </c>
      <c r="J1462" s="99" t="d">
        <f>SCCOData!AR1454</f>
        <v>1899-12-30</v>
      </c>
    </row>
    <row r="1463" spans="1:10" x14ac:dyDescent="0.35">
      <c r="A1463" s="22">
        <f>SCCOData!D1455</f>
        <v>0</v>
      </c>
      <c r="B1463" s="22">
        <f>SCCOData!E1455</f>
        <v>0</v>
      </c>
      <c r="C1463" s="22">
        <f>SCCOData!F1455</f>
        <v>0</v>
      </c>
      <c r="D1463" s="22">
        <f>SCCOData!G1455</f>
        <v>0</v>
      </c>
      <c r="E1463" s="22">
        <f>SCCOData!I1455</f>
        <v>0</v>
      </c>
      <c r="F1463" s="22">
        <f>SCCOData!AN1455</f>
        <v>0</v>
      </c>
      <c r="G1463" s="22">
        <f>SCCOData!AO1455</f>
        <v>0</v>
      </c>
      <c r="H1463" s="22">
        <f>SCCOData!AP1455</f>
        <v>0</v>
      </c>
      <c r="I1463" s="22">
        <f>SCCOData!AQ1455</f>
        <v>0</v>
      </c>
      <c r="J1463" s="99" t="d">
        <f>SCCOData!AR1455</f>
        <v>1899-12-30</v>
      </c>
    </row>
    <row r="1464" spans="1:10" x14ac:dyDescent="0.35">
      <c r="A1464" s="22">
        <f>SCCOData!D1456</f>
        <v>0</v>
      </c>
      <c r="B1464" s="22">
        <f>SCCOData!E1456</f>
        <v>0</v>
      </c>
      <c r="C1464" s="22">
        <f>SCCOData!F1456</f>
        <v>0</v>
      </c>
      <c r="D1464" s="22">
        <f>SCCOData!G1456</f>
        <v>0</v>
      </c>
      <c r="E1464" s="22">
        <f>SCCOData!I1456</f>
        <v>0</v>
      </c>
      <c r="F1464" s="22">
        <f>SCCOData!AN1456</f>
        <v>0</v>
      </c>
      <c r="G1464" s="22">
        <f>SCCOData!AO1456</f>
        <v>0</v>
      </c>
      <c r="H1464" s="22">
        <f>SCCOData!AP1456</f>
        <v>0</v>
      </c>
      <c r="I1464" s="22">
        <f>SCCOData!AQ1456</f>
        <v>0</v>
      </c>
      <c r="J1464" s="99" t="d">
        <f>SCCOData!AR1456</f>
        <v>1899-12-30</v>
      </c>
    </row>
    <row r="1465" spans="1:10" x14ac:dyDescent="0.35">
      <c r="A1465" s="22">
        <f>SCCOData!D1457</f>
        <v>0</v>
      </c>
      <c r="B1465" s="22">
        <f>SCCOData!E1457</f>
        <v>0</v>
      </c>
      <c r="C1465" s="22">
        <f>SCCOData!F1457</f>
        <v>0</v>
      </c>
      <c r="D1465" s="22">
        <f>SCCOData!G1457</f>
        <v>0</v>
      </c>
      <c r="E1465" s="22">
        <f>SCCOData!I1457</f>
        <v>0</v>
      </c>
      <c r="F1465" s="22">
        <f>SCCOData!AN1457</f>
        <v>0</v>
      </c>
      <c r="G1465" s="22">
        <f>SCCOData!AO1457</f>
        <v>0</v>
      </c>
      <c r="H1465" s="22">
        <f>SCCOData!AP1457</f>
        <v>0</v>
      </c>
      <c r="I1465" s="22">
        <f>SCCOData!AQ1457</f>
        <v>0</v>
      </c>
      <c r="J1465" s="99" t="d">
        <f>SCCOData!AR1457</f>
        <v>1899-12-30</v>
      </c>
    </row>
    <row r="1466" spans="1:10" x14ac:dyDescent="0.35">
      <c r="A1466" s="22">
        <f>SCCOData!D1458</f>
        <v>0</v>
      </c>
      <c r="B1466" s="22">
        <f>SCCOData!E1458</f>
        <v>0</v>
      </c>
      <c r="C1466" s="22">
        <f>SCCOData!F1458</f>
        <v>0</v>
      </c>
      <c r="D1466" s="22">
        <f>SCCOData!G1458</f>
        <v>0</v>
      </c>
      <c r="E1466" s="22">
        <f>SCCOData!I1458</f>
        <v>0</v>
      </c>
      <c r="F1466" s="22">
        <f>SCCOData!AN1458</f>
        <v>0</v>
      </c>
      <c r="G1466" s="22">
        <f>SCCOData!AO1458</f>
        <v>0</v>
      </c>
      <c r="H1466" s="22">
        <f>SCCOData!AP1458</f>
        <v>0</v>
      </c>
      <c r="I1466" s="22">
        <f>SCCOData!AQ1458</f>
        <v>0</v>
      </c>
      <c r="J1466" s="99" t="d">
        <f>SCCOData!AR1458</f>
        <v>1899-12-30</v>
      </c>
    </row>
    <row r="1467" spans="1:10" x14ac:dyDescent="0.35">
      <c r="A1467" s="22">
        <f>SCCOData!D1459</f>
        <v>0</v>
      </c>
      <c r="B1467" s="22">
        <f>SCCOData!E1459</f>
        <v>0</v>
      </c>
      <c r="C1467" s="22">
        <f>SCCOData!F1459</f>
        <v>0</v>
      </c>
      <c r="D1467" s="22">
        <f>SCCOData!G1459</f>
        <v>0</v>
      </c>
      <c r="E1467" s="22">
        <f>SCCOData!I1459</f>
        <v>0</v>
      </c>
      <c r="F1467" s="22">
        <f>SCCOData!AN1459</f>
        <v>0</v>
      </c>
      <c r="G1467" s="22">
        <f>SCCOData!AO1459</f>
        <v>0</v>
      </c>
      <c r="H1467" s="22">
        <f>SCCOData!AP1459</f>
        <v>0</v>
      </c>
      <c r="I1467" s="22">
        <f>SCCOData!AQ1459</f>
        <v>0</v>
      </c>
      <c r="J1467" s="99" t="d">
        <f>SCCOData!AR1459</f>
        <v>1899-12-30</v>
      </c>
    </row>
    <row r="1468" spans="1:10" x14ac:dyDescent="0.35">
      <c r="A1468" s="22">
        <f>SCCOData!D1460</f>
        <v>0</v>
      </c>
      <c r="B1468" s="22">
        <f>SCCOData!E1460</f>
        <v>0</v>
      </c>
      <c r="C1468" s="22">
        <f>SCCOData!F1460</f>
        <v>0</v>
      </c>
      <c r="D1468" s="22">
        <f>SCCOData!G1460</f>
        <v>0</v>
      </c>
      <c r="E1468" s="22">
        <f>SCCOData!I1460</f>
        <v>0</v>
      </c>
      <c r="F1468" s="22">
        <f>SCCOData!AN1460</f>
        <v>0</v>
      </c>
      <c r="G1468" s="22">
        <f>SCCOData!AO1460</f>
        <v>0</v>
      </c>
      <c r="H1468" s="22">
        <f>SCCOData!AP1460</f>
        <v>0</v>
      </c>
      <c r="I1468" s="22">
        <f>SCCOData!AQ1460</f>
        <v>0</v>
      </c>
      <c r="J1468" s="99" t="d">
        <f>SCCOData!AR1460</f>
        <v>1899-12-30</v>
      </c>
    </row>
    <row r="1469" spans="1:10" x14ac:dyDescent="0.35">
      <c r="A1469" s="22">
        <f>SCCOData!D1461</f>
        <v>0</v>
      </c>
      <c r="B1469" s="22">
        <f>SCCOData!E1461</f>
        <v>0</v>
      </c>
      <c r="C1469" s="22">
        <f>SCCOData!F1461</f>
        <v>0</v>
      </c>
      <c r="D1469" s="22">
        <f>SCCOData!G1461</f>
        <v>0</v>
      </c>
      <c r="E1469" s="22">
        <f>SCCOData!I1461</f>
        <v>0</v>
      </c>
      <c r="F1469" s="22">
        <f>SCCOData!AN1461</f>
        <v>0</v>
      </c>
      <c r="G1469" s="22">
        <f>SCCOData!AO1461</f>
        <v>0</v>
      </c>
      <c r="H1469" s="22">
        <f>SCCOData!AP1461</f>
        <v>0</v>
      </c>
      <c r="I1469" s="22">
        <f>SCCOData!AQ1461</f>
        <v>0</v>
      </c>
      <c r="J1469" s="99" t="d">
        <f>SCCOData!AR1461</f>
        <v>1899-12-30</v>
      </c>
    </row>
    <row r="1470" spans="1:10" x14ac:dyDescent="0.35">
      <c r="A1470" s="22">
        <f>SCCOData!D1462</f>
        <v>0</v>
      </c>
      <c r="B1470" s="22">
        <f>SCCOData!E1462</f>
        <v>0</v>
      </c>
      <c r="C1470" s="22">
        <f>SCCOData!F1462</f>
        <v>0</v>
      </c>
      <c r="D1470" s="22">
        <f>SCCOData!G1462</f>
        <v>0</v>
      </c>
      <c r="E1470" s="22">
        <f>SCCOData!I1462</f>
        <v>0</v>
      </c>
      <c r="F1470" s="22">
        <f>SCCOData!AN1462</f>
        <v>0</v>
      </c>
      <c r="G1470" s="22">
        <f>SCCOData!AO1462</f>
        <v>0</v>
      </c>
      <c r="H1470" s="22">
        <f>SCCOData!AP1462</f>
        <v>0</v>
      </c>
      <c r="I1470" s="22">
        <f>SCCOData!AQ1462</f>
        <v>0</v>
      </c>
      <c r="J1470" s="99" t="d">
        <f>SCCOData!AR1462</f>
        <v>1899-12-30</v>
      </c>
    </row>
    <row r="1471" spans="1:10" x14ac:dyDescent="0.35">
      <c r="A1471" s="22">
        <f>SCCOData!D1463</f>
        <v>0</v>
      </c>
      <c r="B1471" s="22">
        <f>SCCOData!E1463</f>
        <v>0</v>
      </c>
      <c r="C1471" s="22">
        <f>SCCOData!F1463</f>
        <v>0</v>
      </c>
      <c r="D1471" s="22">
        <f>SCCOData!G1463</f>
        <v>0</v>
      </c>
      <c r="E1471" s="22">
        <f>SCCOData!I1463</f>
        <v>0</v>
      </c>
      <c r="F1471" s="22">
        <f>SCCOData!AN1463</f>
        <v>0</v>
      </c>
      <c r="G1471" s="22">
        <f>SCCOData!AO1463</f>
        <v>0</v>
      </c>
      <c r="H1471" s="22">
        <f>SCCOData!AP1463</f>
        <v>0</v>
      </c>
      <c r="I1471" s="22">
        <f>SCCOData!AQ1463</f>
        <v>0</v>
      </c>
      <c r="J1471" s="99" t="d">
        <f>SCCOData!AR1463</f>
        <v>1899-12-30</v>
      </c>
    </row>
    <row r="1472" spans="1:10" x14ac:dyDescent="0.35">
      <c r="A1472" s="22">
        <f>SCCOData!D1464</f>
        <v>0</v>
      </c>
      <c r="B1472" s="22">
        <f>SCCOData!E1464</f>
        <v>0</v>
      </c>
      <c r="C1472" s="22">
        <f>SCCOData!F1464</f>
        <v>0</v>
      </c>
      <c r="D1472" s="22">
        <f>SCCOData!G1464</f>
        <v>0</v>
      </c>
      <c r="E1472" s="22">
        <f>SCCOData!I1464</f>
        <v>0</v>
      </c>
      <c r="F1472" s="22">
        <f>SCCOData!AN1464</f>
        <v>0</v>
      </c>
      <c r="G1472" s="22">
        <f>SCCOData!AO1464</f>
        <v>0</v>
      </c>
      <c r="H1472" s="22">
        <f>SCCOData!AP1464</f>
        <v>0</v>
      </c>
      <c r="I1472" s="22">
        <f>SCCOData!AQ1464</f>
        <v>0</v>
      </c>
      <c r="J1472" s="99" t="d">
        <f>SCCOData!AR1464</f>
        <v>1899-12-30</v>
      </c>
    </row>
    <row r="1473" spans="1:10" x14ac:dyDescent="0.35">
      <c r="A1473" s="22">
        <f>SCCOData!D1465</f>
        <v>0</v>
      </c>
      <c r="B1473" s="22">
        <f>SCCOData!E1465</f>
        <v>0</v>
      </c>
      <c r="C1473" s="22">
        <f>SCCOData!F1465</f>
        <v>0</v>
      </c>
      <c r="D1473" s="22">
        <f>SCCOData!G1465</f>
        <v>0</v>
      </c>
      <c r="E1473" s="22">
        <f>SCCOData!I1465</f>
        <v>0</v>
      </c>
      <c r="F1473" s="22">
        <f>SCCOData!AN1465</f>
        <v>0</v>
      </c>
      <c r="G1473" s="22">
        <f>SCCOData!AO1465</f>
        <v>0</v>
      </c>
      <c r="H1473" s="22">
        <f>SCCOData!AP1465</f>
        <v>0</v>
      </c>
      <c r="I1473" s="22">
        <f>SCCOData!AQ1465</f>
        <v>0</v>
      </c>
      <c r="J1473" s="99" t="d">
        <f>SCCOData!AR1465</f>
        <v>1899-12-30</v>
      </c>
    </row>
    <row r="1474" spans="1:10" x14ac:dyDescent="0.35">
      <c r="A1474" s="22">
        <f>SCCOData!D1466</f>
        <v>0</v>
      </c>
      <c r="B1474" s="22">
        <f>SCCOData!E1466</f>
        <v>0</v>
      </c>
      <c r="C1474" s="22">
        <f>SCCOData!F1466</f>
        <v>0</v>
      </c>
      <c r="D1474" s="22">
        <f>SCCOData!G1466</f>
        <v>0</v>
      </c>
      <c r="E1474" s="22">
        <f>SCCOData!I1466</f>
        <v>0</v>
      </c>
      <c r="F1474" s="22">
        <f>SCCOData!AN1466</f>
        <v>0</v>
      </c>
      <c r="G1474" s="22">
        <f>SCCOData!AO1466</f>
        <v>0</v>
      </c>
      <c r="H1474" s="22">
        <f>SCCOData!AP1466</f>
        <v>0</v>
      </c>
      <c r="I1474" s="22">
        <f>SCCOData!AQ1466</f>
        <v>0</v>
      </c>
      <c r="J1474" s="99" t="d">
        <f>SCCOData!AR1466</f>
        <v>1899-12-30</v>
      </c>
    </row>
    <row r="1475" spans="1:10" x14ac:dyDescent="0.35">
      <c r="A1475" s="22">
        <f>SCCOData!D1467</f>
        <v>0</v>
      </c>
      <c r="B1475" s="22">
        <f>SCCOData!E1467</f>
        <v>0</v>
      </c>
      <c r="C1475" s="22">
        <f>SCCOData!F1467</f>
        <v>0</v>
      </c>
      <c r="D1475" s="22">
        <f>SCCOData!G1467</f>
        <v>0</v>
      </c>
      <c r="E1475" s="22">
        <f>SCCOData!I1467</f>
        <v>0</v>
      </c>
      <c r="F1475" s="22">
        <f>SCCOData!AN1467</f>
        <v>0</v>
      </c>
      <c r="G1475" s="22">
        <f>SCCOData!AO1467</f>
        <v>0</v>
      </c>
      <c r="H1475" s="22">
        <f>SCCOData!AP1467</f>
        <v>0</v>
      </c>
      <c r="I1475" s="22">
        <f>SCCOData!AQ1467</f>
        <v>0</v>
      </c>
      <c r="J1475" s="99" t="d">
        <f>SCCOData!AR1467</f>
        <v>1899-12-30</v>
      </c>
    </row>
    <row r="1476" spans="1:10" x14ac:dyDescent="0.35">
      <c r="A1476" s="22">
        <f>SCCOData!D1468</f>
        <v>0</v>
      </c>
      <c r="B1476" s="22">
        <f>SCCOData!E1468</f>
        <v>0</v>
      </c>
      <c r="C1476" s="22">
        <f>SCCOData!F1468</f>
        <v>0</v>
      </c>
      <c r="D1476" s="22">
        <f>SCCOData!G1468</f>
        <v>0</v>
      </c>
      <c r="E1476" s="22">
        <f>SCCOData!I1468</f>
        <v>0</v>
      </c>
      <c r="F1476" s="22">
        <f>SCCOData!AN1468</f>
        <v>0</v>
      </c>
      <c r="G1476" s="22">
        <f>SCCOData!AO1468</f>
        <v>0</v>
      </c>
      <c r="H1476" s="22">
        <f>SCCOData!AP1468</f>
        <v>0</v>
      </c>
      <c r="I1476" s="22">
        <f>SCCOData!AQ1468</f>
        <v>0</v>
      </c>
      <c r="J1476" s="99" t="d">
        <f>SCCOData!AR1468</f>
        <v>1899-12-30</v>
      </c>
    </row>
    <row r="1477" spans="1:10" x14ac:dyDescent="0.35">
      <c r="A1477" s="22">
        <f>SCCOData!D1469</f>
        <v>0</v>
      </c>
      <c r="B1477" s="22">
        <f>SCCOData!E1469</f>
        <v>0</v>
      </c>
      <c r="C1477" s="22">
        <f>SCCOData!F1469</f>
        <v>0</v>
      </c>
      <c r="D1477" s="22">
        <f>SCCOData!G1469</f>
        <v>0</v>
      </c>
      <c r="E1477" s="22">
        <f>SCCOData!I1469</f>
        <v>0</v>
      </c>
      <c r="F1477" s="22">
        <f>SCCOData!AN1469</f>
        <v>0</v>
      </c>
      <c r="G1477" s="22">
        <f>SCCOData!AO1469</f>
        <v>0</v>
      </c>
      <c r="H1477" s="22">
        <f>SCCOData!AP1469</f>
        <v>0</v>
      </c>
      <c r="I1477" s="22">
        <f>SCCOData!AQ1469</f>
        <v>0</v>
      </c>
      <c r="J1477" s="99" t="d">
        <f>SCCOData!AR1469</f>
        <v>1899-12-30</v>
      </c>
    </row>
    <row r="1478" spans="1:10" x14ac:dyDescent="0.35">
      <c r="A1478" s="22">
        <f>SCCOData!D1470</f>
        <v>0</v>
      </c>
      <c r="B1478" s="22">
        <f>SCCOData!E1470</f>
        <v>0</v>
      </c>
      <c r="C1478" s="22">
        <f>SCCOData!F1470</f>
        <v>0</v>
      </c>
      <c r="D1478" s="22">
        <f>SCCOData!G1470</f>
        <v>0</v>
      </c>
      <c r="E1478" s="22">
        <f>SCCOData!I1470</f>
        <v>0</v>
      </c>
      <c r="F1478" s="22">
        <f>SCCOData!AN1470</f>
        <v>0</v>
      </c>
      <c r="G1478" s="22">
        <f>SCCOData!AO1470</f>
        <v>0</v>
      </c>
      <c r="H1478" s="22">
        <f>SCCOData!AP1470</f>
        <v>0</v>
      </c>
      <c r="I1478" s="22">
        <f>SCCOData!AQ1470</f>
        <v>0</v>
      </c>
      <c r="J1478" s="99" t="d">
        <f>SCCOData!AR1470</f>
        <v>1899-12-30</v>
      </c>
    </row>
    <row r="1479" spans="1:10" x14ac:dyDescent="0.35">
      <c r="A1479" s="22">
        <f>SCCOData!D1471</f>
        <v>0</v>
      </c>
      <c r="B1479" s="22">
        <f>SCCOData!E1471</f>
        <v>0</v>
      </c>
      <c r="C1479" s="22">
        <f>SCCOData!F1471</f>
        <v>0</v>
      </c>
      <c r="D1479" s="22">
        <f>SCCOData!G1471</f>
        <v>0</v>
      </c>
      <c r="E1479" s="22">
        <f>SCCOData!I1471</f>
        <v>0</v>
      </c>
      <c r="F1479" s="22">
        <f>SCCOData!AN1471</f>
        <v>0</v>
      </c>
      <c r="G1479" s="22">
        <f>SCCOData!AO1471</f>
        <v>0</v>
      </c>
      <c r="H1479" s="22">
        <f>SCCOData!AP1471</f>
        <v>0</v>
      </c>
      <c r="I1479" s="22">
        <f>SCCOData!AQ1471</f>
        <v>0</v>
      </c>
      <c r="J1479" s="99" t="d">
        <f>SCCOData!AR1471</f>
        <v>1899-12-30</v>
      </c>
    </row>
    <row r="1480" spans="1:10" x14ac:dyDescent="0.35">
      <c r="A1480" s="22">
        <f>SCCOData!D1472</f>
        <v>0</v>
      </c>
      <c r="B1480" s="22">
        <f>SCCOData!E1472</f>
        <v>0</v>
      </c>
      <c r="C1480" s="22">
        <f>SCCOData!F1472</f>
        <v>0</v>
      </c>
      <c r="D1480" s="22">
        <f>SCCOData!G1472</f>
        <v>0</v>
      </c>
      <c r="E1480" s="22">
        <f>SCCOData!I1472</f>
        <v>0</v>
      </c>
      <c r="F1480" s="22">
        <f>SCCOData!AN1472</f>
        <v>0</v>
      </c>
      <c r="G1480" s="22">
        <f>SCCOData!AO1472</f>
        <v>0</v>
      </c>
      <c r="H1480" s="22">
        <f>SCCOData!AP1472</f>
        <v>0</v>
      </c>
      <c r="I1480" s="22">
        <f>SCCOData!AQ1472</f>
        <v>0</v>
      </c>
      <c r="J1480" s="99" t="d">
        <f>SCCOData!AR1472</f>
        <v>1899-12-30</v>
      </c>
    </row>
    <row r="1481" spans="1:10" x14ac:dyDescent="0.35">
      <c r="A1481" s="22">
        <f>SCCOData!D1473</f>
        <v>0</v>
      </c>
      <c r="B1481" s="22">
        <f>SCCOData!E1473</f>
        <v>0</v>
      </c>
      <c r="C1481" s="22">
        <f>SCCOData!F1473</f>
        <v>0</v>
      </c>
      <c r="D1481" s="22">
        <f>SCCOData!G1473</f>
        <v>0</v>
      </c>
      <c r="E1481" s="22">
        <f>SCCOData!I1473</f>
        <v>0</v>
      </c>
      <c r="F1481" s="22">
        <f>SCCOData!AN1473</f>
        <v>0</v>
      </c>
      <c r="G1481" s="22">
        <f>SCCOData!AO1473</f>
        <v>0</v>
      </c>
      <c r="H1481" s="22">
        <f>SCCOData!AP1473</f>
        <v>0</v>
      </c>
      <c r="I1481" s="22">
        <f>SCCOData!AQ1473</f>
        <v>0</v>
      </c>
      <c r="J1481" s="99" t="d">
        <f>SCCOData!AR1473</f>
        <v>1899-12-30</v>
      </c>
    </row>
    <row r="1482" spans="1:10" x14ac:dyDescent="0.35">
      <c r="A1482" s="22">
        <f>SCCOData!D1474</f>
        <v>0</v>
      </c>
      <c r="B1482" s="22">
        <f>SCCOData!E1474</f>
        <v>0</v>
      </c>
      <c r="C1482" s="22">
        <f>SCCOData!F1474</f>
        <v>0</v>
      </c>
      <c r="D1482" s="22">
        <f>SCCOData!G1474</f>
        <v>0</v>
      </c>
      <c r="E1482" s="22">
        <f>SCCOData!I1474</f>
        <v>0</v>
      </c>
      <c r="F1482" s="22">
        <f>SCCOData!AN1474</f>
        <v>0</v>
      </c>
      <c r="G1482" s="22">
        <f>SCCOData!AO1474</f>
        <v>0</v>
      </c>
      <c r="H1482" s="22">
        <f>SCCOData!AP1474</f>
        <v>0</v>
      </c>
      <c r="I1482" s="22">
        <f>SCCOData!AQ1474</f>
        <v>0</v>
      </c>
      <c r="J1482" s="99" t="d">
        <f>SCCOData!AR1474</f>
        <v>1899-12-30</v>
      </c>
    </row>
    <row r="1483" spans="1:10" x14ac:dyDescent="0.35">
      <c r="A1483" s="22">
        <f>SCCOData!D1475</f>
        <v>0</v>
      </c>
      <c r="B1483" s="22">
        <f>SCCOData!E1475</f>
        <v>0</v>
      </c>
      <c r="C1483" s="22">
        <f>SCCOData!F1475</f>
        <v>0</v>
      </c>
      <c r="D1483" s="22">
        <f>SCCOData!G1475</f>
        <v>0</v>
      </c>
      <c r="E1483" s="22">
        <f>SCCOData!I1475</f>
        <v>0</v>
      </c>
      <c r="F1483" s="22">
        <f>SCCOData!AN1475</f>
        <v>0</v>
      </c>
      <c r="G1483" s="22">
        <f>SCCOData!AO1475</f>
        <v>0</v>
      </c>
      <c r="H1483" s="22">
        <f>SCCOData!AP1475</f>
        <v>0</v>
      </c>
      <c r="I1483" s="22">
        <f>SCCOData!AQ1475</f>
        <v>0</v>
      </c>
      <c r="J1483" s="99" t="d">
        <f>SCCOData!AR1475</f>
        <v>1899-12-30</v>
      </c>
    </row>
    <row r="1484" spans="1:10" x14ac:dyDescent="0.35">
      <c r="A1484" s="22">
        <f>SCCOData!D1476</f>
        <v>0</v>
      </c>
      <c r="B1484" s="22">
        <f>SCCOData!E1476</f>
        <v>0</v>
      </c>
      <c r="C1484" s="22">
        <f>SCCOData!F1476</f>
        <v>0</v>
      </c>
      <c r="D1484" s="22">
        <f>SCCOData!G1476</f>
        <v>0</v>
      </c>
      <c r="E1484" s="22">
        <f>SCCOData!I1476</f>
        <v>0</v>
      </c>
      <c r="F1484" s="22">
        <f>SCCOData!AN1476</f>
        <v>0</v>
      </c>
      <c r="G1484" s="22">
        <f>SCCOData!AO1476</f>
        <v>0</v>
      </c>
      <c r="H1484" s="22">
        <f>SCCOData!AP1476</f>
        <v>0</v>
      </c>
      <c r="I1484" s="22">
        <f>SCCOData!AQ1476</f>
        <v>0</v>
      </c>
      <c r="J1484" s="99" t="d">
        <f>SCCOData!AR1476</f>
        <v>1899-12-30</v>
      </c>
    </row>
    <row r="1485" spans="1:10" x14ac:dyDescent="0.35">
      <c r="A1485" s="22">
        <f>SCCOData!D1477</f>
        <v>0</v>
      </c>
      <c r="B1485" s="22">
        <f>SCCOData!E1477</f>
        <v>0</v>
      </c>
      <c r="C1485" s="22">
        <f>SCCOData!F1477</f>
        <v>0</v>
      </c>
      <c r="D1485" s="22">
        <f>SCCOData!G1477</f>
        <v>0</v>
      </c>
      <c r="E1485" s="22">
        <f>SCCOData!I1477</f>
        <v>0</v>
      </c>
      <c r="F1485" s="22">
        <f>SCCOData!AN1477</f>
        <v>0</v>
      </c>
      <c r="G1485" s="22">
        <f>SCCOData!AO1477</f>
        <v>0</v>
      </c>
      <c r="H1485" s="22">
        <f>SCCOData!AP1477</f>
        <v>0</v>
      </c>
      <c r="I1485" s="22">
        <f>SCCOData!AQ1477</f>
        <v>0</v>
      </c>
      <c r="J1485" s="99" t="d">
        <f>SCCOData!AR1477</f>
        <v>1899-12-30</v>
      </c>
    </row>
    <row r="1486" spans="1:10" x14ac:dyDescent="0.35">
      <c r="A1486" s="22">
        <f>SCCOData!D1478</f>
        <v>0</v>
      </c>
      <c r="B1486" s="22">
        <f>SCCOData!E1478</f>
        <v>0</v>
      </c>
      <c r="C1486" s="22">
        <f>SCCOData!F1478</f>
        <v>0</v>
      </c>
      <c r="D1486" s="22">
        <f>SCCOData!G1478</f>
        <v>0</v>
      </c>
      <c r="E1486" s="22">
        <f>SCCOData!I1478</f>
        <v>0</v>
      </c>
      <c r="F1486" s="22">
        <f>SCCOData!AN1478</f>
        <v>0</v>
      </c>
      <c r="G1486" s="22">
        <f>SCCOData!AO1478</f>
        <v>0</v>
      </c>
      <c r="H1486" s="22">
        <f>SCCOData!AP1478</f>
        <v>0</v>
      </c>
      <c r="I1486" s="22">
        <f>SCCOData!AQ1478</f>
        <v>0</v>
      </c>
      <c r="J1486" s="99" t="d">
        <f>SCCOData!AR1478</f>
        <v>1899-12-30</v>
      </c>
    </row>
    <row r="1487" spans="1:10" x14ac:dyDescent="0.35">
      <c r="A1487" s="22">
        <f>SCCOData!D1479</f>
        <v>0</v>
      </c>
      <c r="B1487" s="22">
        <f>SCCOData!E1479</f>
        <v>0</v>
      </c>
      <c r="C1487" s="22">
        <f>SCCOData!F1479</f>
        <v>0</v>
      </c>
      <c r="D1487" s="22">
        <f>SCCOData!G1479</f>
        <v>0</v>
      </c>
      <c r="E1487" s="22">
        <f>SCCOData!I1479</f>
        <v>0</v>
      </c>
      <c r="F1487" s="22">
        <f>SCCOData!AN1479</f>
        <v>0</v>
      </c>
      <c r="G1487" s="22">
        <f>SCCOData!AO1479</f>
        <v>0</v>
      </c>
      <c r="H1487" s="22">
        <f>SCCOData!AP1479</f>
        <v>0</v>
      </c>
      <c r="I1487" s="22">
        <f>SCCOData!AQ1479</f>
        <v>0</v>
      </c>
      <c r="J1487" s="99" t="d">
        <f>SCCOData!AR1479</f>
        <v>1899-12-30</v>
      </c>
    </row>
    <row r="1488" spans="1:10" x14ac:dyDescent="0.35">
      <c r="A1488" s="22">
        <f>SCCOData!D1480</f>
        <v>0</v>
      </c>
      <c r="B1488" s="22">
        <f>SCCOData!E1480</f>
        <v>0</v>
      </c>
      <c r="C1488" s="22">
        <f>SCCOData!F1480</f>
        <v>0</v>
      </c>
      <c r="D1488" s="22">
        <f>SCCOData!G1480</f>
        <v>0</v>
      </c>
      <c r="E1488" s="22">
        <f>SCCOData!I1480</f>
        <v>0</v>
      </c>
      <c r="F1488" s="22">
        <f>SCCOData!AN1480</f>
        <v>0</v>
      </c>
      <c r="G1488" s="22">
        <f>SCCOData!AO1480</f>
        <v>0</v>
      </c>
      <c r="H1488" s="22">
        <f>SCCOData!AP1480</f>
        <v>0</v>
      </c>
      <c r="I1488" s="22">
        <f>SCCOData!AQ1480</f>
        <v>0</v>
      </c>
      <c r="J1488" s="99" t="d">
        <f>SCCOData!AR1480</f>
        <v>1899-12-30</v>
      </c>
    </row>
    <row r="1489" spans="1:10" x14ac:dyDescent="0.35">
      <c r="A1489" s="22">
        <f>SCCOData!D1481</f>
        <v>0</v>
      </c>
      <c r="B1489" s="22">
        <f>SCCOData!E1481</f>
        <v>0</v>
      </c>
      <c r="C1489" s="22">
        <f>SCCOData!F1481</f>
        <v>0</v>
      </c>
      <c r="D1489" s="22">
        <f>SCCOData!G1481</f>
        <v>0</v>
      </c>
      <c r="E1489" s="22">
        <f>SCCOData!I1481</f>
        <v>0</v>
      </c>
      <c r="F1489" s="22">
        <f>SCCOData!AN1481</f>
        <v>0</v>
      </c>
      <c r="G1489" s="22">
        <f>SCCOData!AO1481</f>
        <v>0</v>
      </c>
      <c r="H1489" s="22">
        <f>SCCOData!AP1481</f>
        <v>0</v>
      </c>
      <c r="I1489" s="22">
        <f>SCCOData!AQ1481</f>
        <v>0</v>
      </c>
      <c r="J1489" s="99" t="d">
        <f>SCCOData!AR1481</f>
        <v>1899-12-30</v>
      </c>
    </row>
    <row r="1490" spans="1:10" x14ac:dyDescent="0.35">
      <c r="A1490" s="22">
        <f>SCCOData!D1482</f>
        <v>0</v>
      </c>
      <c r="B1490" s="22">
        <f>SCCOData!E1482</f>
        <v>0</v>
      </c>
      <c r="C1490" s="22">
        <f>SCCOData!F1482</f>
        <v>0</v>
      </c>
      <c r="D1490" s="22">
        <f>SCCOData!G1482</f>
        <v>0</v>
      </c>
      <c r="E1490" s="22">
        <f>SCCOData!I1482</f>
        <v>0</v>
      </c>
      <c r="F1490" s="22">
        <f>SCCOData!AN1482</f>
        <v>0</v>
      </c>
      <c r="G1490" s="22">
        <f>SCCOData!AO1482</f>
        <v>0</v>
      </c>
      <c r="H1490" s="22">
        <f>SCCOData!AP1482</f>
        <v>0</v>
      </c>
      <c r="I1490" s="22">
        <f>SCCOData!AQ1482</f>
        <v>0</v>
      </c>
      <c r="J1490" s="99" t="d">
        <f>SCCOData!AR1482</f>
        <v>1899-12-30</v>
      </c>
    </row>
    <row r="1491" spans="1:10" x14ac:dyDescent="0.35">
      <c r="A1491" s="22">
        <f>SCCOData!D1483</f>
        <v>0</v>
      </c>
      <c r="B1491" s="22">
        <f>SCCOData!E1483</f>
        <v>0</v>
      </c>
      <c r="C1491" s="22">
        <f>SCCOData!F1483</f>
        <v>0</v>
      </c>
      <c r="D1491" s="22">
        <f>SCCOData!G1483</f>
        <v>0</v>
      </c>
      <c r="E1491" s="22">
        <f>SCCOData!I1483</f>
        <v>0</v>
      </c>
      <c r="F1491" s="22">
        <f>SCCOData!AN1483</f>
        <v>0</v>
      </c>
      <c r="G1491" s="22">
        <f>SCCOData!AO1483</f>
        <v>0</v>
      </c>
      <c r="H1491" s="22">
        <f>SCCOData!AP1483</f>
        <v>0</v>
      </c>
      <c r="I1491" s="22">
        <f>SCCOData!AQ1483</f>
        <v>0</v>
      </c>
      <c r="J1491" s="99" t="d">
        <f>SCCOData!AR1483</f>
        <v>1899-12-30</v>
      </c>
    </row>
    <row r="1492" spans="1:10" x14ac:dyDescent="0.35">
      <c r="A1492" s="22">
        <f>SCCOData!D1484</f>
        <v>0</v>
      </c>
      <c r="B1492" s="22">
        <f>SCCOData!E1484</f>
        <v>0</v>
      </c>
      <c r="C1492" s="22">
        <f>SCCOData!F1484</f>
        <v>0</v>
      </c>
      <c r="D1492" s="22">
        <f>SCCOData!G1484</f>
        <v>0</v>
      </c>
      <c r="E1492" s="22">
        <f>SCCOData!I1484</f>
        <v>0</v>
      </c>
      <c r="F1492" s="22">
        <f>SCCOData!AN1484</f>
        <v>0</v>
      </c>
      <c r="G1492" s="22">
        <f>SCCOData!AO1484</f>
        <v>0</v>
      </c>
      <c r="H1492" s="22">
        <f>SCCOData!AP1484</f>
        <v>0</v>
      </c>
      <c r="I1492" s="22">
        <f>SCCOData!AQ1484</f>
        <v>0</v>
      </c>
      <c r="J1492" s="99" t="d">
        <f>SCCOData!AR1484</f>
        <v>1899-12-30</v>
      </c>
    </row>
    <row r="1493" spans="1:10" x14ac:dyDescent="0.35">
      <c r="A1493" s="22">
        <f>SCCOData!D1485</f>
        <v>0</v>
      </c>
      <c r="B1493" s="22">
        <f>SCCOData!E1485</f>
        <v>0</v>
      </c>
      <c r="C1493" s="22">
        <f>SCCOData!F1485</f>
        <v>0</v>
      </c>
      <c r="D1493" s="22">
        <f>SCCOData!G1485</f>
        <v>0</v>
      </c>
      <c r="E1493" s="22">
        <f>SCCOData!I1485</f>
        <v>0</v>
      </c>
      <c r="F1493" s="22">
        <f>SCCOData!AN1485</f>
        <v>0</v>
      </c>
      <c r="G1493" s="22">
        <f>SCCOData!AO1485</f>
        <v>0</v>
      </c>
      <c r="H1493" s="22">
        <f>SCCOData!AP1485</f>
        <v>0</v>
      </c>
      <c r="I1493" s="22">
        <f>SCCOData!AQ1485</f>
        <v>0</v>
      </c>
      <c r="J1493" s="99" t="d">
        <f>SCCOData!AR1485</f>
        <v>1899-12-30</v>
      </c>
    </row>
    <row r="1494" spans="1:10" x14ac:dyDescent="0.35">
      <c r="A1494" s="22">
        <f>SCCOData!D1486</f>
        <v>0</v>
      </c>
      <c r="B1494" s="22">
        <f>SCCOData!E1486</f>
        <v>0</v>
      </c>
      <c r="C1494" s="22">
        <f>SCCOData!F1486</f>
        <v>0</v>
      </c>
      <c r="D1494" s="22">
        <f>SCCOData!G1486</f>
        <v>0</v>
      </c>
      <c r="E1494" s="22">
        <f>SCCOData!I1486</f>
        <v>0</v>
      </c>
      <c r="F1494" s="22">
        <f>SCCOData!AN1486</f>
        <v>0</v>
      </c>
      <c r="G1494" s="22">
        <f>SCCOData!AO1486</f>
        <v>0</v>
      </c>
      <c r="H1494" s="22">
        <f>SCCOData!AP1486</f>
        <v>0</v>
      </c>
      <c r="I1494" s="22">
        <f>SCCOData!AQ1486</f>
        <v>0</v>
      </c>
      <c r="J1494" s="99" t="d">
        <f>SCCOData!AR1486</f>
        <v>1899-12-30</v>
      </c>
    </row>
    <row r="1495" spans="1:10" x14ac:dyDescent="0.35">
      <c r="A1495" s="22">
        <f>SCCOData!D1487</f>
        <v>0</v>
      </c>
      <c r="B1495" s="22">
        <f>SCCOData!E1487</f>
        <v>0</v>
      </c>
      <c r="C1495" s="22">
        <f>SCCOData!F1487</f>
        <v>0</v>
      </c>
      <c r="D1495" s="22">
        <f>SCCOData!G1487</f>
        <v>0</v>
      </c>
      <c r="E1495" s="22">
        <f>SCCOData!I1487</f>
        <v>0</v>
      </c>
      <c r="F1495" s="22">
        <f>SCCOData!AN1487</f>
        <v>0</v>
      </c>
      <c r="G1495" s="22">
        <f>SCCOData!AO1487</f>
        <v>0</v>
      </c>
      <c r="H1495" s="22">
        <f>SCCOData!AP1487</f>
        <v>0</v>
      </c>
      <c r="I1495" s="22">
        <f>SCCOData!AQ1487</f>
        <v>0</v>
      </c>
      <c r="J1495" s="99" t="d">
        <f>SCCOData!AR1487</f>
        <v>1899-12-30</v>
      </c>
    </row>
    <row r="1496" spans="1:10" x14ac:dyDescent="0.35">
      <c r="A1496" s="22">
        <f>SCCOData!D1488</f>
        <v>0</v>
      </c>
      <c r="B1496" s="22">
        <f>SCCOData!E1488</f>
        <v>0</v>
      </c>
      <c r="C1496" s="22">
        <f>SCCOData!F1488</f>
        <v>0</v>
      </c>
      <c r="D1496" s="22">
        <f>SCCOData!G1488</f>
        <v>0</v>
      </c>
      <c r="E1496" s="22">
        <f>SCCOData!I1488</f>
        <v>0</v>
      </c>
      <c r="F1496" s="22">
        <f>SCCOData!AN1488</f>
        <v>0</v>
      </c>
      <c r="G1496" s="22">
        <f>SCCOData!AO1488</f>
        <v>0</v>
      </c>
      <c r="H1496" s="22">
        <f>SCCOData!AP1488</f>
        <v>0</v>
      </c>
      <c r="I1496" s="22">
        <f>SCCOData!AQ1488</f>
        <v>0</v>
      </c>
      <c r="J1496" s="99" t="d">
        <f>SCCOData!AR1488</f>
        <v>1899-12-30</v>
      </c>
    </row>
    <row r="1497" spans="1:10" x14ac:dyDescent="0.35">
      <c r="A1497" s="22">
        <f>SCCOData!D1489</f>
        <v>0</v>
      </c>
      <c r="B1497" s="22">
        <f>SCCOData!E1489</f>
        <v>0</v>
      </c>
      <c r="C1497" s="22">
        <f>SCCOData!F1489</f>
        <v>0</v>
      </c>
      <c r="D1497" s="22">
        <f>SCCOData!G1489</f>
        <v>0</v>
      </c>
      <c r="E1497" s="22">
        <f>SCCOData!I1489</f>
        <v>0</v>
      </c>
      <c r="F1497" s="22">
        <f>SCCOData!AN1489</f>
        <v>0</v>
      </c>
      <c r="G1497" s="22">
        <f>SCCOData!AO1489</f>
        <v>0</v>
      </c>
      <c r="H1497" s="22">
        <f>SCCOData!AP1489</f>
        <v>0</v>
      </c>
      <c r="I1497" s="22">
        <f>SCCOData!AQ1489</f>
        <v>0</v>
      </c>
      <c r="J1497" s="99" t="d">
        <f>SCCOData!AR1489</f>
        <v>1899-12-30</v>
      </c>
    </row>
    <row r="1498" spans="1:10" x14ac:dyDescent="0.35">
      <c r="A1498" s="22">
        <f>SCCOData!D1490</f>
        <v>0</v>
      </c>
      <c r="B1498" s="22">
        <f>SCCOData!E1490</f>
        <v>0</v>
      </c>
      <c r="C1498" s="22">
        <f>SCCOData!F1490</f>
        <v>0</v>
      </c>
      <c r="D1498" s="22">
        <f>SCCOData!G1490</f>
        <v>0</v>
      </c>
      <c r="E1498" s="22">
        <f>SCCOData!I1490</f>
        <v>0</v>
      </c>
      <c r="F1498" s="22">
        <f>SCCOData!AN1490</f>
        <v>0</v>
      </c>
      <c r="G1498" s="22">
        <f>SCCOData!AO1490</f>
        <v>0</v>
      </c>
      <c r="H1498" s="22">
        <f>SCCOData!AP1490</f>
        <v>0</v>
      </c>
      <c r="I1498" s="22">
        <f>SCCOData!AQ1490</f>
        <v>0</v>
      </c>
      <c r="J1498" s="99" t="d">
        <f>SCCOData!AR1490</f>
        <v>1899-12-30</v>
      </c>
    </row>
    <row r="1499" spans="1:10" x14ac:dyDescent="0.35">
      <c r="A1499" s="22">
        <f>SCCOData!D1491</f>
        <v>0</v>
      </c>
      <c r="B1499" s="22">
        <f>SCCOData!E1491</f>
        <v>0</v>
      </c>
      <c r="C1499" s="22">
        <f>SCCOData!F1491</f>
        <v>0</v>
      </c>
      <c r="D1499" s="22">
        <f>SCCOData!G1491</f>
        <v>0</v>
      </c>
      <c r="E1499" s="22">
        <f>SCCOData!I1491</f>
        <v>0</v>
      </c>
      <c r="F1499" s="22">
        <f>SCCOData!AN1491</f>
        <v>0</v>
      </c>
      <c r="G1499" s="22">
        <f>SCCOData!AO1491</f>
        <v>0</v>
      </c>
      <c r="H1499" s="22">
        <f>SCCOData!AP1491</f>
        <v>0</v>
      </c>
      <c r="I1499" s="22">
        <f>SCCOData!AQ1491</f>
        <v>0</v>
      </c>
      <c r="J1499" s="99" t="d">
        <f>SCCOData!AR1491</f>
        <v>1899-12-30</v>
      </c>
    </row>
    <row r="1500" spans="1:10" x14ac:dyDescent="0.35">
      <c r="A1500" s="22">
        <f>SCCOData!D1492</f>
        <v>0</v>
      </c>
      <c r="B1500" s="22">
        <f>SCCOData!E1492</f>
        <v>0</v>
      </c>
      <c r="C1500" s="22">
        <f>SCCOData!F1492</f>
        <v>0</v>
      </c>
      <c r="D1500" s="22">
        <f>SCCOData!G1492</f>
        <v>0</v>
      </c>
      <c r="E1500" s="22">
        <f>SCCOData!I1492</f>
        <v>0</v>
      </c>
      <c r="F1500" s="22">
        <f>SCCOData!AN1492</f>
        <v>0</v>
      </c>
      <c r="G1500" s="22">
        <f>SCCOData!AO1492</f>
        <v>0</v>
      </c>
      <c r="H1500" s="22">
        <f>SCCOData!AP1492</f>
        <v>0</v>
      </c>
      <c r="I1500" s="22">
        <f>SCCOData!AQ1492</f>
        <v>0</v>
      </c>
      <c r="J1500" s="99" t="d">
        <f>SCCOData!AR1492</f>
        <v>1899-12-30</v>
      </c>
    </row>
    <row r="1501" spans="1:10" x14ac:dyDescent="0.35">
      <c r="A1501" s="22">
        <f>SCCOData!D1493</f>
        <v>0</v>
      </c>
      <c r="B1501" s="22">
        <f>SCCOData!E1493</f>
        <v>0</v>
      </c>
      <c r="C1501" s="22">
        <f>SCCOData!F1493</f>
        <v>0</v>
      </c>
      <c r="D1501" s="22">
        <f>SCCOData!G1493</f>
        <v>0</v>
      </c>
      <c r="E1501" s="22">
        <f>SCCOData!I1493</f>
        <v>0</v>
      </c>
      <c r="F1501" s="22">
        <f>SCCOData!AN1493</f>
        <v>0</v>
      </c>
      <c r="G1501" s="22">
        <f>SCCOData!AO1493</f>
        <v>0</v>
      </c>
      <c r="H1501" s="22">
        <f>SCCOData!AP1493</f>
        <v>0</v>
      </c>
      <c r="I1501" s="22">
        <f>SCCOData!AQ1493</f>
        <v>0</v>
      </c>
      <c r="J1501" s="99" t="d">
        <f>SCCOData!AR1493</f>
        <v>1899-12-30</v>
      </c>
    </row>
    <row r="1502" spans="1:10" x14ac:dyDescent="0.35">
      <c r="A1502" s="22">
        <f>SCCOData!D1494</f>
        <v>0</v>
      </c>
      <c r="B1502" s="22">
        <f>SCCOData!E1494</f>
        <v>0</v>
      </c>
      <c r="C1502" s="22">
        <f>SCCOData!F1494</f>
        <v>0</v>
      </c>
      <c r="D1502" s="22">
        <f>SCCOData!G1494</f>
        <v>0</v>
      </c>
      <c r="E1502" s="22">
        <f>SCCOData!I1494</f>
        <v>0</v>
      </c>
      <c r="F1502" s="22">
        <f>SCCOData!AN1494</f>
        <v>0</v>
      </c>
      <c r="G1502" s="22">
        <f>SCCOData!AO1494</f>
        <v>0</v>
      </c>
      <c r="H1502" s="22">
        <f>SCCOData!AP1494</f>
        <v>0</v>
      </c>
      <c r="I1502" s="22">
        <f>SCCOData!AQ1494</f>
        <v>0</v>
      </c>
      <c r="J1502" s="99" t="d">
        <f>SCCOData!AR1494</f>
        <v>1899-12-30</v>
      </c>
    </row>
    <row r="1503" spans="1:10" x14ac:dyDescent="0.35">
      <c r="A1503" s="22">
        <f>SCCOData!D1495</f>
        <v>0</v>
      </c>
      <c r="B1503" s="22">
        <f>SCCOData!E1495</f>
        <v>0</v>
      </c>
      <c r="C1503" s="22">
        <f>SCCOData!F1495</f>
        <v>0</v>
      </c>
      <c r="D1503" s="22">
        <f>SCCOData!G1495</f>
        <v>0</v>
      </c>
      <c r="E1503" s="22">
        <f>SCCOData!I1495</f>
        <v>0</v>
      </c>
      <c r="F1503" s="22">
        <f>SCCOData!AN1495</f>
        <v>0</v>
      </c>
      <c r="G1503" s="22">
        <f>SCCOData!AO1495</f>
        <v>0</v>
      </c>
      <c r="H1503" s="22">
        <f>SCCOData!AP1495</f>
        <v>0</v>
      </c>
      <c r="I1503" s="22">
        <f>SCCOData!AQ1495</f>
        <v>0</v>
      </c>
      <c r="J1503" s="99" t="d">
        <f>SCCOData!AR1495</f>
        <v>1899-12-30</v>
      </c>
    </row>
    <row r="1504" spans="1:10" x14ac:dyDescent="0.35">
      <c r="A1504" s="22">
        <f>SCCOData!D1496</f>
        <v>0</v>
      </c>
      <c r="B1504" s="22">
        <f>SCCOData!E1496</f>
        <v>0</v>
      </c>
      <c r="C1504" s="22">
        <f>SCCOData!F1496</f>
        <v>0</v>
      </c>
      <c r="D1504" s="22">
        <f>SCCOData!G1496</f>
        <v>0</v>
      </c>
      <c r="E1504" s="22">
        <f>SCCOData!I1496</f>
        <v>0</v>
      </c>
      <c r="F1504" s="22">
        <f>SCCOData!AN1496</f>
        <v>0</v>
      </c>
      <c r="G1504" s="22">
        <f>SCCOData!AO1496</f>
        <v>0</v>
      </c>
      <c r="H1504" s="22">
        <f>SCCOData!AP1496</f>
        <v>0</v>
      </c>
      <c r="I1504" s="22">
        <f>SCCOData!AQ1496</f>
        <v>0</v>
      </c>
      <c r="J1504" s="99" t="d">
        <f>SCCOData!AR1496</f>
        <v>1899-12-30</v>
      </c>
    </row>
    <row r="1505" spans="1:10" x14ac:dyDescent="0.35">
      <c r="A1505" s="22">
        <f>SCCOData!D1497</f>
        <v>0</v>
      </c>
      <c r="B1505" s="22">
        <f>SCCOData!E1497</f>
        <v>0</v>
      </c>
      <c r="C1505" s="22">
        <f>SCCOData!F1497</f>
        <v>0</v>
      </c>
      <c r="D1505" s="22">
        <f>SCCOData!G1497</f>
        <v>0</v>
      </c>
      <c r="E1505" s="22">
        <f>SCCOData!I1497</f>
        <v>0</v>
      </c>
      <c r="F1505" s="22">
        <f>SCCOData!AN1497</f>
        <v>0</v>
      </c>
      <c r="G1505" s="22">
        <f>SCCOData!AO1497</f>
        <v>0</v>
      </c>
      <c r="H1505" s="22">
        <f>SCCOData!AP1497</f>
        <v>0</v>
      </c>
      <c r="I1505" s="22">
        <f>SCCOData!AQ1497</f>
        <v>0</v>
      </c>
      <c r="J1505" s="99" t="d">
        <f>SCCOData!AR1497</f>
        <v>1899-12-30</v>
      </c>
    </row>
    <row r="1506" spans="1:10" x14ac:dyDescent="0.35">
      <c r="A1506" s="22">
        <f>SCCOData!D1498</f>
        <v>0</v>
      </c>
      <c r="B1506" s="22">
        <f>SCCOData!E1498</f>
        <v>0</v>
      </c>
      <c r="C1506" s="22">
        <f>SCCOData!F1498</f>
        <v>0</v>
      </c>
      <c r="D1506" s="22">
        <f>SCCOData!G1498</f>
        <v>0</v>
      </c>
      <c r="E1506" s="22">
        <f>SCCOData!I1498</f>
        <v>0</v>
      </c>
      <c r="F1506" s="22">
        <f>SCCOData!AN1498</f>
        <v>0</v>
      </c>
      <c r="G1506" s="22">
        <f>SCCOData!AO1498</f>
        <v>0</v>
      </c>
      <c r="H1506" s="22">
        <f>SCCOData!AP1498</f>
        <v>0</v>
      </c>
      <c r="I1506" s="22">
        <f>SCCOData!AQ1498</f>
        <v>0</v>
      </c>
      <c r="J1506" s="99" t="d">
        <f>SCCOData!AR1498</f>
        <v>1899-12-30</v>
      </c>
    </row>
    <row r="1507" spans="1:10" x14ac:dyDescent="0.35">
      <c r="A1507" s="22">
        <f>SCCOData!D1499</f>
        <v>0</v>
      </c>
      <c r="B1507" s="22">
        <f>SCCOData!E1499</f>
        <v>0</v>
      </c>
      <c r="C1507" s="22">
        <f>SCCOData!F1499</f>
        <v>0</v>
      </c>
      <c r="D1507" s="22">
        <f>SCCOData!G1499</f>
        <v>0</v>
      </c>
      <c r="E1507" s="22">
        <f>SCCOData!I1499</f>
        <v>0</v>
      </c>
      <c r="F1507" s="22">
        <f>SCCOData!AN1499</f>
        <v>0</v>
      </c>
      <c r="G1507" s="22">
        <f>SCCOData!AO1499</f>
        <v>0</v>
      </c>
      <c r="H1507" s="22">
        <f>SCCOData!AP1499</f>
        <v>0</v>
      </c>
      <c r="I1507" s="22">
        <f>SCCOData!AQ1499</f>
        <v>0</v>
      </c>
      <c r="J1507" s="99" t="d">
        <f>SCCOData!AR1499</f>
        <v>1899-12-30</v>
      </c>
    </row>
    <row r="1508" spans="1:10" x14ac:dyDescent="0.35">
      <c r="A1508" s="22">
        <f>SCCOData!D1500</f>
        <v>0</v>
      </c>
      <c r="B1508" s="22">
        <f>SCCOData!E1500</f>
        <v>0</v>
      </c>
      <c r="C1508" s="22">
        <f>SCCOData!F1500</f>
        <v>0</v>
      </c>
      <c r="D1508" s="22">
        <f>SCCOData!G1500</f>
        <v>0</v>
      </c>
      <c r="E1508" s="22">
        <f>SCCOData!I1500</f>
        <v>0</v>
      </c>
      <c r="F1508" s="22">
        <f>SCCOData!AN1500</f>
        <v>0</v>
      </c>
      <c r="G1508" s="22">
        <f>SCCOData!AO1500</f>
        <v>0</v>
      </c>
      <c r="H1508" s="22">
        <f>SCCOData!AP1500</f>
        <v>0</v>
      </c>
      <c r="I1508" s="22">
        <f>SCCOData!AQ1500</f>
        <v>0</v>
      </c>
      <c r="J1508" s="99" t="d">
        <f>SCCOData!AR1500</f>
        <v>1899-12-30</v>
      </c>
    </row>
    <row r="1509" spans="1:10" x14ac:dyDescent="0.35">
      <c r="A1509" s="22">
        <f>SCCOData!D1501</f>
        <v>0</v>
      </c>
      <c r="B1509" s="22">
        <f>SCCOData!E1501</f>
        <v>0</v>
      </c>
      <c r="C1509" s="22">
        <f>SCCOData!F1501</f>
        <v>0</v>
      </c>
      <c r="D1509" s="22">
        <f>SCCOData!G1501</f>
        <v>0</v>
      </c>
      <c r="E1509" s="22">
        <f>SCCOData!I1501</f>
        <v>0</v>
      </c>
      <c r="F1509" s="22">
        <f>SCCOData!AN1501</f>
        <v>0</v>
      </c>
      <c r="G1509" s="22">
        <f>SCCOData!AO1501</f>
        <v>0</v>
      </c>
      <c r="H1509" s="22">
        <f>SCCOData!AP1501</f>
        <v>0</v>
      </c>
      <c r="I1509" s="22">
        <f>SCCOData!AQ1501</f>
        <v>0</v>
      </c>
      <c r="J1509" s="99" t="d">
        <f>SCCOData!AR1501</f>
        <v>1899-12-30</v>
      </c>
    </row>
    <row r="1510" spans="1:10" x14ac:dyDescent="0.35">
      <c r="A1510" s="22">
        <f>SCCOData!D1502</f>
        <v>0</v>
      </c>
      <c r="B1510" s="22">
        <f>SCCOData!E1502</f>
        <v>0</v>
      </c>
      <c r="C1510" s="22">
        <f>SCCOData!F1502</f>
        <v>0</v>
      </c>
      <c r="D1510" s="22">
        <f>SCCOData!G1502</f>
        <v>0</v>
      </c>
      <c r="E1510" s="22">
        <f>SCCOData!I1502</f>
        <v>0</v>
      </c>
      <c r="F1510" s="22">
        <f>SCCOData!AN1502</f>
        <v>0</v>
      </c>
      <c r="G1510" s="22">
        <f>SCCOData!AO1502</f>
        <v>0</v>
      </c>
      <c r="H1510" s="22">
        <f>SCCOData!AP1502</f>
        <v>0</v>
      </c>
      <c r="I1510" s="22">
        <f>SCCOData!AQ1502</f>
        <v>0</v>
      </c>
      <c r="J1510" s="99" t="d">
        <f>SCCOData!AR1502</f>
        <v>1899-12-30</v>
      </c>
    </row>
    <row r="1511" spans="1:10" x14ac:dyDescent="0.35">
      <c r="A1511" s="22">
        <f>SCCOData!D1503</f>
        <v>0</v>
      </c>
      <c r="B1511" s="22">
        <f>SCCOData!E1503</f>
        <v>0</v>
      </c>
      <c r="C1511" s="22">
        <f>SCCOData!F1503</f>
        <v>0</v>
      </c>
      <c r="D1511" s="22">
        <f>SCCOData!G1503</f>
        <v>0</v>
      </c>
      <c r="E1511" s="22">
        <f>SCCOData!I1503</f>
        <v>0</v>
      </c>
      <c r="F1511" s="22">
        <f>SCCOData!AN1503</f>
        <v>0</v>
      </c>
      <c r="G1511" s="22">
        <f>SCCOData!AO1503</f>
        <v>0</v>
      </c>
      <c r="H1511" s="22">
        <f>SCCOData!AP1503</f>
        <v>0</v>
      </c>
      <c r="I1511" s="22">
        <f>SCCOData!AQ1503</f>
        <v>0</v>
      </c>
      <c r="J1511" s="99" t="d">
        <f>SCCOData!AR1503</f>
        <v>1899-12-30</v>
      </c>
    </row>
    <row r="1512" spans="1:10" x14ac:dyDescent="0.35">
      <c r="A1512" s="22">
        <f>SCCOData!D1504</f>
        <v>0</v>
      </c>
      <c r="B1512" s="22">
        <f>SCCOData!E1504</f>
        <v>0</v>
      </c>
      <c r="C1512" s="22">
        <f>SCCOData!F1504</f>
        <v>0</v>
      </c>
      <c r="D1512" s="22">
        <f>SCCOData!G1504</f>
        <v>0</v>
      </c>
      <c r="E1512" s="22">
        <f>SCCOData!I1504</f>
        <v>0</v>
      </c>
      <c r="F1512" s="22">
        <f>SCCOData!AN1504</f>
        <v>0</v>
      </c>
      <c r="G1512" s="22">
        <f>SCCOData!AO1504</f>
        <v>0</v>
      </c>
      <c r="H1512" s="22">
        <f>SCCOData!AP1504</f>
        <v>0</v>
      </c>
      <c r="I1512" s="22">
        <f>SCCOData!AQ1504</f>
        <v>0</v>
      </c>
      <c r="J1512" s="99" t="d">
        <f>SCCOData!AR1504</f>
        <v>1899-12-30</v>
      </c>
    </row>
    <row r="1513" spans="1:10" x14ac:dyDescent="0.35">
      <c r="A1513" s="22">
        <f>SCCOData!D1505</f>
        <v>0</v>
      </c>
      <c r="B1513" s="22">
        <f>SCCOData!E1505</f>
        <v>0</v>
      </c>
      <c r="C1513" s="22">
        <f>SCCOData!F1505</f>
        <v>0</v>
      </c>
      <c r="D1513" s="22">
        <f>SCCOData!G1505</f>
        <v>0</v>
      </c>
      <c r="E1513" s="22">
        <f>SCCOData!I1505</f>
        <v>0</v>
      </c>
      <c r="F1513" s="22">
        <f>SCCOData!AN1505</f>
        <v>0</v>
      </c>
      <c r="G1513" s="22">
        <f>SCCOData!AO1505</f>
        <v>0</v>
      </c>
      <c r="H1513" s="22">
        <f>SCCOData!AP1505</f>
        <v>0</v>
      </c>
      <c r="I1513" s="22">
        <f>SCCOData!AQ1505</f>
        <v>0</v>
      </c>
      <c r="J1513" s="99" t="d">
        <f>SCCOData!AR1505</f>
        <v>1899-12-30</v>
      </c>
    </row>
    <row r="1514" spans="1:10" x14ac:dyDescent="0.35">
      <c r="A1514" s="22">
        <f>SCCOData!D1506</f>
        <v>0</v>
      </c>
      <c r="B1514" s="22">
        <f>SCCOData!E1506</f>
        <v>0</v>
      </c>
      <c r="C1514" s="22">
        <f>SCCOData!F1506</f>
        <v>0</v>
      </c>
      <c r="D1514" s="22">
        <f>SCCOData!G1506</f>
        <v>0</v>
      </c>
      <c r="E1514" s="22">
        <f>SCCOData!I1506</f>
        <v>0</v>
      </c>
      <c r="F1514" s="22">
        <f>SCCOData!AN1506</f>
        <v>0</v>
      </c>
      <c r="G1514" s="22">
        <f>SCCOData!AO1506</f>
        <v>0</v>
      </c>
      <c r="H1514" s="22">
        <f>SCCOData!AP1506</f>
        <v>0</v>
      </c>
      <c r="I1514" s="22">
        <f>SCCOData!AQ1506</f>
        <v>0</v>
      </c>
      <c r="J1514" s="99" t="d">
        <f>SCCOData!AR1506</f>
        <v>1899-12-30</v>
      </c>
    </row>
    <row r="1515" spans="1:10" x14ac:dyDescent="0.35">
      <c r="A1515" s="22">
        <f>SCCOData!D1507</f>
        <v>0</v>
      </c>
      <c r="B1515" s="22">
        <f>SCCOData!E1507</f>
        <v>0</v>
      </c>
      <c r="C1515" s="22">
        <f>SCCOData!F1507</f>
        <v>0</v>
      </c>
      <c r="D1515" s="22">
        <f>SCCOData!G1507</f>
        <v>0</v>
      </c>
      <c r="E1515" s="22">
        <f>SCCOData!I1507</f>
        <v>0</v>
      </c>
      <c r="F1515" s="22">
        <f>SCCOData!AN1507</f>
        <v>0</v>
      </c>
      <c r="G1515" s="22">
        <f>SCCOData!AO1507</f>
        <v>0</v>
      </c>
      <c r="H1515" s="22">
        <f>SCCOData!AP1507</f>
        <v>0</v>
      </c>
      <c r="I1515" s="22">
        <f>SCCOData!AQ1507</f>
        <v>0</v>
      </c>
      <c r="J1515" s="99" t="d">
        <f>SCCOData!AR1507</f>
        <v>1899-12-30</v>
      </c>
    </row>
    <row r="1516" spans="1:10" x14ac:dyDescent="0.35">
      <c r="A1516" s="22">
        <f>SCCOData!D1508</f>
        <v>0</v>
      </c>
      <c r="B1516" s="22">
        <f>SCCOData!E1508</f>
        <v>0</v>
      </c>
      <c r="C1516" s="22">
        <f>SCCOData!F1508</f>
        <v>0</v>
      </c>
      <c r="D1516" s="22">
        <f>SCCOData!G1508</f>
        <v>0</v>
      </c>
      <c r="E1516" s="22">
        <f>SCCOData!I1508</f>
        <v>0</v>
      </c>
      <c r="F1516" s="22">
        <f>SCCOData!AN1508</f>
        <v>0</v>
      </c>
      <c r="G1516" s="22">
        <f>SCCOData!AO1508</f>
        <v>0</v>
      </c>
      <c r="H1516" s="22">
        <f>SCCOData!AP1508</f>
        <v>0</v>
      </c>
      <c r="I1516" s="22">
        <f>SCCOData!AQ1508</f>
        <v>0</v>
      </c>
      <c r="J1516" s="99" t="d">
        <f>SCCOData!AR1508</f>
        <v>1899-12-30</v>
      </c>
    </row>
    <row r="1517" spans="1:10" x14ac:dyDescent="0.35">
      <c r="A1517" s="22">
        <f>SCCOData!D1509</f>
        <v>0</v>
      </c>
      <c r="B1517" s="22">
        <f>SCCOData!E1509</f>
        <v>0</v>
      </c>
      <c r="C1517" s="22">
        <f>SCCOData!F1509</f>
        <v>0</v>
      </c>
      <c r="D1517" s="22">
        <f>SCCOData!G1509</f>
        <v>0</v>
      </c>
      <c r="E1517" s="22">
        <f>SCCOData!I1509</f>
        <v>0</v>
      </c>
      <c r="F1517" s="22">
        <f>SCCOData!AN1509</f>
        <v>0</v>
      </c>
      <c r="G1517" s="22">
        <f>SCCOData!AO1509</f>
        <v>0</v>
      </c>
      <c r="H1517" s="22">
        <f>SCCOData!AP1509</f>
        <v>0</v>
      </c>
      <c r="I1517" s="22">
        <f>SCCOData!AQ1509</f>
        <v>0</v>
      </c>
      <c r="J1517" s="99" t="d">
        <f>SCCOData!AR1509</f>
        <v>1899-12-30</v>
      </c>
    </row>
    <row r="1518" spans="1:10" x14ac:dyDescent="0.35">
      <c r="A1518" s="22">
        <f>SCCOData!D1510</f>
        <v>0</v>
      </c>
      <c r="B1518" s="22">
        <f>SCCOData!E1510</f>
        <v>0</v>
      </c>
      <c r="C1518" s="22">
        <f>SCCOData!F1510</f>
        <v>0</v>
      </c>
      <c r="D1518" s="22">
        <f>SCCOData!G1510</f>
        <v>0</v>
      </c>
      <c r="E1518" s="22">
        <f>SCCOData!I1510</f>
        <v>0</v>
      </c>
      <c r="F1518" s="22">
        <f>SCCOData!AN1510</f>
        <v>0</v>
      </c>
      <c r="G1518" s="22">
        <f>SCCOData!AO1510</f>
        <v>0</v>
      </c>
      <c r="H1518" s="22">
        <f>SCCOData!AP1510</f>
        <v>0</v>
      </c>
      <c r="I1518" s="22">
        <f>SCCOData!AQ1510</f>
        <v>0</v>
      </c>
      <c r="J1518" s="99" t="d">
        <f>SCCOData!AR1510</f>
        <v>1899-12-30</v>
      </c>
    </row>
    <row r="1519" spans="1:10" x14ac:dyDescent="0.35">
      <c r="A1519" s="22">
        <f>SCCOData!D1511</f>
        <v>0</v>
      </c>
      <c r="B1519" s="22">
        <f>SCCOData!E1511</f>
        <v>0</v>
      </c>
      <c r="C1519" s="22">
        <f>SCCOData!F1511</f>
        <v>0</v>
      </c>
      <c r="D1519" s="22">
        <f>SCCOData!G1511</f>
        <v>0</v>
      </c>
      <c r="E1519" s="22">
        <f>SCCOData!I1511</f>
        <v>0</v>
      </c>
      <c r="F1519" s="22">
        <f>SCCOData!AN1511</f>
        <v>0</v>
      </c>
      <c r="G1519" s="22">
        <f>SCCOData!AO1511</f>
        <v>0</v>
      </c>
      <c r="H1519" s="22">
        <f>SCCOData!AP1511</f>
        <v>0</v>
      </c>
      <c r="I1519" s="22">
        <f>SCCOData!AQ1511</f>
        <v>0</v>
      </c>
      <c r="J1519" s="99" t="d">
        <f>SCCOData!AR1511</f>
        <v>1899-12-30</v>
      </c>
    </row>
    <row r="1520" spans="1:10" x14ac:dyDescent="0.35">
      <c r="A1520" s="22">
        <f>SCCOData!D1512</f>
        <v>0</v>
      </c>
      <c r="B1520" s="22">
        <f>SCCOData!E1512</f>
        <v>0</v>
      </c>
      <c r="C1520" s="22">
        <f>SCCOData!F1512</f>
        <v>0</v>
      </c>
      <c r="D1520" s="22">
        <f>SCCOData!G1512</f>
        <v>0</v>
      </c>
      <c r="E1520" s="22">
        <f>SCCOData!I1512</f>
        <v>0</v>
      </c>
      <c r="F1520" s="22">
        <f>SCCOData!AN1512</f>
        <v>0</v>
      </c>
      <c r="G1520" s="22">
        <f>SCCOData!AO1512</f>
        <v>0</v>
      </c>
      <c r="H1520" s="22">
        <f>SCCOData!AP1512</f>
        <v>0</v>
      </c>
      <c r="I1520" s="22">
        <f>SCCOData!AQ1512</f>
        <v>0</v>
      </c>
      <c r="J1520" s="99" t="d">
        <f>SCCOData!AR1512</f>
        <v>1899-12-30</v>
      </c>
    </row>
    <row r="1521" spans="1:10" x14ac:dyDescent="0.35">
      <c r="A1521" s="22">
        <f>SCCOData!D1513</f>
        <v>0</v>
      </c>
      <c r="B1521" s="22">
        <f>SCCOData!E1513</f>
        <v>0</v>
      </c>
      <c r="C1521" s="22">
        <f>SCCOData!F1513</f>
        <v>0</v>
      </c>
      <c r="D1521" s="22">
        <f>SCCOData!G1513</f>
        <v>0</v>
      </c>
      <c r="E1521" s="22">
        <f>SCCOData!I1513</f>
        <v>0</v>
      </c>
      <c r="F1521" s="22">
        <f>SCCOData!AN1513</f>
        <v>0</v>
      </c>
      <c r="G1521" s="22">
        <f>SCCOData!AO1513</f>
        <v>0</v>
      </c>
      <c r="H1521" s="22">
        <f>SCCOData!AP1513</f>
        <v>0</v>
      </c>
      <c r="I1521" s="22">
        <f>SCCOData!AQ1513</f>
        <v>0</v>
      </c>
      <c r="J1521" s="99" t="d">
        <f>SCCOData!AR1513</f>
        <v>1899-12-30</v>
      </c>
    </row>
    <row r="1522" spans="1:10" x14ac:dyDescent="0.35">
      <c r="A1522" s="22">
        <f>SCCOData!D1514</f>
        <v>0</v>
      </c>
      <c r="B1522" s="22">
        <f>SCCOData!E1514</f>
        <v>0</v>
      </c>
      <c r="C1522" s="22">
        <f>SCCOData!F1514</f>
        <v>0</v>
      </c>
      <c r="D1522" s="22">
        <f>SCCOData!G1514</f>
        <v>0</v>
      </c>
      <c r="E1522" s="22">
        <f>SCCOData!I1514</f>
        <v>0</v>
      </c>
      <c r="F1522" s="22">
        <f>SCCOData!AN1514</f>
        <v>0</v>
      </c>
      <c r="G1522" s="22">
        <f>SCCOData!AO1514</f>
        <v>0</v>
      </c>
      <c r="H1522" s="22">
        <f>SCCOData!AP1514</f>
        <v>0</v>
      </c>
      <c r="I1522" s="22">
        <f>SCCOData!AQ1514</f>
        <v>0</v>
      </c>
      <c r="J1522" s="99" t="d">
        <f>SCCOData!AR1514</f>
        <v>1899-12-30</v>
      </c>
    </row>
    <row r="1523" spans="1:10" x14ac:dyDescent="0.35">
      <c r="A1523" s="22">
        <f>SCCOData!D1515</f>
        <v>0</v>
      </c>
      <c r="B1523" s="22">
        <f>SCCOData!E1515</f>
        <v>0</v>
      </c>
      <c r="C1523" s="22">
        <f>SCCOData!F1515</f>
        <v>0</v>
      </c>
      <c r="D1523" s="22">
        <f>SCCOData!G1515</f>
        <v>0</v>
      </c>
      <c r="E1523" s="22">
        <f>SCCOData!I1515</f>
        <v>0</v>
      </c>
      <c r="F1523" s="22">
        <f>SCCOData!AN1515</f>
        <v>0</v>
      </c>
      <c r="G1523" s="22">
        <f>SCCOData!AO1515</f>
        <v>0</v>
      </c>
      <c r="H1523" s="22">
        <f>SCCOData!AP1515</f>
        <v>0</v>
      </c>
      <c r="I1523" s="22">
        <f>SCCOData!AQ1515</f>
        <v>0</v>
      </c>
      <c r="J1523" s="99" t="d">
        <f>SCCOData!AR1515</f>
        <v>1899-12-30</v>
      </c>
    </row>
    <row r="1524" spans="1:10" x14ac:dyDescent="0.35">
      <c r="A1524" s="22">
        <f>SCCOData!D1516</f>
        <v>0</v>
      </c>
      <c r="B1524" s="22">
        <f>SCCOData!E1516</f>
        <v>0</v>
      </c>
      <c r="C1524" s="22">
        <f>SCCOData!F1516</f>
        <v>0</v>
      </c>
      <c r="D1524" s="22">
        <f>SCCOData!G1516</f>
        <v>0</v>
      </c>
      <c r="E1524" s="22">
        <f>SCCOData!I1516</f>
        <v>0</v>
      </c>
      <c r="F1524" s="22">
        <f>SCCOData!AN1516</f>
        <v>0</v>
      </c>
      <c r="G1524" s="22">
        <f>SCCOData!AO1516</f>
        <v>0</v>
      </c>
      <c r="H1524" s="22">
        <f>SCCOData!AP1516</f>
        <v>0</v>
      </c>
      <c r="I1524" s="22">
        <f>SCCOData!AQ1516</f>
        <v>0</v>
      </c>
      <c r="J1524" s="99" t="d">
        <f>SCCOData!AR1516</f>
        <v>1899-12-30</v>
      </c>
    </row>
    <row r="1525" spans="1:10" x14ac:dyDescent="0.35">
      <c r="A1525" s="22">
        <f>SCCOData!D1517</f>
        <v>0</v>
      </c>
      <c r="B1525" s="22">
        <f>SCCOData!E1517</f>
        <v>0</v>
      </c>
      <c r="C1525" s="22">
        <f>SCCOData!F1517</f>
        <v>0</v>
      </c>
      <c r="D1525" s="22">
        <f>SCCOData!G1517</f>
        <v>0</v>
      </c>
      <c r="E1525" s="22">
        <f>SCCOData!I1517</f>
        <v>0</v>
      </c>
      <c r="F1525" s="22">
        <f>SCCOData!AN1517</f>
        <v>0</v>
      </c>
      <c r="G1525" s="22">
        <f>SCCOData!AO1517</f>
        <v>0</v>
      </c>
      <c r="H1525" s="22">
        <f>SCCOData!AP1517</f>
        <v>0</v>
      </c>
      <c r="I1525" s="22">
        <f>SCCOData!AQ1517</f>
        <v>0</v>
      </c>
      <c r="J1525" s="99" t="d">
        <f>SCCOData!AR1517</f>
        <v>1899-12-30</v>
      </c>
    </row>
    <row r="1526" spans="1:10" x14ac:dyDescent="0.35">
      <c r="A1526" s="22">
        <f>SCCOData!D1518</f>
        <v>0</v>
      </c>
      <c r="B1526" s="22">
        <f>SCCOData!E1518</f>
        <v>0</v>
      </c>
      <c r="C1526" s="22">
        <f>SCCOData!F1518</f>
        <v>0</v>
      </c>
      <c r="D1526" s="22">
        <f>SCCOData!G1518</f>
        <v>0</v>
      </c>
      <c r="E1526" s="22">
        <f>SCCOData!I1518</f>
        <v>0</v>
      </c>
      <c r="F1526" s="22">
        <f>SCCOData!AN1518</f>
        <v>0</v>
      </c>
      <c r="G1526" s="22">
        <f>SCCOData!AO1518</f>
        <v>0</v>
      </c>
      <c r="H1526" s="22">
        <f>SCCOData!AP1518</f>
        <v>0</v>
      </c>
      <c r="I1526" s="22">
        <f>SCCOData!AQ1518</f>
        <v>0</v>
      </c>
      <c r="J1526" s="99" t="d">
        <f>SCCOData!AR1518</f>
        <v>1899-12-30</v>
      </c>
    </row>
    <row r="1527" spans="1:10" x14ac:dyDescent="0.35">
      <c r="A1527" s="22">
        <f>SCCOData!D1519</f>
        <v>0</v>
      </c>
      <c r="B1527" s="22">
        <f>SCCOData!E1519</f>
        <v>0</v>
      </c>
      <c r="C1527" s="22">
        <f>SCCOData!F1519</f>
        <v>0</v>
      </c>
      <c r="D1527" s="22">
        <f>SCCOData!G1519</f>
        <v>0</v>
      </c>
      <c r="E1527" s="22">
        <f>SCCOData!I1519</f>
        <v>0</v>
      </c>
      <c r="F1527" s="22">
        <f>SCCOData!AN1519</f>
        <v>0</v>
      </c>
      <c r="G1527" s="22">
        <f>SCCOData!AO1519</f>
        <v>0</v>
      </c>
      <c r="H1527" s="22">
        <f>SCCOData!AP1519</f>
        <v>0</v>
      </c>
      <c r="I1527" s="22">
        <f>SCCOData!AQ1519</f>
        <v>0</v>
      </c>
      <c r="J1527" s="99" t="d">
        <f>SCCOData!AR1519</f>
        <v>1899-12-30</v>
      </c>
    </row>
    <row r="1528" spans="1:10" x14ac:dyDescent="0.35">
      <c r="A1528" s="22">
        <f>SCCOData!D1520</f>
        <v>0</v>
      </c>
      <c r="B1528" s="22">
        <f>SCCOData!E1520</f>
        <v>0</v>
      </c>
      <c r="C1528" s="22">
        <f>SCCOData!F1520</f>
        <v>0</v>
      </c>
      <c r="D1528" s="22">
        <f>SCCOData!G1520</f>
        <v>0</v>
      </c>
      <c r="E1528" s="22">
        <f>SCCOData!I1520</f>
        <v>0</v>
      </c>
      <c r="F1528" s="22">
        <f>SCCOData!AN1520</f>
        <v>0</v>
      </c>
      <c r="G1528" s="22">
        <f>SCCOData!AO1520</f>
        <v>0</v>
      </c>
      <c r="H1528" s="22">
        <f>SCCOData!AP1520</f>
        <v>0</v>
      </c>
      <c r="I1528" s="22">
        <f>SCCOData!AQ1520</f>
        <v>0</v>
      </c>
      <c r="J1528" s="99" t="d">
        <f>SCCOData!AR1520</f>
        <v>1899-12-30</v>
      </c>
    </row>
    <row r="1529" spans="1:10" x14ac:dyDescent="0.35">
      <c r="A1529" s="22">
        <f>SCCOData!D1521</f>
        <v>0</v>
      </c>
      <c r="B1529" s="22">
        <f>SCCOData!E1521</f>
        <v>0</v>
      </c>
      <c r="C1529" s="22">
        <f>SCCOData!F1521</f>
        <v>0</v>
      </c>
      <c r="D1529" s="22">
        <f>SCCOData!G1521</f>
        <v>0</v>
      </c>
      <c r="E1529" s="22">
        <f>SCCOData!I1521</f>
        <v>0</v>
      </c>
      <c r="F1529" s="22">
        <f>SCCOData!AN1521</f>
        <v>0</v>
      </c>
      <c r="G1529" s="22">
        <f>SCCOData!AO1521</f>
        <v>0</v>
      </c>
      <c r="H1529" s="22">
        <f>SCCOData!AP1521</f>
        <v>0</v>
      </c>
      <c r="I1529" s="22">
        <f>SCCOData!AQ1521</f>
        <v>0</v>
      </c>
      <c r="J1529" s="99" t="d">
        <f>SCCOData!AR1521</f>
        <v>1899-12-30</v>
      </c>
    </row>
    <row r="1530" spans="1:10" x14ac:dyDescent="0.35">
      <c r="A1530" s="22">
        <f>SCCOData!D1522</f>
        <v>0</v>
      </c>
      <c r="B1530" s="22">
        <f>SCCOData!E1522</f>
        <v>0</v>
      </c>
      <c r="C1530" s="22">
        <f>SCCOData!F1522</f>
        <v>0</v>
      </c>
      <c r="D1530" s="22">
        <f>SCCOData!G1522</f>
        <v>0</v>
      </c>
      <c r="E1530" s="22">
        <f>SCCOData!I1522</f>
        <v>0</v>
      </c>
      <c r="F1530" s="22">
        <f>SCCOData!AN1522</f>
        <v>0</v>
      </c>
      <c r="G1530" s="22">
        <f>SCCOData!AO1522</f>
        <v>0</v>
      </c>
      <c r="H1530" s="22">
        <f>SCCOData!AP1522</f>
        <v>0</v>
      </c>
      <c r="I1530" s="22">
        <f>SCCOData!AQ1522</f>
        <v>0</v>
      </c>
      <c r="J1530" s="99" t="d">
        <f>SCCOData!AR1522</f>
        <v>1899-12-30</v>
      </c>
    </row>
    <row r="1531" spans="1:10" x14ac:dyDescent="0.35">
      <c r="A1531" s="22">
        <f>SCCOData!D1523</f>
        <v>0</v>
      </c>
      <c r="B1531" s="22">
        <f>SCCOData!E1523</f>
        <v>0</v>
      </c>
      <c r="C1531" s="22">
        <f>SCCOData!F1523</f>
        <v>0</v>
      </c>
      <c r="D1531" s="22">
        <f>SCCOData!G1523</f>
        <v>0</v>
      </c>
      <c r="E1531" s="22">
        <f>SCCOData!I1523</f>
        <v>0</v>
      </c>
      <c r="F1531" s="22">
        <f>SCCOData!AN1523</f>
        <v>0</v>
      </c>
      <c r="G1531" s="22">
        <f>SCCOData!AO1523</f>
        <v>0</v>
      </c>
      <c r="H1531" s="22">
        <f>SCCOData!AP1523</f>
        <v>0</v>
      </c>
      <c r="I1531" s="22">
        <f>SCCOData!AQ1523</f>
        <v>0</v>
      </c>
      <c r="J1531" s="99" t="d">
        <f>SCCOData!AR1523</f>
        <v>1899-12-30</v>
      </c>
    </row>
    <row r="1532" spans="1:10" x14ac:dyDescent="0.35">
      <c r="A1532" s="22">
        <f>SCCOData!D1524</f>
        <v>0</v>
      </c>
      <c r="B1532" s="22">
        <f>SCCOData!E1524</f>
        <v>0</v>
      </c>
      <c r="C1532" s="22">
        <f>SCCOData!F1524</f>
        <v>0</v>
      </c>
      <c r="D1532" s="22">
        <f>SCCOData!G1524</f>
        <v>0</v>
      </c>
      <c r="E1532" s="22">
        <f>SCCOData!I1524</f>
        <v>0</v>
      </c>
      <c r="F1532" s="22">
        <f>SCCOData!AN1524</f>
        <v>0</v>
      </c>
      <c r="G1532" s="22">
        <f>SCCOData!AO1524</f>
        <v>0</v>
      </c>
      <c r="H1532" s="22">
        <f>SCCOData!AP1524</f>
        <v>0</v>
      </c>
      <c r="I1532" s="22">
        <f>SCCOData!AQ1524</f>
        <v>0</v>
      </c>
      <c r="J1532" s="99" t="d">
        <f>SCCOData!AR1524</f>
        <v>1899-12-30</v>
      </c>
    </row>
    <row r="1533" spans="1:10" x14ac:dyDescent="0.35">
      <c r="A1533" s="22">
        <f>SCCOData!D1525</f>
        <v>0</v>
      </c>
      <c r="B1533" s="22">
        <f>SCCOData!E1525</f>
        <v>0</v>
      </c>
      <c r="C1533" s="22">
        <f>SCCOData!F1525</f>
        <v>0</v>
      </c>
      <c r="D1533" s="22">
        <f>SCCOData!G1525</f>
        <v>0</v>
      </c>
      <c r="E1533" s="22">
        <f>SCCOData!I1525</f>
        <v>0</v>
      </c>
      <c r="F1533" s="22">
        <f>SCCOData!AN1525</f>
        <v>0</v>
      </c>
      <c r="G1533" s="22">
        <f>SCCOData!AO1525</f>
        <v>0</v>
      </c>
      <c r="H1533" s="22">
        <f>SCCOData!AP1525</f>
        <v>0</v>
      </c>
      <c r="I1533" s="22">
        <f>SCCOData!AQ1525</f>
        <v>0</v>
      </c>
      <c r="J1533" s="99" t="d">
        <f>SCCOData!AR1525</f>
        <v>1899-12-30</v>
      </c>
    </row>
    <row r="1534" spans="1:10" x14ac:dyDescent="0.35">
      <c r="A1534" s="22">
        <f>SCCOData!D1526</f>
        <v>0</v>
      </c>
      <c r="B1534" s="22">
        <f>SCCOData!E1526</f>
        <v>0</v>
      </c>
      <c r="C1534" s="22">
        <f>SCCOData!F1526</f>
        <v>0</v>
      </c>
      <c r="D1534" s="22">
        <f>SCCOData!G1526</f>
        <v>0</v>
      </c>
      <c r="E1534" s="22">
        <f>SCCOData!I1526</f>
        <v>0</v>
      </c>
      <c r="F1534" s="22">
        <f>SCCOData!AN1526</f>
        <v>0</v>
      </c>
      <c r="G1534" s="22">
        <f>SCCOData!AO1526</f>
        <v>0</v>
      </c>
      <c r="H1534" s="22">
        <f>SCCOData!AP1526</f>
        <v>0</v>
      </c>
      <c r="I1534" s="22">
        <f>SCCOData!AQ1526</f>
        <v>0</v>
      </c>
      <c r="J1534" s="99" t="d">
        <f>SCCOData!AR1526</f>
        <v>1899-12-30</v>
      </c>
    </row>
    <row r="1535" spans="1:10" x14ac:dyDescent="0.35">
      <c r="A1535" s="22">
        <f>SCCOData!D1527</f>
        <v>0</v>
      </c>
      <c r="B1535" s="22">
        <f>SCCOData!E1527</f>
        <v>0</v>
      </c>
      <c r="C1535" s="22">
        <f>SCCOData!F1527</f>
        <v>0</v>
      </c>
      <c r="D1535" s="22">
        <f>SCCOData!G1527</f>
        <v>0</v>
      </c>
      <c r="E1535" s="22">
        <f>SCCOData!I1527</f>
        <v>0</v>
      </c>
      <c r="F1535" s="22">
        <f>SCCOData!AN1527</f>
        <v>0</v>
      </c>
      <c r="G1535" s="22">
        <f>SCCOData!AO1527</f>
        <v>0</v>
      </c>
      <c r="H1535" s="22">
        <f>SCCOData!AP1527</f>
        <v>0</v>
      </c>
      <c r="I1535" s="22">
        <f>SCCOData!AQ1527</f>
        <v>0</v>
      </c>
      <c r="J1535" s="99" t="d">
        <f>SCCOData!AR1527</f>
        <v>1899-12-30</v>
      </c>
    </row>
    <row r="1536" spans="1:10" x14ac:dyDescent="0.35">
      <c r="A1536" s="22">
        <f>SCCOData!D1528</f>
        <v>0</v>
      </c>
      <c r="B1536" s="22">
        <f>SCCOData!E1528</f>
        <v>0</v>
      </c>
      <c r="C1536" s="22">
        <f>SCCOData!F1528</f>
        <v>0</v>
      </c>
      <c r="D1536" s="22">
        <f>SCCOData!G1528</f>
        <v>0</v>
      </c>
      <c r="E1536" s="22">
        <f>SCCOData!I1528</f>
        <v>0</v>
      </c>
      <c r="F1536" s="22">
        <f>SCCOData!AN1528</f>
        <v>0</v>
      </c>
      <c r="G1536" s="22">
        <f>SCCOData!AO1528</f>
        <v>0</v>
      </c>
      <c r="H1536" s="22">
        <f>SCCOData!AP1528</f>
        <v>0</v>
      </c>
      <c r="I1536" s="22">
        <f>SCCOData!AQ1528</f>
        <v>0</v>
      </c>
      <c r="J1536" s="99" t="d">
        <f>SCCOData!AR1528</f>
        <v>1899-12-30</v>
      </c>
    </row>
    <row r="1537" spans="1:10" x14ac:dyDescent="0.35">
      <c r="A1537" s="22">
        <f>SCCOData!D1529</f>
        <v>0</v>
      </c>
      <c r="B1537" s="22">
        <f>SCCOData!E1529</f>
        <v>0</v>
      </c>
      <c r="C1537" s="22">
        <f>SCCOData!F1529</f>
        <v>0</v>
      </c>
      <c r="D1537" s="22">
        <f>SCCOData!G1529</f>
        <v>0</v>
      </c>
      <c r="E1537" s="22">
        <f>SCCOData!I1529</f>
        <v>0</v>
      </c>
      <c r="F1537" s="22">
        <f>SCCOData!AN1529</f>
        <v>0</v>
      </c>
      <c r="G1537" s="22">
        <f>SCCOData!AO1529</f>
        <v>0</v>
      </c>
      <c r="H1537" s="22">
        <f>SCCOData!AP1529</f>
        <v>0</v>
      </c>
      <c r="I1537" s="22">
        <f>SCCOData!AQ1529</f>
        <v>0</v>
      </c>
      <c r="J1537" s="99" t="d">
        <f>SCCOData!AR1529</f>
        <v>1899-12-30</v>
      </c>
    </row>
    <row r="1538" spans="1:10" x14ac:dyDescent="0.35">
      <c r="A1538" s="22">
        <f>SCCOData!D1530</f>
        <v>0</v>
      </c>
      <c r="B1538" s="22">
        <f>SCCOData!E1530</f>
        <v>0</v>
      </c>
      <c r="C1538" s="22">
        <f>SCCOData!F1530</f>
        <v>0</v>
      </c>
      <c r="D1538" s="22">
        <f>SCCOData!G1530</f>
        <v>0</v>
      </c>
      <c r="E1538" s="22">
        <f>SCCOData!I1530</f>
        <v>0</v>
      </c>
      <c r="F1538" s="22">
        <f>SCCOData!AN1530</f>
        <v>0</v>
      </c>
      <c r="G1538" s="22">
        <f>SCCOData!AO1530</f>
        <v>0</v>
      </c>
      <c r="H1538" s="22">
        <f>SCCOData!AP1530</f>
        <v>0</v>
      </c>
      <c r="I1538" s="22">
        <f>SCCOData!AQ1530</f>
        <v>0</v>
      </c>
      <c r="J1538" s="99" t="d">
        <f>SCCOData!AR1530</f>
        <v>1899-12-30</v>
      </c>
    </row>
    <row r="1539" spans="1:10" x14ac:dyDescent="0.35">
      <c r="A1539" s="22">
        <f>SCCOData!D1531</f>
        <v>0</v>
      </c>
      <c r="B1539" s="22">
        <f>SCCOData!E1531</f>
        <v>0</v>
      </c>
      <c r="C1539" s="22">
        <f>SCCOData!F1531</f>
        <v>0</v>
      </c>
      <c r="D1539" s="22">
        <f>SCCOData!G1531</f>
        <v>0</v>
      </c>
      <c r="E1539" s="22">
        <f>SCCOData!I1531</f>
        <v>0</v>
      </c>
      <c r="F1539" s="22">
        <f>SCCOData!AN1531</f>
        <v>0</v>
      </c>
      <c r="G1539" s="22">
        <f>SCCOData!AO1531</f>
        <v>0</v>
      </c>
      <c r="H1539" s="22">
        <f>SCCOData!AP1531</f>
        <v>0</v>
      </c>
      <c r="I1539" s="22">
        <f>SCCOData!AQ1531</f>
        <v>0</v>
      </c>
      <c r="J1539" s="99" t="d">
        <f>SCCOData!AR1531</f>
        <v>1899-12-30</v>
      </c>
    </row>
    <row r="1540" spans="1:10" x14ac:dyDescent="0.35">
      <c r="A1540" s="22">
        <f>SCCOData!D1532</f>
        <v>0</v>
      </c>
      <c r="B1540" s="22">
        <f>SCCOData!E1532</f>
        <v>0</v>
      </c>
      <c r="C1540" s="22">
        <f>SCCOData!F1532</f>
        <v>0</v>
      </c>
      <c r="D1540" s="22">
        <f>SCCOData!G1532</f>
        <v>0</v>
      </c>
      <c r="E1540" s="22">
        <f>SCCOData!I1532</f>
        <v>0</v>
      </c>
      <c r="F1540" s="22">
        <f>SCCOData!AN1532</f>
        <v>0</v>
      </c>
      <c r="G1540" s="22">
        <f>SCCOData!AO1532</f>
        <v>0</v>
      </c>
      <c r="H1540" s="22">
        <f>SCCOData!AP1532</f>
        <v>0</v>
      </c>
      <c r="I1540" s="22">
        <f>SCCOData!AQ1532</f>
        <v>0</v>
      </c>
      <c r="J1540" s="99" t="d">
        <f>SCCOData!AR1532</f>
        <v>1899-12-30</v>
      </c>
    </row>
    <row r="1541" spans="1:10" x14ac:dyDescent="0.35">
      <c r="A1541" s="22">
        <f>SCCOData!D1533</f>
        <v>0</v>
      </c>
      <c r="B1541" s="22">
        <f>SCCOData!E1533</f>
        <v>0</v>
      </c>
      <c r="C1541" s="22">
        <f>SCCOData!F1533</f>
        <v>0</v>
      </c>
      <c r="D1541" s="22">
        <f>SCCOData!G1533</f>
        <v>0</v>
      </c>
      <c r="E1541" s="22">
        <f>SCCOData!I1533</f>
        <v>0</v>
      </c>
      <c r="F1541" s="22">
        <f>SCCOData!AN1533</f>
        <v>0</v>
      </c>
      <c r="G1541" s="22">
        <f>SCCOData!AO1533</f>
        <v>0</v>
      </c>
      <c r="H1541" s="22">
        <f>SCCOData!AP1533</f>
        <v>0</v>
      </c>
      <c r="I1541" s="22">
        <f>SCCOData!AQ1533</f>
        <v>0</v>
      </c>
      <c r="J1541" s="99" t="d">
        <f>SCCOData!AR1533</f>
        <v>1899-12-30</v>
      </c>
    </row>
    <row r="1542" spans="1:10" x14ac:dyDescent="0.35">
      <c r="A1542" s="22">
        <f>SCCOData!D1534</f>
        <v>0</v>
      </c>
      <c r="B1542" s="22">
        <f>SCCOData!E1534</f>
        <v>0</v>
      </c>
      <c r="C1542" s="22">
        <f>SCCOData!F1534</f>
        <v>0</v>
      </c>
      <c r="D1542" s="22">
        <f>SCCOData!G1534</f>
        <v>0</v>
      </c>
      <c r="E1542" s="22">
        <f>SCCOData!I1534</f>
        <v>0</v>
      </c>
      <c r="F1542" s="22">
        <f>SCCOData!AN1534</f>
        <v>0</v>
      </c>
      <c r="G1542" s="22">
        <f>SCCOData!AO1534</f>
        <v>0</v>
      </c>
      <c r="H1542" s="22">
        <f>SCCOData!AP1534</f>
        <v>0</v>
      </c>
      <c r="I1542" s="22">
        <f>SCCOData!AQ1534</f>
        <v>0</v>
      </c>
      <c r="J1542" s="99" t="d">
        <f>SCCOData!AR1534</f>
        <v>1899-12-30</v>
      </c>
    </row>
    <row r="1543" spans="1:10" x14ac:dyDescent="0.35">
      <c r="A1543" s="22">
        <f>SCCOData!D1535</f>
        <v>0</v>
      </c>
      <c r="B1543" s="22">
        <f>SCCOData!E1535</f>
        <v>0</v>
      </c>
      <c r="C1543" s="22">
        <f>SCCOData!F1535</f>
        <v>0</v>
      </c>
      <c r="D1543" s="22">
        <f>SCCOData!G1535</f>
        <v>0</v>
      </c>
      <c r="E1543" s="22">
        <f>SCCOData!I1535</f>
        <v>0</v>
      </c>
      <c r="F1543" s="22">
        <f>SCCOData!AN1535</f>
        <v>0</v>
      </c>
      <c r="G1543" s="22">
        <f>SCCOData!AO1535</f>
        <v>0</v>
      </c>
      <c r="H1543" s="22">
        <f>SCCOData!AP1535</f>
        <v>0</v>
      </c>
      <c r="I1543" s="22">
        <f>SCCOData!AQ1535</f>
        <v>0</v>
      </c>
      <c r="J1543" s="99" t="d">
        <f>SCCOData!AR1535</f>
        <v>1899-12-30</v>
      </c>
    </row>
    <row r="1544" spans="1:10" x14ac:dyDescent="0.35">
      <c r="A1544" s="22">
        <f>SCCOData!D1536</f>
        <v>0</v>
      </c>
      <c r="B1544" s="22">
        <f>SCCOData!E1536</f>
        <v>0</v>
      </c>
      <c r="C1544" s="22">
        <f>SCCOData!F1536</f>
        <v>0</v>
      </c>
      <c r="D1544" s="22">
        <f>SCCOData!G1536</f>
        <v>0</v>
      </c>
      <c r="E1544" s="22">
        <f>SCCOData!I1536</f>
        <v>0</v>
      </c>
      <c r="F1544" s="22">
        <f>SCCOData!AN1536</f>
        <v>0</v>
      </c>
      <c r="G1544" s="22">
        <f>SCCOData!AO1536</f>
        <v>0</v>
      </c>
      <c r="H1544" s="22">
        <f>SCCOData!AP1536</f>
        <v>0</v>
      </c>
      <c r="I1544" s="22">
        <f>SCCOData!AQ1536</f>
        <v>0</v>
      </c>
      <c r="J1544" s="99" t="d">
        <f>SCCOData!AR1536</f>
        <v>1899-12-30</v>
      </c>
    </row>
    <row r="1545" spans="1:10" x14ac:dyDescent="0.35">
      <c r="A1545" s="22">
        <f>SCCOData!D1537</f>
        <v>0</v>
      </c>
      <c r="B1545" s="22">
        <f>SCCOData!E1537</f>
        <v>0</v>
      </c>
      <c r="C1545" s="22">
        <f>SCCOData!F1537</f>
        <v>0</v>
      </c>
      <c r="D1545" s="22">
        <f>SCCOData!G1537</f>
        <v>0</v>
      </c>
      <c r="E1545" s="22">
        <f>SCCOData!I1537</f>
        <v>0</v>
      </c>
      <c r="F1545" s="22">
        <f>SCCOData!AN1537</f>
        <v>0</v>
      </c>
      <c r="G1545" s="22">
        <f>SCCOData!AO1537</f>
        <v>0</v>
      </c>
      <c r="H1545" s="22">
        <f>SCCOData!AP1537</f>
        <v>0</v>
      </c>
      <c r="I1545" s="22">
        <f>SCCOData!AQ1537</f>
        <v>0</v>
      </c>
      <c r="J1545" s="99" t="d">
        <f>SCCOData!AR1537</f>
        <v>1899-12-30</v>
      </c>
    </row>
    <row r="1546" spans="1:10" x14ac:dyDescent="0.35">
      <c r="A1546" s="22">
        <f>SCCOData!D1538</f>
        <v>0</v>
      </c>
      <c r="B1546" s="22">
        <f>SCCOData!E1538</f>
        <v>0</v>
      </c>
      <c r="C1546" s="22">
        <f>SCCOData!F1538</f>
        <v>0</v>
      </c>
      <c r="D1546" s="22">
        <f>SCCOData!G1538</f>
        <v>0</v>
      </c>
      <c r="E1546" s="22">
        <f>SCCOData!I1538</f>
        <v>0</v>
      </c>
      <c r="F1546" s="22">
        <f>SCCOData!AN1538</f>
        <v>0</v>
      </c>
      <c r="G1546" s="22">
        <f>SCCOData!AO1538</f>
        <v>0</v>
      </c>
      <c r="H1546" s="22">
        <f>SCCOData!AP1538</f>
        <v>0</v>
      </c>
      <c r="I1546" s="22">
        <f>SCCOData!AQ1538</f>
        <v>0</v>
      </c>
      <c r="J1546" s="99" t="d">
        <f>SCCOData!AR1538</f>
        <v>1899-12-30</v>
      </c>
    </row>
    <row r="1547" spans="1:10" x14ac:dyDescent="0.35">
      <c r="A1547" s="22">
        <f>SCCOData!D1539</f>
        <v>0</v>
      </c>
      <c r="B1547" s="22">
        <f>SCCOData!E1539</f>
        <v>0</v>
      </c>
      <c r="C1547" s="22">
        <f>SCCOData!F1539</f>
        <v>0</v>
      </c>
      <c r="D1547" s="22">
        <f>SCCOData!G1539</f>
        <v>0</v>
      </c>
      <c r="E1547" s="22">
        <f>SCCOData!I1539</f>
        <v>0</v>
      </c>
      <c r="F1547" s="22">
        <f>SCCOData!AN1539</f>
        <v>0</v>
      </c>
      <c r="G1547" s="22">
        <f>SCCOData!AO1539</f>
        <v>0</v>
      </c>
      <c r="H1547" s="22">
        <f>SCCOData!AP1539</f>
        <v>0</v>
      </c>
      <c r="I1547" s="22">
        <f>SCCOData!AQ1539</f>
        <v>0</v>
      </c>
      <c r="J1547" s="99" t="d">
        <f>SCCOData!AR1539</f>
        <v>1899-12-30</v>
      </c>
    </row>
    <row r="1548" spans="1:10" x14ac:dyDescent="0.35">
      <c r="A1548" s="22">
        <f>SCCOData!D1540</f>
        <v>0</v>
      </c>
      <c r="B1548" s="22">
        <f>SCCOData!E1540</f>
        <v>0</v>
      </c>
      <c r="C1548" s="22">
        <f>SCCOData!F1540</f>
        <v>0</v>
      </c>
      <c r="D1548" s="22">
        <f>SCCOData!G1540</f>
        <v>0</v>
      </c>
      <c r="E1548" s="22">
        <f>SCCOData!I1540</f>
        <v>0</v>
      </c>
      <c r="F1548" s="22">
        <f>SCCOData!AN1540</f>
        <v>0</v>
      </c>
      <c r="G1548" s="22">
        <f>SCCOData!AO1540</f>
        <v>0</v>
      </c>
      <c r="H1548" s="22">
        <f>SCCOData!AP1540</f>
        <v>0</v>
      </c>
      <c r="I1548" s="22">
        <f>SCCOData!AQ1540</f>
        <v>0</v>
      </c>
      <c r="J1548" s="99" t="d">
        <f>SCCOData!AR1540</f>
        <v>1899-12-30</v>
      </c>
    </row>
    <row r="1549" spans="1:10" x14ac:dyDescent="0.35">
      <c r="A1549" s="22">
        <f>SCCOData!D1541</f>
        <v>0</v>
      </c>
      <c r="B1549" s="22">
        <f>SCCOData!E1541</f>
        <v>0</v>
      </c>
      <c r="C1549" s="22">
        <f>SCCOData!F1541</f>
        <v>0</v>
      </c>
      <c r="D1549" s="22">
        <f>SCCOData!G1541</f>
        <v>0</v>
      </c>
      <c r="E1549" s="22">
        <f>SCCOData!I1541</f>
        <v>0</v>
      </c>
      <c r="F1549" s="22">
        <f>SCCOData!AN1541</f>
        <v>0</v>
      </c>
      <c r="G1549" s="22">
        <f>SCCOData!AO1541</f>
        <v>0</v>
      </c>
      <c r="H1549" s="22">
        <f>SCCOData!AP1541</f>
        <v>0</v>
      </c>
      <c r="I1549" s="22">
        <f>SCCOData!AQ1541</f>
        <v>0</v>
      </c>
      <c r="J1549" s="99" t="d">
        <f>SCCOData!AR1541</f>
        <v>1899-12-30</v>
      </c>
    </row>
    <row r="1550" spans="1:10" x14ac:dyDescent="0.35">
      <c r="A1550" s="22">
        <f>SCCOData!D1542</f>
        <v>0</v>
      </c>
      <c r="B1550" s="22">
        <f>SCCOData!E1542</f>
        <v>0</v>
      </c>
      <c r="C1550" s="22">
        <f>SCCOData!F1542</f>
        <v>0</v>
      </c>
      <c r="D1550" s="22">
        <f>SCCOData!G1542</f>
        <v>0</v>
      </c>
      <c r="E1550" s="22">
        <f>SCCOData!I1542</f>
        <v>0</v>
      </c>
      <c r="F1550" s="22">
        <f>SCCOData!AN1542</f>
        <v>0</v>
      </c>
      <c r="G1550" s="22">
        <f>SCCOData!AO1542</f>
        <v>0</v>
      </c>
      <c r="H1550" s="22">
        <f>SCCOData!AP1542</f>
        <v>0</v>
      </c>
      <c r="I1550" s="22">
        <f>SCCOData!AQ1542</f>
        <v>0</v>
      </c>
      <c r="J1550" s="99" t="d">
        <f>SCCOData!AR1542</f>
        <v>1899-12-30</v>
      </c>
    </row>
    <row r="1551" spans="1:10" x14ac:dyDescent="0.35">
      <c r="A1551" s="22">
        <f>SCCOData!D1543</f>
        <v>0</v>
      </c>
      <c r="B1551" s="22">
        <f>SCCOData!E1543</f>
        <v>0</v>
      </c>
      <c r="C1551" s="22">
        <f>SCCOData!F1543</f>
        <v>0</v>
      </c>
      <c r="D1551" s="22">
        <f>SCCOData!G1543</f>
        <v>0</v>
      </c>
      <c r="E1551" s="22">
        <f>SCCOData!I1543</f>
        <v>0</v>
      </c>
      <c r="F1551" s="22">
        <f>SCCOData!AN1543</f>
        <v>0</v>
      </c>
      <c r="G1551" s="22">
        <f>SCCOData!AO1543</f>
        <v>0</v>
      </c>
      <c r="H1551" s="22">
        <f>SCCOData!AP1543</f>
        <v>0</v>
      </c>
      <c r="I1551" s="22">
        <f>SCCOData!AQ1543</f>
        <v>0</v>
      </c>
      <c r="J1551" s="99" t="d">
        <f>SCCOData!AR1543</f>
        <v>1899-12-30</v>
      </c>
    </row>
    <row r="1552" spans="1:10" x14ac:dyDescent="0.35">
      <c r="A1552" s="22">
        <f>SCCOData!D1544</f>
        <v>0</v>
      </c>
      <c r="B1552" s="22">
        <f>SCCOData!E1544</f>
        <v>0</v>
      </c>
      <c r="C1552" s="22">
        <f>SCCOData!F1544</f>
        <v>0</v>
      </c>
      <c r="D1552" s="22">
        <f>SCCOData!G1544</f>
        <v>0</v>
      </c>
      <c r="E1552" s="22">
        <f>SCCOData!I1544</f>
        <v>0</v>
      </c>
      <c r="F1552" s="22">
        <f>SCCOData!AN1544</f>
        <v>0</v>
      </c>
      <c r="G1552" s="22">
        <f>SCCOData!AO1544</f>
        <v>0</v>
      </c>
      <c r="H1552" s="22">
        <f>SCCOData!AP1544</f>
        <v>0</v>
      </c>
      <c r="I1552" s="22">
        <f>SCCOData!AQ1544</f>
        <v>0</v>
      </c>
      <c r="J1552" s="99" t="d">
        <f>SCCOData!AR1544</f>
        <v>1899-12-30</v>
      </c>
    </row>
    <row r="1553" spans="1:10" x14ac:dyDescent="0.35">
      <c r="A1553" s="22">
        <f>SCCOData!D1545</f>
        <v>0</v>
      </c>
      <c r="B1553" s="22">
        <f>SCCOData!E1545</f>
        <v>0</v>
      </c>
      <c r="C1553" s="22">
        <f>SCCOData!F1545</f>
        <v>0</v>
      </c>
      <c r="D1553" s="22">
        <f>SCCOData!G1545</f>
        <v>0</v>
      </c>
      <c r="E1553" s="22">
        <f>SCCOData!I1545</f>
        <v>0</v>
      </c>
      <c r="F1553" s="22">
        <f>SCCOData!AN1545</f>
        <v>0</v>
      </c>
      <c r="G1553" s="22">
        <f>SCCOData!AO1545</f>
        <v>0</v>
      </c>
      <c r="H1553" s="22">
        <f>SCCOData!AP1545</f>
        <v>0</v>
      </c>
      <c r="I1553" s="22">
        <f>SCCOData!AQ1545</f>
        <v>0</v>
      </c>
      <c r="J1553" s="99" t="d">
        <f>SCCOData!AR1545</f>
        <v>1899-12-30</v>
      </c>
    </row>
    <row r="1554" spans="1:10" x14ac:dyDescent="0.35">
      <c r="A1554" s="22">
        <f>SCCOData!D1546</f>
        <v>0</v>
      </c>
      <c r="B1554" s="22">
        <f>SCCOData!E1546</f>
        <v>0</v>
      </c>
      <c r="C1554" s="22">
        <f>SCCOData!F1546</f>
        <v>0</v>
      </c>
      <c r="D1554" s="22">
        <f>SCCOData!G1546</f>
        <v>0</v>
      </c>
      <c r="E1554" s="22">
        <f>SCCOData!I1546</f>
        <v>0</v>
      </c>
      <c r="F1554" s="22">
        <f>SCCOData!AN1546</f>
        <v>0</v>
      </c>
      <c r="G1554" s="22">
        <f>SCCOData!AO1546</f>
        <v>0</v>
      </c>
      <c r="H1554" s="22">
        <f>SCCOData!AP1546</f>
        <v>0</v>
      </c>
      <c r="I1554" s="22">
        <f>SCCOData!AQ1546</f>
        <v>0</v>
      </c>
      <c r="J1554" s="99" t="d">
        <f>SCCOData!AR1546</f>
        <v>1899-12-30</v>
      </c>
    </row>
    <row r="1555" spans="1:10" x14ac:dyDescent="0.35">
      <c r="A1555" s="22">
        <f>SCCOData!D1547</f>
        <v>0</v>
      </c>
      <c r="B1555" s="22">
        <f>SCCOData!E1547</f>
        <v>0</v>
      </c>
      <c r="C1555" s="22">
        <f>SCCOData!F1547</f>
        <v>0</v>
      </c>
      <c r="D1555" s="22">
        <f>SCCOData!G1547</f>
        <v>0</v>
      </c>
      <c r="E1555" s="22">
        <f>SCCOData!I1547</f>
        <v>0</v>
      </c>
      <c r="F1555" s="22">
        <f>SCCOData!AN1547</f>
        <v>0</v>
      </c>
      <c r="G1555" s="22">
        <f>SCCOData!AO1547</f>
        <v>0</v>
      </c>
      <c r="H1555" s="22">
        <f>SCCOData!AP1547</f>
        <v>0</v>
      </c>
      <c r="I1555" s="22">
        <f>SCCOData!AQ1547</f>
        <v>0</v>
      </c>
      <c r="J1555" s="99" t="d">
        <f>SCCOData!AR1547</f>
        <v>1899-12-30</v>
      </c>
    </row>
    <row r="1556" spans="1:10" x14ac:dyDescent="0.35">
      <c r="A1556" s="22">
        <f>SCCOData!D1548</f>
        <v>0</v>
      </c>
      <c r="B1556" s="22">
        <f>SCCOData!E1548</f>
        <v>0</v>
      </c>
      <c r="C1556" s="22">
        <f>SCCOData!F1548</f>
        <v>0</v>
      </c>
      <c r="D1556" s="22">
        <f>SCCOData!G1548</f>
        <v>0</v>
      </c>
      <c r="E1556" s="22">
        <f>SCCOData!I1548</f>
        <v>0</v>
      </c>
      <c r="F1556" s="22">
        <f>SCCOData!AN1548</f>
        <v>0</v>
      </c>
      <c r="G1556" s="22">
        <f>SCCOData!AO1548</f>
        <v>0</v>
      </c>
      <c r="H1556" s="22">
        <f>SCCOData!AP1548</f>
        <v>0</v>
      </c>
      <c r="I1556" s="22">
        <f>SCCOData!AQ1548</f>
        <v>0</v>
      </c>
      <c r="J1556" s="99" t="d">
        <f>SCCOData!AR1548</f>
        <v>1899-12-30</v>
      </c>
    </row>
    <row r="1557" spans="1:10" x14ac:dyDescent="0.35">
      <c r="A1557" s="22">
        <f>SCCOData!D1549</f>
        <v>0</v>
      </c>
      <c r="B1557" s="22">
        <f>SCCOData!E1549</f>
        <v>0</v>
      </c>
      <c r="C1557" s="22">
        <f>SCCOData!F1549</f>
        <v>0</v>
      </c>
      <c r="D1557" s="22">
        <f>SCCOData!G1549</f>
        <v>0</v>
      </c>
      <c r="E1557" s="22">
        <f>SCCOData!I1549</f>
        <v>0</v>
      </c>
      <c r="F1557" s="22">
        <f>SCCOData!AN1549</f>
        <v>0</v>
      </c>
      <c r="G1557" s="22">
        <f>SCCOData!AO1549</f>
        <v>0</v>
      </c>
      <c r="H1557" s="22">
        <f>SCCOData!AP1549</f>
        <v>0</v>
      </c>
      <c r="I1557" s="22">
        <f>SCCOData!AQ1549</f>
        <v>0</v>
      </c>
      <c r="J1557" s="99" t="d">
        <f>SCCOData!AR1549</f>
        <v>1899-12-30</v>
      </c>
    </row>
    <row r="1558" spans="1:10" x14ac:dyDescent="0.35">
      <c r="A1558" s="22">
        <f>SCCOData!D1550</f>
        <v>0</v>
      </c>
      <c r="B1558" s="22">
        <f>SCCOData!E1550</f>
        <v>0</v>
      </c>
      <c r="C1558" s="22">
        <f>SCCOData!F1550</f>
        <v>0</v>
      </c>
      <c r="D1558" s="22">
        <f>SCCOData!G1550</f>
        <v>0</v>
      </c>
      <c r="E1558" s="22">
        <f>SCCOData!I1550</f>
        <v>0</v>
      </c>
      <c r="F1558" s="22">
        <f>SCCOData!AN1550</f>
        <v>0</v>
      </c>
      <c r="G1558" s="22">
        <f>SCCOData!AO1550</f>
        <v>0</v>
      </c>
      <c r="H1558" s="22">
        <f>SCCOData!AP1550</f>
        <v>0</v>
      </c>
      <c r="I1558" s="22">
        <f>SCCOData!AQ1550</f>
        <v>0</v>
      </c>
      <c r="J1558" s="99" t="d">
        <f>SCCOData!AR1550</f>
        <v>1899-12-30</v>
      </c>
    </row>
    <row r="1559" spans="1:10" x14ac:dyDescent="0.35">
      <c r="A1559" s="22">
        <f>SCCOData!D1551</f>
        <v>0</v>
      </c>
      <c r="B1559" s="22">
        <f>SCCOData!E1551</f>
        <v>0</v>
      </c>
      <c r="C1559" s="22">
        <f>SCCOData!F1551</f>
        <v>0</v>
      </c>
      <c r="D1559" s="22">
        <f>SCCOData!G1551</f>
        <v>0</v>
      </c>
      <c r="E1559" s="22">
        <f>SCCOData!I1551</f>
        <v>0</v>
      </c>
      <c r="F1559" s="22">
        <f>SCCOData!AN1551</f>
        <v>0</v>
      </c>
      <c r="G1559" s="22">
        <f>SCCOData!AO1551</f>
        <v>0</v>
      </c>
      <c r="H1559" s="22">
        <f>SCCOData!AP1551</f>
        <v>0</v>
      </c>
      <c r="I1559" s="22">
        <f>SCCOData!AQ1551</f>
        <v>0</v>
      </c>
      <c r="J1559" s="99" t="d">
        <f>SCCOData!AR1551</f>
        <v>1899-12-30</v>
      </c>
    </row>
    <row r="1560" spans="1:10" x14ac:dyDescent="0.35">
      <c r="A1560" s="22">
        <f>SCCOData!D1552</f>
        <v>0</v>
      </c>
      <c r="B1560" s="22">
        <f>SCCOData!E1552</f>
        <v>0</v>
      </c>
      <c r="C1560" s="22">
        <f>SCCOData!F1552</f>
        <v>0</v>
      </c>
      <c r="D1560" s="22">
        <f>SCCOData!G1552</f>
        <v>0</v>
      </c>
      <c r="E1560" s="22">
        <f>SCCOData!I1552</f>
        <v>0</v>
      </c>
      <c r="F1560" s="22">
        <f>SCCOData!AN1552</f>
        <v>0</v>
      </c>
      <c r="G1560" s="22">
        <f>SCCOData!AO1552</f>
        <v>0</v>
      </c>
      <c r="H1560" s="22">
        <f>SCCOData!AP1552</f>
        <v>0</v>
      </c>
      <c r="I1560" s="22">
        <f>SCCOData!AQ1552</f>
        <v>0</v>
      </c>
      <c r="J1560" s="99" t="d">
        <f>SCCOData!AR1552</f>
        <v>1899-12-30</v>
      </c>
    </row>
    <row r="1561" spans="1:10" x14ac:dyDescent="0.35">
      <c r="A1561" s="22">
        <f>SCCOData!D1553</f>
        <v>0</v>
      </c>
      <c r="B1561" s="22">
        <f>SCCOData!E1553</f>
        <v>0</v>
      </c>
      <c r="C1561" s="22">
        <f>SCCOData!F1553</f>
        <v>0</v>
      </c>
      <c r="D1561" s="22">
        <f>SCCOData!G1553</f>
        <v>0</v>
      </c>
      <c r="E1561" s="22">
        <f>SCCOData!I1553</f>
        <v>0</v>
      </c>
      <c r="F1561" s="22">
        <f>SCCOData!AN1553</f>
        <v>0</v>
      </c>
      <c r="G1561" s="22">
        <f>SCCOData!AO1553</f>
        <v>0</v>
      </c>
      <c r="H1561" s="22">
        <f>SCCOData!AP1553</f>
        <v>0</v>
      </c>
      <c r="I1561" s="22">
        <f>SCCOData!AQ1553</f>
        <v>0</v>
      </c>
      <c r="J1561" s="99" t="d">
        <f>SCCOData!AR1553</f>
        <v>1899-12-30</v>
      </c>
    </row>
    <row r="1562" spans="1:10" x14ac:dyDescent="0.35">
      <c r="A1562" s="22">
        <f>SCCOData!D1554</f>
        <v>0</v>
      </c>
      <c r="B1562" s="22">
        <f>SCCOData!E1554</f>
        <v>0</v>
      </c>
      <c r="C1562" s="22">
        <f>SCCOData!F1554</f>
        <v>0</v>
      </c>
      <c r="D1562" s="22">
        <f>SCCOData!G1554</f>
        <v>0</v>
      </c>
      <c r="E1562" s="22">
        <f>SCCOData!I1554</f>
        <v>0</v>
      </c>
      <c r="F1562" s="22">
        <f>SCCOData!AN1554</f>
        <v>0</v>
      </c>
      <c r="G1562" s="22">
        <f>SCCOData!AO1554</f>
        <v>0</v>
      </c>
      <c r="H1562" s="22">
        <f>SCCOData!AP1554</f>
        <v>0</v>
      </c>
      <c r="I1562" s="22">
        <f>SCCOData!AQ1554</f>
        <v>0</v>
      </c>
      <c r="J1562" s="99" t="d">
        <f>SCCOData!AR1554</f>
        <v>1899-12-30</v>
      </c>
    </row>
    <row r="1563" spans="1:10" x14ac:dyDescent="0.35">
      <c r="A1563" s="22">
        <f>SCCOData!D1555</f>
        <v>0</v>
      </c>
      <c r="B1563" s="22">
        <f>SCCOData!E1555</f>
        <v>0</v>
      </c>
      <c r="C1563" s="22">
        <f>SCCOData!F1555</f>
        <v>0</v>
      </c>
      <c r="D1563" s="22">
        <f>SCCOData!G1555</f>
        <v>0</v>
      </c>
      <c r="E1563" s="22">
        <f>SCCOData!I1555</f>
        <v>0</v>
      </c>
      <c r="F1563" s="22">
        <f>SCCOData!AN1555</f>
        <v>0</v>
      </c>
      <c r="G1563" s="22">
        <f>SCCOData!AO1555</f>
        <v>0</v>
      </c>
      <c r="H1563" s="22">
        <f>SCCOData!AP1555</f>
        <v>0</v>
      </c>
      <c r="I1563" s="22">
        <f>SCCOData!AQ1555</f>
        <v>0</v>
      </c>
      <c r="J1563" s="99" t="d">
        <f>SCCOData!AR1555</f>
        <v>1899-12-30</v>
      </c>
    </row>
    <row r="1564" spans="1:10" x14ac:dyDescent="0.35">
      <c r="A1564" s="22">
        <f>SCCOData!D1556</f>
        <v>0</v>
      </c>
      <c r="B1564" s="22">
        <f>SCCOData!E1556</f>
        <v>0</v>
      </c>
      <c r="C1564" s="22">
        <f>SCCOData!F1556</f>
        <v>0</v>
      </c>
      <c r="D1564" s="22">
        <f>SCCOData!G1556</f>
        <v>0</v>
      </c>
      <c r="E1564" s="22">
        <f>SCCOData!I1556</f>
        <v>0</v>
      </c>
      <c r="F1564" s="22">
        <f>SCCOData!AN1556</f>
        <v>0</v>
      </c>
      <c r="G1564" s="22">
        <f>SCCOData!AO1556</f>
        <v>0</v>
      </c>
      <c r="H1564" s="22">
        <f>SCCOData!AP1556</f>
        <v>0</v>
      </c>
      <c r="I1564" s="22">
        <f>SCCOData!AQ1556</f>
        <v>0</v>
      </c>
      <c r="J1564" s="99" t="d">
        <f>SCCOData!AR1556</f>
        <v>1899-12-30</v>
      </c>
    </row>
    <row r="1565" spans="1:10" x14ac:dyDescent="0.35">
      <c r="A1565" s="22">
        <f>SCCOData!D1557</f>
        <v>0</v>
      </c>
      <c r="B1565" s="22">
        <f>SCCOData!E1557</f>
        <v>0</v>
      </c>
      <c r="C1565" s="22">
        <f>SCCOData!F1557</f>
        <v>0</v>
      </c>
      <c r="D1565" s="22">
        <f>SCCOData!G1557</f>
        <v>0</v>
      </c>
      <c r="E1565" s="22">
        <f>SCCOData!I1557</f>
        <v>0</v>
      </c>
      <c r="F1565" s="22">
        <f>SCCOData!AN1557</f>
        <v>0</v>
      </c>
      <c r="G1565" s="22">
        <f>SCCOData!AO1557</f>
        <v>0</v>
      </c>
      <c r="H1565" s="22">
        <f>SCCOData!AP1557</f>
        <v>0</v>
      </c>
      <c r="I1565" s="22">
        <f>SCCOData!AQ1557</f>
        <v>0</v>
      </c>
      <c r="J1565" s="99" t="d">
        <f>SCCOData!AR1557</f>
        <v>1899-12-30</v>
      </c>
    </row>
    <row r="1566" spans="1:10" x14ac:dyDescent="0.35">
      <c r="A1566" s="22">
        <f>SCCOData!D1558</f>
        <v>0</v>
      </c>
      <c r="B1566" s="22">
        <f>SCCOData!E1558</f>
        <v>0</v>
      </c>
      <c r="C1566" s="22">
        <f>SCCOData!F1558</f>
        <v>0</v>
      </c>
      <c r="D1566" s="22">
        <f>SCCOData!G1558</f>
        <v>0</v>
      </c>
      <c r="E1566" s="22">
        <f>SCCOData!I1558</f>
        <v>0</v>
      </c>
      <c r="F1566" s="22">
        <f>SCCOData!AN1558</f>
        <v>0</v>
      </c>
      <c r="G1566" s="22">
        <f>SCCOData!AO1558</f>
        <v>0</v>
      </c>
      <c r="H1566" s="22">
        <f>SCCOData!AP1558</f>
        <v>0</v>
      </c>
      <c r="I1566" s="22">
        <f>SCCOData!AQ1558</f>
        <v>0</v>
      </c>
      <c r="J1566" s="99" t="d">
        <f>SCCOData!AR1558</f>
        <v>1899-12-30</v>
      </c>
    </row>
    <row r="1567" spans="1:10" x14ac:dyDescent="0.35">
      <c r="A1567" s="22">
        <f>SCCOData!D1559</f>
        <v>0</v>
      </c>
      <c r="B1567" s="22">
        <f>SCCOData!E1559</f>
        <v>0</v>
      </c>
      <c r="C1567" s="22">
        <f>SCCOData!F1559</f>
        <v>0</v>
      </c>
      <c r="D1567" s="22">
        <f>SCCOData!G1559</f>
        <v>0</v>
      </c>
      <c r="E1567" s="22">
        <f>SCCOData!I1559</f>
        <v>0</v>
      </c>
      <c r="F1567" s="22">
        <f>SCCOData!AN1559</f>
        <v>0</v>
      </c>
      <c r="G1567" s="22">
        <f>SCCOData!AO1559</f>
        <v>0</v>
      </c>
      <c r="H1567" s="22">
        <f>SCCOData!AP1559</f>
        <v>0</v>
      </c>
      <c r="I1567" s="22">
        <f>SCCOData!AQ1559</f>
        <v>0</v>
      </c>
      <c r="J1567" s="99" t="d">
        <f>SCCOData!AR1559</f>
        <v>1899-12-30</v>
      </c>
    </row>
    <row r="1568" spans="1:10" x14ac:dyDescent="0.35">
      <c r="A1568" s="22">
        <f>SCCOData!D1560</f>
        <v>0</v>
      </c>
      <c r="B1568" s="22">
        <f>SCCOData!E1560</f>
        <v>0</v>
      </c>
      <c r="C1568" s="22">
        <f>SCCOData!F1560</f>
        <v>0</v>
      </c>
      <c r="D1568" s="22">
        <f>SCCOData!G1560</f>
        <v>0</v>
      </c>
      <c r="E1568" s="22">
        <f>SCCOData!I1560</f>
        <v>0</v>
      </c>
      <c r="F1568" s="22">
        <f>SCCOData!AN1560</f>
        <v>0</v>
      </c>
      <c r="G1568" s="22">
        <f>SCCOData!AO1560</f>
        <v>0</v>
      </c>
      <c r="H1568" s="22">
        <f>SCCOData!AP1560</f>
        <v>0</v>
      </c>
      <c r="I1568" s="22">
        <f>SCCOData!AQ1560</f>
        <v>0</v>
      </c>
      <c r="J1568" s="99" t="d">
        <f>SCCOData!AR1560</f>
        <v>1899-12-30</v>
      </c>
    </row>
    <row r="1569" spans="1:10" x14ac:dyDescent="0.35">
      <c r="A1569" s="22">
        <f>SCCOData!D1561</f>
        <v>0</v>
      </c>
      <c r="B1569" s="22">
        <f>SCCOData!E1561</f>
        <v>0</v>
      </c>
      <c r="C1569" s="22">
        <f>SCCOData!F1561</f>
        <v>0</v>
      </c>
      <c r="D1569" s="22">
        <f>SCCOData!G1561</f>
        <v>0</v>
      </c>
      <c r="E1569" s="22">
        <f>SCCOData!I1561</f>
        <v>0</v>
      </c>
      <c r="F1569" s="22">
        <f>SCCOData!AN1561</f>
        <v>0</v>
      </c>
      <c r="G1569" s="22">
        <f>SCCOData!AO1561</f>
        <v>0</v>
      </c>
      <c r="H1569" s="22">
        <f>SCCOData!AP1561</f>
        <v>0</v>
      </c>
      <c r="I1569" s="22">
        <f>SCCOData!AQ1561</f>
        <v>0</v>
      </c>
      <c r="J1569" s="99" t="d">
        <f>SCCOData!AR1561</f>
        <v>1899-12-30</v>
      </c>
    </row>
    <row r="1570" spans="1:10" x14ac:dyDescent="0.35">
      <c r="A1570" s="22">
        <f>SCCOData!D1562</f>
        <v>0</v>
      </c>
      <c r="B1570" s="22">
        <f>SCCOData!E1562</f>
        <v>0</v>
      </c>
      <c r="C1570" s="22">
        <f>SCCOData!F1562</f>
        <v>0</v>
      </c>
      <c r="D1570" s="22">
        <f>SCCOData!G1562</f>
        <v>0</v>
      </c>
      <c r="E1570" s="22">
        <f>SCCOData!I1562</f>
        <v>0</v>
      </c>
      <c r="F1570" s="22">
        <f>SCCOData!AN1562</f>
        <v>0</v>
      </c>
      <c r="G1570" s="22">
        <f>SCCOData!AO1562</f>
        <v>0</v>
      </c>
      <c r="H1570" s="22">
        <f>SCCOData!AP1562</f>
        <v>0</v>
      </c>
      <c r="I1570" s="22">
        <f>SCCOData!AQ1562</f>
        <v>0</v>
      </c>
      <c r="J1570" s="99" t="d">
        <f>SCCOData!AR1562</f>
        <v>1899-12-30</v>
      </c>
    </row>
    <row r="1571" spans="1:10" x14ac:dyDescent="0.35">
      <c r="A1571" s="22">
        <f>SCCOData!D1563</f>
        <v>0</v>
      </c>
      <c r="B1571" s="22">
        <f>SCCOData!E1563</f>
        <v>0</v>
      </c>
      <c r="C1571" s="22">
        <f>SCCOData!F1563</f>
        <v>0</v>
      </c>
      <c r="D1571" s="22">
        <f>SCCOData!G1563</f>
        <v>0</v>
      </c>
      <c r="E1571" s="22">
        <f>SCCOData!I1563</f>
        <v>0</v>
      </c>
      <c r="F1571" s="22">
        <f>SCCOData!AN1563</f>
        <v>0</v>
      </c>
      <c r="G1571" s="22">
        <f>SCCOData!AO1563</f>
        <v>0</v>
      </c>
      <c r="H1571" s="22">
        <f>SCCOData!AP1563</f>
        <v>0</v>
      </c>
      <c r="I1571" s="22">
        <f>SCCOData!AQ1563</f>
        <v>0</v>
      </c>
      <c r="J1571" s="99" t="d">
        <f>SCCOData!AR1563</f>
        <v>1899-12-30</v>
      </c>
    </row>
    <row r="1572" spans="1:10" x14ac:dyDescent="0.35">
      <c r="A1572" s="22">
        <f>SCCOData!D1564</f>
        <v>0</v>
      </c>
      <c r="B1572" s="22">
        <f>SCCOData!E1564</f>
        <v>0</v>
      </c>
      <c r="C1572" s="22">
        <f>SCCOData!F1564</f>
        <v>0</v>
      </c>
      <c r="D1572" s="22">
        <f>SCCOData!G1564</f>
        <v>0</v>
      </c>
      <c r="E1572" s="22">
        <f>SCCOData!I1564</f>
        <v>0</v>
      </c>
      <c r="F1572" s="22">
        <f>SCCOData!AN1564</f>
        <v>0</v>
      </c>
      <c r="G1572" s="22">
        <f>SCCOData!AO1564</f>
        <v>0</v>
      </c>
      <c r="H1572" s="22">
        <f>SCCOData!AP1564</f>
        <v>0</v>
      </c>
      <c r="I1572" s="22">
        <f>SCCOData!AQ1564</f>
        <v>0</v>
      </c>
      <c r="J1572" s="99" t="d">
        <f>SCCOData!AR1564</f>
        <v>1899-12-30</v>
      </c>
    </row>
    <row r="1573" spans="1:10" x14ac:dyDescent="0.35">
      <c r="A1573" s="22">
        <f>SCCOData!D1565</f>
        <v>0</v>
      </c>
      <c r="B1573" s="22">
        <f>SCCOData!E1565</f>
        <v>0</v>
      </c>
      <c r="C1573" s="22">
        <f>SCCOData!F1565</f>
        <v>0</v>
      </c>
      <c r="D1573" s="22">
        <f>SCCOData!G1565</f>
        <v>0</v>
      </c>
      <c r="E1573" s="22">
        <f>SCCOData!I1565</f>
        <v>0</v>
      </c>
      <c r="F1573" s="22">
        <f>SCCOData!AN1565</f>
        <v>0</v>
      </c>
      <c r="G1573" s="22">
        <f>SCCOData!AO1565</f>
        <v>0</v>
      </c>
      <c r="H1573" s="22">
        <f>SCCOData!AP1565</f>
        <v>0</v>
      </c>
      <c r="I1573" s="22">
        <f>SCCOData!AQ1565</f>
        <v>0</v>
      </c>
      <c r="J1573" s="99" t="d">
        <f>SCCOData!AR1565</f>
        <v>1899-12-30</v>
      </c>
    </row>
    <row r="1574" spans="1:10" x14ac:dyDescent="0.35">
      <c r="A1574" s="22">
        <f>SCCOData!D1566</f>
        <v>0</v>
      </c>
      <c r="B1574" s="22">
        <f>SCCOData!E1566</f>
        <v>0</v>
      </c>
      <c r="C1574" s="22">
        <f>SCCOData!F1566</f>
        <v>0</v>
      </c>
      <c r="D1574" s="22">
        <f>SCCOData!G1566</f>
        <v>0</v>
      </c>
      <c r="E1574" s="22">
        <f>SCCOData!I1566</f>
        <v>0</v>
      </c>
      <c r="F1574" s="22">
        <f>SCCOData!AN1566</f>
        <v>0</v>
      </c>
      <c r="G1574" s="22">
        <f>SCCOData!AO1566</f>
        <v>0</v>
      </c>
      <c r="H1574" s="22">
        <f>SCCOData!AP1566</f>
        <v>0</v>
      </c>
      <c r="I1574" s="22">
        <f>SCCOData!AQ1566</f>
        <v>0</v>
      </c>
      <c r="J1574" s="99" t="d">
        <f>SCCOData!AR1566</f>
        <v>1899-12-30</v>
      </c>
    </row>
    <row r="1575" spans="1:10" x14ac:dyDescent="0.35">
      <c r="A1575" s="22">
        <f>SCCOData!D1567</f>
        <v>0</v>
      </c>
      <c r="B1575" s="22">
        <f>SCCOData!E1567</f>
        <v>0</v>
      </c>
      <c r="C1575" s="22">
        <f>SCCOData!F1567</f>
        <v>0</v>
      </c>
      <c r="D1575" s="22">
        <f>SCCOData!G1567</f>
        <v>0</v>
      </c>
      <c r="E1575" s="22">
        <f>SCCOData!I1567</f>
        <v>0</v>
      </c>
      <c r="F1575" s="22">
        <f>SCCOData!AN1567</f>
        <v>0</v>
      </c>
      <c r="G1575" s="22">
        <f>SCCOData!AO1567</f>
        <v>0</v>
      </c>
      <c r="H1575" s="22">
        <f>SCCOData!AP1567</f>
        <v>0</v>
      </c>
      <c r="I1575" s="22">
        <f>SCCOData!AQ1567</f>
        <v>0</v>
      </c>
      <c r="J1575" s="99" t="d">
        <f>SCCOData!AR1567</f>
        <v>1899-12-30</v>
      </c>
    </row>
    <row r="1576" spans="1:10" x14ac:dyDescent="0.35">
      <c r="A1576" s="22">
        <f>SCCOData!D1568</f>
        <v>0</v>
      </c>
      <c r="B1576" s="22">
        <f>SCCOData!E1568</f>
        <v>0</v>
      </c>
      <c r="C1576" s="22">
        <f>SCCOData!F1568</f>
        <v>0</v>
      </c>
      <c r="D1576" s="22">
        <f>SCCOData!G1568</f>
        <v>0</v>
      </c>
      <c r="E1576" s="22">
        <f>SCCOData!I1568</f>
        <v>0</v>
      </c>
      <c r="F1576" s="22">
        <f>SCCOData!AN1568</f>
        <v>0</v>
      </c>
      <c r="G1576" s="22">
        <f>SCCOData!AO1568</f>
        <v>0</v>
      </c>
      <c r="H1576" s="22">
        <f>SCCOData!AP1568</f>
        <v>0</v>
      </c>
      <c r="I1576" s="22">
        <f>SCCOData!AQ1568</f>
        <v>0</v>
      </c>
      <c r="J1576" s="99" t="d">
        <f>SCCOData!AR1568</f>
        <v>1899-12-30</v>
      </c>
    </row>
    <row r="1577" spans="1:10" x14ac:dyDescent="0.35">
      <c r="A1577" s="22">
        <f>SCCOData!D1569</f>
        <v>0</v>
      </c>
      <c r="B1577" s="22">
        <f>SCCOData!E1569</f>
        <v>0</v>
      </c>
      <c r="C1577" s="22">
        <f>SCCOData!F1569</f>
        <v>0</v>
      </c>
      <c r="D1577" s="22">
        <f>SCCOData!G1569</f>
        <v>0</v>
      </c>
      <c r="E1577" s="22">
        <f>SCCOData!I1569</f>
        <v>0</v>
      </c>
      <c r="F1577" s="22">
        <f>SCCOData!AN1569</f>
        <v>0</v>
      </c>
      <c r="G1577" s="22">
        <f>SCCOData!AO1569</f>
        <v>0</v>
      </c>
      <c r="H1577" s="22">
        <f>SCCOData!AP1569</f>
        <v>0</v>
      </c>
      <c r="I1577" s="22">
        <f>SCCOData!AQ1569</f>
        <v>0</v>
      </c>
      <c r="J1577" s="99" t="d">
        <f>SCCOData!AR1569</f>
        <v>1899-12-30</v>
      </c>
    </row>
    <row r="1578" spans="1:10" x14ac:dyDescent="0.35">
      <c r="A1578" s="22">
        <f>SCCOData!D1570</f>
        <v>0</v>
      </c>
      <c r="B1578" s="22">
        <f>SCCOData!E1570</f>
        <v>0</v>
      </c>
      <c r="C1578" s="22">
        <f>SCCOData!F1570</f>
        <v>0</v>
      </c>
      <c r="D1578" s="22">
        <f>SCCOData!G1570</f>
        <v>0</v>
      </c>
      <c r="E1578" s="22">
        <f>SCCOData!I1570</f>
        <v>0</v>
      </c>
      <c r="F1578" s="22">
        <f>SCCOData!AN1570</f>
        <v>0</v>
      </c>
      <c r="G1578" s="22">
        <f>SCCOData!AO1570</f>
        <v>0</v>
      </c>
      <c r="H1578" s="22">
        <f>SCCOData!AP1570</f>
        <v>0</v>
      </c>
      <c r="I1578" s="22">
        <f>SCCOData!AQ1570</f>
        <v>0</v>
      </c>
      <c r="J1578" s="99" t="d">
        <f>SCCOData!AR1570</f>
        <v>1899-12-30</v>
      </c>
    </row>
    <row r="1579" spans="1:10" x14ac:dyDescent="0.35">
      <c r="A1579" s="22">
        <f>SCCOData!D1571</f>
        <v>0</v>
      </c>
      <c r="B1579" s="22">
        <f>SCCOData!E1571</f>
        <v>0</v>
      </c>
      <c r="C1579" s="22">
        <f>SCCOData!F1571</f>
        <v>0</v>
      </c>
      <c r="D1579" s="22">
        <f>SCCOData!G1571</f>
        <v>0</v>
      </c>
      <c r="E1579" s="22">
        <f>SCCOData!I1571</f>
        <v>0</v>
      </c>
      <c r="F1579" s="22">
        <f>SCCOData!AN1571</f>
        <v>0</v>
      </c>
      <c r="G1579" s="22">
        <f>SCCOData!AO1571</f>
        <v>0</v>
      </c>
      <c r="H1579" s="22">
        <f>SCCOData!AP1571</f>
        <v>0</v>
      </c>
      <c r="I1579" s="22">
        <f>SCCOData!AQ1571</f>
        <v>0</v>
      </c>
      <c r="J1579" s="99" t="d">
        <f>SCCOData!AR1571</f>
        <v>1899-12-30</v>
      </c>
    </row>
    <row r="1580" spans="1:10" x14ac:dyDescent="0.35">
      <c r="A1580" s="22">
        <f>SCCOData!D1572</f>
        <v>0</v>
      </c>
      <c r="B1580" s="22">
        <f>SCCOData!E1572</f>
        <v>0</v>
      </c>
      <c r="C1580" s="22">
        <f>SCCOData!F1572</f>
        <v>0</v>
      </c>
      <c r="D1580" s="22">
        <f>SCCOData!G1572</f>
        <v>0</v>
      </c>
      <c r="E1580" s="22">
        <f>SCCOData!I1572</f>
        <v>0</v>
      </c>
      <c r="F1580" s="22">
        <f>SCCOData!AN1572</f>
        <v>0</v>
      </c>
      <c r="G1580" s="22">
        <f>SCCOData!AO1572</f>
        <v>0</v>
      </c>
      <c r="H1580" s="22">
        <f>SCCOData!AP1572</f>
        <v>0</v>
      </c>
      <c r="I1580" s="22">
        <f>SCCOData!AQ1572</f>
        <v>0</v>
      </c>
      <c r="J1580" s="99" t="d">
        <f>SCCOData!AR1572</f>
        <v>1899-12-30</v>
      </c>
    </row>
    <row r="1581" spans="1:10" x14ac:dyDescent="0.35">
      <c r="A1581" s="22">
        <f>SCCOData!D1573</f>
        <v>0</v>
      </c>
      <c r="B1581" s="22">
        <f>SCCOData!E1573</f>
        <v>0</v>
      </c>
      <c r="C1581" s="22">
        <f>SCCOData!F1573</f>
        <v>0</v>
      </c>
      <c r="D1581" s="22">
        <f>SCCOData!G1573</f>
        <v>0</v>
      </c>
      <c r="E1581" s="22">
        <f>SCCOData!I1573</f>
        <v>0</v>
      </c>
      <c r="F1581" s="22">
        <f>SCCOData!AN1573</f>
        <v>0</v>
      </c>
      <c r="G1581" s="22">
        <f>SCCOData!AO1573</f>
        <v>0</v>
      </c>
      <c r="H1581" s="22">
        <f>SCCOData!AP1573</f>
        <v>0</v>
      </c>
      <c r="I1581" s="22">
        <f>SCCOData!AQ1573</f>
        <v>0</v>
      </c>
      <c r="J1581" s="99" t="d">
        <f>SCCOData!AR1573</f>
        <v>1899-12-30</v>
      </c>
    </row>
    <row r="1582" spans="1:10" x14ac:dyDescent="0.35">
      <c r="A1582" s="22">
        <f>SCCOData!D1574</f>
        <v>0</v>
      </c>
      <c r="B1582" s="22">
        <f>SCCOData!E1574</f>
        <v>0</v>
      </c>
      <c r="C1582" s="22">
        <f>SCCOData!F1574</f>
        <v>0</v>
      </c>
      <c r="D1582" s="22">
        <f>SCCOData!G1574</f>
        <v>0</v>
      </c>
      <c r="E1582" s="22">
        <f>SCCOData!I1574</f>
        <v>0</v>
      </c>
      <c r="F1582" s="22">
        <f>SCCOData!AN1574</f>
        <v>0</v>
      </c>
      <c r="G1582" s="22">
        <f>SCCOData!AO1574</f>
        <v>0</v>
      </c>
      <c r="H1582" s="22">
        <f>SCCOData!AP1574</f>
        <v>0</v>
      </c>
      <c r="I1582" s="22">
        <f>SCCOData!AQ1574</f>
        <v>0</v>
      </c>
      <c r="J1582" s="99" t="d">
        <f>SCCOData!AR1574</f>
        <v>1899-12-30</v>
      </c>
    </row>
    <row r="1583" spans="1:10" x14ac:dyDescent="0.35">
      <c r="A1583" s="22">
        <f>SCCOData!D1575</f>
        <v>0</v>
      </c>
      <c r="B1583" s="22">
        <f>SCCOData!E1575</f>
        <v>0</v>
      </c>
      <c r="C1583" s="22">
        <f>SCCOData!F1575</f>
        <v>0</v>
      </c>
      <c r="D1583" s="22">
        <f>SCCOData!G1575</f>
        <v>0</v>
      </c>
      <c r="E1583" s="22">
        <f>SCCOData!I1575</f>
        <v>0</v>
      </c>
      <c r="F1583" s="22">
        <f>SCCOData!AN1575</f>
        <v>0</v>
      </c>
      <c r="G1583" s="22">
        <f>SCCOData!AO1575</f>
        <v>0</v>
      </c>
      <c r="H1583" s="22">
        <f>SCCOData!AP1575</f>
        <v>0</v>
      </c>
      <c r="I1583" s="22">
        <f>SCCOData!AQ1575</f>
        <v>0</v>
      </c>
      <c r="J1583" s="99" t="d">
        <f>SCCOData!AR1575</f>
        <v>1899-12-30</v>
      </c>
    </row>
    <row r="1584" spans="1:10" x14ac:dyDescent="0.35">
      <c r="A1584" s="22">
        <f>SCCOData!D1576</f>
        <v>0</v>
      </c>
      <c r="B1584" s="22">
        <f>SCCOData!E1576</f>
        <v>0</v>
      </c>
      <c r="C1584" s="22">
        <f>SCCOData!F1576</f>
        <v>0</v>
      </c>
      <c r="D1584" s="22">
        <f>SCCOData!G1576</f>
        <v>0</v>
      </c>
      <c r="E1584" s="22">
        <f>SCCOData!I1576</f>
        <v>0</v>
      </c>
      <c r="F1584" s="22">
        <f>SCCOData!AN1576</f>
        <v>0</v>
      </c>
      <c r="G1584" s="22">
        <f>SCCOData!AO1576</f>
        <v>0</v>
      </c>
      <c r="H1584" s="22">
        <f>SCCOData!AP1576</f>
        <v>0</v>
      </c>
      <c r="I1584" s="22">
        <f>SCCOData!AQ1576</f>
        <v>0</v>
      </c>
      <c r="J1584" s="99" t="d">
        <f>SCCOData!AR1576</f>
        <v>1899-12-30</v>
      </c>
    </row>
    <row r="1585" spans="1:10" x14ac:dyDescent="0.35">
      <c r="A1585" s="22">
        <f>SCCOData!D1577</f>
        <v>0</v>
      </c>
      <c r="B1585" s="22">
        <f>SCCOData!E1577</f>
        <v>0</v>
      </c>
      <c r="C1585" s="22">
        <f>SCCOData!F1577</f>
        <v>0</v>
      </c>
      <c r="D1585" s="22">
        <f>SCCOData!G1577</f>
        <v>0</v>
      </c>
      <c r="E1585" s="22">
        <f>SCCOData!I1577</f>
        <v>0</v>
      </c>
      <c r="F1585" s="22">
        <f>SCCOData!AN1577</f>
        <v>0</v>
      </c>
      <c r="G1585" s="22">
        <f>SCCOData!AO1577</f>
        <v>0</v>
      </c>
      <c r="H1585" s="22">
        <f>SCCOData!AP1577</f>
        <v>0</v>
      </c>
      <c r="I1585" s="22">
        <f>SCCOData!AQ1577</f>
        <v>0</v>
      </c>
      <c r="J1585" s="99" t="d">
        <f>SCCOData!AR1577</f>
        <v>1899-12-30</v>
      </c>
    </row>
    <row r="1586" spans="1:10" x14ac:dyDescent="0.35">
      <c r="A1586" s="22">
        <f>SCCOData!D1578</f>
        <v>0</v>
      </c>
      <c r="B1586" s="22">
        <f>SCCOData!E1578</f>
        <v>0</v>
      </c>
      <c r="C1586" s="22">
        <f>SCCOData!F1578</f>
        <v>0</v>
      </c>
      <c r="D1586" s="22">
        <f>SCCOData!G1578</f>
        <v>0</v>
      </c>
      <c r="E1586" s="22">
        <f>SCCOData!I1578</f>
        <v>0</v>
      </c>
      <c r="F1586" s="22">
        <f>SCCOData!AN1578</f>
        <v>0</v>
      </c>
      <c r="G1586" s="22">
        <f>SCCOData!AO1578</f>
        <v>0</v>
      </c>
      <c r="H1586" s="22">
        <f>SCCOData!AP1578</f>
        <v>0</v>
      </c>
      <c r="I1586" s="22">
        <f>SCCOData!AQ1578</f>
        <v>0</v>
      </c>
      <c r="J1586" s="99" t="d">
        <f>SCCOData!AR1578</f>
        <v>1899-12-30</v>
      </c>
    </row>
    <row r="1587" spans="1:10" x14ac:dyDescent="0.35">
      <c r="A1587" s="22">
        <f>SCCOData!D1579</f>
        <v>0</v>
      </c>
      <c r="B1587" s="22">
        <f>SCCOData!E1579</f>
        <v>0</v>
      </c>
      <c r="C1587" s="22">
        <f>SCCOData!F1579</f>
        <v>0</v>
      </c>
      <c r="D1587" s="22">
        <f>SCCOData!G1579</f>
        <v>0</v>
      </c>
      <c r="E1587" s="22">
        <f>SCCOData!I1579</f>
        <v>0</v>
      </c>
      <c r="F1587" s="22">
        <f>SCCOData!AN1579</f>
        <v>0</v>
      </c>
      <c r="G1587" s="22">
        <f>SCCOData!AO1579</f>
        <v>0</v>
      </c>
      <c r="H1587" s="22">
        <f>SCCOData!AP1579</f>
        <v>0</v>
      </c>
      <c r="I1587" s="22">
        <f>SCCOData!AQ1579</f>
        <v>0</v>
      </c>
      <c r="J1587" s="99" t="d">
        <f>SCCOData!AR1579</f>
        <v>1899-12-30</v>
      </c>
    </row>
    <row r="1588" spans="1:10" x14ac:dyDescent="0.35">
      <c r="A1588" s="22">
        <f>SCCOData!D1580</f>
        <v>0</v>
      </c>
      <c r="B1588" s="22">
        <f>SCCOData!E1580</f>
        <v>0</v>
      </c>
      <c r="C1588" s="22">
        <f>SCCOData!F1580</f>
        <v>0</v>
      </c>
      <c r="D1588" s="22">
        <f>SCCOData!G1580</f>
        <v>0</v>
      </c>
      <c r="E1588" s="22">
        <f>SCCOData!I1580</f>
        <v>0</v>
      </c>
      <c r="F1588" s="22">
        <f>SCCOData!AN1580</f>
        <v>0</v>
      </c>
      <c r="G1588" s="22">
        <f>SCCOData!AO1580</f>
        <v>0</v>
      </c>
      <c r="H1588" s="22">
        <f>SCCOData!AP1580</f>
        <v>0</v>
      </c>
      <c r="I1588" s="22">
        <f>SCCOData!AQ1580</f>
        <v>0</v>
      </c>
      <c r="J1588" s="99" t="d">
        <f>SCCOData!AR1580</f>
        <v>1899-12-30</v>
      </c>
    </row>
    <row r="1589" spans="1:10" x14ac:dyDescent="0.35">
      <c r="A1589" s="22">
        <f>SCCOData!D1581</f>
        <v>0</v>
      </c>
      <c r="B1589" s="22">
        <f>SCCOData!E1581</f>
        <v>0</v>
      </c>
      <c r="C1589" s="22">
        <f>SCCOData!F1581</f>
        <v>0</v>
      </c>
      <c r="D1589" s="22">
        <f>SCCOData!G1581</f>
        <v>0</v>
      </c>
      <c r="E1589" s="22">
        <f>SCCOData!I1581</f>
        <v>0</v>
      </c>
      <c r="F1589" s="22">
        <f>SCCOData!AN1581</f>
        <v>0</v>
      </c>
      <c r="G1589" s="22">
        <f>SCCOData!AO1581</f>
        <v>0</v>
      </c>
      <c r="H1589" s="22">
        <f>SCCOData!AP1581</f>
        <v>0</v>
      </c>
      <c r="I1589" s="22">
        <f>SCCOData!AQ1581</f>
        <v>0</v>
      </c>
      <c r="J1589" s="99" t="d">
        <f>SCCOData!AR1581</f>
        <v>1899-12-30</v>
      </c>
    </row>
    <row r="1590" spans="1:10" x14ac:dyDescent="0.35">
      <c r="A1590" s="22">
        <f>SCCOData!D1582</f>
        <v>0</v>
      </c>
      <c r="B1590" s="22">
        <f>SCCOData!E1582</f>
        <v>0</v>
      </c>
      <c r="C1590" s="22">
        <f>SCCOData!F1582</f>
        <v>0</v>
      </c>
      <c r="D1590" s="22">
        <f>SCCOData!G1582</f>
        <v>0</v>
      </c>
      <c r="E1590" s="22">
        <f>SCCOData!I1582</f>
        <v>0</v>
      </c>
      <c r="F1590" s="22">
        <f>SCCOData!AN1582</f>
        <v>0</v>
      </c>
      <c r="G1590" s="22">
        <f>SCCOData!AO1582</f>
        <v>0</v>
      </c>
      <c r="H1590" s="22">
        <f>SCCOData!AP1582</f>
        <v>0</v>
      </c>
      <c r="I1590" s="22">
        <f>SCCOData!AQ1582</f>
        <v>0</v>
      </c>
      <c r="J1590" s="99" t="d">
        <f>SCCOData!AR1582</f>
        <v>1899-12-30</v>
      </c>
    </row>
    <row r="1591" spans="1:10" x14ac:dyDescent="0.35">
      <c r="A1591" s="22">
        <f>SCCOData!D1583</f>
        <v>0</v>
      </c>
      <c r="B1591" s="22">
        <f>SCCOData!E1583</f>
        <v>0</v>
      </c>
      <c r="C1591" s="22">
        <f>SCCOData!F1583</f>
        <v>0</v>
      </c>
      <c r="D1591" s="22">
        <f>SCCOData!G1583</f>
        <v>0</v>
      </c>
      <c r="E1591" s="22">
        <f>SCCOData!I1583</f>
        <v>0</v>
      </c>
      <c r="F1591" s="22">
        <f>SCCOData!AN1583</f>
        <v>0</v>
      </c>
      <c r="G1591" s="22">
        <f>SCCOData!AO1583</f>
        <v>0</v>
      </c>
      <c r="H1591" s="22">
        <f>SCCOData!AP1583</f>
        <v>0</v>
      </c>
      <c r="I1591" s="22">
        <f>SCCOData!AQ1583</f>
        <v>0</v>
      </c>
      <c r="J1591" s="99" t="d">
        <f>SCCOData!AR1583</f>
        <v>1899-12-30</v>
      </c>
    </row>
    <row r="1592" spans="1:10" x14ac:dyDescent="0.35">
      <c r="A1592" s="22">
        <f>SCCOData!D1584</f>
        <v>0</v>
      </c>
      <c r="B1592" s="22">
        <f>SCCOData!E1584</f>
        <v>0</v>
      </c>
      <c r="C1592" s="22">
        <f>SCCOData!F1584</f>
        <v>0</v>
      </c>
      <c r="D1592" s="22">
        <f>SCCOData!G1584</f>
        <v>0</v>
      </c>
      <c r="E1592" s="22">
        <f>SCCOData!I1584</f>
        <v>0</v>
      </c>
      <c r="F1592" s="22">
        <f>SCCOData!AN1584</f>
        <v>0</v>
      </c>
      <c r="G1592" s="22">
        <f>SCCOData!AO1584</f>
        <v>0</v>
      </c>
      <c r="H1592" s="22">
        <f>SCCOData!AP1584</f>
        <v>0</v>
      </c>
      <c r="I1592" s="22">
        <f>SCCOData!AQ1584</f>
        <v>0</v>
      </c>
      <c r="J1592" s="99" t="d">
        <f>SCCOData!AR1584</f>
        <v>1899-12-30</v>
      </c>
    </row>
    <row r="1593" spans="1:10" x14ac:dyDescent="0.35">
      <c r="A1593" s="22">
        <f>SCCOData!D1585</f>
        <v>0</v>
      </c>
      <c r="B1593" s="22">
        <f>SCCOData!E1585</f>
        <v>0</v>
      </c>
      <c r="C1593" s="22">
        <f>SCCOData!F1585</f>
        <v>0</v>
      </c>
      <c r="D1593" s="22">
        <f>SCCOData!G1585</f>
        <v>0</v>
      </c>
      <c r="E1593" s="22">
        <f>SCCOData!I1585</f>
        <v>0</v>
      </c>
      <c r="F1593" s="22">
        <f>SCCOData!AN1585</f>
        <v>0</v>
      </c>
      <c r="G1593" s="22">
        <f>SCCOData!AO1585</f>
        <v>0</v>
      </c>
      <c r="H1593" s="22">
        <f>SCCOData!AP1585</f>
        <v>0</v>
      </c>
      <c r="I1593" s="22">
        <f>SCCOData!AQ1585</f>
        <v>0</v>
      </c>
      <c r="J1593" s="99" t="d">
        <f>SCCOData!AR1585</f>
        <v>1899-12-30</v>
      </c>
    </row>
    <row r="1594" spans="1:10" x14ac:dyDescent="0.35">
      <c r="A1594" s="22">
        <f>SCCOData!D1586</f>
        <v>0</v>
      </c>
      <c r="B1594" s="22">
        <f>SCCOData!E1586</f>
        <v>0</v>
      </c>
      <c r="C1594" s="22">
        <f>SCCOData!F1586</f>
        <v>0</v>
      </c>
      <c r="D1594" s="22">
        <f>SCCOData!G1586</f>
        <v>0</v>
      </c>
      <c r="E1594" s="22">
        <f>SCCOData!I1586</f>
        <v>0</v>
      </c>
      <c r="F1594" s="22">
        <f>SCCOData!AN1586</f>
        <v>0</v>
      </c>
      <c r="G1594" s="22">
        <f>SCCOData!AO1586</f>
        <v>0</v>
      </c>
      <c r="H1594" s="22">
        <f>SCCOData!AP1586</f>
        <v>0</v>
      </c>
      <c r="I1594" s="22">
        <f>SCCOData!AQ1586</f>
        <v>0</v>
      </c>
      <c r="J1594" s="99" t="d">
        <f>SCCOData!AR1586</f>
        <v>1899-12-30</v>
      </c>
    </row>
    <row r="1595" spans="1:10" x14ac:dyDescent="0.35">
      <c r="A1595" s="22">
        <f>SCCOData!D1587</f>
        <v>0</v>
      </c>
      <c r="B1595" s="22">
        <f>SCCOData!E1587</f>
        <v>0</v>
      </c>
      <c r="C1595" s="22">
        <f>SCCOData!F1587</f>
        <v>0</v>
      </c>
      <c r="D1595" s="22">
        <f>SCCOData!G1587</f>
        <v>0</v>
      </c>
      <c r="E1595" s="22">
        <f>SCCOData!I1587</f>
        <v>0</v>
      </c>
      <c r="F1595" s="22">
        <f>SCCOData!AN1587</f>
        <v>0</v>
      </c>
      <c r="G1595" s="22">
        <f>SCCOData!AO1587</f>
        <v>0</v>
      </c>
      <c r="H1595" s="22">
        <f>SCCOData!AP1587</f>
        <v>0</v>
      </c>
      <c r="I1595" s="22">
        <f>SCCOData!AQ1587</f>
        <v>0</v>
      </c>
      <c r="J1595" s="99" t="d">
        <f>SCCOData!AR1587</f>
        <v>1899-12-30</v>
      </c>
    </row>
    <row r="1596" spans="1:10" x14ac:dyDescent="0.35">
      <c r="A1596" s="22">
        <f>SCCOData!D1588</f>
        <v>0</v>
      </c>
      <c r="B1596" s="22">
        <f>SCCOData!E1588</f>
        <v>0</v>
      </c>
      <c r="C1596" s="22">
        <f>SCCOData!F1588</f>
        <v>0</v>
      </c>
      <c r="D1596" s="22">
        <f>SCCOData!G1588</f>
        <v>0</v>
      </c>
      <c r="E1596" s="22">
        <f>SCCOData!I1588</f>
        <v>0</v>
      </c>
      <c r="F1596" s="22">
        <f>SCCOData!AN1588</f>
        <v>0</v>
      </c>
      <c r="G1596" s="22">
        <f>SCCOData!AO1588</f>
        <v>0</v>
      </c>
      <c r="H1596" s="22">
        <f>SCCOData!AP1588</f>
        <v>0</v>
      </c>
      <c r="I1596" s="22">
        <f>SCCOData!AQ1588</f>
        <v>0</v>
      </c>
      <c r="J1596" s="99" t="d">
        <f>SCCOData!AR1588</f>
        <v>1899-12-30</v>
      </c>
    </row>
    <row r="1597" spans="1:10" x14ac:dyDescent="0.35">
      <c r="A1597" s="22">
        <f>SCCOData!D1589</f>
        <v>0</v>
      </c>
      <c r="B1597" s="22">
        <f>SCCOData!E1589</f>
        <v>0</v>
      </c>
      <c r="C1597" s="22">
        <f>SCCOData!F1589</f>
        <v>0</v>
      </c>
      <c r="D1597" s="22">
        <f>SCCOData!G1589</f>
        <v>0</v>
      </c>
      <c r="E1597" s="22">
        <f>SCCOData!I1589</f>
        <v>0</v>
      </c>
      <c r="F1597" s="22">
        <f>SCCOData!AN1589</f>
        <v>0</v>
      </c>
      <c r="G1597" s="22">
        <f>SCCOData!AO1589</f>
        <v>0</v>
      </c>
      <c r="H1597" s="22">
        <f>SCCOData!AP1589</f>
        <v>0</v>
      </c>
      <c r="I1597" s="22">
        <f>SCCOData!AQ1589</f>
        <v>0</v>
      </c>
      <c r="J1597" s="99" t="d">
        <f>SCCOData!AR1589</f>
        <v>1899-12-30</v>
      </c>
    </row>
    <row r="1598" spans="1:10" x14ac:dyDescent="0.35">
      <c r="A1598" s="22">
        <f>SCCOData!D1590</f>
        <v>0</v>
      </c>
      <c r="B1598" s="22">
        <f>SCCOData!E1590</f>
        <v>0</v>
      </c>
      <c r="C1598" s="22">
        <f>SCCOData!F1590</f>
        <v>0</v>
      </c>
      <c r="D1598" s="22">
        <f>SCCOData!G1590</f>
        <v>0</v>
      </c>
      <c r="E1598" s="22">
        <f>SCCOData!I1590</f>
        <v>0</v>
      </c>
      <c r="F1598" s="22">
        <f>SCCOData!AN1590</f>
        <v>0</v>
      </c>
      <c r="G1598" s="22">
        <f>SCCOData!AO1590</f>
        <v>0</v>
      </c>
      <c r="H1598" s="22">
        <f>SCCOData!AP1590</f>
        <v>0</v>
      </c>
      <c r="I1598" s="22">
        <f>SCCOData!AQ1590</f>
        <v>0</v>
      </c>
      <c r="J1598" s="99" t="d">
        <f>SCCOData!AR1590</f>
        <v>1899-12-30</v>
      </c>
    </row>
    <row r="1599" spans="1:10" x14ac:dyDescent="0.35">
      <c r="A1599" s="22">
        <f>SCCOData!D1591</f>
        <v>0</v>
      </c>
      <c r="B1599" s="22">
        <f>SCCOData!E1591</f>
        <v>0</v>
      </c>
      <c r="C1599" s="22">
        <f>SCCOData!F1591</f>
        <v>0</v>
      </c>
      <c r="D1599" s="22">
        <f>SCCOData!G1591</f>
        <v>0</v>
      </c>
      <c r="E1599" s="22">
        <f>SCCOData!I1591</f>
        <v>0</v>
      </c>
      <c r="F1599" s="22">
        <f>SCCOData!AN1591</f>
        <v>0</v>
      </c>
      <c r="G1599" s="22">
        <f>SCCOData!AO1591</f>
        <v>0</v>
      </c>
      <c r="H1599" s="22">
        <f>SCCOData!AP1591</f>
        <v>0</v>
      </c>
      <c r="I1599" s="22">
        <f>SCCOData!AQ1591</f>
        <v>0</v>
      </c>
      <c r="J1599" s="99" t="d">
        <f>SCCOData!AR1591</f>
        <v>1899-12-30</v>
      </c>
    </row>
    <row r="1600" spans="1:10" x14ac:dyDescent="0.35">
      <c r="A1600" s="22">
        <f>SCCOData!D1592</f>
        <v>0</v>
      </c>
      <c r="B1600" s="22">
        <f>SCCOData!E1592</f>
        <v>0</v>
      </c>
      <c r="C1600" s="22">
        <f>SCCOData!F1592</f>
        <v>0</v>
      </c>
      <c r="D1600" s="22">
        <f>SCCOData!G1592</f>
        <v>0</v>
      </c>
      <c r="E1600" s="22">
        <f>SCCOData!I1592</f>
        <v>0</v>
      </c>
      <c r="F1600" s="22">
        <f>SCCOData!AN1592</f>
        <v>0</v>
      </c>
      <c r="G1600" s="22">
        <f>SCCOData!AO1592</f>
        <v>0</v>
      </c>
      <c r="H1600" s="22">
        <f>SCCOData!AP1592</f>
        <v>0</v>
      </c>
      <c r="I1600" s="22">
        <f>SCCOData!AQ1592</f>
        <v>0</v>
      </c>
      <c r="J1600" s="99" t="d">
        <f>SCCOData!AR1592</f>
        <v>1899-12-30</v>
      </c>
    </row>
    <row r="1601" spans="1:10" x14ac:dyDescent="0.35">
      <c r="A1601" s="22">
        <f>SCCOData!D1593</f>
        <v>0</v>
      </c>
      <c r="B1601" s="22">
        <f>SCCOData!E1593</f>
        <v>0</v>
      </c>
      <c r="C1601" s="22">
        <f>SCCOData!F1593</f>
        <v>0</v>
      </c>
      <c r="D1601" s="22">
        <f>SCCOData!G1593</f>
        <v>0</v>
      </c>
      <c r="E1601" s="22">
        <f>SCCOData!I1593</f>
        <v>0</v>
      </c>
      <c r="F1601" s="22">
        <f>SCCOData!AN1593</f>
        <v>0</v>
      </c>
      <c r="G1601" s="22">
        <f>SCCOData!AO1593</f>
        <v>0</v>
      </c>
      <c r="H1601" s="22">
        <f>SCCOData!AP1593</f>
        <v>0</v>
      </c>
      <c r="I1601" s="22">
        <f>SCCOData!AQ1593</f>
        <v>0</v>
      </c>
      <c r="J1601" s="99" t="d">
        <f>SCCOData!AR1593</f>
        <v>1899-12-30</v>
      </c>
    </row>
    <row r="1602" spans="1:10" x14ac:dyDescent="0.35">
      <c r="A1602" s="22">
        <f>SCCOData!D1594</f>
        <v>0</v>
      </c>
      <c r="B1602" s="22">
        <f>SCCOData!E1594</f>
        <v>0</v>
      </c>
      <c r="C1602" s="22">
        <f>SCCOData!F1594</f>
        <v>0</v>
      </c>
      <c r="D1602" s="22">
        <f>SCCOData!G1594</f>
        <v>0</v>
      </c>
      <c r="E1602" s="22">
        <f>SCCOData!I1594</f>
        <v>0</v>
      </c>
      <c r="F1602" s="22">
        <f>SCCOData!AN1594</f>
        <v>0</v>
      </c>
      <c r="G1602" s="22">
        <f>SCCOData!AO1594</f>
        <v>0</v>
      </c>
      <c r="H1602" s="22">
        <f>SCCOData!AP1594</f>
        <v>0</v>
      </c>
      <c r="I1602" s="22">
        <f>SCCOData!AQ1594</f>
        <v>0</v>
      </c>
      <c r="J1602" s="99" t="d">
        <f>SCCOData!AR1594</f>
        <v>1899-12-30</v>
      </c>
    </row>
    <row r="1603" spans="1:10" x14ac:dyDescent="0.35">
      <c r="A1603" s="22">
        <f>SCCOData!D1595</f>
        <v>0</v>
      </c>
      <c r="B1603" s="22">
        <f>SCCOData!E1595</f>
        <v>0</v>
      </c>
      <c r="C1603" s="22">
        <f>SCCOData!F1595</f>
        <v>0</v>
      </c>
      <c r="D1603" s="22">
        <f>SCCOData!G1595</f>
        <v>0</v>
      </c>
      <c r="E1603" s="22">
        <f>SCCOData!I1595</f>
        <v>0</v>
      </c>
      <c r="F1603" s="22">
        <f>SCCOData!AN1595</f>
        <v>0</v>
      </c>
      <c r="G1603" s="22">
        <f>SCCOData!AO1595</f>
        <v>0</v>
      </c>
      <c r="H1603" s="22">
        <f>SCCOData!AP1595</f>
        <v>0</v>
      </c>
      <c r="I1603" s="22">
        <f>SCCOData!AQ1595</f>
        <v>0</v>
      </c>
      <c r="J1603" s="99" t="d">
        <f>SCCOData!AR1595</f>
        <v>1899-12-30</v>
      </c>
    </row>
    <row r="1604" spans="1:10" x14ac:dyDescent="0.35">
      <c r="A1604" s="22">
        <f>SCCOData!D1596</f>
        <v>0</v>
      </c>
      <c r="B1604" s="22">
        <f>SCCOData!E1596</f>
        <v>0</v>
      </c>
      <c r="C1604" s="22">
        <f>SCCOData!F1596</f>
        <v>0</v>
      </c>
      <c r="D1604" s="22">
        <f>SCCOData!G1596</f>
        <v>0</v>
      </c>
      <c r="E1604" s="22">
        <f>SCCOData!I1596</f>
        <v>0</v>
      </c>
      <c r="F1604" s="22">
        <f>SCCOData!AN1596</f>
        <v>0</v>
      </c>
      <c r="G1604" s="22">
        <f>SCCOData!AO1596</f>
        <v>0</v>
      </c>
      <c r="H1604" s="22">
        <f>SCCOData!AP1596</f>
        <v>0</v>
      </c>
      <c r="I1604" s="22">
        <f>SCCOData!AQ1596</f>
        <v>0</v>
      </c>
      <c r="J1604" s="99" t="d">
        <f>SCCOData!AR1596</f>
        <v>1899-12-30</v>
      </c>
    </row>
    <row r="1605" spans="1:10" x14ac:dyDescent="0.35">
      <c r="A1605" s="22">
        <f>SCCOData!D1597</f>
        <v>0</v>
      </c>
      <c r="B1605" s="22">
        <f>SCCOData!E1597</f>
        <v>0</v>
      </c>
      <c r="C1605" s="22">
        <f>SCCOData!F1597</f>
        <v>0</v>
      </c>
      <c r="D1605" s="22">
        <f>SCCOData!G1597</f>
        <v>0</v>
      </c>
      <c r="E1605" s="22">
        <f>SCCOData!I1597</f>
        <v>0</v>
      </c>
      <c r="F1605" s="22">
        <f>SCCOData!AN1597</f>
        <v>0</v>
      </c>
      <c r="G1605" s="22">
        <f>SCCOData!AO1597</f>
        <v>0</v>
      </c>
      <c r="H1605" s="22">
        <f>SCCOData!AP1597</f>
        <v>0</v>
      </c>
      <c r="I1605" s="22">
        <f>SCCOData!AQ1597</f>
        <v>0</v>
      </c>
      <c r="J1605" s="99" t="d">
        <f>SCCOData!AR1597</f>
        <v>1899-12-30</v>
      </c>
    </row>
    <row r="1606" spans="1:10" x14ac:dyDescent="0.35">
      <c r="A1606" s="22">
        <f>SCCOData!D1598</f>
        <v>0</v>
      </c>
      <c r="B1606" s="22">
        <f>SCCOData!E1598</f>
        <v>0</v>
      </c>
      <c r="C1606" s="22">
        <f>SCCOData!F1598</f>
        <v>0</v>
      </c>
      <c r="D1606" s="22">
        <f>SCCOData!G1598</f>
        <v>0</v>
      </c>
      <c r="E1606" s="22">
        <f>SCCOData!I1598</f>
        <v>0</v>
      </c>
      <c r="F1606" s="22">
        <f>SCCOData!AN1598</f>
        <v>0</v>
      </c>
      <c r="G1606" s="22">
        <f>SCCOData!AO1598</f>
        <v>0</v>
      </c>
      <c r="H1606" s="22">
        <f>SCCOData!AP1598</f>
        <v>0</v>
      </c>
      <c r="I1606" s="22">
        <f>SCCOData!AQ1598</f>
        <v>0</v>
      </c>
      <c r="J1606" s="99" t="d">
        <f>SCCOData!AR1598</f>
        <v>1899-12-30</v>
      </c>
    </row>
    <row r="1607" spans="1:10" x14ac:dyDescent="0.35">
      <c r="A1607" s="22">
        <f>SCCOData!D1599</f>
        <v>0</v>
      </c>
      <c r="B1607" s="22">
        <f>SCCOData!E1599</f>
        <v>0</v>
      </c>
      <c r="C1607" s="22">
        <f>SCCOData!F1599</f>
        <v>0</v>
      </c>
      <c r="D1607" s="22">
        <f>SCCOData!G1599</f>
        <v>0</v>
      </c>
      <c r="E1607" s="22">
        <f>SCCOData!I1599</f>
        <v>0</v>
      </c>
      <c r="F1607" s="22">
        <f>SCCOData!AN1599</f>
        <v>0</v>
      </c>
      <c r="G1607" s="22">
        <f>SCCOData!AO1599</f>
        <v>0</v>
      </c>
      <c r="H1607" s="22">
        <f>SCCOData!AP1599</f>
        <v>0</v>
      </c>
      <c r="I1607" s="22">
        <f>SCCOData!AQ1599</f>
        <v>0</v>
      </c>
      <c r="J1607" s="99" t="d">
        <f>SCCOData!AR1599</f>
        <v>1899-12-30</v>
      </c>
    </row>
    <row r="1608" spans="1:10" x14ac:dyDescent="0.35">
      <c r="A1608" s="22">
        <f>SCCOData!D1600</f>
        <v>0</v>
      </c>
      <c r="B1608" s="22">
        <f>SCCOData!E1600</f>
        <v>0</v>
      </c>
      <c r="C1608" s="22">
        <f>SCCOData!F1600</f>
        <v>0</v>
      </c>
      <c r="D1608" s="22">
        <f>SCCOData!G1600</f>
        <v>0</v>
      </c>
      <c r="E1608" s="22">
        <f>SCCOData!I1600</f>
        <v>0</v>
      </c>
      <c r="F1608" s="22">
        <f>SCCOData!AN1600</f>
        <v>0</v>
      </c>
      <c r="G1608" s="22">
        <f>SCCOData!AO1600</f>
        <v>0</v>
      </c>
      <c r="H1608" s="22">
        <f>SCCOData!AP1600</f>
        <v>0</v>
      </c>
      <c r="I1608" s="22">
        <f>SCCOData!AQ1600</f>
        <v>0</v>
      </c>
      <c r="J1608" s="99" t="d">
        <f>SCCOData!AR1600</f>
        <v>1899-12-30</v>
      </c>
    </row>
    <row r="1609" spans="1:10" x14ac:dyDescent="0.35">
      <c r="A1609" s="22">
        <f>SCCOData!D1601</f>
        <v>0</v>
      </c>
      <c r="B1609" s="22">
        <f>SCCOData!E1601</f>
        <v>0</v>
      </c>
      <c r="C1609" s="22">
        <f>SCCOData!F1601</f>
        <v>0</v>
      </c>
      <c r="D1609" s="22">
        <f>SCCOData!G1601</f>
        <v>0</v>
      </c>
      <c r="E1609" s="22">
        <f>SCCOData!I1601</f>
        <v>0</v>
      </c>
      <c r="F1609" s="22">
        <f>SCCOData!AN1601</f>
        <v>0</v>
      </c>
      <c r="G1609" s="22">
        <f>SCCOData!AO1601</f>
        <v>0</v>
      </c>
      <c r="H1609" s="22">
        <f>SCCOData!AP1601</f>
        <v>0</v>
      </c>
      <c r="I1609" s="22">
        <f>SCCOData!AQ1601</f>
        <v>0</v>
      </c>
      <c r="J1609" s="99" t="d">
        <f>SCCOData!AR1601</f>
        <v>1899-12-30</v>
      </c>
    </row>
    <row r="1610" spans="1:10" x14ac:dyDescent="0.35">
      <c r="A1610" s="22">
        <f>SCCOData!D1602</f>
        <v>0</v>
      </c>
      <c r="B1610" s="22">
        <f>SCCOData!E1602</f>
        <v>0</v>
      </c>
      <c r="C1610" s="22">
        <f>SCCOData!F1602</f>
        <v>0</v>
      </c>
      <c r="D1610" s="22">
        <f>SCCOData!G1602</f>
        <v>0</v>
      </c>
      <c r="E1610" s="22">
        <f>SCCOData!I1602</f>
        <v>0</v>
      </c>
      <c r="F1610" s="22">
        <f>SCCOData!AN1602</f>
        <v>0</v>
      </c>
      <c r="G1610" s="22">
        <f>SCCOData!AO1602</f>
        <v>0</v>
      </c>
      <c r="H1610" s="22">
        <f>SCCOData!AP1602</f>
        <v>0</v>
      </c>
      <c r="I1610" s="22">
        <f>SCCOData!AQ1602</f>
        <v>0</v>
      </c>
      <c r="J1610" s="99" t="d">
        <f>SCCOData!AR1602</f>
        <v>1899-12-30</v>
      </c>
    </row>
    <row r="1611" spans="1:10" x14ac:dyDescent="0.35">
      <c r="A1611" s="22">
        <f>SCCOData!D1603</f>
        <v>0</v>
      </c>
      <c r="B1611" s="22">
        <f>SCCOData!E1603</f>
        <v>0</v>
      </c>
      <c r="C1611" s="22">
        <f>SCCOData!F1603</f>
        <v>0</v>
      </c>
      <c r="D1611" s="22">
        <f>SCCOData!G1603</f>
        <v>0</v>
      </c>
      <c r="E1611" s="22">
        <f>SCCOData!I1603</f>
        <v>0</v>
      </c>
      <c r="F1611" s="22">
        <f>SCCOData!AN1603</f>
        <v>0</v>
      </c>
      <c r="G1611" s="22">
        <f>SCCOData!AO1603</f>
        <v>0</v>
      </c>
      <c r="H1611" s="22">
        <f>SCCOData!AP1603</f>
        <v>0</v>
      </c>
      <c r="I1611" s="22">
        <f>SCCOData!AQ1603</f>
        <v>0</v>
      </c>
      <c r="J1611" s="99" t="d">
        <f>SCCOData!AR1603</f>
        <v>1899-12-30</v>
      </c>
    </row>
    <row r="1612" spans="1:10" x14ac:dyDescent="0.35">
      <c r="A1612" s="22">
        <f>SCCOData!D1604</f>
        <v>0</v>
      </c>
      <c r="B1612" s="22">
        <f>SCCOData!E1604</f>
        <v>0</v>
      </c>
      <c r="C1612" s="22">
        <f>SCCOData!F1604</f>
        <v>0</v>
      </c>
      <c r="D1612" s="22">
        <f>SCCOData!G1604</f>
        <v>0</v>
      </c>
      <c r="E1612" s="22">
        <f>SCCOData!I1604</f>
        <v>0</v>
      </c>
      <c r="F1612" s="22">
        <f>SCCOData!AN1604</f>
        <v>0</v>
      </c>
      <c r="G1612" s="22">
        <f>SCCOData!AO1604</f>
        <v>0</v>
      </c>
      <c r="H1612" s="22">
        <f>SCCOData!AP1604</f>
        <v>0</v>
      </c>
      <c r="I1612" s="22">
        <f>SCCOData!AQ1604</f>
        <v>0</v>
      </c>
      <c r="J1612" s="99" t="d">
        <f>SCCOData!AR1604</f>
        <v>1899-12-30</v>
      </c>
    </row>
    <row r="1613" spans="1:10" x14ac:dyDescent="0.35">
      <c r="A1613" s="22">
        <f>SCCOData!D1605</f>
        <v>0</v>
      </c>
      <c r="B1613" s="22">
        <f>SCCOData!E1605</f>
        <v>0</v>
      </c>
      <c r="C1613" s="22">
        <f>SCCOData!F1605</f>
        <v>0</v>
      </c>
      <c r="D1613" s="22">
        <f>SCCOData!G1605</f>
        <v>0</v>
      </c>
      <c r="E1613" s="22">
        <f>SCCOData!I1605</f>
        <v>0</v>
      </c>
      <c r="F1613" s="22">
        <f>SCCOData!AN1605</f>
        <v>0</v>
      </c>
      <c r="G1613" s="22">
        <f>SCCOData!AO1605</f>
        <v>0</v>
      </c>
      <c r="H1613" s="22">
        <f>SCCOData!AP1605</f>
        <v>0</v>
      </c>
      <c r="I1613" s="22">
        <f>SCCOData!AQ1605</f>
        <v>0</v>
      </c>
      <c r="J1613" s="99" t="d">
        <f>SCCOData!AR1605</f>
        <v>1899-12-30</v>
      </c>
    </row>
    <row r="1614" spans="1:10" x14ac:dyDescent="0.35">
      <c r="A1614" s="22">
        <f>SCCOData!D1606</f>
        <v>0</v>
      </c>
      <c r="B1614" s="22">
        <f>SCCOData!E1606</f>
        <v>0</v>
      </c>
      <c r="C1614" s="22">
        <f>SCCOData!F1606</f>
        <v>0</v>
      </c>
      <c r="D1614" s="22">
        <f>SCCOData!G1606</f>
        <v>0</v>
      </c>
      <c r="E1614" s="22">
        <f>SCCOData!I1606</f>
        <v>0</v>
      </c>
      <c r="F1614" s="22">
        <f>SCCOData!AN1606</f>
        <v>0</v>
      </c>
      <c r="G1614" s="22">
        <f>SCCOData!AO1606</f>
        <v>0</v>
      </c>
      <c r="H1614" s="22">
        <f>SCCOData!AP1606</f>
        <v>0</v>
      </c>
      <c r="I1614" s="22">
        <f>SCCOData!AQ1606</f>
        <v>0</v>
      </c>
      <c r="J1614" s="99" t="d">
        <f>SCCOData!AR1606</f>
        <v>1899-12-30</v>
      </c>
    </row>
    <row r="1615" spans="1:10" x14ac:dyDescent="0.35">
      <c r="A1615" s="22">
        <f>SCCOData!D1607</f>
        <v>0</v>
      </c>
      <c r="B1615" s="22">
        <f>SCCOData!E1607</f>
        <v>0</v>
      </c>
      <c r="C1615" s="22">
        <f>SCCOData!F1607</f>
        <v>0</v>
      </c>
      <c r="D1615" s="22">
        <f>SCCOData!G1607</f>
        <v>0</v>
      </c>
      <c r="E1615" s="22">
        <f>SCCOData!I1607</f>
        <v>0</v>
      </c>
      <c r="F1615" s="22">
        <f>SCCOData!AN1607</f>
        <v>0</v>
      </c>
      <c r="G1615" s="22">
        <f>SCCOData!AO1607</f>
        <v>0</v>
      </c>
      <c r="H1615" s="22">
        <f>SCCOData!AP1607</f>
        <v>0</v>
      </c>
      <c r="I1615" s="22">
        <f>SCCOData!AQ1607</f>
        <v>0</v>
      </c>
      <c r="J1615" s="99" t="d">
        <f>SCCOData!AR1607</f>
        <v>1899-12-30</v>
      </c>
    </row>
    <row r="1616" spans="1:10" x14ac:dyDescent="0.35">
      <c r="A1616" s="22">
        <f>SCCOData!D1608</f>
        <v>0</v>
      </c>
      <c r="B1616" s="22">
        <f>SCCOData!E1608</f>
        <v>0</v>
      </c>
      <c r="C1616" s="22">
        <f>SCCOData!F1608</f>
        <v>0</v>
      </c>
      <c r="D1616" s="22">
        <f>SCCOData!G1608</f>
        <v>0</v>
      </c>
      <c r="E1616" s="22">
        <f>SCCOData!I1608</f>
        <v>0</v>
      </c>
      <c r="F1616" s="22">
        <f>SCCOData!AN1608</f>
        <v>0</v>
      </c>
      <c r="G1616" s="22">
        <f>SCCOData!AO1608</f>
        <v>0</v>
      </c>
      <c r="H1616" s="22">
        <f>SCCOData!AP1608</f>
        <v>0</v>
      </c>
      <c r="I1616" s="22">
        <f>SCCOData!AQ1608</f>
        <v>0</v>
      </c>
      <c r="J1616" s="99" t="d">
        <f>SCCOData!AR1608</f>
        <v>1899-12-30</v>
      </c>
    </row>
    <row r="1617" spans="1:10" x14ac:dyDescent="0.35">
      <c r="A1617" s="22">
        <f>SCCOData!D1609</f>
        <v>0</v>
      </c>
      <c r="B1617" s="22">
        <f>SCCOData!E1609</f>
        <v>0</v>
      </c>
      <c r="C1617" s="22">
        <f>SCCOData!F1609</f>
        <v>0</v>
      </c>
      <c r="D1617" s="22">
        <f>SCCOData!G1609</f>
        <v>0</v>
      </c>
      <c r="E1617" s="22">
        <f>SCCOData!I1609</f>
        <v>0</v>
      </c>
      <c r="F1617" s="22">
        <f>SCCOData!AN1609</f>
        <v>0</v>
      </c>
      <c r="G1617" s="22">
        <f>SCCOData!AO1609</f>
        <v>0</v>
      </c>
      <c r="H1617" s="22">
        <f>SCCOData!AP1609</f>
        <v>0</v>
      </c>
      <c r="I1617" s="22">
        <f>SCCOData!AQ1609</f>
        <v>0</v>
      </c>
      <c r="J1617" s="99" t="d">
        <f>SCCOData!AR1609</f>
        <v>1899-12-30</v>
      </c>
    </row>
    <row r="1618" spans="1:10" x14ac:dyDescent="0.35">
      <c r="A1618" s="22">
        <f>SCCOData!D1610</f>
        <v>0</v>
      </c>
      <c r="B1618" s="22">
        <f>SCCOData!E1610</f>
        <v>0</v>
      </c>
      <c r="C1618" s="22">
        <f>SCCOData!F1610</f>
        <v>0</v>
      </c>
      <c r="D1618" s="22">
        <f>SCCOData!G1610</f>
        <v>0</v>
      </c>
      <c r="E1618" s="22">
        <f>SCCOData!I1610</f>
        <v>0</v>
      </c>
      <c r="F1618" s="22">
        <f>SCCOData!AN1610</f>
        <v>0</v>
      </c>
      <c r="G1618" s="22">
        <f>SCCOData!AO1610</f>
        <v>0</v>
      </c>
      <c r="H1618" s="22">
        <f>SCCOData!AP1610</f>
        <v>0</v>
      </c>
      <c r="I1618" s="22">
        <f>SCCOData!AQ1610</f>
        <v>0</v>
      </c>
      <c r="J1618" s="99" t="d">
        <f>SCCOData!AR1610</f>
        <v>1899-12-30</v>
      </c>
    </row>
    <row r="1619" spans="1:10" x14ac:dyDescent="0.35">
      <c r="A1619" s="22">
        <f>SCCOData!D1611</f>
        <v>0</v>
      </c>
      <c r="B1619" s="22">
        <f>SCCOData!E1611</f>
        <v>0</v>
      </c>
      <c r="C1619" s="22">
        <f>SCCOData!F1611</f>
        <v>0</v>
      </c>
      <c r="D1619" s="22">
        <f>SCCOData!G1611</f>
        <v>0</v>
      </c>
      <c r="E1619" s="22">
        <f>SCCOData!I1611</f>
        <v>0</v>
      </c>
      <c r="F1619" s="22">
        <f>SCCOData!AN1611</f>
        <v>0</v>
      </c>
      <c r="G1619" s="22">
        <f>SCCOData!AO1611</f>
        <v>0</v>
      </c>
      <c r="H1619" s="22">
        <f>SCCOData!AP1611</f>
        <v>0</v>
      </c>
      <c r="I1619" s="22">
        <f>SCCOData!AQ1611</f>
        <v>0</v>
      </c>
      <c r="J1619" s="99" t="d">
        <f>SCCOData!AR1611</f>
        <v>1899-12-30</v>
      </c>
    </row>
    <row r="1620" spans="1:10" x14ac:dyDescent="0.35">
      <c r="A1620" s="22">
        <f>SCCOData!D1612</f>
        <v>0</v>
      </c>
      <c r="B1620" s="22">
        <f>SCCOData!E1612</f>
        <v>0</v>
      </c>
      <c r="C1620" s="22">
        <f>SCCOData!F1612</f>
        <v>0</v>
      </c>
      <c r="D1620" s="22">
        <f>SCCOData!G1612</f>
        <v>0</v>
      </c>
      <c r="E1620" s="22">
        <f>SCCOData!I1612</f>
        <v>0</v>
      </c>
      <c r="F1620" s="22">
        <f>SCCOData!AN1612</f>
        <v>0</v>
      </c>
      <c r="G1620" s="22">
        <f>SCCOData!AO1612</f>
        <v>0</v>
      </c>
      <c r="H1620" s="22">
        <f>SCCOData!AP1612</f>
        <v>0</v>
      </c>
      <c r="I1620" s="22">
        <f>SCCOData!AQ1612</f>
        <v>0</v>
      </c>
      <c r="J1620" s="99" t="d">
        <f>SCCOData!AR1612</f>
        <v>1899-12-30</v>
      </c>
    </row>
    <row r="1621" spans="1:10" x14ac:dyDescent="0.35">
      <c r="A1621" s="22">
        <f>SCCOData!D1613</f>
        <v>0</v>
      </c>
      <c r="B1621" s="22">
        <f>SCCOData!E1613</f>
        <v>0</v>
      </c>
      <c r="C1621" s="22">
        <f>SCCOData!F1613</f>
        <v>0</v>
      </c>
      <c r="D1621" s="22">
        <f>SCCOData!G1613</f>
        <v>0</v>
      </c>
      <c r="E1621" s="22">
        <f>SCCOData!I1613</f>
        <v>0</v>
      </c>
      <c r="F1621" s="22">
        <f>SCCOData!AN1613</f>
        <v>0</v>
      </c>
      <c r="G1621" s="22">
        <f>SCCOData!AO1613</f>
        <v>0</v>
      </c>
      <c r="H1621" s="22">
        <f>SCCOData!AP1613</f>
        <v>0</v>
      </c>
      <c r="I1621" s="22">
        <f>SCCOData!AQ1613</f>
        <v>0</v>
      </c>
      <c r="J1621" s="99" t="d">
        <f>SCCOData!AR1613</f>
        <v>1899-12-30</v>
      </c>
    </row>
    <row r="1622" spans="1:10" x14ac:dyDescent="0.35">
      <c r="A1622" s="22">
        <f>SCCOData!D1614</f>
        <v>0</v>
      </c>
      <c r="B1622" s="22">
        <f>SCCOData!E1614</f>
        <v>0</v>
      </c>
      <c r="C1622" s="22">
        <f>SCCOData!F1614</f>
        <v>0</v>
      </c>
      <c r="D1622" s="22">
        <f>SCCOData!G1614</f>
        <v>0</v>
      </c>
      <c r="E1622" s="22">
        <f>SCCOData!I1614</f>
        <v>0</v>
      </c>
      <c r="F1622" s="22">
        <f>SCCOData!AN1614</f>
        <v>0</v>
      </c>
      <c r="G1622" s="22">
        <f>SCCOData!AO1614</f>
        <v>0</v>
      </c>
      <c r="H1622" s="22">
        <f>SCCOData!AP1614</f>
        <v>0</v>
      </c>
      <c r="I1622" s="22">
        <f>SCCOData!AQ1614</f>
        <v>0</v>
      </c>
      <c r="J1622" s="99" t="d">
        <f>SCCOData!AR1614</f>
        <v>1899-12-30</v>
      </c>
    </row>
    <row r="1623" spans="1:10" x14ac:dyDescent="0.35">
      <c r="A1623" s="22">
        <f>SCCOData!D1615</f>
        <v>0</v>
      </c>
      <c r="B1623" s="22">
        <f>SCCOData!E1615</f>
        <v>0</v>
      </c>
      <c r="C1623" s="22">
        <f>SCCOData!F1615</f>
        <v>0</v>
      </c>
      <c r="D1623" s="22">
        <f>SCCOData!G1615</f>
        <v>0</v>
      </c>
      <c r="E1623" s="22">
        <f>SCCOData!I1615</f>
        <v>0</v>
      </c>
      <c r="F1623" s="22">
        <f>SCCOData!AN1615</f>
        <v>0</v>
      </c>
      <c r="G1623" s="22">
        <f>SCCOData!AO1615</f>
        <v>0</v>
      </c>
      <c r="H1623" s="22">
        <f>SCCOData!AP1615</f>
        <v>0</v>
      </c>
      <c r="I1623" s="22">
        <f>SCCOData!AQ1615</f>
        <v>0</v>
      </c>
      <c r="J1623" s="99" t="d">
        <f>SCCOData!AR1615</f>
        <v>1899-12-30</v>
      </c>
    </row>
    <row r="1624" spans="1:10" x14ac:dyDescent="0.35">
      <c r="A1624" s="22">
        <f>SCCOData!D1616</f>
        <v>0</v>
      </c>
      <c r="B1624" s="22">
        <f>SCCOData!E1616</f>
        <v>0</v>
      </c>
      <c r="C1624" s="22">
        <f>SCCOData!F1616</f>
        <v>0</v>
      </c>
      <c r="D1624" s="22">
        <f>SCCOData!G1616</f>
        <v>0</v>
      </c>
      <c r="E1624" s="22">
        <f>SCCOData!I1616</f>
        <v>0</v>
      </c>
      <c r="F1624" s="22">
        <f>SCCOData!AN1616</f>
        <v>0</v>
      </c>
      <c r="G1624" s="22">
        <f>SCCOData!AO1616</f>
        <v>0</v>
      </c>
      <c r="H1624" s="22">
        <f>SCCOData!AP1616</f>
        <v>0</v>
      </c>
      <c r="I1624" s="22">
        <f>SCCOData!AQ1616</f>
        <v>0</v>
      </c>
      <c r="J1624" s="99" t="d">
        <f>SCCOData!AR1616</f>
        <v>1899-12-30</v>
      </c>
    </row>
    <row r="1625" spans="1:10" x14ac:dyDescent="0.35">
      <c r="A1625" s="22">
        <f>SCCOData!D1617</f>
        <v>0</v>
      </c>
      <c r="B1625" s="22">
        <f>SCCOData!E1617</f>
        <v>0</v>
      </c>
      <c r="C1625" s="22">
        <f>SCCOData!F1617</f>
        <v>0</v>
      </c>
      <c r="D1625" s="22">
        <f>SCCOData!G1617</f>
        <v>0</v>
      </c>
      <c r="E1625" s="22">
        <f>SCCOData!I1617</f>
        <v>0</v>
      </c>
      <c r="F1625" s="22">
        <f>SCCOData!AN1617</f>
        <v>0</v>
      </c>
      <c r="G1625" s="22">
        <f>SCCOData!AO1617</f>
        <v>0</v>
      </c>
      <c r="H1625" s="22">
        <f>SCCOData!AP1617</f>
        <v>0</v>
      </c>
      <c r="I1625" s="22">
        <f>SCCOData!AQ1617</f>
        <v>0</v>
      </c>
      <c r="J1625" s="99" t="d">
        <f>SCCOData!AR1617</f>
        <v>1899-12-30</v>
      </c>
    </row>
    <row r="1626" spans="1:10" x14ac:dyDescent="0.35">
      <c r="A1626" s="22">
        <f>SCCOData!D1618</f>
        <v>0</v>
      </c>
      <c r="B1626" s="22">
        <f>SCCOData!E1618</f>
        <v>0</v>
      </c>
      <c r="C1626" s="22">
        <f>SCCOData!F1618</f>
        <v>0</v>
      </c>
      <c r="D1626" s="22">
        <f>SCCOData!G1618</f>
        <v>0</v>
      </c>
      <c r="E1626" s="22">
        <f>SCCOData!I1618</f>
        <v>0</v>
      </c>
      <c r="F1626" s="22">
        <f>SCCOData!AN1618</f>
        <v>0</v>
      </c>
      <c r="G1626" s="22">
        <f>SCCOData!AO1618</f>
        <v>0</v>
      </c>
      <c r="H1626" s="22">
        <f>SCCOData!AP1618</f>
        <v>0</v>
      </c>
      <c r="I1626" s="22">
        <f>SCCOData!AQ1618</f>
        <v>0</v>
      </c>
      <c r="J1626" s="99" t="d">
        <f>SCCOData!AR1618</f>
        <v>1899-12-30</v>
      </c>
    </row>
    <row r="1627" spans="1:10" x14ac:dyDescent="0.35">
      <c r="A1627" s="22">
        <f>SCCOData!D1619</f>
        <v>0</v>
      </c>
      <c r="B1627" s="22">
        <f>SCCOData!E1619</f>
        <v>0</v>
      </c>
      <c r="C1627" s="22">
        <f>SCCOData!F1619</f>
        <v>0</v>
      </c>
      <c r="D1627" s="22">
        <f>SCCOData!G1619</f>
        <v>0</v>
      </c>
      <c r="E1627" s="22">
        <f>SCCOData!I1619</f>
        <v>0</v>
      </c>
      <c r="F1627" s="22">
        <f>SCCOData!AN1619</f>
        <v>0</v>
      </c>
      <c r="G1627" s="22">
        <f>SCCOData!AO1619</f>
        <v>0</v>
      </c>
      <c r="H1627" s="22">
        <f>SCCOData!AP1619</f>
        <v>0</v>
      </c>
      <c r="I1627" s="22">
        <f>SCCOData!AQ1619</f>
        <v>0</v>
      </c>
      <c r="J1627" s="99" t="d">
        <f>SCCOData!AR1619</f>
        <v>1899-12-30</v>
      </c>
    </row>
    <row r="1628" spans="1:10" x14ac:dyDescent="0.35">
      <c r="A1628" s="22">
        <f>SCCOData!D1620</f>
        <v>0</v>
      </c>
      <c r="B1628" s="22">
        <f>SCCOData!E1620</f>
        <v>0</v>
      </c>
      <c r="C1628" s="22">
        <f>SCCOData!F1620</f>
        <v>0</v>
      </c>
      <c r="D1628" s="22">
        <f>SCCOData!G1620</f>
        <v>0</v>
      </c>
      <c r="E1628" s="22">
        <f>SCCOData!I1620</f>
        <v>0</v>
      </c>
      <c r="F1628" s="22">
        <f>SCCOData!AN1620</f>
        <v>0</v>
      </c>
      <c r="G1628" s="22">
        <f>SCCOData!AO1620</f>
        <v>0</v>
      </c>
      <c r="H1628" s="22">
        <f>SCCOData!AP1620</f>
        <v>0</v>
      </c>
      <c r="I1628" s="22">
        <f>SCCOData!AQ1620</f>
        <v>0</v>
      </c>
      <c r="J1628" s="99" t="d">
        <f>SCCOData!AR1620</f>
        <v>1899-12-30</v>
      </c>
    </row>
    <row r="1629" spans="1:10" x14ac:dyDescent="0.35">
      <c r="A1629" s="22">
        <f>SCCOData!D1621</f>
        <v>0</v>
      </c>
      <c r="B1629" s="22">
        <f>SCCOData!E1621</f>
        <v>0</v>
      </c>
      <c r="C1629" s="22">
        <f>SCCOData!F1621</f>
        <v>0</v>
      </c>
      <c r="D1629" s="22">
        <f>SCCOData!G1621</f>
        <v>0</v>
      </c>
      <c r="E1629" s="22">
        <f>SCCOData!I1621</f>
        <v>0</v>
      </c>
      <c r="F1629" s="22">
        <f>SCCOData!AN1621</f>
        <v>0</v>
      </c>
      <c r="G1629" s="22">
        <f>SCCOData!AO1621</f>
        <v>0</v>
      </c>
      <c r="H1629" s="22">
        <f>SCCOData!AP1621</f>
        <v>0</v>
      </c>
      <c r="I1629" s="22">
        <f>SCCOData!AQ1621</f>
        <v>0</v>
      </c>
      <c r="J1629" s="99" t="d">
        <f>SCCOData!AR1621</f>
        <v>1899-12-30</v>
      </c>
    </row>
    <row r="1630" spans="1:10" x14ac:dyDescent="0.35">
      <c r="A1630" s="22">
        <f>SCCOData!D1622</f>
        <v>0</v>
      </c>
      <c r="B1630" s="22">
        <f>SCCOData!E1622</f>
        <v>0</v>
      </c>
      <c r="C1630" s="22">
        <f>SCCOData!F1622</f>
        <v>0</v>
      </c>
      <c r="D1630" s="22">
        <f>SCCOData!G1622</f>
        <v>0</v>
      </c>
      <c r="E1630" s="22">
        <f>SCCOData!I1622</f>
        <v>0</v>
      </c>
      <c r="F1630" s="22">
        <f>SCCOData!AN1622</f>
        <v>0</v>
      </c>
      <c r="G1630" s="22">
        <f>SCCOData!AO1622</f>
        <v>0</v>
      </c>
      <c r="H1630" s="22">
        <f>SCCOData!AP1622</f>
        <v>0</v>
      </c>
      <c r="I1630" s="22">
        <f>SCCOData!AQ1622</f>
        <v>0</v>
      </c>
      <c r="J1630" s="99" t="d">
        <f>SCCOData!AR1622</f>
        <v>1899-12-30</v>
      </c>
    </row>
    <row r="1631" spans="1:10" x14ac:dyDescent="0.35">
      <c r="A1631" s="22">
        <f>SCCOData!D1623</f>
        <v>0</v>
      </c>
      <c r="B1631" s="22">
        <f>SCCOData!E1623</f>
        <v>0</v>
      </c>
      <c r="C1631" s="22">
        <f>SCCOData!F1623</f>
        <v>0</v>
      </c>
      <c r="D1631" s="22">
        <f>SCCOData!G1623</f>
        <v>0</v>
      </c>
      <c r="E1631" s="22">
        <f>SCCOData!I1623</f>
        <v>0</v>
      </c>
      <c r="F1631" s="22">
        <f>SCCOData!AN1623</f>
        <v>0</v>
      </c>
      <c r="G1631" s="22">
        <f>SCCOData!AO1623</f>
        <v>0</v>
      </c>
      <c r="H1631" s="22">
        <f>SCCOData!AP1623</f>
        <v>0</v>
      </c>
      <c r="I1631" s="22">
        <f>SCCOData!AQ1623</f>
        <v>0</v>
      </c>
      <c r="J1631" s="99" t="d">
        <f>SCCOData!AR1623</f>
        <v>1899-12-30</v>
      </c>
    </row>
    <row r="1632" spans="1:10" x14ac:dyDescent="0.35">
      <c r="A1632" s="22">
        <f>SCCOData!D1624</f>
        <v>0</v>
      </c>
      <c r="B1632" s="22">
        <f>SCCOData!E1624</f>
        <v>0</v>
      </c>
      <c r="C1632" s="22">
        <f>SCCOData!F1624</f>
        <v>0</v>
      </c>
      <c r="D1632" s="22">
        <f>SCCOData!G1624</f>
        <v>0</v>
      </c>
      <c r="E1632" s="22">
        <f>SCCOData!I1624</f>
        <v>0</v>
      </c>
      <c r="F1632" s="22">
        <f>SCCOData!AN1624</f>
        <v>0</v>
      </c>
      <c r="G1632" s="22">
        <f>SCCOData!AO1624</f>
        <v>0</v>
      </c>
      <c r="H1632" s="22">
        <f>SCCOData!AP1624</f>
        <v>0</v>
      </c>
      <c r="I1632" s="22">
        <f>SCCOData!AQ1624</f>
        <v>0</v>
      </c>
      <c r="J1632" s="99" t="d">
        <f>SCCOData!AR1624</f>
        <v>1899-12-30</v>
      </c>
    </row>
    <row r="1633" spans="1:10" x14ac:dyDescent="0.35">
      <c r="A1633" s="22">
        <f>SCCOData!D1625</f>
        <v>0</v>
      </c>
      <c r="B1633" s="22">
        <f>SCCOData!E1625</f>
        <v>0</v>
      </c>
      <c r="C1633" s="22">
        <f>SCCOData!F1625</f>
        <v>0</v>
      </c>
      <c r="D1633" s="22">
        <f>SCCOData!G1625</f>
        <v>0</v>
      </c>
      <c r="E1633" s="22">
        <f>SCCOData!I1625</f>
        <v>0</v>
      </c>
      <c r="F1633" s="22">
        <f>SCCOData!AN1625</f>
        <v>0</v>
      </c>
      <c r="G1633" s="22">
        <f>SCCOData!AO1625</f>
        <v>0</v>
      </c>
      <c r="H1633" s="22">
        <f>SCCOData!AP1625</f>
        <v>0</v>
      </c>
      <c r="I1633" s="22">
        <f>SCCOData!AQ1625</f>
        <v>0</v>
      </c>
      <c r="J1633" s="99" t="d">
        <f>SCCOData!AR1625</f>
        <v>1899-12-30</v>
      </c>
    </row>
    <row r="1634" spans="1:10" x14ac:dyDescent="0.35">
      <c r="A1634" s="22">
        <f>SCCOData!D1626</f>
        <v>0</v>
      </c>
      <c r="B1634" s="22">
        <f>SCCOData!E1626</f>
        <v>0</v>
      </c>
      <c r="C1634" s="22">
        <f>SCCOData!F1626</f>
        <v>0</v>
      </c>
      <c r="D1634" s="22">
        <f>SCCOData!G1626</f>
        <v>0</v>
      </c>
      <c r="E1634" s="22">
        <f>SCCOData!I1626</f>
        <v>0</v>
      </c>
      <c r="F1634" s="22">
        <f>SCCOData!AN1626</f>
        <v>0</v>
      </c>
      <c r="G1634" s="22">
        <f>SCCOData!AO1626</f>
        <v>0</v>
      </c>
      <c r="H1634" s="22">
        <f>SCCOData!AP1626</f>
        <v>0</v>
      </c>
      <c r="I1634" s="22">
        <f>SCCOData!AQ1626</f>
        <v>0</v>
      </c>
      <c r="J1634" s="99" t="d">
        <f>SCCOData!AR1626</f>
        <v>1899-12-30</v>
      </c>
    </row>
    <row r="1635" spans="1:10" x14ac:dyDescent="0.35">
      <c r="A1635" s="22">
        <f>SCCOData!D1627</f>
        <v>0</v>
      </c>
      <c r="B1635" s="22">
        <f>SCCOData!E1627</f>
        <v>0</v>
      </c>
      <c r="C1635" s="22">
        <f>SCCOData!F1627</f>
        <v>0</v>
      </c>
      <c r="D1635" s="22">
        <f>SCCOData!G1627</f>
        <v>0</v>
      </c>
      <c r="E1635" s="22">
        <f>SCCOData!I1627</f>
        <v>0</v>
      </c>
      <c r="F1635" s="22">
        <f>SCCOData!AN1627</f>
        <v>0</v>
      </c>
      <c r="G1635" s="22">
        <f>SCCOData!AO1627</f>
        <v>0</v>
      </c>
      <c r="H1635" s="22">
        <f>SCCOData!AP1627</f>
        <v>0</v>
      </c>
      <c r="I1635" s="22">
        <f>SCCOData!AQ1627</f>
        <v>0</v>
      </c>
      <c r="J1635" s="99" t="d">
        <f>SCCOData!AR1627</f>
        <v>1899-12-30</v>
      </c>
    </row>
    <row r="1636" spans="1:10" x14ac:dyDescent="0.35">
      <c r="A1636" s="22">
        <f>SCCOData!D1628</f>
        <v>0</v>
      </c>
      <c r="B1636" s="22">
        <f>SCCOData!E1628</f>
        <v>0</v>
      </c>
      <c r="C1636" s="22">
        <f>SCCOData!F1628</f>
        <v>0</v>
      </c>
      <c r="D1636" s="22">
        <f>SCCOData!G1628</f>
        <v>0</v>
      </c>
      <c r="E1636" s="22">
        <f>SCCOData!I1628</f>
        <v>0</v>
      </c>
      <c r="F1636" s="22">
        <f>SCCOData!AN1628</f>
        <v>0</v>
      </c>
      <c r="G1636" s="22">
        <f>SCCOData!AO1628</f>
        <v>0</v>
      </c>
      <c r="H1636" s="22">
        <f>SCCOData!AP1628</f>
        <v>0</v>
      </c>
      <c r="I1636" s="22">
        <f>SCCOData!AQ1628</f>
        <v>0</v>
      </c>
      <c r="J1636" s="99" t="d">
        <f>SCCOData!AR1628</f>
        <v>1899-12-30</v>
      </c>
    </row>
    <row r="1637" spans="1:10" x14ac:dyDescent="0.35">
      <c r="A1637" s="22">
        <f>SCCOData!D1629</f>
        <v>0</v>
      </c>
      <c r="B1637" s="22">
        <f>SCCOData!E1629</f>
        <v>0</v>
      </c>
      <c r="C1637" s="22">
        <f>SCCOData!F1629</f>
        <v>0</v>
      </c>
      <c r="D1637" s="22">
        <f>SCCOData!G1629</f>
        <v>0</v>
      </c>
      <c r="E1637" s="22">
        <f>SCCOData!I1629</f>
        <v>0</v>
      </c>
      <c r="F1637" s="22">
        <f>SCCOData!AN1629</f>
        <v>0</v>
      </c>
      <c r="G1637" s="22">
        <f>SCCOData!AO1629</f>
        <v>0</v>
      </c>
      <c r="H1637" s="22">
        <f>SCCOData!AP1629</f>
        <v>0</v>
      </c>
      <c r="I1637" s="22">
        <f>SCCOData!AQ1629</f>
        <v>0</v>
      </c>
      <c r="J1637" s="99" t="d">
        <f>SCCOData!AR1629</f>
        <v>1899-12-30</v>
      </c>
    </row>
    <row r="1638" spans="1:10" x14ac:dyDescent="0.35">
      <c r="A1638" s="22">
        <f>SCCOData!D1630</f>
        <v>0</v>
      </c>
      <c r="B1638" s="22">
        <f>SCCOData!E1630</f>
        <v>0</v>
      </c>
      <c r="C1638" s="22">
        <f>SCCOData!F1630</f>
        <v>0</v>
      </c>
      <c r="D1638" s="22">
        <f>SCCOData!G1630</f>
        <v>0</v>
      </c>
      <c r="E1638" s="22">
        <f>SCCOData!I1630</f>
        <v>0</v>
      </c>
      <c r="F1638" s="22">
        <f>SCCOData!AN1630</f>
        <v>0</v>
      </c>
      <c r="G1638" s="22">
        <f>SCCOData!AO1630</f>
        <v>0</v>
      </c>
      <c r="H1638" s="22">
        <f>SCCOData!AP1630</f>
        <v>0</v>
      </c>
      <c r="I1638" s="22">
        <f>SCCOData!AQ1630</f>
        <v>0</v>
      </c>
      <c r="J1638" s="99" t="d">
        <f>SCCOData!AR1630</f>
        <v>1899-12-30</v>
      </c>
    </row>
    <row r="1639" spans="1:10" x14ac:dyDescent="0.35">
      <c r="A1639" s="22">
        <f>SCCOData!D1631</f>
        <v>0</v>
      </c>
      <c r="B1639" s="22">
        <f>SCCOData!E1631</f>
        <v>0</v>
      </c>
      <c r="C1639" s="22">
        <f>SCCOData!F1631</f>
        <v>0</v>
      </c>
      <c r="D1639" s="22">
        <f>SCCOData!G1631</f>
        <v>0</v>
      </c>
      <c r="E1639" s="22">
        <f>SCCOData!I1631</f>
        <v>0</v>
      </c>
      <c r="F1639" s="22">
        <f>SCCOData!AN1631</f>
        <v>0</v>
      </c>
      <c r="G1639" s="22">
        <f>SCCOData!AO1631</f>
        <v>0</v>
      </c>
      <c r="H1639" s="22">
        <f>SCCOData!AP1631</f>
        <v>0</v>
      </c>
      <c r="I1639" s="22">
        <f>SCCOData!AQ1631</f>
        <v>0</v>
      </c>
      <c r="J1639" s="99" t="d">
        <f>SCCOData!AR1631</f>
        <v>1899-12-30</v>
      </c>
    </row>
    <row r="1640" spans="1:10" x14ac:dyDescent="0.35">
      <c r="A1640" s="22">
        <f>SCCOData!D1632</f>
        <v>0</v>
      </c>
      <c r="B1640" s="22">
        <f>SCCOData!E1632</f>
        <v>0</v>
      </c>
      <c r="C1640" s="22">
        <f>SCCOData!F1632</f>
        <v>0</v>
      </c>
      <c r="D1640" s="22">
        <f>SCCOData!G1632</f>
        <v>0</v>
      </c>
      <c r="E1640" s="22">
        <f>SCCOData!I1632</f>
        <v>0</v>
      </c>
      <c r="F1640" s="22">
        <f>SCCOData!AN1632</f>
        <v>0</v>
      </c>
      <c r="G1640" s="22">
        <f>SCCOData!AO1632</f>
        <v>0</v>
      </c>
      <c r="H1640" s="22">
        <f>SCCOData!AP1632</f>
        <v>0</v>
      </c>
      <c r="I1640" s="22">
        <f>SCCOData!AQ1632</f>
        <v>0</v>
      </c>
      <c r="J1640" s="99" t="d">
        <f>SCCOData!AR1632</f>
        <v>1899-12-30</v>
      </c>
    </row>
    <row r="1641" spans="1:10" x14ac:dyDescent="0.35">
      <c r="A1641" s="22">
        <f>SCCOData!D1633</f>
        <v>0</v>
      </c>
      <c r="B1641" s="22">
        <f>SCCOData!E1633</f>
        <v>0</v>
      </c>
      <c r="C1641" s="22">
        <f>SCCOData!F1633</f>
        <v>0</v>
      </c>
      <c r="D1641" s="22">
        <f>SCCOData!G1633</f>
        <v>0</v>
      </c>
      <c r="E1641" s="22">
        <f>SCCOData!I1633</f>
        <v>0</v>
      </c>
      <c r="F1641" s="22">
        <f>SCCOData!AN1633</f>
        <v>0</v>
      </c>
      <c r="G1641" s="22">
        <f>SCCOData!AO1633</f>
        <v>0</v>
      </c>
      <c r="H1641" s="22">
        <f>SCCOData!AP1633</f>
        <v>0</v>
      </c>
      <c r="I1641" s="22">
        <f>SCCOData!AQ1633</f>
        <v>0</v>
      </c>
      <c r="J1641" s="99" t="d">
        <f>SCCOData!AR1633</f>
        <v>1899-12-30</v>
      </c>
    </row>
    <row r="1642" spans="1:10" x14ac:dyDescent="0.35">
      <c r="A1642" s="22">
        <f>SCCOData!D1634</f>
        <v>0</v>
      </c>
      <c r="B1642" s="22">
        <f>SCCOData!E1634</f>
        <v>0</v>
      </c>
      <c r="C1642" s="22">
        <f>SCCOData!F1634</f>
        <v>0</v>
      </c>
      <c r="D1642" s="22">
        <f>SCCOData!G1634</f>
        <v>0</v>
      </c>
      <c r="E1642" s="22">
        <f>SCCOData!I1634</f>
        <v>0</v>
      </c>
      <c r="F1642" s="22">
        <f>SCCOData!AN1634</f>
        <v>0</v>
      </c>
      <c r="G1642" s="22">
        <f>SCCOData!AO1634</f>
        <v>0</v>
      </c>
      <c r="H1642" s="22">
        <f>SCCOData!AP1634</f>
        <v>0</v>
      </c>
      <c r="I1642" s="22">
        <f>SCCOData!AQ1634</f>
        <v>0</v>
      </c>
      <c r="J1642" s="99" t="d">
        <f>SCCOData!AR1634</f>
        <v>1899-12-30</v>
      </c>
    </row>
    <row r="1643" spans="1:10" x14ac:dyDescent="0.35">
      <c r="A1643" s="22">
        <f>SCCOData!D1635</f>
        <v>0</v>
      </c>
      <c r="B1643" s="22">
        <f>SCCOData!E1635</f>
        <v>0</v>
      </c>
      <c r="C1643" s="22">
        <f>SCCOData!F1635</f>
        <v>0</v>
      </c>
      <c r="D1643" s="22">
        <f>SCCOData!G1635</f>
        <v>0</v>
      </c>
      <c r="E1643" s="22">
        <f>SCCOData!I1635</f>
        <v>0</v>
      </c>
      <c r="F1643" s="22">
        <f>SCCOData!AN1635</f>
        <v>0</v>
      </c>
      <c r="G1643" s="22">
        <f>SCCOData!AO1635</f>
        <v>0</v>
      </c>
      <c r="H1643" s="22">
        <f>SCCOData!AP1635</f>
        <v>0</v>
      </c>
      <c r="I1643" s="22">
        <f>SCCOData!AQ1635</f>
        <v>0</v>
      </c>
      <c r="J1643" s="99" t="d">
        <f>SCCOData!AR1635</f>
        <v>1899-12-30</v>
      </c>
    </row>
    <row r="1644" spans="1:10" x14ac:dyDescent="0.35">
      <c r="A1644" s="22">
        <f>SCCOData!D1636</f>
        <v>0</v>
      </c>
      <c r="B1644" s="22">
        <f>SCCOData!E1636</f>
        <v>0</v>
      </c>
      <c r="C1644" s="22">
        <f>SCCOData!F1636</f>
        <v>0</v>
      </c>
      <c r="D1644" s="22">
        <f>SCCOData!G1636</f>
        <v>0</v>
      </c>
      <c r="E1644" s="22">
        <f>SCCOData!I1636</f>
        <v>0</v>
      </c>
      <c r="F1644" s="22">
        <f>SCCOData!AN1636</f>
        <v>0</v>
      </c>
      <c r="G1644" s="22">
        <f>SCCOData!AO1636</f>
        <v>0</v>
      </c>
      <c r="H1644" s="22">
        <f>SCCOData!AP1636</f>
        <v>0</v>
      </c>
      <c r="I1644" s="22">
        <f>SCCOData!AQ1636</f>
        <v>0</v>
      </c>
      <c r="J1644" s="99" t="d">
        <f>SCCOData!AR1636</f>
        <v>1899-12-30</v>
      </c>
    </row>
    <row r="1645" spans="1:10" x14ac:dyDescent="0.35">
      <c r="A1645" s="22">
        <f>SCCOData!D1637</f>
        <v>0</v>
      </c>
      <c r="B1645" s="22">
        <f>SCCOData!E1637</f>
        <v>0</v>
      </c>
      <c r="C1645" s="22">
        <f>SCCOData!F1637</f>
        <v>0</v>
      </c>
      <c r="D1645" s="22">
        <f>SCCOData!G1637</f>
        <v>0</v>
      </c>
      <c r="E1645" s="22">
        <f>SCCOData!I1637</f>
        <v>0</v>
      </c>
      <c r="F1645" s="22">
        <f>SCCOData!AN1637</f>
        <v>0</v>
      </c>
      <c r="G1645" s="22">
        <f>SCCOData!AO1637</f>
        <v>0</v>
      </c>
      <c r="H1645" s="22">
        <f>SCCOData!AP1637</f>
        <v>0</v>
      </c>
      <c r="I1645" s="22">
        <f>SCCOData!AQ1637</f>
        <v>0</v>
      </c>
      <c r="J1645" s="99" t="d">
        <f>SCCOData!AR1637</f>
        <v>1899-12-30</v>
      </c>
    </row>
    <row r="1646" spans="1:10" x14ac:dyDescent="0.35">
      <c r="A1646" s="22">
        <f>SCCOData!D1638</f>
        <v>0</v>
      </c>
      <c r="B1646" s="22">
        <f>SCCOData!E1638</f>
        <v>0</v>
      </c>
      <c r="C1646" s="22">
        <f>SCCOData!F1638</f>
        <v>0</v>
      </c>
      <c r="D1646" s="22">
        <f>SCCOData!G1638</f>
        <v>0</v>
      </c>
      <c r="E1646" s="22">
        <f>SCCOData!I1638</f>
        <v>0</v>
      </c>
      <c r="F1646" s="22">
        <f>SCCOData!AN1638</f>
        <v>0</v>
      </c>
      <c r="G1646" s="22">
        <f>SCCOData!AO1638</f>
        <v>0</v>
      </c>
      <c r="H1646" s="22">
        <f>SCCOData!AP1638</f>
        <v>0</v>
      </c>
      <c r="I1646" s="22">
        <f>SCCOData!AQ1638</f>
        <v>0</v>
      </c>
      <c r="J1646" s="99" t="d">
        <f>SCCOData!AR1638</f>
        <v>1899-12-30</v>
      </c>
    </row>
    <row r="1647" spans="1:10" x14ac:dyDescent="0.35">
      <c r="A1647" s="22">
        <f>SCCOData!D1639</f>
        <v>0</v>
      </c>
      <c r="B1647" s="22">
        <f>SCCOData!E1639</f>
        <v>0</v>
      </c>
      <c r="C1647" s="22">
        <f>SCCOData!F1639</f>
        <v>0</v>
      </c>
      <c r="D1647" s="22">
        <f>SCCOData!G1639</f>
        <v>0</v>
      </c>
      <c r="E1647" s="22">
        <f>SCCOData!I1639</f>
        <v>0</v>
      </c>
      <c r="F1647" s="22">
        <f>SCCOData!AN1639</f>
        <v>0</v>
      </c>
      <c r="G1647" s="22">
        <f>SCCOData!AO1639</f>
        <v>0</v>
      </c>
      <c r="H1647" s="22">
        <f>SCCOData!AP1639</f>
        <v>0</v>
      </c>
      <c r="I1647" s="22">
        <f>SCCOData!AQ1639</f>
        <v>0</v>
      </c>
      <c r="J1647" s="99" t="d">
        <f>SCCOData!AR1639</f>
        <v>1899-12-30</v>
      </c>
    </row>
    <row r="1648" spans="1:10" x14ac:dyDescent="0.35">
      <c r="A1648" s="22">
        <f>SCCOData!D1640</f>
        <v>0</v>
      </c>
      <c r="B1648" s="22">
        <f>SCCOData!E1640</f>
        <v>0</v>
      </c>
      <c r="C1648" s="22">
        <f>SCCOData!F1640</f>
        <v>0</v>
      </c>
      <c r="D1648" s="22">
        <f>SCCOData!G1640</f>
        <v>0</v>
      </c>
      <c r="E1648" s="22">
        <f>SCCOData!I1640</f>
        <v>0</v>
      </c>
      <c r="F1648" s="22">
        <f>SCCOData!AN1640</f>
        <v>0</v>
      </c>
      <c r="G1648" s="22">
        <f>SCCOData!AO1640</f>
        <v>0</v>
      </c>
      <c r="H1648" s="22">
        <f>SCCOData!AP1640</f>
        <v>0</v>
      </c>
      <c r="I1648" s="22">
        <f>SCCOData!AQ1640</f>
        <v>0</v>
      </c>
      <c r="J1648" s="99" t="d">
        <f>SCCOData!AR1640</f>
        <v>1899-12-30</v>
      </c>
    </row>
    <row r="1649" spans="1:10" x14ac:dyDescent="0.35">
      <c r="A1649" s="22">
        <f>SCCOData!D1641</f>
        <v>0</v>
      </c>
      <c r="B1649" s="22">
        <f>SCCOData!E1641</f>
        <v>0</v>
      </c>
      <c r="C1649" s="22">
        <f>SCCOData!F1641</f>
        <v>0</v>
      </c>
      <c r="D1649" s="22">
        <f>SCCOData!G1641</f>
        <v>0</v>
      </c>
      <c r="E1649" s="22">
        <f>SCCOData!I1641</f>
        <v>0</v>
      </c>
      <c r="F1649" s="22">
        <f>SCCOData!AN1641</f>
        <v>0</v>
      </c>
      <c r="G1649" s="22">
        <f>SCCOData!AO1641</f>
        <v>0</v>
      </c>
      <c r="H1649" s="22">
        <f>SCCOData!AP1641</f>
        <v>0</v>
      </c>
      <c r="I1649" s="22">
        <f>SCCOData!AQ1641</f>
        <v>0</v>
      </c>
      <c r="J1649" s="99" t="d">
        <f>SCCOData!AR1641</f>
        <v>1899-12-30</v>
      </c>
    </row>
    <row r="1650" spans="1:10" x14ac:dyDescent="0.35">
      <c r="A1650" s="22">
        <f>SCCOData!D1642</f>
        <v>0</v>
      </c>
      <c r="B1650" s="22">
        <f>SCCOData!E1642</f>
        <v>0</v>
      </c>
      <c r="C1650" s="22">
        <f>SCCOData!F1642</f>
        <v>0</v>
      </c>
      <c r="D1650" s="22">
        <f>SCCOData!G1642</f>
        <v>0</v>
      </c>
      <c r="E1650" s="22">
        <f>SCCOData!I1642</f>
        <v>0</v>
      </c>
      <c r="F1650" s="22">
        <f>SCCOData!AN1642</f>
        <v>0</v>
      </c>
      <c r="G1650" s="22">
        <f>SCCOData!AO1642</f>
        <v>0</v>
      </c>
      <c r="H1650" s="22">
        <f>SCCOData!AP1642</f>
        <v>0</v>
      </c>
      <c r="I1650" s="22">
        <f>SCCOData!AQ1642</f>
        <v>0</v>
      </c>
      <c r="J1650" s="99" t="d">
        <f>SCCOData!AR1642</f>
        <v>1899-12-30</v>
      </c>
    </row>
    <row r="1651" spans="1:10" x14ac:dyDescent="0.35">
      <c r="A1651" s="22">
        <f>SCCOData!D1643</f>
        <v>0</v>
      </c>
      <c r="B1651" s="22">
        <f>SCCOData!E1643</f>
        <v>0</v>
      </c>
      <c r="C1651" s="22">
        <f>SCCOData!F1643</f>
        <v>0</v>
      </c>
      <c r="D1651" s="22">
        <f>SCCOData!G1643</f>
        <v>0</v>
      </c>
      <c r="E1651" s="22">
        <f>SCCOData!I1643</f>
        <v>0</v>
      </c>
      <c r="F1651" s="22">
        <f>SCCOData!AN1643</f>
        <v>0</v>
      </c>
      <c r="G1651" s="22">
        <f>SCCOData!AO1643</f>
        <v>0</v>
      </c>
      <c r="H1651" s="22">
        <f>SCCOData!AP1643</f>
        <v>0</v>
      </c>
      <c r="I1651" s="22">
        <f>SCCOData!AQ1643</f>
        <v>0</v>
      </c>
      <c r="J1651" s="99" t="d">
        <f>SCCOData!AR1643</f>
        <v>1899-12-30</v>
      </c>
    </row>
    <row r="1652" spans="1:10" x14ac:dyDescent="0.35">
      <c r="A1652" s="22">
        <f>SCCOData!D1644</f>
        <v>0</v>
      </c>
      <c r="B1652" s="22">
        <f>SCCOData!E1644</f>
        <v>0</v>
      </c>
      <c r="C1652" s="22">
        <f>SCCOData!F1644</f>
        <v>0</v>
      </c>
      <c r="D1652" s="22">
        <f>SCCOData!G1644</f>
        <v>0</v>
      </c>
      <c r="E1652" s="22">
        <f>SCCOData!I1644</f>
        <v>0</v>
      </c>
      <c r="F1652" s="22">
        <f>SCCOData!AN1644</f>
        <v>0</v>
      </c>
      <c r="G1652" s="22">
        <f>SCCOData!AO1644</f>
        <v>0</v>
      </c>
      <c r="H1652" s="22">
        <f>SCCOData!AP1644</f>
        <v>0</v>
      </c>
      <c r="I1652" s="22">
        <f>SCCOData!AQ1644</f>
        <v>0</v>
      </c>
      <c r="J1652" s="99" t="d">
        <f>SCCOData!AR1644</f>
        <v>1899-12-30</v>
      </c>
    </row>
    <row r="1653" spans="1:10" x14ac:dyDescent="0.35">
      <c r="A1653" s="22">
        <f>SCCOData!D1645</f>
        <v>0</v>
      </c>
      <c r="B1653" s="22">
        <f>SCCOData!E1645</f>
        <v>0</v>
      </c>
      <c r="C1653" s="22">
        <f>SCCOData!F1645</f>
        <v>0</v>
      </c>
      <c r="D1653" s="22">
        <f>SCCOData!G1645</f>
        <v>0</v>
      </c>
      <c r="E1653" s="22">
        <f>SCCOData!I1645</f>
        <v>0</v>
      </c>
      <c r="F1653" s="22">
        <f>SCCOData!AN1645</f>
        <v>0</v>
      </c>
      <c r="G1653" s="22">
        <f>SCCOData!AO1645</f>
        <v>0</v>
      </c>
      <c r="H1653" s="22">
        <f>SCCOData!AP1645</f>
        <v>0</v>
      </c>
      <c r="I1653" s="22">
        <f>SCCOData!AQ1645</f>
        <v>0</v>
      </c>
      <c r="J1653" s="99" t="d">
        <f>SCCOData!AR1645</f>
        <v>1899-12-30</v>
      </c>
    </row>
    <row r="1654" spans="1:10" x14ac:dyDescent="0.35">
      <c r="A1654" s="22">
        <f>SCCOData!D1646</f>
        <v>0</v>
      </c>
      <c r="B1654" s="22">
        <f>SCCOData!E1646</f>
        <v>0</v>
      </c>
      <c r="C1654" s="22">
        <f>SCCOData!F1646</f>
        <v>0</v>
      </c>
      <c r="D1654" s="22">
        <f>SCCOData!G1646</f>
        <v>0</v>
      </c>
      <c r="E1654" s="22">
        <f>SCCOData!I1646</f>
        <v>0</v>
      </c>
      <c r="F1654" s="22">
        <f>SCCOData!AN1646</f>
        <v>0</v>
      </c>
      <c r="G1654" s="22">
        <f>SCCOData!AO1646</f>
        <v>0</v>
      </c>
      <c r="H1654" s="22">
        <f>SCCOData!AP1646</f>
        <v>0</v>
      </c>
      <c r="I1654" s="22">
        <f>SCCOData!AQ1646</f>
        <v>0</v>
      </c>
      <c r="J1654" s="99" t="d">
        <f>SCCOData!AR1646</f>
        <v>1899-12-30</v>
      </c>
    </row>
    <row r="1655" spans="1:10" x14ac:dyDescent="0.35">
      <c r="A1655" s="22">
        <f>SCCOData!D1647</f>
        <v>0</v>
      </c>
      <c r="B1655" s="22">
        <f>SCCOData!E1647</f>
        <v>0</v>
      </c>
      <c r="C1655" s="22">
        <f>SCCOData!F1647</f>
        <v>0</v>
      </c>
      <c r="D1655" s="22">
        <f>SCCOData!G1647</f>
        <v>0</v>
      </c>
      <c r="E1655" s="22">
        <f>SCCOData!I1647</f>
        <v>0</v>
      </c>
      <c r="F1655" s="22">
        <f>SCCOData!AN1647</f>
        <v>0</v>
      </c>
      <c r="G1655" s="22">
        <f>SCCOData!AO1647</f>
        <v>0</v>
      </c>
      <c r="H1655" s="22">
        <f>SCCOData!AP1647</f>
        <v>0</v>
      </c>
      <c r="I1655" s="22">
        <f>SCCOData!AQ1647</f>
        <v>0</v>
      </c>
      <c r="J1655" s="99" t="d">
        <f>SCCOData!AR1647</f>
        <v>1899-12-30</v>
      </c>
    </row>
    <row r="1656" spans="1:10" x14ac:dyDescent="0.35">
      <c r="A1656" s="22">
        <f>SCCOData!D1648</f>
        <v>0</v>
      </c>
      <c r="B1656" s="22">
        <f>SCCOData!E1648</f>
        <v>0</v>
      </c>
      <c r="C1656" s="22">
        <f>SCCOData!F1648</f>
        <v>0</v>
      </c>
      <c r="D1656" s="22">
        <f>SCCOData!G1648</f>
        <v>0</v>
      </c>
      <c r="E1656" s="22">
        <f>SCCOData!I1648</f>
        <v>0</v>
      </c>
      <c r="F1656" s="22">
        <f>SCCOData!AN1648</f>
        <v>0</v>
      </c>
      <c r="G1656" s="22">
        <f>SCCOData!AO1648</f>
        <v>0</v>
      </c>
      <c r="H1656" s="22">
        <f>SCCOData!AP1648</f>
        <v>0</v>
      </c>
      <c r="I1656" s="22">
        <f>SCCOData!AQ1648</f>
        <v>0</v>
      </c>
      <c r="J1656" s="99" t="d">
        <f>SCCOData!AR1648</f>
        <v>1899-12-30</v>
      </c>
    </row>
    <row r="1657" spans="1:10" x14ac:dyDescent="0.35">
      <c r="A1657" s="22">
        <f>SCCOData!D1649</f>
        <v>0</v>
      </c>
      <c r="B1657" s="22">
        <f>SCCOData!E1649</f>
        <v>0</v>
      </c>
      <c r="C1657" s="22">
        <f>SCCOData!F1649</f>
        <v>0</v>
      </c>
      <c r="D1657" s="22">
        <f>SCCOData!G1649</f>
        <v>0</v>
      </c>
      <c r="E1657" s="22">
        <f>SCCOData!I1649</f>
        <v>0</v>
      </c>
      <c r="F1657" s="22">
        <f>SCCOData!AN1649</f>
        <v>0</v>
      </c>
      <c r="G1657" s="22">
        <f>SCCOData!AO1649</f>
        <v>0</v>
      </c>
      <c r="H1657" s="22">
        <f>SCCOData!AP1649</f>
        <v>0</v>
      </c>
      <c r="I1657" s="22">
        <f>SCCOData!AQ1649</f>
        <v>0</v>
      </c>
      <c r="J1657" s="99" t="d">
        <f>SCCOData!AR1649</f>
        <v>1899-12-30</v>
      </c>
    </row>
    <row r="1658" spans="1:10" x14ac:dyDescent="0.35">
      <c r="A1658" s="22">
        <f>SCCOData!D1650</f>
        <v>0</v>
      </c>
      <c r="B1658" s="22">
        <f>SCCOData!E1650</f>
        <v>0</v>
      </c>
      <c r="C1658" s="22">
        <f>SCCOData!F1650</f>
        <v>0</v>
      </c>
      <c r="D1658" s="22">
        <f>SCCOData!G1650</f>
        <v>0</v>
      </c>
      <c r="E1658" s="22">
        <f>SCCOData!I1650</f>
        <v>0</v>
      </c>
      <c r="F1658" s="22">
        <f>SCCOData!AN1650</f>
        <v>0</v>
      </c>
      <c r="G1658" s="22">
        <f>SCCOData!AO1650</f>
        <v>0</v>
      </c>
      <c r="H1658" s="22">
        <f>SCCOData!AP1650</f>
        <v>0</v>
      </c>
      <c r="I1658" s="22">
        <f>SCCOData!AQ1650</f>
        <v>0</v>
      </c>
      <c r="J1658" s="99" t="d">
        <f>SCCOData!AR1650</f>
        <v>1899-12-30</v>
      </c>
    </row>
    <row r="1659" spans="1:10" x14ac:dyDescent="0.35">
      <c r="A1659" s="22">
        <f>SCCOData!D1651</f>
        <v>0</v>
      </c>
      <c r="B1659" s="22">
        <f>SCCOData!E1651</f>
        <v>0</v>
      </c>
      <c r="C1659" s="22">
        <f>SCCOData!F1651</f>
        <v>0</v>
      </c>
      <c r="D1659" s="22">
        <f>SCCOData!G1651</f>
        <v>0</v>
      </c>
      <c r="E1659" s="22">
        <f>SCCOData!I1651</f>
        <v>0</v>
      </c>
      <c r="F1659" s="22">
        <f>SCCOData!AN1651</f>
        <v>0</v>
      </c>
      <c r="G1659" s="22">
        <f>SCCOData!AO1651</f>
        <v>0</v>
      </c>
      <c r="H1659" s="22">
        <f>SCCOData!AP1651</f>
        <v>0</v>
      </c>
      <c r="I1659" s="22">
        <f>SCCOData!AQ1651</f>
        <v>0</v>
      </c>
      <c r="J1659" s="99" t="d">
        <f>SCCOData!AR1651</f>
        <v>1899-12-30</v>
      </c>
    </row>
    <row r="1660" spans="1:10" x14ac:dyDescent="0.35">
      <c r="A1660" s="22">
        <f>SCCOData!D1652</f>
        <v>0</v>
      </c>
      <c r="B1660" s="22">
        <f>SCCOData!E1652</f>
        <v>0</v>
      </c>
      <c r="C1660" s="22">
        <f>SCCOData!F1652</f>
        <v>0</v>
      </c>
      <c r="D1660" s="22">
        <f>SCCOData!G1652</f>
        <v>0</v>
      </c>
      <c r="E1660" s="22">
        <f>SCCOData!I1652</f>
        <v>0</v>
      </c>
      <c r="F1660" s="22">
        <f>SCCOData!AN1652</f>
        <v>0</v>
      </c>
      <c r="G1660" s="22">
        <f>SCCOData!AO1652</f>
        <v>0</v>
      </c>
      <c r="H1660" s="22">
        <f>SCCOData!AP1652</f>
        <v>0</v>
      </c>
      <c r="I1660" s="22">
        <f>SCCOData!AQ1652</f>
        <v>0</v>
      </c>
      <c r="J1660" s="99" t="d">
        <f>SCCOData!AR1652</f>
        <v>1899-12-30</v>
      </c>
    </row>
    <row r="1661" spans="1:10" x14ac:dyDescent="0.35">
      <c r="A1661" s="22">
        <f>SCCOData!D1653</f>
        <v>0</v>
      </c>
      <c r="B1661" s="22">
        <f>SCCOData!E1653</f>
        <v>0</v>
      </c>
      <c r="C1661" s="22">
        <f>SCCOData!F1653</f>
        <v>0</v>
      </c>
      <c r="D1661" s="22">
        <f>SCCOData!G1653</f>
        <v>0</v>
      </c>
      <c r="E1661" s="22">
        <f>SCCOData!I1653</f>
        <v>0</v>
      </c>
      <c r="F1661" s="22">
        <f>SCCOData!AN1653</f>
        <v>0</v>
      </c>
      <c r="G1661" s="22">
        <f>SCCOData!AO1653</f>
        <v>0</v>
      </c>
      <c r="H1661" s="22">
        <f>SCCOData!AP1653</f>
        <v>0</v>
      </c>
      <c r="I1661" s="22">
        <f>SCCOData!AQ1653</f>
        <v>0</v>
      </c>
      <c r="J1661" s="99" t="d">
        <f>SCCOData!AR1653</f>
        <v>1899-12-30</v>
      </c>
    </row>
    <row r="1662" spans="1:10" x14ac:dyDescent="0.35">
      <c r="A1662" s="22">
        <f>SCCOData!D1654</f>
        <v>0</v>
      </c>
      <c r="B1662" s="22">
        <f>SCCOData!E1654</f>
        <v>0</v>
      </c>
      <c r="C1662" s="22">
        <f>SCCOData!F1654</f>
        <v>0</v>
      </c>
      <c r="D1662" s="22">
        <f>SCCOData!G1654</f>
        <v>0</v>
      </c>
      <c r="E1662" s="22">
        <f>SCCOData!I1654</f>
        <v>0</v>
      </c>
      <c r="F1662" s="22">
        <f>SCCOData!AN1654</f>
        <v>0</v>
      </c>
      <c r="G1662" s="22">
        <f>SCCOData!AO1654</f>
        <v>0</v>
      </c>
      <c r="H1662" s="22">
        <f>SCCOData!AP1654</f>
        <v>0</v>
      </c>
      <c r="I1662" s="22">
        <f>SCCOData!AQ1654</f>
        <v>0</v>
      </c>
      <c r="J1662" s="99" t="d">
        <f>SCCOData!AR1654</f>
        <v>1899-12-30</v>
      </c>
    </row>
    <row r="1663" spans="1:10" x14ac:dyDescent="0.35">
      <c r="A1663" s="22">
        <f>SCCOData!D1655</f>
        <v>0</v>
      </c>
      <c r="B1663" s="22">
        <f>SCCOData!E1655</f>
        <v>0</v>
      </c>
      <c r="C1663" s="22">
        <f>SCCOData!F1655</f>
        <v>0</v>
      </c>
      <c r="D1663" s="22">
        <f>SCCOData!G1655</f>
        <v>0</v>
      </c>
      <c r="E1663" s="22">
        <f>SCCOData!I1655</f>
        <v>0</v>
      </c>
      <c r="F1663" s="22">
        <f>SCCOData!AN1655</f>
        <v>0</v>
      </c>
      <c r="G1663" s="22">
        <f>SCCOData!AO1655</f>
        <v>0</v>
      </c>
      <c r="H1663" s="22">
        <f>SCCOData!AP1655</f>
        <v>0</v>
      </c>
      <c r="I1663" s="22">
        <f>SCCOData!AQ1655</f>
        <v>0</v>
      </c>
      <c r="J1663" s="99" t="d">
        <f>SCCOData!AR1655</f>
        <v>1899-12-30</v>
      </c>
    </row>
    <row r="1664" spans="1:10" x14ac:dyDescent="0.35">
      <c r="A1664" s="22">
        <f>SCCOData!D1656</f>
        <v>0</v>
      </c>
      <c r="B1664" s="22">
        <f>SCCOData!E1656</f>
        <v>0</v>
      </c>
      <c r="C1664" s="22">
        <f>SCCOData!F1656</f>
        <v>0</v>
      </c>
      <c r="D1664" s="22">
        <f>SCCOData!G1656</f>
        <v>0</v>
      </c>
      <c r="E1664" s="22">
        <f>SCCOData!I1656</f>
        <v>0</v>
      </c>
      <c r="F1664" s="22">
        <f>SCCOData!AN1656</f>
        <v>0</v>
      </c>
      <c r="G1664" s="22">
        <f>SCCOData!AO1656</f>
        <v>0</v>
      </c>
      <c r="H1664" s="22">
        <f>SCCOData!AP1656</f>
        <v>0</v>
      </c>
      <c r="I1664" s="22">
        <f>SCCOData!AQ1656</f>
        <v>0</v>
      </c>
      <c r="J1664" s="99" t="d">
        <f>SCCOData!AR1656</f>
        <v>1899-12-30</v>
      </c>
    </row>
    <row r="1665" spans="1:10" x14ac:dyDescent="0.35">
      <c r="A1665" s="22">
        <f>SCCOData!D1657</f>
        <v>0</v>
      </c>
      <c r="B1665" s="22">
        <f>SCCOData!E1657</f>
        <v>0</v>
      </c>
      <c r="C1665" s="22">
        <f>SCCOData!F1657</f>
        <v>0</v>
      </c>
      <c r="D1665" s="22">
        <f>SCCOData!G1657</f>
        <v>0</v>
      </c>
      <c r="E1665" s="22">
        <f>SCCOData!I1657</f>
        <v>0</v>
      </c>
      <c r="F1665" s="22">
        <f>SCCOData!AN1657</f>
        <v>0</v>
      </c>
      <c r="G1665" s="22">
        <f>SCCOData!AO1657</f>
        <v>0</v>
      </c>
      <c r="H1665" s="22">
        <f>SCCOData!AP1657</f>
        <v>0</v>
      </c>
      <c r="I1665" s="22">
        <f>SCCOData!AQ1657</f>
        <v>0</v>
      </c>
      <c r="J1665" s="99" t="d">
        <f>SCCOData!AR1657</f>
        <v>1899-12-30</v>
      </c>
    </row>
    <row r="1666" spans="1:10" x14ac:dyDescent="0.35">
      <c r="A1666" s="22">
        <f>SCCOData!D1658</f>
        <v>0</v>
      </c>
      <c r="B1666" s="22">
        <f>SCCOData!E1658</f>
        <v>0</v>
      </c>
      <c r="C1666" s="22">
        <f>SCCOData!F1658</f>
        <v>0</v>
      </c>
      <c r="D1666" s="22">
        <f>SCCOData!G1658</f>
        <v>0</v>
      </c>
      <c r="E1666" s="22">
        <f>SCCOData!I1658</f>
        <v>0</v>
      </c>
      <c r="F1666" s="22">
        <f>SCCOData!AN1658</f>
        <v>0</v>
      </c>
      <c r="G1666" s="22">
        <f>SCCOData!AO1658</f>
        <v>0</v>
      </c>
      <c r="H1666" s="22">
        <f>SCCOData!AP1658</f>
        <v>0</v>
      </c>
      <c r="I1666" s="22">
        <f>SCCOData!AQ1658</f>
        <v>0</v>
      </c>
      <c r="J1666" s="99" t="d">
        <f>SCCOData!AR1658</f>
        <v>1899-12-30</v>
      </c>
    </row>
    <row r="1667" spans="1:10" x14ac:dyDescent="0.35">
      <c r="A1667" s="22">
        <f>SCCOData!D1659</f>
        <v>0</v>
      </c>
      <c r="B1667" s="22">
        <f>SCCOData!E1659</f>
        <v>0</v>
      </c>
      <c r="C1667" s="22">
        <f>SCCOData!F1659</f>
        <v>0</v>
      </c>
      <c r="D1667" s="22">
        <f>SCCOData!G1659</f>
        <v>0</v>
      </c>
      <c r="E1667" s="22">
        <f>SCCOData!I1659</f>
        <v>0</v>
      </c>
      <c r="F1667" s="22">
        <f>SCCOData!AN1659</f>
        <v>0</v>
      </c>
      <c r="G1667" s="22">
        <f>SCCOData!AO1659</f>
        <v>0</v>
      </c>
      <c r="H1667" s="22">
        <f>SCCOData!AP1659</f>
        <v>0</v>
      </c>
      <c r="I1667" s="22">
        <f>SCCOData!AQ1659</f>
        <v>0</v>
      </c>
      <c r="J1667" s="99" t="d">
        <f>SCCOData!AR1659</f>
        <v>1899-12-30</v>
      </c>
    </row>
    <row r="1668" spans="1:10" x14ac:dyDescent="0.35">
      <c r="A1668" s="22">
        <f>SCCOData!D1660</f>
        <v>0</v>
      </c>
      <c r="B1668" s="22">
        <f>SCCOData!E1660</f>
        <v>0</v>
      </c>
      <c r="C1668" s="22">
        <f>SCCOData!F1660</f>
        <v>0</v>
      </c>
      <c r="D1668" s="22">
        <f>SCCOData!G1660</f>
        <v>0</v>
      </c>
      <c r="E1668" s="22">
        <f>SCCOData!I1660</f>
        <v>0</v>
      </c>
      <c r="F1668" s="22">
        <f>SCCOData!AN1660</f>
        <v>0</v>
      </c>
      <c r="G1668" s="22">
        <f>SCCOData!AO1660</f>
        <v>0</v>
      </c>
      <c r="H1668" s="22">
        <f>SCCOData!AP1660</f>
        <v>0</v>
      </c>
      <c r="I1668" s="22">
        <f>SCCOData!AQ1660</f>
        <v>0</v>
      </c>
      <c r="J1668" s="99" t="d">
        <f>SCCOData!AR1660</f>
        <v>1899-12-30</v>
      </c>
    </row>
    <row r="1669" spans="1:10" x14ac:dyDescent="0.35">
      <c r="A1669" s="22">
        <f>SCCOData!D1661</f>
        <v>0</v>
      </c>
      <c r="B1669" s="22">
        <f>SCCOData!E1661</f>
        <v>0</v>
      </c>
      <c r="C1669" s="22">
        <f>SCCOData!F1661</f>
        <v>0</v>
      </c>
      <c r="D1669" s="22">
        <f>SCCOData!G1661</f>
        <v>0</v>
      </c>
      <c r="E1669" s="22">
        <f>SCCOData!I1661</f>
        <v>0</v>
      </c>
      <c r="F1669" s="22">
        <f>SCCOData!AN1661</f>
        <v>0</v>
      </c>
      <c r="G1669" s="22">
        <f>SCCOData!AO1661</f>
        <v>0</v>
      </c>
      <c r="H1669" s="22">
        <f>SCCOData!AP1661</f>
        <v>0</v>
      </c>
      <c r="I1669" s="22">
        <f>SCCOData!AQ1661</f>
        <v>0</v>
      </c>
      <c r="J1669" s="99" t="d">
        <f>SCCOData!AR1661</f>
        <v>1899-12-30</v>
      </c>
    </row>
    <row r="1670" spans="1:10" x14ac:dyDescent="0.35">
      <c r="A1670" s="22">
        <f>SCCOData!D1662</f>
        <v>0</v>
      </c>
      <c r="B1670" s="22">
        <f>SCCOData!E1662</f>
        <v>0</v>
      </c>
      <c r="C1670" s="22">
        <f>SCCOData!F1662</f>
        <v>0</v>
      </c>
      <c r="D1670" s="22">
        <f>SCCOData!G1662</f>
        <v>0</v>
      </c>
      <c r="E1670" s="22">
        <f>SCCOData!I1662</f>
        <v>0</v>
      </c>
      <c r="F1670" s="22">
        <f>SCCOData!AN1662</f>
        <v>0</v>
      </c>
      <c r="G1670" s="22">
        <f>SCCOData!AO1662</f>
        <v>0</v>
      </c>
      <c r="H1670" s="22">
        <f>SCCOData!AP1662</f>
        <v>0</v>
      </c>
      <c r="I1670" s="22">
        <f>SCCOData!AQ1662</f>
        <v>0</v>
      </c>
      <c r="J1670" s="99" t="d">
        <f>SCCOData!AR1662</f>
        <v>1899-12-30</v>
      </c>
    </row>
    <row r="1671" spans="1:10" x14ac:dyDescent="0.35">
      <c r="A1671" s="22">
        <f>SCCOData!D1663</f>
        <v>0</v>
      </c>
      <c r="B1671" s="22">
        <f>SCCOData!E1663</f>
        <v>0</v>
      </c>
      <c r="C1671" s="22">
        <f>SCCOData!F1663</f>
        <v>0</v>
      </c>
      <c r="D1671" s="22">
        <f>SCCOData!G1663</f>
        <v>0</v>
      </c>
      <c r="E1671" s="22">
        <f>SCCOData!I1663</f>
        <v>0</v>
      </c>
      <c r="F1671" s="22">
        <f>SCCOData!AN1663</f>
        <v>0</v>
      </c>
      <c r="G1671" s="22">
        <f>SCCOData!AO1663</f>
        <v>0</v>
      </c>
      <c r="H1671" s="22">
        <f>SCCOData!AP1663</f>
        <v>0</v>
      </c>
      <c r="I1671" s="22">
        <f>SCCOData!AQ1663</f>
        <v>0</v>
      </c>
      <c r="J1671" s="99" t="d">
        <f>SCCOData!AR1663</f>
        <v>1899-12-30</v>
      </c>
    </row>
    <row r="1672" spans="1:10" x14ac:dyDescent="0.35">
      <c r="A1672" s="22">
        <f>SCCOData!D1664</f>
        <v>0</v>
      </c>
      <c r="B1672" s="22">
        <f>SCCOData!E1664</f>
        <v>0</v>
      </c>
      <c r="C1672" s="22">
        <f>SCCOData!F1664</f>
        <v>0</v>
      </c>
      <c r="D1672" s="22">
        <f>SCCOData!G1664</f>
        <v>0</v>
      </c>
      <c r="E1672" s="22">
        <f>SCCOData!I1664</f>
        <v>0</v>
      </c>
      <c r="F1672" s="22">
        <f>SCCOData!AN1664</f>
        <v>0</v>
      </c>
      <c r="G1672" s="22">
        <f>SCCOData!AO1664</f>
        <v>0</v>
      </c>
      <c r="H1672" s="22">
        <f>SCCOData!AP1664</f>
        <v>0</v>
      </c>
      <c r="I1672" s="22">
        <f>SCCOData!AQ1664</f>
        <v>0</v>
      </c>
      <c r="J1672" s="99" t="d">
        <f>SCCOData!AR1664</f>
        <v>1899-12-30</v>
      </c>
    </row>
    <row r="1673" spans="1:10" x14ac:dyDescent="0.35">
      <c r="A1673" s="22">
        <f>SCCOData!D1665</f>
        <v>0</v>
      </c>
      <c r="B1673" s="22">
        <f>SCCOData!E1665</f>
        <v>0</v>
      </c>
      <c r="C1673" s="22">
        <f>SCCOData!F1665</f>
        <v>0</v>
      </c>
      <c r="D1673" s="22">
        <f>SCCOData!G1665</f>
        <v>0</v>
      </c>
      <c r="E1673" s="22">
        <f>SCCOData!I1665</f>
        <v>0</v>
      </c>
      <c r="F1673" s="22">
        <f>SCCOData!AN1665</f>
        <v>0</v>
      </c>
      <c r="G1673" s="22">
        <f>SCCOData!AO1665</f>
        <v>0</v>
      </c>
      <c r="H1673" s="22">
        <f>SCCOData!AP1665</f>
        <v>0</v>
      </c>
      <c r="I1673" s="22">
        <f>SCCOData!AQ1665</f>
        <v>0</v>
      </c>
      <c r="J1673" s="99" t="d">
        <f>SCCOData!AR1665</f>
        <v>1899-12-30</v>
      </c>
    </row>
    <row r="1674" spans="1:10" x14ac:dyDescent="0.35">
      <c r="A1674" s="22">
        <f>SCCOData!D1666</f>
        <v>0</v>
      </c>
      <c r="B1674" s="22">
        <f>SCCOData!E1666</f>
        <v>0</v>
      </c>
      <c r="C1674" s="22">
        <f>SCCOData!F1666</f>
        <v>0</v>
      </c>
      <c r="D1674" s="22">
        <f>SCCOData!G1666</f>
        <v>0</v>
      </c>
      <c r="E1674" s="22">
        <f>SCCOData!I1666</f>
        <v>0</v>
      </c>
      <c r="F1674" s="22">
        <f>SCCOData!AN1666</f>
        <v>0</v>
      </c>
      <c r="G1674" s="22">
        <f>SCCOData!AO1666</f>
        <v>0</v>
      </c>
      <c r="H1674" s="22">
        <f>SCCOData!AP1666</f>
        <v>0</v>
      </c>
      <c r="I1674" s="22">
        <f>SCCOData!AQ1666</f>
        <v>0</v>
      </c>
      <c r="J1674" s="99" t="d">
        <f>SCCOData!AR1666</f>
        <v>1899-12-30</v>
      </c>
    </row>
    <row r="1675" spans="1:10" x14ac:dyDescent="0.35">
      <c r="A1675" s="22">
        <f>SCCOData!D1667</f>
        <v>0</v>
      </c>
      <c r="B1675" s="22">
        <f>SCCOData!E1667</f>
        <v>0</v>
      </c>
      <c r="C1675" s="22">
        <f>SCCOData!F1667</f>
        <v>0</v>
      </c>
      <c r="D1675" s="22">
        <f>SCCOData!G1667</f>
        <v>0</v>
      </c>
      <c r="E1675" s="22">
        <f>SCCOData!I1667</f>
        <v>0</v>
      </c>
      <c r="F1675" s="22">
        <f>SCCOData!AN1667</f>
        <v>0</v>
      </c>
      <c r="G1675" s="22">
        <f>SCCOData!AO1667</f>
        <v>0</v>
      </c>
      <c r="H1675" s="22">
        <f>SCCOData!AP1667</f>
        <v>0</v>
      </c>
      <c r="I1675" s="22">
        <f>SCCOData!AQ1667</f>
        <v>0</v>
      </c>
      <c r="J1675" s="99" t="d">
        <f>SCCOData!AR1667</f>
        <v>1899-12-30</v>
      </c>
    </row>
    <row r="1676" spans="1:10" x14ac:dyDescent="0.35">
      <c r="A1676" s="22">
        <f>SCCOData!D1668</f>
        <v>0</v>
      </c>
      <c r="B1676" s="22">
        <f>SCCOData!E1668</f>
        <v>0</v>
      </c>
      <c r="C1676" s="22">
        <f>SCCOData!F1668</f>
        <v>0</v>
      </c>
      <c r="D1676" s="22">
        <f>SCCOData!G1668</f>
        <v>0</v>
      </c>
      <c r="E1676" s="22">
        <f>SCCOData!I1668</f>
        <v>0</v>
      </c>
      <c r="F1676" s="22">
        <f>SCCOData!AN1668</f>
        <v>0</v>
      </c>
      <c r="G1676" s="22">
        <f>SCCOData!AO1668</f>
        <v>0</v>
      </c>
      <c r="H1676" s="22">
        <f>SCCOData!AP1668</f>
        <v>0</v>
      </c>
      <c r="I1676" s="22">
        <f>SCCOData!AQ1668</f>
        <v>0</v>
      </c>
      <c r="J1676" s="99" t="d">
        <f>SCCOData!AR1668</f>
        <v>1899-12-30</v>
      </c>
    </row>
    <row r="1677" spans="1:10" x14ac:dyDescent="0.35">
      <c r="A1677" s="22">
        <f>SCCOData!D1669</f>
        <v>0</v>
      </c>
      <c r="B1677" s="22">
        <f>SCCOData!E1669</f>
        <v>0</v>
      </c>
      <c r="C1677" s="22">
        <f>SCCOData!F1669</f>
        <v>0</v>
      </c>
      <c r="D1677" s="22">
        <f>SCCOData!G1669</f>
        <v>0</v>
      </c>
      <c r="E1677" s="22">
        <f>SCCOData!I1669</f>
        <v>0</v>
      </c>
      <c r="F1677" s="22">
        <f>SCCOData!AN1669</f>
        <v>0</v>
      </c>
      <c r="G1677" s="22">
        <f>SCCOData!AO1669</f>
        <v>0</v>
      </c>
      <c r="H1677" s="22">
        <f>SCCOData!AP1669</f>
        <v>0</v>
      </c>
      <c r="I1677" s="22">
        <f>SCCOData!AQ1669</f>
        <v>0</v>
      </c>
      <c r="J1677" s="99" t="d">
        <f>SCCOData!AR1669</f>
        <v>1899-12-30</v>
      </c>
    </row>
    <row r="1678" spans="1:10" x14ac:dyDescent="0.35">
      <c r="A1678" s="22">
        <f>SCCOData!D1670</f>
        <v>0</v>
      </c>
      <c r="B1678" s="22">
        <f>SCCOData!E1670</f>
        <v>0</v>
      </c>
      <c r="C1678" s="22">
        <f>SCCOData!F1670</f>
        <v>0</v>
      </c>
      <c r="D1678" s="22">
        <f>SCCOData!G1670</f>
        <v>0</v>
      </c>
      <c r="E1678" s="22">
        <f>SCCOData!I1670</f>
        <v>0</v>
      </c>
      <c r="F1678" s="22">
        <f>SCCOData!AN1670</f>
        <v>0</v>
      </c>
      <c r="G1678" s="22">
        <f>SCCOData!AO1670</f>
        <v>0</v>
      </c>
      <c r="H1678" s="22">
        <f>SCCOData!AP1670</f>
        <v>0</v>
      </c>
      <c r="I1678" s="22">
        <f>SCCOData!AQ1670</f>
        <v>0</v>
      </c>
      <c r="J1678" s="99" t="d">
        <f>SCCOData!AR1670</f>
        <v>1899-12-30</v>
      </c>
    </row>
    <row r="1679" spans="1:10" x14ac:dyDescent="0.35">
      <c r="A1679" s="22">
        <f>SCCOData!D1671</f>
        <v>0</v>
      </c>
      <c r="B1679" s="22">
        <f>SCCOData!E1671</f>
        <v>0</v>
      </c>
      <c r="C1679" s="22">
        <f>SCCOData!F1671</f>
        <v>0</v>
      </c>
      <c r="D1679" s="22">
        <f>SCCOData!G1671</f>
        <v>0</v>
      </c>
      <c r="E1679" s="22">
        <f>SCCOData!I1671</f>
        <v>0</v>
      </c>
      <c r="F1679" s="22">
        <f>SCCOData!AN1671</f>
        <v>0</v>
      </c>
      <c r="G1679" s="22">
        <f>SCCOData!AO1671</f>
        <v>0</v>
      </c>
      <c r="H1679" s="22">
        <f>SCCOData!AP1671</f>
        <v>0</v>
      </c>
      <c r="I1679" s="22">
        <f>SCCOData!AQ1671</f>
        <v>0</v>
      </c>
      <c r="J1679" s="99" t="d">
        <f>SCCOData!AR1671</f>
        <v>1899-12-30</v>
      </c>
    </row>
    <row r="1680" spans="1:10" x14ac:dyDescent="0.35">
      <c r="A1680" s="22">
        <f>SCCOData!D1672</f>
        <v>0</v>
      </c>
      <c r="B1680" s="22">
        <f>SCCOData!E1672</f>
        <v>0</v>
      </c>
      <c r="C1680" s="22">
        <f>SCCOData!F1672</f>
        <v>0</v>
      </c>
      <c r="D1680" s="22">
        <f>SCCOData!G1672</f>
        <v>0</v>
      </c>
      <c r="E1680" s="22">
        <f>SCCOData!I1672</f>
        <v>0</v>
      </c>
      <c r="F1680" s="22">
        <f>SCCOData!AN1672</f>
        <v>0</v>
      </c>
      <c r="G1680" s="22">
        <f>SCCOData!AO1672</f>
        <v>0</v>
      </c>
      <c r="H1680" s="22">
        <f>SCCOData!AP1672</f>
        <v>0</v>
      </c>
      <c r="I1680" s="22">
        <f>SCCOData!AQ1672</f>
        <v>0</v>
      </c>
      <c r="J1680" s="99" t="d">
        <f>SCCOData!AR1672</f>
        <v>1899-12-30</v>
      </c>
    </row>
    <row r="1681" spans="1:10" x14ac:dyDescent="0.35">
      <c r="A1681" s="22">
        <f>SCCOData!D1673</f>
        <v>0</v>
      </c>
      <c r="B1681" s="22">
        <f>SCCOData!E1673</f>
        <v>0</v>
      </c>
      <c r="C1681" s="22">
        <f>SCCOData!F1673</f>
        <v>0</v>
      </c>
      <c r="D1681" s="22">
        <f>SCCOData!G1673</f>
        <v>0</v>
      </c>
      <c r="E1681" s="22">
        <f>SCCOData!I1673</f>
        <v>0</v>
      </c>
      <c r="F1681" s="22">
        <f>SCCOData!AN1673</f>
        <v>0</v>
      </c>
      <c r="G1681" s="22">
        <f>SCCOData!AO1673</f>
        <v>0</v>
      </c>
      <c r="H1681" s="22">
        <f>SCCOData!AP1673</f>
        <v>0</v>
      </c>
      <c r="I1681" s="22">
        <f>SCCOData!AQ1673</f>
        <v>0</v>
      </c>
      <c r="J1681" s="99" t="d">
        <f>SCCOData!AR1673</f>
        <v>1899-12-30</v>
      </c>
    </row>
    <row r="1682" spans="1:10" x14ac:dyDescent="0.35">
      <c r="A1682" s="22">
        <f>SCCOData!D1674</f>
        <v>0</v>
      </c>
      <c r="B1682" s="22">
        <f>SCCOData!E1674</f>
        <v>0</v>
      </c>
      <c r="C1682" s="22">
        <f>SCCOData!F1674</f>
        <v>0</v>
      </c>
      <c r="D1682" s="22">
        <f>SCCOData!G1674</f>
        <v>0</v>
      </c>
      <c r="E1682" s="22">
        <f>SCCOData!I1674</f>
        <v>0</v>
      </c>
      <c r="F1682" s="22">
        <f>SCCOData!AN1674</f>
        <v>0</v>
      </c>
      <c r="G1682" s="22">
        <f>SCCOData!AO1674</f>
        <v>0</v>
      </c>
      <c r="H1682" s="22">
        <f>SCCOData!AP1674</f>
        <v>0</v>
      </c>
      <c r="I1682" s="22">
        <f>SCCOData!AQ1674</f>
        <v>0</v>
      </c>
      <c r="J1682" s="99" t="d">
        <f>SCCOData!AR1674</f>
        <v>1899-12-30</v>
      </c>
    </row>
    <row r="1683" spans="1:10" x14ac:dyDescent="0.35">
      <c r="A1683" s="22">
        <f>SCCOData!D1675</f>
        <v>0</v>
      </c>
      <c r="B1683" s="22">
        <f>SCCOData!E1675</f>
        <v>0</v>
      </c>
      <c r="C1683" s="22">
        <f>SCCOData!F1675</f>
        <v>0</v>
      </c>
      <c r="D1683" s="22">
        <f>SCCOData!G1675</f>
        <v>0</v>
      </c>
      <c r="E1683" s="22">
        <f>SCCOData!I1675</f>
        <v>0</v>
      </c>
      <c r="F1683" s="22">
        <f>SCCOData!AN1675</f>
        <v>0</v>
      </c>
      <c r="G1683" s="22">
        <f>SCCOData!AO1675</f>
        <v>0</v>
      </c>
      <c r="H1683" s="22">
        <f>SCCOData!AP1675</f>
        <v>0</v>
      </c>
      <c r="I1683" s="22">
        <f>SCCOData!AQ1675</f>
        <v>0</v>
      </c>
      <c r="J1683" s="99" t="d">
        <f>SCCOData!AR1675</f>
        <v>1899-12-30</v>
      </c>
    </row>
    <row r="1684" spans="1:10" x14ac:dyDescent="0.35">
      <c r="A1684" s="22">
        <f>SCCOData!D1676</f>
        <v>0</v>
      </c>
      <c r="B1684" s="22">
        <f>SCCOData!E1676</f>
        <v>0</v>
      </c>
      <c r="C1684" s="22">
        <f>SCCOData!F1676</f>
        <v>0</v>
      </c>
      <c r="D1684" s="22">
        <f>SCCOData!G1676</f>
        <v>0</v>
      </c>
      <c r="E1684" s="22">
        <f>SCCOData!I1676</f>
        <v>0</v>
      </c>
      <c r="F1684" s="22">
        <f>SCCOData!AN1676</f>
        <v>0</v>
      </c>
      <c r="G1684" s="22">
        <f>SCCOData!AO1676</f>
        <v>0</v>
      </c>
      <c r="H1684" s="22">
        <f>SCCOData!AP1676</f>
        <v>0</v>
      </c>
      <c r="I1684" s="22">
        <f>SCCOData!AQ1676</f>
        <v>0</v>
      </c>
      <c r="J1684" s="99" t="d">
        <f>SCCOData!AR1676</f>
        <v>1899-12-30</v>
      </c>
    </row>
    <row r="1685" spans="1:10" x14ac:dyDescent="0.35">
      <c r="A1685" s="22">
        <f>SCCOData!D1677</f>
        <v>0</v>
      </c>
      <c r="B1685" s="22">
        <f>SCCOData!E1677</f>
        <v>0</v>
      </c>
      <c r="C1685" s="22">
        <f>SCCOData!F1677</f>
        <v>0</v>
      </c>
      <c r="D1685" s="22">
        <f>SCCOData!G1677</f>
        <v>0</v>
      </c>
      <c r="E1685" s="22">
        <f>SCCOData!I1677</f>
        <v>0</v>
      </c>
      <c r="F1685" s="22">
        <f>SCCOData!AN1677</f>
        <v>0</v>
      </c>
      <c r="G1685" s="22">
        <f>SCCOData!AO1677</f>
        <v>0</v>
      </c>
      <c r="H1685" s="22">
        <f>SCCOData!AP1677</f>
        <v>0</v>
      </c>
      <c r="I1685" s="22">
        <f>SCCOData!AQ1677</f>
        <v>0</v>
      </c>
      <c r="J1685" s="99" t="d">
        <f>SCCOData!AR1677</f>
        <v>1899-12-30</v>
      </c>
    </row>
    <row r="1686" spans="1:10" x14ac:dyDescent="0.35">
      <c r="A1686" s="22">
        <f>SCCOData!D1678</f>
        <v>0</v>
      </c>
      <c r="B1686" s="22">
        <f>SCCOData!E1678</f>
        <v>0</v>
      </c>
      <c r="C1686" s="22">
        <f>SCCOData!F1678</f>
        <v>0</v>
      </c>
      <c r="D1686" s="22">
        <f>SCCOData!G1678</f>
        <v>0</v>
      </c>
      <c r="E1686" s="22">
        <f>SCCOData!I1678</f>
        <v>0</v>
      </c>
      <c r="F1686" s="22">
        <f>SCCOData!AN1678</f>
        <v>0</v>
      </c>
      <c r="G1686" s="22">
        <f>SCCOData!AO1678</f>
        <v>0</v>
      </c>
      <c r="H1686" s="22">
        <f>SCCOData!AP1678</f>
        <v>0</v>
      </c>
      <c r="I1686" s="22">
        <f>SCCOData!AQ1678</f>
        <v>0</v>
      </c>
      <c r="J1686" s="99" t="d">
        <f>SCCOData!AR1678</f>
        <v>1899-12-30</v>
      </c>
    </row>
    <row r="1687" spans="1:10" x14ac:dyDescent="0.35">
      <c r="A1687" s="22">
        <f>SCCOData!D1679</f>
        <v>0</v>
      </c>
      <c r="B1687" s="22">
        <f>SCCOData!E1679</f>
        <v>0</v>
      </c>
      <c r="C1687" s="22">
        <f>SCCOData!F1679</f>
        <v>0</v>
      </c>
      <c r="D1687" s="22">
        <f>SCCOData!G1679</f>
        <v>0</v>
      </c>
      <c r="E1687" s="22">
        <f>SCCOData!I1679</f>
        <v>0</v>
      </c>
      <c r="F1687" s="22">
        <f>SCCOData!AN1679</f>
        <v>0</v>
      </c>
      <c r="G1687" s="22">
        <f>SCCOData!AO1679</f>
        <v>0</v>
      </c>
      <c r="H1687" s="22">
        <f>SCCOData!AP1679</f>
        <v>0</v>
      </c>
      <c r="I1687" s="22">
        <f>SCCOData!AQ1679</f>
        <v>0</v>
      </c>
      <c r="J1687" s="99" t="d">
        <f>SCCOData!AR1679</f>
        <v>1899-12-30</v>
      </c>
    </row>
    <row r="1688" spans="1:10" x14ac:dyDescent="0.35">
      <c r="A1688" s="22">
        <f>SCCOData!D1680</f>
        <v>0</v>
      </c>
      <c r="B1688" s="22">
        <f>SCCOData!E1680</f>
        <v>0</v>
      </c>
      <c r="C1688" s="22">
        <f>SCCOData!F1680</f>
        <v>0</v>
      </c>
      <c r="D1688" s="22">
        <f>SCCOData!G1680</f>
        <v>0</v>
      </c>
      <c r="E1688" s="22">
        <f>SCCOData!I1680</f>
        <v>0</v>
      </c>
      <c r="F1688" s="22">
        <f>SCCOData!AN1680</f>
        <v>0</v>
      </c>
      <c r="G1688" s="22">
        <f>SCCOData!AO1680</f>
        <v>0</v>
      </c>
      <c r="H1688" s="22">
        <f>SCCOData!AP1680</f>
        <v>0</v>
      </c>
      <c r="I1688" s="22">
        <f>SCCOData!AQ1680</f>
        <v>0</v>
      </c>
      <c r="J1688" s="99" t="d">
        <f>SCCOData!AR1680</f>
        <v>1899-12-30</v>
      </c>
    </row>
    <row r="1689" spans="1:10" x14ac:dyDescent="0.35">
      <c r="A1689" s="22">
        <f>SCCOData!D1681</f>
        <v>0</v>
      </c>
      <c r="B1689" s="22">
        <f>SCCOData!E1681</f>
        <v>0</v>
      </c>
      <c r="C1689" s="22">
        <f>SCCOData!F1681</f>
        <v>0</v>
      </c>
      <c r="D1689" s="22">
        <f>SCCOData!G1681</f>
        <v>0</v>
      </c>
      <c r="E1689" s="22">
        <f>SCCOData!I1681</f>
        <v>0</v>
      </c>
      <c r="F1689" s="22">
        <f>SCCOData!AN1681</f>
        <v>0</v>
      </c>
      <c r="G1689" s="22">
        <f>SCCOData!AO1681</f>
        <v>0</v>
      </c>
      <c r="H1689" s="22">
        <f>SCCOData!AP1681</f>
        <v>0</v>
      </c>
      <c r="I1689" s="22">
        <f>SCCOData!AQ1681</f>
        <v>0</v>
      </c>
      <c r="J1689" s="99" t="d">
        <f>SCCOData!AR1681</f>
        <v>1899-12-30</v>
      </c>
    </row>
    <row r="1690" spans="1:10" x14ac:dyDescent="0.35">
      <c r="A1690" s="22">
        <f>SCCOData!D1682</f>
        <v>0</v>
      </c>
      <c r="B1690" s="22">
        <f>SCCOData!E1682</f>
        <v>0</v>
      </c>
      <c r="C1690" s="22">
        <f>SCCOData!F1682</f>
        <v>0</v>
      </c>
      <c r="D1690" s="22">
        <f>SCCOData!G1682</f>
        <v>0</v>
      </c>
      <c r="E1690" s="22">
        <f>SCCOData!I1682</f>
        <v>0</v>
      </c>
      <c r="F1690" s="22">
        <f>SCCOData!AN1682</f>
        <v>0</v>
      </c>
      <c r="G1690" s="22">
        <f>SCCOData!AO1682</f>
        <v>0</v>
      </c>
      <c r="H1690" s="22">
        <f>SCCOData!AP1682</f>
        <v>0</v>
      </c>
      <c r="I1690" s="22">
        <f>SCCOData!AQ1682</f>
        <v>0</v>
      </c>
      <c r="J1690" s="99" t="d">
        <f>SCCOData!AR1682</f>
        <v>1899-12-30</v>
      </c>
    </row>
    <row r="1691" spans="1:10" x14ac:dyDescent="0.35">
      <c r="A1691" s="22">
        <f>SCCOData!D1683</f>
        <v>0</v>
      </c>
      <c r="B1691" s="22">
        <f>SCCOData!E1683</f>
        <v>0</v>
      </c>
      <c r="C1691" s="22">
        <f>SCCOData!F1683</f>
        <v>0</v>
      </c>
      <c r="D1691" s="22">
        <f>SCCOData!G1683</f>
        <v>0</v>
      </c>
      <c r="E1691" s="22">
        <f>SCCOData!I1683</f>
        <v>0</v>
      </c>
      <c r="F1691" s="22">
        <f>SCCOData!AN1683</f>
        <v>0</v>
      </c>
      <c r="G1691" s="22">
        <f>SCCOData!AO1683</f>
        <v>0</v>
      </c>
      <c r="H1691" s="22">
        <f>SCCOData!AP1683</f>
        <v>0</v>
      </c>
      <c r="I1691" s="22">
        <f>SCCOData!AQ1683</f>
        <v>0</v>
      </c>
      <c r="J1691" s="99" t="d">
        <f>SCCOData!AR1683</f>
        <v>1899-12-30</v>
      </c>
    </row>
    <row r="1692" spans="1:10" x14ac:dyDescent="0.35">
      <c r="A1692" s="22">
        <f>SCCOData!D1684</f>
        <v>0</v>
      </c>
      <c r="B1692" s="22">
        <f>SCCOData!E1684</f>
        <v>0</v>
      </c>
      <c r="C1692" s="22">
        <f>SCCOData!F1684</f>
        <v>0</v>
      </c>
      <c r="D1692" s="22">
        <f>SCCOData!G1684</f>
        <v>0</v>
      </c>
      <c r="E1692" s="22">
        <f>SCCOData!I1684</f>
        <v>0</v>
      </c>
      <c r="F1692" s="22">
        <f>SCCOData!AN1684</f>
        <v>0</v>
      </c>
      <c r="G1692" s="22">
        <f>SCCOData!AO1684</f>
        <v>0</v>
      </c>
      <c r="H1692" s="22">
        <f>SCCOData!AP1684</f>
        <v>0</v>
      </c>
      <c r="I1692" s="22">
        <f>SCCOData!AQ1684</f>
        <v>0</v>
      </c>
      <c r="J1692" s="99" t="d">
        <f>SCCOData!AR1684</f>
        <v>1899-12-30</v>
      </c>
    </row>
    <row r="1693" spans="1:10" x14ac:dyDescent="0.35">
      <c r="A1693" s="22">
        <f>SCCOData!D1685</f>
        <v>0</v>
      </c>
      <c r="B1693" s="22">
        <f>SCCOData!E1685</f>
        <v>0</v>
      </c>
      <c r="C1693" s="22">
        <f>SCCOData!F1685</f>
        <v>0</v>
      </c>
      <c r="D1693" s="22">
        <f>SCCOData!G1685</f>
        <v>0</v>
      </c>
      <c r="E1693" s="22">
        <f>SCCOData!I1685</f>
        <v>0</v>
      </c>
      <c r="F1693" s="22">
        <f>SCCOData!AN1685</f>
        <v>0</v>
      </c>
      <c r="G1693" s="22">
        <f>SCCOData!AO1685</f>
        <v>0</v>
      </c>
      <c r="H1693" s="22">
        <f>SCCOData!AP1685</f>
        <v>0</v>
      </c>
      <c r="I1693" s="22">
        <f>SCCOData!AQ1685</f>
        <v>0</v>
      </c>
      <c r="J1693" s="99" t="d">
        <f>SCCOData!AR1685</f>
        <v>1899-12-30</v>
      </c>
    </row>
    <row r="1694" spans="1:10" x14ac:dyDescent="0.35">
      <c r="A1694" s="22">
        <f>SCCOData!D1686</f>
        <v>0</v>
      </c>
      <c r="B1694" s="22">
        <f>SCCOData!E1686</f>
        <v>0</v>
      </c>
      <c r="C1694" s="22">
        <f>SCCOData!F1686</f>
        <v>0</v>
      </c>
      <c r="D1694" s="22">
        <f>SCCOData!G1686</f>
        <v>0</v>
      </c>
      <c r="E1694" s="22">
        <f>SCCOData!I1686</f>
        <v>0</v>
      </c>
      <c r="F1694" s="22">
        <f>SCCOData!AN1686</f>
        <v>0</v>
      </c>
      <c r="G1694" s="22">
        <f>SCCOData!AO1686</f>
        <v>0</v>
      </c>
      <c r="H1694" s="22">
        <f>SCCOData!AP1686</f>
        <v>0</v>
      </c>
      <c r="I1694" s="22">
        <f>SCCOData!AQ1686</f>
        <v>0</v>
      </c>
      <c r="J1694" s="99" t="d">
        <f>SCCOData!AR1686</f>
        <v>1899-12-30</v>
      </c>
    </row>
    <row r="1695" spans="1:10" x14ac:dyDescent="0.35">
      <c r="A1695" s="22">
        <f>SCCOData!D1687</f>
        <v>0</v>
      </c>
      <c r="B1695" s="22">
        <f>SCCOData!E1687</f>
        <v>0</v>
      </c>
      <c r="C1695" s="22">
        <f>SCCOData!F1687</f>
        <v>0</v>
      </c>
      <c r="D1695" s="22">
        <f>SCCOData!G1687</f>
        <v>0</v>
      </c>
      <c r="E1695" s="22">
        <f>SCCOData!I1687</f>
        <v>0</v>
      </c>
      <c r="F1695" s="22">
        <f>SCCOData!AN1687</f>
        <v>0</v>
      </c>
      <c r="G1695" s="22">
        <f>SCCOData!AO1687</f>
        <v>0</v>
      </c>
      <c r="H1695" s="22">
        <f>SCCOData!AP1687</f>
        <v>0</v>
      </c>
      <c r="I1695" s="22">
        <f>SCCOData!AQ1687</f>
        <v>0</v>
      </c>
      <c r="J1695" s="99" t="d">
        <f>SCCOData!AR1687</f>
        <v>1899-12-30</v>
      </c>
    </row>
    <row r="1696" spans="1:10" x14ac:dyDescent="0.35">
      <c r="A1696" s="22">
        <f>SCCOData!D1688</f>
        <v>0</v>
      </c>
      <c r="B1696" s="22">
        <f>SCCOData!E1688</f>
        <v>0</v>
      </c>
      <c r="C1696" s="22">
        <f>SCCOData!F1688</f>
        <v>0</v>
      </c>
      <c r="D1696" s="22">
        <f>SCCOData!G1688</f>
        <v>0</v>
      </c>
      <c r="E1696" s="22">
        <f>SCCOData!I1688</f>
        <v>0</v>
      </c>
      <c r="F1696" s="22">
        <f>SCCOData!AN1688</f>
        <v>0</v>
      </c>
      <c r="G1696" s="22">
        <f>SCCOData!AO1688</f>
        <v>0</v>
      </c>
      <c r="H1696" s="22">
        <f>SCCOData!AP1688</f>
        <v>0</v>
      </c>
      <c r="I1696" s="22">
        <f>SCCOData!AQ1688</f>
        <v>0</v>
      </c>
      <c r="J1696" s="99" t="d">
        <f>SCCOData!AR1688</f>
        <v>1899-12-30</v>
      </c>
    </row>
    <row r="1697" spans="1:10" x14ac:dyDescent="0.35">
      <c r="A1697" s="22">
        <f>SCCOData!D1689</f>
        <v>0</v>
      </c>
      <c r="B1697" s="22">
        <f>SCCOData!E1689</f>
        <v>0</v>
      </c>
      <c r="C1697" s="22">
        <f>SCCOData!F1689</f>
        <v>0</v>
      </c>
      <c r="D1697" s="22">
        <f>SCCOData!G1689</f>
        <v>0</v>
      </c>
      <c r="E1697" s="22">
        <f>SCCOData!I1689</f>
        <v>0</v>
      </c>
      <c r="F1697" s="22">
        <f>SCCOData!AN1689</f>
        <v>0</v>
      </c>
      <c r="G1697" s="22">
        <f>SCCOData!AO1689</f>
        <v>0</v>
      </c>
      <c r="H1697" s="22">
        <f>SCCOData!AP1689</f>
        <v>0</v>
      </c>
      <c r="I1697" s="22">
        <f>SCCOData!AQ1689</f>
        <v>0</v>
      </c>
      <c r="J1697" s="99" t="d">
        <f>SCCOData!AR1689</f>
        <v>1899-12-30</v>
      </c>
    </row>
    <row r="1698" spans="1:10" x14ac:dyDescent="0.35">
      <c r="A1698" s="22">
        <f>SCCOData!D1690</f>
        <v>0</v>
      </c>
      <c r="B1698" s="22">
        <f>SCCOData!E1690</f>
        <v>0</v>
      </c>
      <c r="C1698" s="22">
        <f>SCCOData!F1690</f>
        <v>0</v>
      </c>
      <c r="D1698" s="22">
        <f>SCCOData!G1690</f>
        <v>0</v>
      </c>
      <c r="E1698" s="22">
        <f>SCCOData!I1690</f>
        <v>0</v>
      </c>
      <c r="F1698" s="22">
        <f>SCCOData!AN1690</f>
        <v>0</v>
      </c>
      <c r="G1698" s="22">
        <f>SCCOData!AO1690</f>
        <v>0</v>
      </c>
      <c r="H1698" s="22">
        <f>SCCOData!AP1690</f>
        <v>0</v>
      </c>
      <c r="I1698" s="22">
        <f>SCCOData!AQ1690</f>
        <v>0</v>
      </c>
      <c r="J1698" s="99" t="d">
        <f>SCCOData!AR1690</f>
        <v>1899-12-30</v>
      </c>
    </row>
    <row r="1699" spans="1:10" x14ac:dyDescent="0.35">
      <c r="A1699" s="22">
        <f>SCCOData!D1691</f>
        <v>0</v>
      </c>
      <c r="B1699" s="22">
        <f>SCCOData!E1691</f>
        <v>0</v>
      </c>
      <c r="C1699" s="22">
        <f>SCCOData!F1691</f>
        <v>0</v>
      </c>
      <c r="D1699" s="22">
        <f>SCCOData!G1691</f>
        <v>0</v>
      </c>
      <c r="E1699" s="22">
        <f>SCCOData!I1691</f>
        <v>0</v>
      </c>
      <c r="F1699" s="22">
        <f>SCCOData!AN1691</f>
        <v>0</v>
      </c>
      <c r="G1699" s="22">
        <f>SCCOData!AO1691</f>
        <v>0</v>
      </c>
      <c r="H1699" s="22">
        <f>SCCOData!AP1691</f>
        <v>0</v>
      </c>
      <c r="I1699" s="22">
        <f>SCCOData!AQ1691</f>
        <v>0</v>
      </c>
      <c r="J1699" s="99" t="d">
        <f>SCCOData!AR1691</f>
        <v>1899-12-30</v>
      </c>
    </row>
    <row r="1700" spans="1:10" x14ac:dyDescent="0.35">
      <c r="A1700" s="22">
        <f>SCCOData!D1692</f>
        <v>0</v>
      </c>
      <c r="B1700" s="22">
        <f>SCCOData!E1692</f>
        <v>0</v>
      </c>
      <c r="C1700" s="22">
        <f>SCCOData!F1692</f>
        <v>0</v>
      </c>
      <c r="D1700" s="22">
        <f>SCCOData!G1692</f>
        <v>0</v>
      </c>
      <c r="E1700" s="22">
        <f>SCCOData!I1692</f>
        <v>0</v>
      </c>
      <c r="F1700" s="22">
        <f>SCCOData!AN1692</f>
        <v>0</v>
      </c>
      <c r="G1700" s="22">
        <f>SCCOData!AO1692</f>
        <v>0</v>
      </c>
      <c r="H1700" s="22">
        <f>SCCOData!AP1692</f>
        <v>0</v>
      </c>
      <c r="I1700" s="22">
        <f>SCCOData!AQ1692</f>
        <v>0</v>
      </c>
      <c r="J1700" s="99" t="d">
        <f>SCCOData!AR1692</f>
        <v>1899-12-30</v>
      </c>
    </row>
    <row r="1701" spans="1:10" x14ac:dyDescent="0.35">
      <c r="A1701" s="22">
        <f>SCCOData!D1693</f>
        <v>0</v>
      </c>
      <c r="B1701" s="22">
        <f>SCCOData!E1693</f>
        <v>0</v>
      </c>
      <c r="C1701" s="22">
        <f>SCCOData!F1693</f>
        <v>0</v>
      </c>
      <c r="D1701" s="22">
        <f>SCCOData!G1693</f>
        <v>0</v>
      </c>
      <c r="E1701" s="22">
        <f>SCCOData!I1693</f>
        <v>0</v>
      </c>
      <c r="F1701" s="22">
        <f>SCCOData!AN1693</f>
        <v>0</v>
      </c>
      <c r="G1701" s="22">
        <f>SCCOData!AO1693</f>
        <v>0</v>
      </c>
      <c r="H1701" s="22">
        <f>SCCOData!AP1693</f>
        <v>0</v>
      </c>
      <c r="I1701" s="22">
        <f>SCCOData!AQ1693</f>
        <v>0</v>
      </c>
      <c r="J1701" s="99" t="d">
        <f>SCCOData!AR1693</f>
        <v>1899-12-30</v>
      </c>
    </row>
    <row r="1702" spans="1:10" x14ac:dyDescent="0.35">
      <c r="A1702" s="22">
        <f>SCCOData!D1694</f>
        <v>0</v>
      </c>
      <c r="B1702" s="22">
        <f>SCCOData!E1694</f>
        <v>0</v>
      </c>
      <c r="C1702" s="22">
        <f>SCCOData!F1694</f>
        <v>0</v>
      </c>
      <c r="D1702" s="22">
        <f>SCCOData!G1694</f>
        <v>0</v>
      </c>
      <c r="E1702" s="22">
        <f>SCCOData!I1694</f>
        <v>0</v>
      </c>
      <c r="F1702" s="22">
        <f>SCCOData!AN1694</f>
        <v>0</v>
      </c>
      <c r="G1702" s="22">
        <f>SCCOData!AO1694</f>
        <v>0</v>
      </c>
      <c r="H1702" s="22">
        <f>SCCOData!AP1694</f>
        <v>0</v>
      </c>
      <c r="I1702" s="22">
        <f>SCCOData!AQ1694</f>
        <v>0</v>
      </c>
      <c r="J1702" s="99" t="d">
        <f>SCCOData!AR1694</f>
        <v>1899-12-30</v>
      </c>
    </row>
    <row r="1703" spans="1:10" x14ac:dyDescent="0.35">
      <c r="A1703" s="22">
        <f>SCCOData!D1695</f>
        <v>0</v>
      </c>
      <c r="B1703" s="22">
        <f>SCCOData!E1695</f>
        <v>0</v>
      </c>
      <c r="C1703" s="22">
        <f>SCCOData!F1695</f>
        <v>0</v>
      </c>
      <c r="D1703" s="22">
        <f>SCCOData!G1695</f>
        <v>0</v>
      </c>
      <c r="E1703" s="22">
        <f>SCCOData!I1695</f>
        <v>0</v>
      </c>
      <c r="F1703" s="22">
        <f>SCCOData!AN1695</f>
        <v>0</v>
      </c>
      <c r="G1703" s="22">
        <f>SCCOData!AO1695</f>
        <v>0</v>
      </c>
      <c r="H1703" s="22">
        <f>SCCOData!AP1695</f>
        <v>0</v>
      </c>
      <c r="I1703" s="22">
        <f>SCCOData!AQ1695</f>
        <v>0</v>
      </c>
      <c r="J1703" s="99" t="d">
        <f>SCCOData!AR1695</f>
        <v>1899-12-30</v>
      </c>
    </row>
    <row r="1704" spans="1:10" x14ac:dyDescent="0.35">
      <c r="A1704" s="22">
        <f>SCCOData!D1696</f>
        <v>0</v>
      </c>
      <c r="B1704" s="22">
        <f>SCCOData!E1696</f>
        <v>0</v>
      </c>
      <c r="C1704" s="22">
        <f>SCCOData!F1696</f>
        <v>0</v>
      </c>
      <c r="D1704" s="22">
        <f>SCCOData!G1696</f>
        <v>0</v>
      </c>
      <c r="E1704" s="22">
        <f>SCCOData!I1696</f>
        <v>0</v>
      </c>
      <c r="F1704" s="22">
        <f>SCCOData!AN1696</f>
        <v>0</v>
      </c>
      <c r="G1704" s="22">
        <f>SCCOData!AO1696</f>
        <v>0</v>
      </c>
      <c r="H1704" s="22">
        <f>SCCOData!AP1696</f>
        <v>0</v>
      </c>
      <c r="I1704" s="22">
        <f>SCCOData!AQ1696</f>
        <v>0</v>
      </c>
      <c r="J1704" s="99" t="d">
        <f>SCCOData!AR1696</f>
        <v>1899-12-30</v>
      </c>
    </row>
    <row r="1705" spans="1:10" x14ac:dyDescent="0.35">
      <c r="A1705" s="22">
        <f>SCCOData!D1697</f>
        <v>0</v>
      </c>
      <c r="B1705" s="22">
        <f>SCCOData!E1697</f>
        <v>0</v>
      </c>
      <c r="C1705" s="22">
        <f>SCCOData!F1697</f>
        <v>0</v>
      </c>
      <c r="D1705" s="22">
        <f>SCCOData!G1697</f>
        <v>0</v>
      </c>
      <c r="E1705" s="22">
        <f>SCCOData!I1697</f>
        <v>0</v>
      </c>
      <c r="F1705" s="22">
        <f>SCCOData!AN1697</f>
        <v>0</v>
      </c>
      <c r="G1705" s="22">
        <f>SCCOData!AO1697</f>
        <v>0</v>
      </c>
      <c r="H1705" s="22">
        <f>SCCOData!AP1697</f>
        <v>0</v>
      </c>
      <c r="I1705" s="22">
        <f>SCCOData!AQ1697</f>
        <v>0</v>
      </c>
      <c r="J1705" s="99" t="d">
        <f>SCCOData!AR1697</f>
        <v>1899-12-30</v>
      </c>
    </row>
    <row r="1706" spans="1:10" x14ac:dyDescent="0.35">
      <c r="A1706" s="22">
        <f>SCCOData!D1698</f>
        <v>0</v>
      </c>
      <c r="B1706" s="22">
        <f>SCCOData!E1698</f>
        <v>0</v>
      </c>
      <c r="C1706" s="22">
        <f>SCCOData!F1698</f>
        <v>0</v>
      </c>
      <c r="D1706" s="22">
        <f>SCCOData!G1698</f>
        <v>0</v>
      </c>
      <c r="E1706" s="22">
        <f>SCCOData!I1698</f>
        <v>0</v>
      </c>
      <c r="F1706" s="22">
        <f>SCCOData!AN1698</f>
        <v>0</v>
      </c>
      <c r="G1706" s="22">
        <f>SCCOData!AO1698</f>
        <v>0</v>
      </c>
      <c r="H1706" s="22">
        <f>SCCOData!AP1698</f>
        <v>0</v>
      </c>
      <c r="I1706" s="22">
        <f>SCCOData!AQ1698</f>
        <v>0</v>
      </c>
      <c r="J1706" s="99" t="d">
        <f>SCCOData!AR1698</f>
        <v>1899-12-30</v>
      </c>
    </row>
    <row r="1707" spans="1:10" x14ac:dyDescent="0.35">
      <c r="A1707" s="22">
        <f>SCCOData!D1699</f>
        <v>0</v>
      </c>
      <c r="B1707" s="22">
        <f>SCCOData!E1699</f>
        <v>0</v>
      </c>
      <c r="C1707" s="22">
        <f>SCCOData!F1699</f>
        <v>0</v>
      </c>
      <c r="D1707" s="22">
        <f>SCCOData!G1699</f>
        <v>0</v>
      </c>
      <c r="E1707" s="22">
        <f>SCCOData!I1699</f>
        <v>0</v>
      </c>
      <c r="F1707" s="22">
        <f>SCCOData!AN1699</f>
        <v>0</v>
      </c>
      <c r="G1707" s="22">
        <f>SCCOData!AO1699</f>
        <v>0</v>
      </c>
      <c r="H1707" s="22">
        <f>SCCOData!AP1699</f>
        <v>0</v>
      </c>
      <c r="I1707" s="22">
        <f>SCCOData!AQ1699</f>
        <v>0</v>
      </c>
      <c r="J1707" s="99" t="d">
        <f>SCCOData!AR1699</f>
        <v>1899-12-30</v>
      </c>
    </row>
    <row r="1708" spans="1:10" x14ac:dyDescent="0.35">
      <c r="A1708" s="22">
        <f>SCCOData!D1700</f>
        <v>0</v>
      </c>
      <c r="B1708" s="22">
        <f>SCCOData!E1700</f>
        <v>0</v>
      </c>
      <c r="C1708" s="22">
        <f>SCCOData!F1700</f>
        <v>0</v>
      </c>
      <c r="D1708" s="22">
        <f>SCCOData!G1700</f>
        <v>0</v>
      </c>
      <c r="E1708" s="22">
        <f>SCCOData!I1700</f>
        <v>0</v>
      </c>
      <c r="F1708" s="22">
        <f>SCCOData!AN1700</f>
        <v>0</v>
      </c>
      <c r="G1708" s="22">
        <f>SCCOData!AO1700</f>
        <v>0</v>
      </c>
      <c r="H1708" s="22">
        <f>SCCOData!AP1700</f>
        <v>0</v>
      </c>
      <c r="I1708" s="22">
        <f>SCCOData!AQ1700</f>
        <v>0</v>
      </c>
      <c r="J1708" s="99" t="d">
        <f>SCCOData!AR1700</f>
        <v>1899-12-30</v>
      </c>
    </row>
    <row r="1709" spans="1:10" x14ac:dyDescent="0.35">
      <c r="A1709" s="22">
        <f>SCCOData!D1701</f>
        <v>0</v>
      </c>
      <c r="B1709" s="22">
        <f>SCCOData!E1701</f>
        <v>0</v>
      </c>
      <c r="C1709" s="22">
        <f>SCCOData!F1701</f>
        <v>0</v>
      </c>
      <c r="D1709" s="22">
        <f>SCCOData!G1701</f>
        <v>0</v>
      </c>
      <c r="E1709" s="22">
        <f>SCCOData!I1701</f>
        <v>0</v>
      </c>
      <c r="F1709" s="22">
        <f>SCCOData!AN1701</f>
        <v>0</v>
      </c>
      <c r="G1709" s="22">
        <f>SCCOData!AO1701</f>
        <v>0</v>
      </c>
      <c r="H1709" s="22">
        <f>SCCOData!AP1701</f>
        <v>0</v>
      </c>
      <c r="I1709" s="22">
        <f>SCCOData!AQ1701</f>
        <v>0</v>
      </c>
      <c r="J1709" s="99" t="d">
        <f>SCCOData!AR1701</f>
        <v>1899-12-30</v>
      </c>
    </row>
    <row r="1710" spans="1:10" x14ac:dyDescent="0.35">
      <c r="A1710" s="22">
        <f>SCCOData!D1702</f>
        <v>0</v>
      </c>
      <c r="B1710" s="22">
        <f>SCCOData!E1702</f>
        <v>0</v>
      </c>
      <c r="C1710" s="22">
        <f>SCCOData!F1702</f>
        <v>0</v>
      </c>
      <c r="D1710" s="22">
        <f>SCCOData!G1702</f>
        <v>0</v>
      </c>
      <c r="E1710" s="22">
        <f>SCCOData!I1702</f>
        <v>0</v>
      </c>
      <c r="F1710" s="22">
        <f>SCCOData!AN1702</f>
        <v>0</v>
      </c>
      <c r="G1710" s="22">
        <f>SCCOData!AO1702</f>
        <v>0</v>
      </c>
      <c r="H1710" s="22">
        <f>SCCOData!AP1702</f>
        <v>0</v>
      </c>
      <c r="I1710" s="22">
        <f>SCCOData!AQ1702</f>
        <v>0</v>
      </c>
      <c r="J1710" s="99" t="d">
        <f>SCCOData!AR1702</f>
        <v>1899-12-30</v>
      </c>
    </row>
    <row r="1711" spans="1:10" x14ac:dyDescent="0.35">
      <c r="A1711" s="22">
        <f>SCCOData!D1703</f>
        <v>0</v>
      </c>
      <c r="B1711" s="22">
        <f>SCCOData!E1703</f>
        <v>0</v>
      </c>
      <c r="C1711" s="22">
        <f>SCCOData!F1703</f>
        <v>0</v>
      </c>
      <c r="D1711" s="22">
        <f>SCCOData!G1703</f>
        <v>0</v>
      </c>
      <c r="E1711" s="22">
        <f>SCCOData!I1703</f>
        <v>0</v>
      </c>
      <c r="F1711" s="22">
        <f>SCCOData!AN1703</f>
        <v>0</v>
      </c>
      <c r="G1711" s="22">
        <f>SCCOData!AO1703</f>
        <v>0</v>
      </c>
      <c r="H1711" s="22">
        <f>SCCOData!AP1703</f>
        <v>0</v>
      </c>
      <c r="I1711" s="22">
        <f>SCCOData!AQ1703</f>
        <v>0</v>
      </c>
      <c r="J1711" s="99" t="d">
        <f>SCCOData!AR1703</f>
        <v>1899-12-30</v>
      </c>
    </row>
    <row r="1712" spans="1:10" x14ac:dyDescent="0.35">
      <c r="A1712" s="22">
        <f>SCCOData!D1704</f>
        <v>0</v>
      </c>
      <c r="B1712" s="22">
        <f>SCCOData!E1704</f>
        <v>0</v>
      </c>
      <c r="C1712" s="22">
        <f>SCCOData!F1704</f>
        <v>0</v>
      </c>
      <c r="D1712" s="22">
        <f>SCCOData!G1704</f>
        <v>0</v>
      </c>
      <c r="E1712" s="22">
        <f>SCCOData!I1704</f>
        <v>0</v>
      </c>
      <c r="F1712" s="22">
        <f>SCCOData!AN1704</f>
        <v>0</v>
      </c>
      <c r="G1712" s="22">
        <f>SCCOData!AO1704</f>
        <v>0</v>
      </c>
      <c r="H1712" s="22">
        <f>SCCOData!AP1704</f>
        <v>0</v>
      </c>
      <c r="I1712" s="22">
        <f>SCCOData!AQ1704</f>
        <v>0</v>
      </c>
      <c r="J1712" s="99" t="d">
        <f>SCCOData!AR1704</f>
        <v>1899-12-30</v>
      </c>
    </row>
    <row r="1713" spans="1:10" x14ac:dyDescent="0.35">
      <c r="A1713" s="22">
        <f>SCCOData!D1705</f>
        <v>0</v>
      </c>
      <c r="B1713" s="22">
        <f>SCCOData!E1705</f>
        <v>0</v>
      </c>
      <c r="C1713" s="22">
        <f>SCCOData!F1705</f>
        <v>0</v>
      </c>
      <c r="D1713" s="22">
        <f>SCCOData!G1705</f>
        <v>0</v>
      </c>
      <c r="E1713" s="22">
        <f>SCCOData!I1705</f>
        <v>0</v>
      </c>
      <c r="F1713" s="22">
        <f>SCCOData!AN1705</f>
        <v>0</v>
      </c>
      <c r="G1713" s="22">
        <f>SCCOData!AO1705</f>
        <v>0</v>
      </c>
      <c r="H1713" s="22">
        <f>SCCOData!AP1705</f>
        <v>0</v>
      </c>
      <c r="I1713" s="22">
        <f>SCCOData!AQ1705</f>
        <v>0</v>
      </c>
      <c r="J1713" s="99" t="d">
        <f>SCCOData!AR1705</f>
        <v>1899-12-30</v>
      </c>
    </row>
    <row r="1714" spans="1:10" x14ac:dyDescent="0.35">
      <c r="A1714" s="22">
        <f>SCCOData!D1706</f>
        <v>0</v>
      </c>
      <c r="B1714" s="22">
        <f>SCCOData!E1706</f>
        <v>0</v>
      </c>
      <c r="C1714" s="22">
        <f>SCCOData!F1706</f>
        <v>0</v>
      </c>
      <c r="D1714" s="22">
        <f>SCCOData!G1706</f>
        <v>0</v>
      </c>
      <c r="E1714" s="22">
        <f>SCCOData!I1706</f>
        <v>0</v>
      </c>
      <c r="F1714" s="22">
        <f>SCCOData!AN1706</f>
        <v>0</v>
      </c>
      <c r="G1714" s="22">
        <f>SCCOData!AO1706</f>
        <v>0</v>
      </c>
      <c r="H1714" s="22">
        <f>SCCOData!AP1706</f>
        <v>0</v>
      </c>
      <c r="I1714" s="22">
        <f>SCCOData!AQ1706</f>
        <v>0</v>
      </c>
      <c r="J1714" s="99" t="d">
        <f>SCCOData!AR1706</f>
        <v>1899-12-30</v>
      </c>
    </row>
    <row r="1715" spans="1:10" x14ac:dyDescent="0.35">
      <c r="A1715" s="22">
        <f>SCCOData!D1707</f>
        <v>0</v>
      </c>
      <c r="B1715" s="22">
        <f>SCCOData!E1707</f>
        <v>0</v>
      </c>
      <c r="C1715" s="22">
        <f>SCCOData!F1707</f>
        <v>0</v>
      </c>
      <c r="D1715" s="22">
        <f>SCCOData!G1707</f>
        <v>0</v>
      </c>
      <c r="E1715" s="22">
        <f>SCCOData!I1707</f>
        <v>0</v>
      </c>
      <c r="F1715" s="22">
        <f>SCCOData!AN1707</f>
        <v>0</v>
      </c>
      <c r="G1715" s="22">
        <f>SCCOData!AO1707</f>
        <v>0</v>
      </c>
      <c r="H1715" s="22">
        <f>SCCOData!AP1707</f>
        <v>0</v>
      </c>
      <c r="I1715" s="22">
        <f>SCCOData!AQ1707</f>
        <v>0</v>
      </c>
      <c r="J1715" s="99" t="d">
        <f>SCCOData!AR1707</f>
        <v>1899-12-30</v>
      </c>
    </row>
    <row r="1716" spans="1:10" x14ac:dyDescent="0.35">
      <c r="A1716" s="22">
        <f>SCCOData!D1708</f>
        <v>0</v>
      </c>
      <c r="B1716" s="22">
        <f>SCCOData!E1708</f>
        <v>0</v>
      </c>
      <c r="C1716" s="22">
        <f>SCCOData!F1708</f>
        <v>0</v>
      </c>
      <c r="D1716" s="22">
        <f>SCCOData!G1708</f>
        <v>0</v>
      </c>
      <c r="E1716" s="22">
        <f>SCCOData!I1708</f>
        <v>0</v>
      </c>
      <c r="F1716" s="22">
        <f>SCCOData!AN1708</f>
        <v>0</v>
      </c>
      <c r="G1716" s="22">
        <f>SCCOData!AO1708</f>
        <v>0</v>
      </c>
      <c r="H1716" s="22">
        <f>SCCOData!AP1708</f>
        <v>0</v>
      </c>
      <c r="I1716" s="22">
        <f>SCCOData!AQ1708</f>
        <v>0</v>
      </c>
      <c r="J1716" s="99" t="d">
        <f>SCCOData!AR1708</f>
        <v>1899-12-30</v>
      </c>
    </row>
    <row r="1717" spans="1:10" x14ac:dyDescent="0.35">
      <c r="A1717" s="22">
        <f>SCCOData!D1709</f>
        <v>0</v>
      </c>
      <c r="B1717" s="22">
        <f>SCCOData!E1709</f>
        <v>0</v>
      </c>
      <c r="C1717" s="22">
        <f>SCCOData!F1709</f>
        <v>0</v>
      </c>
      <c r="D1717" s="22">
        <f>SCCOData!G1709</f>
        <v>0</v>
      </c>
      <c r="E1717" s="22">
        <f>SCCOData!I1709</f>
        <v>0</v>
      </c>
      <c r="F1717" s="22">
        <f>SCCOData!AN1709</f>
        <v>0</v>
      </c>
      <c r="G1717" s="22">
        <f>SCCOData!AO1709</f>
        <v>0</v>
      </c>
      <c r="H1717" s="22">
        <f>SCCOData!AP1709</f>
        <v>0</v>
      </c>
      <c r="I1717" s="22">
        <f>SCCOData!AQ1709</f>
        <v>0</v>
      </c>
      <c r="J1717" s="99" t="d">
        <f>SCCOData!AR1709</f>
        <v>1899-12-30</v>
      </c>
    </row>
    <row r="1718" spans="1:10" x14ac:dyDescent="0.35">
      <c r="A1718" s="22">
        <f>SCCOData!D1710</f>
        <v>0</v>
      </c>
      <c r="B1718" s="22">
        <f>SCCOData!E1710</f>
        <v>0</v>
      </c>
      <c r="C1718" s="22">
        <f>SCCOData!F1710</f>
        <v>0</v>
      </c>
      <c r="D1718" s="22">
        <f>SCCOData!G1710</f>
        <v>0</v>
      </c>
      <c r="E1718" s="22">
        <f>SCCOData!I1710</f>
        <v>0</v>
      </c>
      <c r="F1718" s="22">
        <f>SCCOData!AN1710</f>
        <v>0</v>
      </c>
      <c r="G1718" s="22">
        <f>SCCOData!AO1710</f>
        <v>0</v>
      </c>
      <c r="H1718" s="22">
        <f>SCCOData!AP1710</f>
        <v>0</v>
      </c>
      <c r="I1718" s="22">
        <f>SCCOData!AQ1710</f>
        <v>0</v>
      </c>
      <c r="J1718" s="99" t="d">
        <f>SCCOData!AR1710</f>
        <v>1899-12-30</v>
      </c>
    </row>
    <row r="1719" spans="1:10" x14ac:dyDescent="0.35">
      <c r="A1719" s="22">
        <f>SCCOData!D1711</f>
        <v>0</v>
      </c>
      <c r="B1719" s="22">
        <f>SCCOData!E1711</f>
        <v>0</v>
      </c>
      <c r="C1719" s="22">
        <f>SCCOData!F1711</f>
        <v>0</v>
      </c>
      <c r="D1719" s="22">
        <f>SCCOData!G1711</f>
        <v>0</v>
      </c>
      <c r="E1719" s="22">
        <f>SCCOData!I1711</f>
        <v>0</v>
      </c>
      <c r="F1719" s="22">
        <f>SCCOData!AN1711</f>
        <v>0</v>
      </c>
      <c r="G1719" s="22">
        <f>SCCOData!AO1711</f>
        <v>0</v>
      </c>
      <c r="H1719" s="22">
        <f>SCCOData!AP1711</f>
        <v>0</v>
      </c>
      <c r="I1719" s="22">
        <f>SCCOData!AQ1711</f>
        <v>0</v>
      </c>
      <c r="J1719" s="99" t="d">
        <f>SCCOData!AR1711</f>
        <v>1899-12-30</v>
      </c>
    </row>
    <row r="1720" spans="1:10" x14ac:dyDescent="0.35">
      <c r="A1720" s="22">
        <f>SCCOData!D1712</f>
        <v>0</v>
      </c>
      <c r="B1720" s="22">
        <f>SCCOData!E1712</f>
        <v>0</v>
      </c>
      <c r="C1720" s="22">
        <f>SCCOData!F1712</f>
        <v>0</v>
      </c>
      <c r="D1720" s="22">
        <f>SCCOData!G1712</f>
        <v>0</v>
      </c>
      <c r="E1720" s="22">
        <f>SCCOData!I1712</f>
        <v>0</v>
      </c>
      <c r="F1720" s="22">
        <f>SCCOData!AN1712</f>
        <v>0</v>
      </c>
      <c r="G1720" s="22">
        <f>SCCOData!AO1712</f>
        <v>0</v>
      </c>
      <c r="H1720" s="22">
        <f>SCCOData!AP1712</f>
        <v>0</v>
      </c>
      <c r="I1720" s="22">
        <f>SCCOData!AQ1712</f>
        <v>0</v>
      </c>
      <c r="J1720" s="99" t="d">
        <f>SCCOData!AR1712</f>
        <v>1899-12-30</v>
      </c>
    </row>
    <row r="1721" spans="1:10" x14ac:dyDescent="0.35">
      <c r="A1721" s="22">
        <f>SCCOData!D1713</f>
        <v>0</v>
      </c>
      <c r="B1721" s="22">
        <f>SCCOData!E1713</f>
        <v>0</v>
      </c>
      <c r="C1721" s="22">
        <f>SCCOData!F1713</f>
        <v>0</v>
      </c>
      <c r="D1721" s="22">
        <f>SCCOData!G1713</f>
        <v>0</v>
      </c>
      <c r="E1721" s="22">
        <f>SCCOData!I1713</f>
        <v>0</v>
      </c>
      <c r="F1721" s="22">
        <f>SCCOData!AN1713</f>
        <v>0</v>
      </c>
      <c r="G1721" s="22">
        <f>SCCOData!AO1713</f>
        <v>0</v>
      </c>
      <c r="H1721" s="22">
        <f>SCCOData!AP1713</f>
        <v>0</v>
      </c>
      <c r="I1721" s="22">
        <f>SCCOData!AQ1713</f>
        <v>0</v>
      </c>
      <c r="J1721" s="99" t="d">
        <f>SCCOData!AR1713</f>
        <v>1899-12-30</v>
      </c>
    </row>
    <row r="1722" spans="1:10" x14ac:dyDescent="0.35">
      <c r="A1722" s="22">
        <f>SCCOData!D1714</f>
        <v>0</v>
      </c>
      <c r="B1722" s="22">
        <f>SCCOData!E1714</f>
        <v>0</v>
      </c>
      <c r="C1722" s="22">
        <f>SCCOData!F1714</f>
        <v>0</v>
      </c>
      <c r="D1722" s="22">
        <f>SCCOData!G1714</f>
        <v>0</v>
      </c>
      <c r="E1722" s="22">
        <f>SCCOData!I1714</f>
        <v>0</v>
      </c>
      <c r="F1722" s="22">
        <f>SCCOData!AN1714</f>
        <v>0</v>
      </c>
      <c r="G1722" s="22">
        <f>SCCOData!AO1714</f>
        <v>0</v>
      </c>
      <c r="H1722" s="22">
        <f>SCCOData!AP1714</f>
        <v>0</v>
      </c>
      <c r="I1722" s="22">
        <f>SCCOData!AQ1714</f>
        <v>0</v>
      </c>
      <c r="J1722" s="99" t="d">
        <f>SCCOData!AR1714</f>
        <v>1899-12-30</v>
      </c>
    </row>
    <row r="1723" spans="1:10" x14ac:dyDescent="0.35">
      <c r="A1723" s="22">
        <f>SCCOData!D1715</f>
        <v>0</v>
      </c>
      <c r="B1723" s="22">
        <f>SCCOData!E1715</f>
        <v>0</v>
      </c>
      <c r="C1723" s="22">
        <f>SCCOData!F1715</f>
        <v>0</v>
      </c>
      <c r="D1723" s="22">
        <f>SCCOData!G1715</f>
        <v>0</v>
      </c>
      <c r="E1723" s="22">
        <f>SCCOData!I1715</f>
        <v>0</v>
      </c>
      <c r="F1723" s="22">
        <f>SCCOData!AN1715</f>
        <v>0</v>
      </c>
      <c r="G1723" s="22">
        <f>SCCOData!AO1715</f>
        <v>0</v>
      </c>
      <c r="H1723" s="22">
        <f>SCCOData!AP1715</f>
        <v>0</v>
      </c>
      <c r="I1723" s="22">
        <f>SCCOData!AQ1715</f>
        <v>0</v>
      </c>
      <c r="J1723" s="99" t="d">
        <f>SCCOData!AR1715</f>
        <v>1899-12-30</v>
      </c>
    </row>
    <row r="1724" spans="1:10" x14ac:dyDescent="0.35">
      <c r="A1724" s="22">
        <f>SCCOData!D1716</f>
        <v>0</v>
      </c>
      <c r="B1724" s="22">
        <f>SCCOData!E1716</f>
        <v>0</v>
      </c>
      <c r="C1724" s="22">
        <f>SCCOData!F1716</f>
        <v>0</v>
      </c>
      <c r="D1724" s="22">
        <f>SCCOData!G1716</f>
        <v>0</v>
      </c>
      <c r="E1724" s="22">
        <f>SCCOData!I1716</f>
        <v>0</v>
      </c>
      <c r="F1724" s="22">
        <f>SCCOData!AN1716</f>
        <v>0</v>
      </c>
      <c r="G1724" s="22">
        <f>SCCOData!AO1716</f>
        <v>0</v>
      </c>
      <c r="H1724" s="22">
        <f>SCCOData!AP1716</f>
        <v>0</v>
      </c>
      <c r="I1724" s="22">
        <f>SCCOData!AQ1716</f>
        <v>0</v>
      </c>
      <c r="J1724" s="99" t="d">
        <f>SCCOData!AR1716</f>
        <v>1899-12-30</v>
      </c>
    </row>
    <row r="1725" spans="1:10" x14ac:dyDescent="0.35">
      <c r="A1725" s="22">
        <f>SCCOData!D1717</f>
        <v>0</v>
      </c>
      <c r="B1725" s="22">
        <f>SCCOData!E1717</f>
        <v>0</v>
      </c>
      <c r="C1725" s="22">
        <f>SCCOData!F1717</f>
        <v>0</v>
      </c>
      <c r="D1725" s="22">
        <f>SCCOData!G1717</f>
        <v>0</v>
      </c>
      <c r="E1725" s="22">
        <f>SCCOData!I1717</f>
        <v>0</v>
      </c>
      <c r="F1725" s="22">
        <f>SCCOData!AN1717</f>
        <v>0</v>
      </c>
      <c r="G1725" s="22">
        <f>SCCOData!AO1717</f>
        <v>0</v>
      </c>
      <c r="H1725" s="22">
        <f>SCCOData!AP1717</f>
        <v>0</v>
      </c>
      <c r="I1725" s="22">
        <f>SCCOData!AQ1717</f>
        <v>0</v>
      </c>
      <c r="J1725" s="99" t="d">
        <f>SCCOData!AR1717</f>
        <v>1899-12-30</v>
      </c>
    </row>
    <row r="1726" spans="1:10" x14ac:dyDescent="0.35">
      <c r="A1726" s="22">
        <f>SCCOData!D1718</f>
        <v>0</v>
      </c>
      <c r="B1726" s="22">
        <f>SCCOData!E1718</f>
        <v>0</v>
      </c>
      <c r="C1726" s="22">
        <f>SCCOData!F1718</f>
        <v>0</v>
      </c>
      <c r="D1726" s="22">
        <f>SCCOData!G1718</f>
        <v>0</v>
      </c>
      <c r="E1726" s="22">
        <f>SCCOData!I1718</f>
        <v>0</v>
      </c>
      <c r="F1726" s="22">
        <f>SCCOData!AN1718</f>
        <v>0</v>
      </c>
      <c r="G1726" s="22">
        <f>SCCOData!AO1718</f>
        <v>0</v>
      </c>
      <c r="H1726" s="22">
        <f>SCCOData!AP1718</f>
        <v>0</v>
      </c>
      <c r="I1726" s="22">
        <f>SCCOData!AQ1718</f>
        <v>0</v>
      </c>
      <c r="J1726" s="99" t="d">
        <f>SCCOData!AR1718</f>
        <v>1899-12-30</v>
      </c>
    </row>
    <row r="1727" spans="1:10" x14ac:dyDescent="0.35">
      <c r="A1727" s="22">
        <f>SCCOData!D1719</f>
        <v>0</v>
      </c>
      <c r="B1727" s="22">
        <f>SCCOData!E1719</f>
        <v>0</v>
      </c>
      <c r="C1727" s="22">
        <f>SCCOData!F1719</f>
        <v>0</v>
      </c>
      <c r="D1727" s="22">
        <f>SCCOData!G1719</f>
        <v>0</v>
      </c>
      <c r="E1727" s="22">
        <f>SCCOData!I1719</f>
        <v>0</v>
      </c>
      <c r="F1727" s="22">
        <f>SCCOData!AN1719</f>
        <v>0</v>
      </c>
      <c r="G1727" s="22">
        <f>SCCOData!AO1719</f>
        <v>0</v>
      </c>
      <c r="H1727" s="22">
        <f>SCCOData!AP1719</f>
        <v>0</v>
      </c>
      <c r="I1727" s="22">
        <f>SCCOData!AQ1719</f>
        <v>0</v>
      </c>
      <c r="J1727" s="99" t="d">
        <f>SCCOData!AR1719</f>
        <v>1899-12-30</v>
      </c>
    </row>
    <row r="1728" spans="1:10" x14ac:dyDescent="0.35">
      <c r="A1728" s="22">
        <f>SCCOData!D1720</f>
        <v>0</v>
      </c>
      <c r="B1728" s="22">
        <f>SCCOData!E1720</f>
        <v>0</v>
      </c>
      <c r="C1728" s="22">
        <f>SCCOData!F1720</f>
        <v>0</v>
      </c>
      <c r="D1728" s="22">
        <f>SCCOData!G1720</f>
        <v>0</v>
      </c>
      <c r="E1728" s="22">
        <f>SCCOData!I1720</f>
        <v>0</v>
      </c>
      <c r="F1728" s="22">
        <f>SCCOData!AN1720</f>
        <v>0</v>
      </c>
      <c r="G1728" s="22">
        <f>SCCOData!AO1720</f>
        <v>0</v>
      </c>
      <c r="H1728" s="22">
        <f>SCCOData!AP1720</f>
        <v>0</v>
      </c>
      <c r="I1728" s="22">
        <f>SCCOData!AQ1720</f>
        <v>0</v>
      </c>
      <c r="J1728" s="99" t="d">
        <f>SCCOData!AR1720</f>
        <v>1899-12-30</v>
      </c>
    </row>
    <row r="1729" spans="1:10" x14ac:dyDescent="0.35">
      <c r="A1729" s="22">
        <f>SCCOData!D1721</f>
        <v>0</v>
      </c>
      <c r="B1729" s="22">
        <f>SCCOData!E1721</f>
        <v>0</v>
      </c>
      <c r="C1729" s="22">
        <f>SCCOData!F1721</f>
        <v>0</v>
      </c>
      <c r="D1729" s="22">
        <f>SCCOData!G1721</f>
        <v>0</v>
      </c>
      <c r="E1729" s="22">
        <f>SCCOData!I1721</f>
        <v>0</v>
      </c>
      <c r="F1729" s="22">
        <f>SCCOData!AN1721</f>
        <v>0</v>
      </c>
      <c r="G1729" s="22">
        <f>SCCOData!AO1721</f>
        <v>0</v>
      </c>
      <c r="H1729" s="22">
        <f>SCCOData!AP1721</f>
        <v>0</v>
      </c>
      <c r="I1729" s="22">
        <f>SCCOData!AQ1721</f>
        <v>0</v>
      </c>
      <c r="J1729" s="99" t="d">
        <f>SCCOData!AR1721</f>
        <v>1899-12-30</v>
      </c>
    </row>
    <row r="1730" spans="1:10" x14ac:dyDescent="0.35">
      <c r="A1730" s="22">
        <f>SCCOData!D1722</f>
        <v>0</v>
      </c>
      <c r="B1730" s="22">
        <f>SCCOData!E1722</f>
        <v>0</v>
      </c>
      <c r="C1730" s="22">
        <f>SCCOData!F1722</f>
        <v>0</v>
      </c>
      <c r="D1730" s="22">
        <f>SCCOData!G1722</f>
        <v>0</v>
      </c>
      <c r="E1730" s="22">
        <f>SCCOData!I1722</f>
        <v>0</v>
      </c>
      <c r="F1730" s="22">
        <f>SCCOData!AN1722</f>
        <v>0</v>
      </c>
      <c r="G1730" s="22">
        <f>SCCOData!AO1722</f>
        <v>0</v>
      </c>
      <c r="H1730" s="22">
        <f>SCCOData!AP1722</f>
        <v>0</v>
      </c>
      <c r="I1730" s="22">
        <f>SCCOData!AQ1722</f>
        <v>0</v>
      </c>
      <c r="J1730" s="99" t="d">
        <f>SCCOData!AR1722</f>
        <v>1899-12-30</v>
      </c>
    </row>
    <row r="1731" spans="1:10" x14ac:dyDescent="0.35">
      <c r="A1731" s="22">
        <f>SCCOData!D1723</f>
        <v>0</v>
      </c>
      <c r="B1731" s="22">
        <f>SCCOData!E1723</f>
        <v>0</v>
      </c>
      <c r="C1731" s="22">
        <f>SCCOData!F1723</f>
        <v>0</v>
      </c>
      <c r="D1731" s="22">
        <f>SCCOData!G1723</f>
        <v>0</v>
      </c>
      <c r="E1731" s="22">
        <f>SCCOData!I1723</f>
        <v>0</v>
      </c>
      <c r="F1731" s="22">
        <f>SCCOData!AN1723</f>
        <v>0</v>
      </c>
      <c r="G1731" s="22">
        <f>SCCOData!AO1723</f>
        <v>0</v>
      </c>
      <c r="H1731" s="22">
        <f>SCCOData!AP1723</f>
        <v>0</v>
      </c>
      <c r="I1731" s="22">
        <f>SCCOData!AQ1723</f>
        <v>0</v>
      </c>
      <c r="J1731" s="99" t="d">
        <f>SCCOData!AR1723</f>
        <v>1899-12-30</v>
      </c>
    </row>
    <row r="1732" spans="1:10" x14ac:dyDescent="0.35">
      <c r="A1732" s="22">
        <f>SCCOData!D1724</f>
        <v>0</v>
      </c>
      <c r="B1732" s="22">
        <f>SCCOData!E1724</f>
        <v>0</v>
      </c>
      <c r="C1732" s="22">
        <f>SCCOData!F1724</f>
        <v>0</v>
      </c>
      <c r="D1732" s="22">
        <f>SCCOData!G1724</f>
        <v>0</v>
      </c>
      <c r="E1732" s="22">
        <f>SCCOData!I1724</f>
        <v>0</v>
      </c>
      <c r="F1732" s="22">
        <f>SCCOData!AN1724</f>
        <v>0</v>
      </c>
      <c r="G1732" s="22">
        <f>SCCOData!AO1724</f>
        <v>0</v>
      </c>
      <c r="H1732" s="22">
        <f>SCCOData!AP1724</f>
        <v>0</v>
      </c>
      <c r="I1732" s="22">
        <f>SCCOData!AQ1724</f>
        <v>0</v>
      </c>
      <c r="J1732" s="99" t="d">
        <f>SCCOData!AR1724</f>
        <v>1899-12-30</v>
      </c>
    </row>
    <row r="1733" spans="1:10" x14ac:dyDescent="0.35">
      <c r="A1733" s="22">
        <f>SCCOData!D1725</f>
        <v>0</v>
      </c>
      <c r="B1733" s="22">
        <f>SCCOData!E1725</f>
        <v>0</v>
      </c>
      <c r="C1733" s="22">
        <f>SCCOData!F1725</f>
        <v>0</v>
      </c>
      <c r="D1733" s="22">
        <f>SCCOData!G1725</f>
        <v>0</v>
      </c>
      <c r="E1733" s="22">
        <f>SCCOData!I1725</f>
        <v>0</v>
      </c>
      <c r="F1733" s="22">
        <f>SCCOData!AN1725</f>
        <v>0</v>
      </c>
      <c r="G1733" s="22">
        <f>SCCOData!AO1725</f>
        <v>0</v>
      </c>
      <c r="H1733" s="22">
        <f>SCCOData!AP1725</f>
        <v>0</v>
      </c>
      <c r="I1733" s="22">
        <f>SCCOData!AQ1725</f>
        <v>0</v>
      </c>
      <c r="J1733" s="99" t="d">
        <f>SCCOData!AR1725</f>
        <v>1899-12-30</v>
      </c>
    </row>
    <row r="1734" spans="1:10" x14ac:dyDescent="0.35">
      <c r="A1734" s="22">
        <f>SCCOData!D1726</f>
        <v>0</v>
      </c>
      <c r="B1734" s="22">
        <f>SCCOData!E1726</f>
        <v>0</v>
      </c>
      <c r="C1734" s="22">
        <f>SCCOData!F1726</f>
        <v>0</v>
      </c>
      <c r="D1734" s="22">
        <f>SCCOData!G1726</f>
        <v>0</v>
      </c>
      <c r="E1734" s="22">
        <f>SCCOData!I1726</f>
        <v>0</v>
      </c>
      <c r="F1734" s="22">
        <f>SCCOData!AN1726</f>
        <v>0</v>
      </c>
      <c r="G1734" s="22">
        <f>SCCOData!AO1726</f>
        <v>0</v>
      </c>
      <c r="H1734" s="22">
        <f>SCCOData!AP1726</f>
        <v>0</v>
      </c>
      <c r="I1734" s="22">
        <f>SCCOData!AQ1726</f>
        <v>0</v>
      </c>
      <c r="J1734" s="99" t="d">
        <f>SCCOData!AR1726</f>
        <v>1899-12-30</v>
      </c>
    </row>
    <row r="1735" spans="1:10" x14ac:dyDescent="0.35">
      <c r="A1735" s="22">
        <f>SCCOData!D1727</f>
        <v>0</v>
      </c>
      <c r="B1735" s="22">
        <f>SCCOData!E1727</f>
        <v>0</v>
      </c>
      <c r="C1735" s="22">
        <f>SCCOData!F1727</f>
        <v>0</v>
      </c>
      <c r="D1735" s="22">
        <f>SCCOData!G1727</f>
        <v>0</v>
      </c>
      <c r="E1735" s="22">
        <f>SCCOData!I1727</f>
        <v>0</v>
      </c>
      <c r="F1735" s="22">
        <f>SCCOData!AN1727</f>
        <v>0</v>
      </c>
      <c r="G1735" s="22">
        <f>SCCOData!AO1727</f>
        <v>0</v>
      </c>
      <c r="H1735" s="22">
        <f>SCCOData!AP1727</f>
        <v>0</v>
      </c>
      <c r="I1735" s="22">
        <f>SCCOData!AQ1727</f>
        <v>0</v>
      </c>
      <c r="J1735" s="99" t="d">
        <f>SCCOData!AR1727</f>
        <v>1899-12-30</v>
      </c>
    </row>
    <row r="1736" spans="1:10" x14ac:dyDescent="0.35">
      <c r="A1736" s="22">
        <f>SCCOData!D1728</f>
        <v>0</v>
      </c>
      <c r="B1736" s="22">
        <f>SCCOData!E1728</f>
        <v>0</v>
      </c>
      <c r="C1736" s="22">
        <f>SCCOData!F1728</f>
        <v>0</v>
      </c>
      <c r="D1736" s="22">
        <f>SCCOData!G1728</f>
        <v>0</v>
      </c>
      <c r="E1736" s="22">
        <f>SCCOData!I1728</f>
        <v>0</v>
      </c>
      <c r="F1736" s="22">
        <f>SCCOData!AN1728</f>
        <v>0</v>
      </c>
      <c r="G1736" s="22">
        <f>SCCOData!AO1728</f>
        <v>0</v>
      </c>
      <c r="H1736" s="22">
        <f>SCCOData!AP1728</f>
        <v>0</v>
      </c>
      <c r="I1736" s="22">
        <f>SCCOData!AQ1728</f>
        <v>0</v>
      </c>
      <c r="J1736" s="99" t="d">
        <f>SCCOData!AR1728</f>
        <v>1899-12-30</v>
      </c>
    </row>
    <row r="1737" spans="1:10" x14ac:dyDescent="0.35">
      <c r="A1737" s="22">
        <f>SCCOData!D1729</f>
        <v>0</v>
      </c>
      <c r="B1737" s="22">
        <f>SCCOData!E1729</f>
        <v>0</v>
      </c>
      <c r="C1737" s="22">
        <f>SCCOData!F1729</f>
        <v>0</v>
      </c>
      <c r="D1737" s="22">
        <f>SCCOData!G1729</f>
        <v>0</v>
      </c>
      <c r="E1737" s="22">
        <f>SCCOData!I1729</f>
        <v>0</v>
      </c>
      <c r="F1737" s="22">
        <f>SCCOData!AN1729</f>
        <v>0</v>
      </c>
      <c r="G1737" s="22">
        <f>SCCOData!AO1729</f>
        <v>0</v>
      </c>
      <c r="H1737" s="22">
        <f>SCCOData!AP1729</f>
        <v>0</v>
      </c>
      <c r="I1737" s="22">
        <f>SCCOData!AQ1729</f>
        <v>0</v>
      </c>
      <c r="J1737" s="99" t="d">
        <f>SCCOData!AR1729</f>
        <v>1899-12-30</v>
      </c>
    </row>
    <row r="1738" spans="1:10" x14ac:dyDescent="0.35">
      <c r="A1738" s="22">
        <f>SCCOData!D1730</f>
        <v>0</v>
      </c>
      <c r="B1738" s="22">
        <f>SCCOData!E1730</f>
        <v>0</v>
      </c>
      <c r="C1738" s="22">
        <f>SCCOData!F1730</f>
        <v>0</v>
      </c>
      <c r="D1738" s="22">
        <f>SCCOData!G1730</f>
        <v>0</v>
      </c>
      <c r="E1738" s="22">
        <f>SCCOData!I1730</f>
        <v>0</v>
      </c>
      <c r="F1738" s="22">
        <f>SCCOData!AN1730</f>
        <v>0</v>
      </c>
      <c r="G1738" s="22">
        <f>SCCOData!AO1730</f>
        <v>0</v>
      </c>
      <c r="H1738" s="22">
        <f>SCCOData!AP1730</f>
        <v>0</v>
      </c>
      <c r="I1738" s="22">
        <f>SCCOData!AQ1730</f>
        <v>0</v>
      </c>
      <c r="J1738" s="99" t="d">
        <f>SCCOData!AR1730</f>
        <v>1899-12-30</v>
      </c>
    </row>
    <row r="1739" spans="1:10" x14ac:dyDescent="0.35">
      <c r="A1739" s="22">
        <f>SCCOData!D1731</f>
        <v>0</v>
      </c>
      <c r="B1739" s="22">
        <f>SCCOData!E1731</f>
        <v>0</v>
      </c>
      <c r="C1739" s="22">
        <f>SCCOData!F1731</f>
        <v>0</v>
      </c>
      <c r="D1739" s="22">
        <f>SCCOData!G1731</f>
        <v>0</v>
      </c>
      <c r="E1739" s="22">
        <f>SCCOData!I1731</f>
        <v>0</v>
      </c>
      <c r="F1739" s="22">
        <f>SCCOData!AN1731</f>
        <v>0</v>
      </c>
      <c r="G1739" s="22">
        <f>SCCOData!AO1731</f>
        <v>0</v>
      </c>
      <c r="H1739" s="22">
        <f>SCCOData!AP1731</f>
        <v>0</v>
      </c>
      <c r="I1739" s="22">
        <f>SCCOData!AQ1731</f>
        <v>0</v>
      </c>
      <c r="J1739" s="99" t="d">
        <f>SCCOData!AR1731</f>
        <v>1899-12-30</v>
      </c>
    </row>
    <row r="1740" spans="1:10" x14ac:dyDescent="0.35">
      <c r="A1740" s="22">
        <f>SCCOData!D1732</f>
        <v>0</v>
      </c>
      <c r="B1740" s="22">
        <f>SCCOData!E1732</f>
        <v>0</v>
      </c>
      <c r="C1740" s="22">
        <f>SCCOData!F1732</f>
        <v>0</v>
      </c>
      <c r="D1740" s="22">
        <f>SCCOData!G1732</f>
        <v>0</v>
      </c>
      <c r="E1740" s="22">
        <f>SCCOData!I1732</f>
        <v>0</v>
      </c>
      <c r="F1740" s="22">
        <f>SCCOData!AN1732</f>
        <v>0</v>
      </c>
      <c r="G1740" s="22">
        <f>SCCOData!AO1732</f>
        <v>0</v>
      </c>
      <c r="H1740" s="22">
        <f>SCCOData!AP1732</f>
        <v>0</v>
      </c>
      <c r="I1740" s="22">
        <f>SCCOData!AQ1732</f>
        <v>0</v>
      </c>
      <c r="J1740" s="99" t="d">
        <f>SCCOData!AR1732</f>
        <v>1899-12-30</v>
      </c>
    </row>
    <row r="1741" spans="1:10" x14ac:dyDescent="0.35">
      <c r="A1741" s="22">
        <f>SCCOData!D1733</f>
        <v>0</v>
      </c>
      <c r="B1741" s="22">
        <f>SCCOData!E1733</f>
        <v>0</v>
      </c>
      <c r="C1741" s="22">
        <f>SCCOData!F1733</f>
        <v>0</v>
      </c>
      <c r="D1741" s="22">
        <f>SCCOData!G1733</f>
        <v>0</v>
      </c>
      <c r="E1741" s="22">
        <f>SCCOData!I1733</f>
        <v>0</v>
      </c>
      <c r="F1741" s="22">
        <f>SCCOData!AN1733</f>
        <v>0</v>
      </c>
      <c r="G1741" s="22">
        <f>SCCOData!AO1733</f>
        <v>0</v>
      </c>
      <c r="H1741" s="22">
        <f>SCCOData!AP1733</f>
        <v>0</v>
      </c>
      <c r="I1741" s="22">
        <f>SCCOData!AQ1733</f>
        <v>0</v>
      </c>
      <c r="J1741" s="99" t="d">
        <f>SCCOData!AR1733</f>
        <v>1899-12-30</v>
      </c>
    </row>
    <row r="1742" spans="1:10" x14ac:dyDescent="0.35">
      <c r="A1742" s="22">
        <f>SCCOData!D1734</f>
        <v>0</v>
      </c>
      <c r="B1742" s="22">
        <f>SCCOData!E1734</f>
        <v>0</v>
      </c>
      <c r="C1742" s="22">
        <f>SCCOData!F1734</f>
        <v>0</v>
      </c>
      <c r="D1742" s="22">
        <f>SCCOData!G1734</f>
        <v>0</v>
      </c>
      <c r="E1742" s="22">
        <f>SCCOData!I1734</f>
        <v>0</v>
      </c>
      <c r="F1742" s="22">
        <f>SCCOData!AN1734</f>
        <v>0</v>
      </c>
      <c r="G1742" s="22">
        <f>SCCOData!AO1734</f>
        <v>0</v>
      </c>
      <c r="H1742" s="22">
        <f>SCCOData!AP1734</f>
        <v>0</v>
      </c>
      <c r="I1742" s="22">
        <f>SCCOData!AQ1734</f>
        <v>0</v>
      </c>
      <c r="J1742" s="99" t="d">
        <f>SCCOData!AR1734</f>
        <v>1899-12-30</v>
      </c>
    </row>
    <row r="1743" spans="1:10" x14ac:dyDescent="0.35">
      <c r="A1743" s="22">
        <f>SCCOData!D1735</f>
        <v>0</v>
      </c>
      <c r="B1743" s="22">
        <f>SCCOData!E1735</f>
        <v>0</v>
      </c>
      <c r="C1743" s="22">
        <f>SCCOData!F1735</f>
        <v>0</v>
      </c>
      <c r="D1743" s="22">
        <f>SCCOData!G1735</f>
        <v>0</v>
      </c>
      <c r="E1743" s="22">
        <f>SCCOData!I1735</f>
        <v>0</v>
      </c>
      <c r="F1743" s="22">
        <f>SCCOData!AN1735</f>
        <v>0</v>
      </c>
      <c r="G1743" s="22">
        <f>SCCOData!AO1735</f>
        <v>0</v>
      </c>
      <c r="H1743" s="22">
        <f>SCCOData!AP1735</f>
        <v>0</v>
      </c>
      <c r="I1743" s="22">
        <f>SCCOData!AQ1735</f>
        <v>0</v>
      </c>
      <c r="J1743" s="99" t="d">
        <f>SCCOData!AR1735</f>
        <v>1899-12-30</v>
      </c>
    </row>
    <row r="1744" spans="1:10" x14ac:dyDescent="0.35">
      <c r="A1744" s="22">
        <f>SCCOData!D1736</f>
        <v>0</v>
      </c>
      <c r="B1744" s="22">
        <f>SCCOData!E1736</f>
        <v>0</v>
      </c>
      <c r="C1744" s="22">
        <f>SCCOData!F1736</f>
        <v>0</v>
      </c>
      <c r="D1744" s="22">
        <f>SCCOData!G1736</f>
        <v>0</v>
      </c>
      <c r="E1744" s="22">
        <f>SCCOData!I1736</f>
        <v>0</v>
      </c>
      <c r="F1744" s="22">
        <f>SCCOData!AN1736</f>
        <v>0</v>
      </c>
      <c r="G1744" s="22">
        <f>SCCOData!AO1736</f>
        <v>0</v>
      </c>
      <c r="H1744" s="22">
        <f>SCCOData!AP1736</f>
        <v>0</v>
      </c>
      <c r="I1744" s="22">
        <f>SCCOData!AQ1736</f>
        <v>0</v>
      </c>
      <c r="J1744" s="99" t="d">
        <f>SCCOData!AR1736</f>
        <v>1899-12-30</v>
      </c>
    </row>
    <row r="1745" spans="1:10" x14ac:dyDescent="0.35">
      <c r="A1745" s="22">
        <f>SCCOData!D1737</f>
        <v>0</v>
      </c>
      <c r="B1745" s="22">
        <f>SCCOData!E1737</f>
        <v>0</v>
      </c>
      <c r="C1745" s="22">
        <f>SCCOData!F1737</f>
        <v>0</v>
      </c>
      <c r="D1745" s="22">
        <f>SCCOData!G1737</f>
        <v>0</v>
      </c>
      <c r="E1745" s="22">
        <f>SCCOData!I1737</f>
        <v>0</v>
      </c>
      <c r="F1745" s="22">
        <f>SCCOData!AN1737</f>
        <v>0</v>
      </c>
      <c r="G1745" s="22">
        <f>SCCOData!AO1737</f>
        <v>0</v>
      </c>
      <c r="H1745" s="22">
        <f>SCCOData!AP1737</f>
        <v>0</v>
      </c>
      <c r="I1745" s="22">
        <f>SCCOData!AQ1737</f>
        <v>0</v>
      </c>
      <c r="J1745" s="99" t="d">
        <f>SCCOData!AR1737</f>
        <v>1899-12-30</v>
      </c>
    </row>
    <row r="1746" spans="1:10" x14ac:dyDescent="0.35">
      <c r="A1746" s="22">
        <f>SCCOData!D1738</f>
        <v>0</v>
      </c>
      <c r="B1746" s="22">
        <f>SCCOData!E1738</f>
        <v>0</v>
      </c>
      <c r="C1746" s="22">
        <f>SCCOData!F1738</f>
        <v>0</v>
      </c>
      <c r="D1746" s="22">
        <f>SCCOData!G1738</f>
        <v>0</v>
      </c>
      <c r="E1746" s="22">
        <f>SCCOData!I1738</f>
        <v>0</v>
      </c>
      <c r="F1746" s="22">
        <f>SCCOData!AN1738</f>
        <v>0</v>
      </c>
      <c r="G1746" s="22">
        <f>SCCOData!AO1738</f>
        <v>0</v>
      </c>
      <c r="H1746" s="22">
        <f>SCCOData!AP1738</f>
        <v>0</v>
      </c>
      <c r="I1746" s="22">
        <f>SCCOData!AQ1738</f>
        <v>0</v>
      </c>
      <c r="J1746" s="99" t="d">
        <f>SCCOData!AR1738</f>
        <v>1899-12-30</v>
      </c>
    </row>
    <row r="1747" spans="1:10" x14ac:dyDescent="0.35">
      <c r="A1747" s="22">
        <f>SCCOData!D1739</f>
        <v>0</v>
      </c>
      <c r="B1747" s="22">
        <f>SCCOData!E1739</f>
        <v>0</v>
      </c>
      <c r="C1747" s="22">
        <f>SCCOData!F1739</f>
        <v>0</v>
      </c>
      <c r="D1747" s="22">
        <f>SCCOData!G1739</f>
        <v>0</v>
      </c>
      <c r="E1747" s="22">
        <f>SCCOData!I1739</f>
        <v>0</v>
      </c>
      <c r="F1747" s="22">
        <f>SCCOData!AN1739</f>
        <v>0</v>
      </c>
      <c r="G1747" s="22">
        <f>SCCOData!AO1739</f>
        <v>0</v>
      </c>
      <c r="H1747" s="22">
        <f>SCCOData!AP1739</f>
        <v>0</v>
      </c>
      <c r="I1747" s="22">
        <f>SCCOData!AQ1739</f>
        <v>0</v>
      </c>
      <c r="J1747" s="99" t="d">
        <f>SCCOData!AR1739</f>
        <v>1899-12-30</v>
      </c>
    </row>
    <row r="1748" spans="1:10" x14ac:dyDescent="0.35">
      <c r="A1748" s="22">
        <f>SCCOData!D1740</f>
        <v>0</v>
      </c>
      <c r="B1748" s="22">
        <f>SCCOData!E1740</f>
        <v>0</v>
      </c>
      <c r="C1748" s="22">
        <f>SCCOData!F1740</f>
        <v>0</v>
      </c>
      <c r="D1748" s="22">
        <f>SCCOData!G1740</f>
        <v>0</v>
      </c>
      <c r="E1748" s="22">
        <f>SCCOData!I1740</f>
        <v>0</v>
      </c>
      <c r="F1748" s="22">
        <f>SCCOData!AN1740</f>
        <v>0</v>
      </c>
      <c r="G1748" s="22">
        <f>SCCOData!AO1740</f>
        <v>0</v>
      </c>
      <c r="H1748" s="22">
        <f>SCCOData!AP1740</f>
        <v>0</v>
      </c>
      <c r="I1748" s="22">
        <f>SCCOData!AQ1740</f>
        <v>0</v>
      </c>
      <c r="J1748" s="99" t="d">
        <f>SCCOData!AR1740</f>
        <v>1899-12-30</v>
      </c>
    </row>
    <row r="1749" spans="1:10" x14ac:dyDescent="0.35">
      <c r="A1749" s="22">
        <f>SCCOData!D1741</f>
        <v>0</v>
      </c>
      <c r="B1749" s="22">
        <f>SCCOData!E1741</f>
        <v>0</v>
      </c>
      <c r="C1749" s="22">
        <f>SCCOData!F1741</f>
        <v>0</v>
      </c>
      <c r="D1749" s="22">
        <f>SCCOData!G1741</f>
        <v>0</v>
      </c>
      <c r="E1749" s="22">
        <f>SCCOData!I1741</f>
        <v>0</v>
      </c>
      <c r="F1749" s="22">
        <f>SCCOData!AN1741</f>
        <v>0</v>
      </c>
      <c r="G1749" s="22">
        <f>SCCOData!AO1741</f>
        <v>0</v>
      </c>
      <c r="H1749" s="22">
        <f>SCCOData!AP1741</f>
        <v>0</v>
      </c>
      <c r="I1749" s="22">
        <f>SCCOData!AQ1741</f>
        <v>0</v>
      </c>
      <c r="J1749" s="99" t="d">
        <f>SCCOData!AR1741</f>
        <v>1899-12-30</v>
      </c>
    </row>
    <row r="1750" spans="1:10" x14ac:dyDescent="0.35">
      <c r="A1750" s="22">
        <f>SCCOData!D1742</f>
        <v>0</v>
      </c>
      <c r="B1750" s="22">
        <f>SCCOData!E1742</f>
        <v>0</v>
      </c>
      <c r="C1750" s="22">
        <f>SCCOData!F1742</f>
        <v>0</v>
      </c>
      <c r="D1750" s="22">
        <f>SCCOData!G1742</f>
        <v>0</v>
      </c>
      <c r="E1750" s="22">
        <f>SCCOData!I1742</f>
        <v>0</v>
      </c>
      <c r="F1750" s="22">
        <f>SCCOData!AN1742</f>
        <v>0</v>
      </c>
      <c r="G1750" s="22">
        <f>SCCOData!AO1742</f>
        <v>0</v>
      </c>
      <c r="H1750" s="22">
        <f>SCCOData!AP1742</f>
        <v>0</v>
      </c>
      <c r="I1750" s="22">
        <f>SCCOData!AQ1742</f>
        <v>0</v>
      </c>
      <c r="J1750" s="99" t="d">
        <f>SCCOData!AR1742</f>
        <v>1899-12-30</v>
      </c>
    </row>
    <row r="1751" spans="1:10" x14ac:dyDescent="0.35">
      <c r="A1751" s="22">
        <f>SCCOData!D1743</f>
        <v>0</v>
      </c>
      <c r="B1751" s="22">
        <f>SCCOData!E1743</f>
        <v>0</v>
      </c>
      <c r="C1751" s="22">
        <f>SCCOData!F1743</f>
        <v>0</v>
      </c>
      <c r="D1751" s="22">
        <f>SCCOData!G1743</f>
        <v>0</v>
      </c>
      <c r="E1751" s="22">
        <f>SCCOData!I1743</f>
        <v>0</v>
      </c>
      <c r="F1751" s="22">
        <f>SCCOData!AN1743</f>
        <v>0</v>
      </c>
      <c r="G1751" s="22">
        <f>SCCOData!AO1743</f>
        <v>0</v>
      </c>
      <c r="H1751" s="22">
        <f>SCCOData!AP1743</f>
        <v>0</v>
      </c>
      <c r="I1751" s="22">
        <f>SCCOData!AQ1743</f>
        <v>0</v>
      </c>
      <c r="J1751" s="99" t="d">
        <f>SCCOData!AR1743</f>
        <v>1899-12-30</v>
      </c>
    </row>
    <row r="1752" spans="1:10" x14ac:dyDescent="0.35">
      <c r="A1752" s="22">
        <f>SCCOData!D1744</f>
        <v>0</v>
      </c>
      <c r="B1752" s="22">
        <f>SCCOData!E1744</f>
        <v>0</v>
      </c>
      <c r="C1752" s="22">
        <f>SCCOData!F1744</f>
        <v>0</v>
      </c>
      <c r="D1752" s="22">
        <f>SCCOData!G1744</f>
        <v>0</v>
      </c>
      <c r="E1752" s="22">
        <f>SCCOData!I1744</f>
        <v>0</v>
      </c>
      <c r="F1752" s="22">
        <f>SCCOData!AN1744</f>
        <v>0</v>
      </c>
      <c r="G1752" s="22">
        <f>SCCOData!AO1744</f>
        <v>0</v>
      </c>
      <c r="H1752" s="22">
        <f>SCCOData!AP1744</f>
        <v>0</v>
      </c>
      <c r="I1752" s="22">
        <f>SCCOData!AQ1744</f>
        <v>0</v>
      </c>
      <c r="J1752" s="99" t="d">
        <f>SCCOData!AR1744</f>
        <v>1899-12-30</v>
      </c>
    </row>
    <row r="1753" spans="1:10" x14ac:dyDescent="0.35">
      <c r="A1753" s="22">
        <f>SCCOData!D1745</f>
        <v>0</v>
      </c>
      <c r="B1753" s="22">
        <f>SCCOData!E1745</f>
        <v>0</v>
      </c>
      <c r="C1753" s="22">
        <f>SCCOData!F1745</f>
        <v>0</v>
      </c>
      <c r="D1753" s="22">
        <f>SCCOData!G1745</f>
        <v>0</v>
      </c>
      <c r="E1753" s="22">
        <f>SCCOData!I1745</f>
        <v>0</v>
      </c>
      <c r="F1753" s="22">
        <f>SCCOData!AN1745</f>
        <v>0</v>
      </c>
      <c r="G1753" s="22">
        <f>SCCOData!AO1745</f>
        <v>0</v>
      </c>
      <c r="H1753" s="22">
        <f>SCCOData!AP1745</f>
        <v>0</v>
      </c>
      <c r="I1753" s="22">
        <f>SCCOData!AQ1745</f>
        <v>0</v>
      </c>
      <c r="J1753" s="99" t="d">
        <f>SCCOData!AR1745</f>
        <v>1899-12-30</v>
      </c>
    </row>
    <row r="1754" spans="1:10" x14ac:dyDescent="0.35">
      <c r="A1754" s="22">
        <f>SCCOData!D1746</f>
        <v>0</v>
      </c>
      <c r="B1754" s="22">
        <f>SCCOData!E1746</f>
        <v>0</v>
      </c>
      <c r="C1754" s="22">
        <f>SCCOData!F1746</f>
        <v>0</v>
      </c>
      <c r="D1754" s="22">
        <f>SCCOData!G1746</f>
        <v>0</v>
      </c>
      <c r="E1754" s="22">
        <f>SCCOData!I1746</f>
        <v>0</v>
      </c>
      <c r="F1754" s="22">
        <f>SCCOData!AN1746</f>
        <v>0</v>
      </c>
      <c r="G1754" s="22">
        <f>SCCOData!AO1746</f>
        <v>0</v>
      </c>
      <c r="H1754" s="22">
        <f>SCCOData!AP1746</f>
        <v>0</v>
      </c>
      <c r="I1754" s="22">
        <f>SCCOData!AQ1746</f>
        <v>0</v>
      </c>
      <c r="J1754" s="99" t="d">
        <f>SCCOData!AR1746</f>
        <v>1899-12-30</v>
      </c>
    </row>
    <row r="1755" spans="1:10" x14ac:dyDescent="0.35">
      <c r="A1755" s="22">
        <f>SCCOData!D1747</f>
        <v>0</v>
      </c>
      <c r="B1755" s="22">
        <f>SCCOData!E1747</f>
        <v>0</v>
      </c>
      <c r="C1755" s="22">
        <f>SCCOData!F1747</f>
        <v>0</v>
      </c>
      <c r="D1755" s="22">
        <f>SCCOData!G1747</f>
        <v>0</v>
      </c>
      <c r="E1755" s="22">
        <f>SCCOData!I1747</f>
        <v>0</v>
      </c>
      <c r="F1755" s="22">
        <f>SCCOData!AN1747</f>
        <v>0</v>
      </c>
      <c r="G1755" s="22">
        <f>SCCOData!AO1747</f>
        <v>0</v>
      </c>
      <c r="H1755" s="22">
        <f>SCCOData!AP1747</f>
        <v>0</v>
      </c>
      <c r="I1755" s="22">
        <f>SCCOData!AQ1747</f>
        <v>0</v>
      </c>
      <c r="J1755" s="99" t="d">
        <f>SCCOData!AR1747</f>
        <v>1899-12-30</v>
      </c>
    </row>
    <row r="1756" spans="1:10" x14ac:dyDescent="0.35">
      <c r="A1756" s="22">
        <f>SCCOData!D1748</f>
        <v>0</v>
      </c>
      <c r="B1756" s="22">
        <f>SCCOData!E1748</f>
        <v>0</v>
      </c>
      <c r="C1756" s="22">
        <f>SCCOData!F1748</f>
        <v>0</v>
      </c>
      <c r="D1756" s="22">
        <f>SCCOData!G1748</f>
        <v>0</v>
      </c>
      <c r="E1756" s="22">
        <f>SCCOData!I1748</f>
        <v>0</v>
      </c>
      <c r="F1756" s="22">
        <f>SCCOData!AN1748</f>
        <v>0</v>
      </c>
      <c r="G1756" s="22">
        <f>SCCOData!AO1748</f>
        <v>0</v>
      </c>
      <c r="H1756" s="22">
        <f>SCCOData!AP1748</f>
        <v>0</v>
      </c>
      <c r="I1756" s="22">
        <f>SCCOData!AQ1748</f>
        <v>0</v>
      </c>
      <c r="J1756" s="99" t="d">
        <f>SCCOData!AR1748</f>
        <v>1899-12-30</v>
      </c>
    </row>
    <row r="1757" spans="1:10" x14ac:dyDescent="0.35">
      <c r="A1757" s="22">
        <f>SCCOData!D1749</f>
        <v>0</v>
      </c>
      <c r="B1757" s="22">
        <f>SCCOData!E1749</f>
        <v>0</v>
      </c>
      <c r="C1757" s="22">
        <f>SCCOData!F1749</f>
        <v>0</v>
      </c>
      <c r="D1757" s="22">
        <f>SCCOData!G1749</f>
        <v>0</v>
      </c>
      <c r="E1757" s="22">
        <f>SCCOData!I1749</f>
        <v>0</v>
      </c>
      <c r="F1757" s="22">
        <f>SCCOData!AN1749</f>
        <v>0</v>
      </c>
      <c r="G1757" s="22">
        <f>SCCOData!AO1749</f>
        <v>0</v>
      </c>
      <c r="H1757" s="22">
        <f>SCCOData!AP1749</f>
        <v>0</v>
      </c>
      <c r="I1757" s="22">
        <f>SCCOData!AQ1749</f>
        <v>0</v>
      </c>
      <c r="J1757" s="99" t="d">
        <f>SCCOData!AR1749</f>
        <v>1899-12-30</v>
      </c>
    </row>
    <row r="1758" spans="1:10" x14ac:dyDescent="0.35">
      <c r="A1758" s="22">
        <f>SCCOData!D1750</f>
        <v>0</v>
      </c>
      <c r="B1758" s="22">
        <f>SCCOData!E1750</f>
        <v>0</v>
      </c>
      <c r="C1758" s="22">
        <f>SCCOData!F1750</f>
        <v>0</v>
      </c>
      <c r="D1758" s="22">
        <f>SCCOData!G1750</f>
        <v>0</v>
      </c>
      <c r="E1758" s="22">
        <f>SCCOData!I1750</f>
        <v>0</v>
      </c>
      <c r="F1758" s="22">
        <f>SCCOData!AN1750</f>
        <v>0</v>
      </c>
      <c r="G1758" s="22">
        <f>SCCOData!AO1750</f>
        <v>0</v>
      </c>
      <c r="H1758" s="22">
        <f>SCCOData!AP1750</f>
        <v>0</v>
      </c>
      <c r="I1758" s="22">
        <f>SCCOData!AQ1750</f>
        <v>0</v>
      </c>
      <c r="J1758" s="99" t="d">
        <f>SCCOData!AR1750</f>
        <v>1899-12-30</v>
      </c>
    </row>
    <row r="1759" spans="1:10" x14ac:dyDescent="0.35">
      <c r="A1759" s="22">
        <f>SCCOData!D1751</f>
        <v>0</v>
      </c>
      <c r="B1759" s="22">
        <f>SCCOData!E1751</f>
        <v>0</v>
      </c>
      <c r="C1759" s="22">
        <f>SCCOData!F1751</f>
        <v>0</v>
      </c>
      <c r="D1759" s="22">
        <f>SCCOData!G1751</f>
        <v>0</v>
      </c>
      <c r="E1759" s="22">
        <f>SCCOData!I1751</f>
        <v>0</v>
      </c>
      <c r="F1759" s="22">
        <f>SCCOData!AN1751</f>
        <v>0</v>
      </c>
      <c r="G1759" s="22">
        <f>SCCOData!AO1751</f>
        <v>0</v>
      </c>
      <c r="H1759" s="22">
        <f>SCCOData!AP1751</f>
        <v>0</v>
      </c>
      <c r="I1759" s="22">
        <f>SCCOData!AQ1751</f>
        <v>0</v>
      </c>
      <c r="J1759" s="99" t="d">
        <f>SCCOData!AR1751</f>
        <v>1899-12-30</v>
      </c>
    </row>
    <row r="1760" spans="1:10" x14ac:dyDescent="0.35">
      <c r="A1760" s="22">
        <f>SCCOData!D1752</f>
        <v>0</v>
      </c>
      <c r="B1760" s="22">
        <f>SCCOData!E1752</f>
        <v>0</v>
      </c>
      <c r="C1760" s="22">
        <f>SCCOData!F1752</f>
        <v>0</v>
      </c>
      <c r="D1760" s="22">
        <f>SCCOData!G1752</f>
        <v>0</v>
      </c>
      <c r="E1760" s="22">
        <f>SCCOData!I1752</f>
        <v>0</v>
      </c>
      <c r="F1760" s="22">
        <f>SCCOData!AN1752</f>
        <v>0</v>
      </c>
      <c r="G1760" s="22">
        <f>SCCOData!AO1752</f>
        <v>0</v>
      </c>
      <c r="H1760" s="22">
        <f>SCCOData!AP1752</f>
        <v>0</v>
      </c>
      <c r="I1760" s="22">
        <f>SCCOData!AQ1752</f>
        <v>0</v>
      </c>
      <c r="J1760" s="99" t="d">
        <f>SCCOData!AR1752</f>
        <v>1899-12-30</v>
      </c>
    </row>
    <row r="1761" spans="1:10" x14ac:dyDescent="0.35">
      <c r="A1761" s="22">
        <f>SCCOData!D1753</f>
        <v>0</v>
      </c>
      <c r="B1761" s="22">
        <f>SCCOData!E1753</f>
        <v>0</v>
      </c>
      <c r="C1761" s="22">
        <f>SCCOData!F1753</f>
        <v>0</v>
      </c>
      <c r="D1761" s="22">
        <f>SCCOData!G1753</f>
        <v>0</v>
      </c>
      <c r="E1761" s="22">
        <f>SCCOData!I1753</f>
        <v>0</v>
      </c>
      <c r="F1761" s="22">
        <f>SCCOData!AN1753</f>
        <v>0</v>
      </c>
      <c r="G1761" s="22">
        <f>SCCOData!AO1753</f>
        <v>0</v>
      </c>
      <c r="H1761" s="22">
        <f>SCCOData!AP1753</f>
        <v>0</v>
      </c>
      <c r="I1761" s="22">
        <f>SCCOData!AQ1753</f>
        <v>0</v>
      </c>
      <c r="J1761" s="99" t="d">
        <f>SCCOData!AR1753</f>
        <v>1899-12-30</v>
      </c>
    </row>
    <row r="1762" spans="1:10" x14ac:dyDescent="0.35">
      <c r="A1762" s="22">
        <f>SCCOData!D1754</f>
        <v>0</v>
      </c>
      <c r="B1762" s="22">
        <f>SCCOData!E1754</f>
        <v>0</v>
      </c>
      <c r="C1762" s="22">
        <f>SCCOData!F1754</f>
        <v>0</v>
      </c>
      <c r="D1762" s="22">
        <f>SCCOData!G1754</f>
        <v>0</v>
      </c>
      <c r="E1762" s="22">
        <f>SCCOData!I1754</f>
        <v>0</v>
      </c>
      <c r="F1762" s="22">
        <f>SCCOData!AN1754</f>
        <v>0</v>
      </c>
      <c r="G1762" s="22">
        <f>SCCOData!AO1754</f>
        <v>0</v>
      </c>
      <c r="H1762" s="22">
        <f>SCCOData!AP1754</f>
        <v>0</v>
      </c>
      <c r="I1762" s="22">
        <f>SCCOData!AQ1754</f>
        <v>0</v>
      </c>
      <c r="J1762" s="99" t="d">
        <f>SCCOData!AR1754</f>
        <v>1899-12-30</v>
      </c>
    </row>
    <row r="1763" spans="1:10" x14ac:dyDescent="0.35">
      <c r="A1763" s="22">
        <f>SCCOData!D1755</f>
        <v>0</v>
      </c>
      <c r="B1763" s="22">
        <f>SCCOData!E1755</f>
        <v>0</v>
      </c>
      <c r="C1763" s="22">
        <f>SCCOData!F1755</f>
        <v>0</v>
      </c>
      <c r="D1763" s="22">
        <f>SCCOData!G1755</f>
        <v>0</v>
      </c>
      <c r="E1763" s="22">
        <f>SCCOData!I1755</f>
        <v>0</v>
      </c>
      <c r="F1763" s="22">
        <f>SCCOData!AN1755</f>
        <v>0</v>
      </c>
      <c r="G1763" s="22">
        <f>SCCOData!AO1755</f>
        <v>0</v>
      </c>
      <c r="H1763" s="22">
        <f>SCCOData!AP1755</f>
        <v>0</v>
      </c>
      <c r="I1763" s="22">
        <f>SCCOData!AQ1755</f>
        <v>0</v>
      </c>
      <c r="J1763" s="99" t="d">
        <f>SCCOData!AR1755</f>
        <v>1899-12-30</v>
      </c>
    </row>
    <row r="1764" spans="1:10" x14ac:dyDescent="0.35">
      <c r="A1764" s="22">
        <f>SCCOData!D1756</f>
        <v>0</v>
      </c>
      <c r="B1764" s="22">
        <f>SCCOData!E1756</f>
        <v>0</v>
      </c>
      <c r="C1764" s="22">
        <f>SCCOData!F1756</f>
        <v>0</v>
      </c>
      <c r="D1764" s="22">
        <f>SCCOData!G1756</f>
        <v>0</v>
      </c>
      <c r="E1764" s="22">
        <f>SCCOData!I1756</f>
        <v>0</v>
      </c>
      <c r="F1764" s="22">
        <f>SCCOData!AN1756</f>
        <v>0</v>
      </c>
      <c r="G1764" s="22">
        <f>SCCOData!AO1756</f>
        <v>0</v>
      </c>
      <c r="H1764" s="22">
        <f>SCCOData!AP1756</f>
        <v>0</v>
      </c>
      <c r="I1764" s="22">
        <f>SCCOData!AQ1756</f>
        <v>0</v>
      </c>
      <c r="J1764" s="99" t="d">
        <f>SCCOData!AR1756</f>
        <v>1899-12-30</v>
      </c>
    </row>
    <row r="1765" spans="1:10" x14ac:dyDescent="0.35">
      <c r="A1765" s="22">
        <f>SCCOData!D1757</f>
        <v>0</v>
      </c>
      <c r="B1765" s="22">
        <f>SCCOData!E1757</f>
        <v>0</v>
      </c>
      <c r="C1765" s="22">
        <f>SCCOData!F1757</f>
        <v>0</v>
      </c>
      <c r="D1765" s="22">
        <f>SCCOData!G1757</f>
        <v>0</v>
      </c>
      <c r="E1765" s="22">
        <f>SCCOData!I1757</f>
        <v>0</v>
      </c>
      <c r="F1765" s="22">
        <f>SCCOData!AN1757</f>
        <v>0</v>
      </c>
      <c r="G1765" s="22">
        <f>SCCOData!AO1757</f>
        <v>0</v>
      </c>
      <c r="H1765" s="22">
        <f>SCCOData!AP1757</f>
        <v>0</v>
      </c>
      <c r="I1765" s="22">
        <f>SCCOData!AQ1757</f>
        <v>0</v>
      </c>
      <c r="J1765" s="99" t="d">
        <f>SCCOData!AR1757</f>
        <v>1899-12-30</v>
      </c>
    </row>
    <row r="1766" spans="1:10" x14ac:dyDescent="0.35">
      <c r="A1766" s="22">
        <f>SCCOData!D1758</f>
        <v>0</v>
      </c>
      <c r="B1766" s="22">
        <f>SCCOData!E1758</f>
        <v>0</v>
      </c>
      <c r="C1766" s="22">
        <f>SCCOData!F1758</f>
        <v>0</v>
      </c>
      <c r="D1766" s="22">
        <f>SCCOData!G1758</f>
        <v>0</v>
      </c>
      <c r="E1766" s="22">
        <f>SCCOData!I1758</f>
        <v>0</v>
      </c>
      <c r="F1766" s="22">
        <f>SCCOData!AN1758</f>
        <v>0</v>
      </c>
      <c r="G1766" s="22">
        <f>SCCOData!AO1758</f>
        <v>0</v>
      </c>
      <c r="H1766" s="22">
        <f>SCCOData!AP1758</f>
        <v>0</v>
      </c>
      <c r="I1766" s="22">
        <f>SCCOData!AQ1758</f>
        <v>0</v>
      </c>
      <c r="J1766" s="99" t="d">
        <f>SCCOData!AR1758</f>
        <v>1899-12-30</v>
      </c>
    </row>
    <row r="1767" spans="1:10" x14ac:dyDescent="0.35">
      <c r="A1767" s="22">
        <f>SCCOData!D1759</f>
        <v>0</v>
      </c>
      <c r="B1767" s="22">
        <f>SCCOData!E1759</f>
        <v>0</v>
      </c>
      <c r="C1767" s="22">
        <f>SCCOData!F1759</f>
        <v>0</v>
      </c>
      <c r="D1767" s="22">
        <f>SCCOData!G1759</f>
        <v>0</v>
      </c>
      <c r="E1767" s="22">
        <f>SCCOData!I1759</f>
        <v>0</v>
      </c>
      <c r="F1767" s="22">
        <f>SCCOData!AN1759</f>
        <v>0</v>
      </c>
      <c r="G1767" s="22">
        <f>SCCOData!AO1759</f>
        <v>0</v>
      </c>
      <c r="H1767" s="22">
        <f>SCCOData!AP1759</f>
        <v>0</v>
      </c>
      <c r="I1767" s="22">
        <f>SCCOData!AQ1759</f>
        <v>0</v>
      </c>
      <c r="J1767" s="99" t="d">
        <f>SCCOData!AR1759</f>
        <v>1899-12-30</v>
      </c>
    </row>
    <row r="1768" spans="1:10" x14ac:dyDescent="0.35">
      <c r="A1768" s="22">
        <f>SCCOData!D1760</f>
        <v>0</v>
      </c>
      <c r="B1768" s="22">
        <f>SCCOData!E1760</f>
        <v>0</v>
      </c>
      <c r="C1768" s="22">
        <f>SCCOData!F1760</f>
        <v>0</v>
      </c>
      <c r="D1768" s="22">
        <f>SCCOData!G1760</f>
        <v>0</v>
      </c>
      <c r="E1768" s="22">
        <f>SCCOData!I1760</f>
        <v>0</v>
      </c>
      <c r="F1768" s="22">
        <f>SCCOData!AN1760</f>
        <v>0</v>
      </c>
      <c r="G1768" s="22">
        <f>SCCOData!AO1760</f>
        <v>0</v>
      </c>
      <c r="H1768" s="22">
        <f>SCCOData!AP1760</f>
        <v>0</v>
      </c>
      <c r="I1768" s="22">
        <f>SCCOData!AQ1760</f>
        <v>0</v>
      </c>
      <c r="J1768" s="99" t="d">
        <f>SCCOData!AR1760</f>
        <v>1899-12-30</v>
      </c>
    </row>
    <row r="1769" spans="1:10" x14ac:dyDescent="0.35">
      <c r="A1769" s="22">
        <f>SCCOData!D1761</f>
        <v>0</v>
      </c>
      <c r="B1769" s="22">
        <f>SCCOData!E1761</f>
        <v>0</v>
      </c>
      <c r="C1769" s="22">
        <f>SCCOData!F1761</f>
        <v>0</v>
      </c>
      <c r="D1769" s="22">
        <f>SCCOData!G1761</f>
        <v>0</v>
      </c>
      <c r="E1769" s="22">
        <f>SCCOData!I1761</f>
        <v>0</v>
      </c>
      <c r="F1769" s="22">
        <f>SCCOData!AN1761</f>
        <v>0</v>
      </c>
      <c r="G1769" s="22">
        <f>SCCOData!AO1761</f>
        <v>0</v>
      </c>
      <c r="H1769" s="22">
        <f>SCCOData!AP1761</f>
        <v>0</v>
      </c>
      <c r="I1769" s="22">
        <f>SCCOData!AQ1761</f>
        <v>0</v>
      </c>
      <c r="J1769" s="99" t="d">
        <f>SCCOData!AR1761</f>
        <v>1899-12-30</v>
      </c>
    </row>
    <row r="1770" spans="1:10" x14ac:dyDescent="0.35">
      <c r="A1770" s="22">
        <f>SCCOData!D1762</f>
        <v>0</v>
      </c>
      <c r="B1770" s="22">
        <f>SCCOData!E1762</f>
        <v>0</v>
      </c>
      <c r="C1770" s="22">
        <f>SCCOData!F1762</f>
        <v>0</v>
      </c>
      <c r="D1770" s="22">
        <f>SCCOData!G1762</f>
        <v>0</v>
      </c>
      <c r="E1770" s="22">
        <f>SCCOData!I1762</f>
        <v>0</v>
      </c>
      <c r="F1770" s="22">
        <f>SCCOData!AN1762</f>
        <v>0</v>
      </c>
      <c r="G1770" s="22">
        <f>SCCOData!AO1762</f>
        <v>0</v>
      </c>
      <c r="H1770" s="22">
        <f>SCCOData!AP1762</f>
        <v>0</v>
      </c>
      <c r="I1770" s="22">
        <f>SCCOData!AQ1762</f>
        <v>0</v>
      </c>
      <c r="J1770" s="99" t="d">
        <f>SCCOData!AR1762</f>
        <v>1899-12-30</v>
      </c>
    </row>
    <row r="1771" spans="1:10" x14ac:dyDescent="0.35">
      <c r="A1771" s="22">
        <f>SCCOData!D1763</f>
        <v>0</v>
      </c>
      <c r="B1771" s="22">
        <f>SCCOData!E1763</f>
        <v>0</v>
      </c>
      <c r="C1771" s="22">
        <f>SCCOData!F1763</f>
        <v>0</v>
      </c>
      <c r="D1771" s="22">
        <f>SCCOData!G1763</f>
        <v>0</v>
      </c>
      <c r="E1771" s="22">
        <f>SCCOData!I1763</f>
        <v>0</v>
      </c>
      <c r="F1771" s="22">
        <f>SCCOData!AN1763</f>
        <v>0</v>
      </c>
      <c r="G1771" s="22">
        <f>SCCOData!AO1763</f>
        <v>0</v>
      </c>
      <c r="H1771" s="22">
        <f>SCCOData!AP1763</f>
        <v>0</v>
      </c>
      <c r="I1771" s="22">
        <f>SCCOData!AQ1763</f>
        <v>0</v>
      </c>
      <c r="J1771" s="99" t="d">
        <f>SCCOData!AR1763</f>
        <v>1899-12-30</v>
      </c>
    </row>
    <row r="1772" spans="1:10" x14ac:dyDescent="0.35">
      <c r="A1772" s="22">
        <f>SCCOData!D1764</f>
        <v>0</v>
      </c>
      <c r="B1772" s="22">
        <f>SCCOData!E1764</f>
        <v>0</v>
      </c>
      <c r="C1772" s="22">
        <f>SCCOData!F1764</f>
        <v>0</v>
      </c>
      <c r="D1772" s="22">
        <f>SCCOData!G1764</f>
        <v>0</v>
      </c>
      <c r="E1772" s="22">
        <f>SCCOData!I1764</f>
        <v>0</v>
      </c>
      <c r="F1772" s="22">
        <f>SCCOData!AN1764</f>
        <v>0</v>
      </c>
      <c r="G1772" s="22">
        <f>SCCOData!AO1764</f>
        <v>0</v>
      </c>
      <c r="H1772" s="22">
        <f>SCCOData!AP1764</f>
        <v>0</v>
      </c>
      <c r="I1772" s="22">
        <f>SCCOData!AQ1764</f>
        <v>0</v>
      </c>
      <c r="J1772" s="99" t="d">
        <f>SCCOData!AR1764</f>
        <v>1899-12-30</v>
      </c>
    </row>
    <row r="1773" spans="1:10" x14ac:dyDescent="0.35">
      <c r="A1773" s="22">
        <f>SCCOData!D1765</f>
        <v>0</v>
      </c>
      <c r="B1773" s="22">
        <f>SCCOData!E1765</f>
        <v>0</v>
      </c>
      <c r="C1773" s="22">
        <f>SCCOData!F1765</f>
        <v>0</v>
      </c>
      <c r="D1773" s="22">
        <f>SCCOData!G1765</f>
        <v>0</v>
      </c>
      <c r="E1773" s="22">
        <f>SCCOData!I1765</f>
        <v>0</v>
      </c>
      <c r="F1773" s="22">
        <f>SCCOData!AN1765</f>
        <v>0</v>
      </c>
      <c r="G1773" s="22">
        <f>SCCOData!AO1765</f>
        <v>0</v>
      </c>
      <c r="H1773" s="22">
        <f>SCCOData!AP1765</f>
        <v>0</v>
      </c>
      <c r="I1773" s="22">
        <f>SCCOData!AQ1765</f>
        <v>0</v>
      </c>
      <c r="J1773" s="99" t="d">
        <f>SCCOData!AR1765</f>
        <v>1899-12-30</v>
      </c>
    </row>
    <row r="1774" spans="1:10" x14ac:dyDescent="0.35">
      <c r="A1774" s="22">
        <f>SCCOData!D1766</f>
        <v>0</v>
      </c>
      <c r="B1774" s="22">
        <f>SCCOData!E1766</f>
        <v>0</v>
      </c>
      <c r="C1774" s="22">
        <f>SCCOData!F1766</f>
        <v>0</v>
      </c>
      <c r="D1774" s="22">
        <f>SCCOData!G1766</f>
        <v>0</v>
      </c>
      <c r="E1774" s="22">
        <f>SCCOData!I1766</f>
        <v>0</v>
      </c>
      <c r="F1774" s="22">
        <f>SCCOData!AN1766</f>
        <v>0</v>
      </c>
      <c r="G1774" s="22">
        <f>SCCOData!AO1766</f>
        <v>0</v>
      </c>
      <c r="H1774" s="22">
        <f>SCCOData!AP1766</f>
        <v>0</v>
      </c>
      <c r="I1774" s="22">
        <f>SCCOData!AQ1766</f>
        <v>0</v>
      </c>
      <c r="J1774" s="99" t="d">
        <f>SCCOData!AR1766</f>
        <v>1899-12-30</v>
      </c>
    </row>
    <row r="1775" spans="1:10" x14ac:dyDescent="0.35">
      <c r="A1775" s="22">
        <f>SCCOData!D1767</f>
        <v>0</v>
      </c>
      <c r="B1775" s="22">
        <f>SCCOData!E1767</f>
        <v>0</v>
      </c>
      <c r="C1775" s="22">
        <f>SCCOData!F1767</f>
        <v>0</v>
      </c>
      <c r="D1775" s="22">
        <f>SCCOData!G1767</f>
        <v>0</v>
      </c>
      <c r="E1775" s="22">
        <f>SCCOData!I1767</f>
        <v>0</v>
      </c>
      <c r="F1775" s="22">
        <f>SCCOData!AN1767</f>
        <v>0</v>
      </c>
      <c r="G1775" s="22">
        <f>SCCOData!AO1767</f>
        <v>0</v>
      </c>
      <c r="H1775" s="22">
        <f>SCCOData!AP1767</f>
        <v>0</v>
      </c>
      <c r="I1775" s="22">
        <f>SCCOData!AQ1767</f>
        <v>0</v>
      </c>
      <c r="J1775" s="99" t="d">
        <f>SCCOData!AR1767</f>
        <v>1899-12-30</v>
      </c>
    </row>
    <row r="1776" spans="1:10" x14ac:dyDescent="0.35">
      <c r="A1776" s="22">
        <f>SCCOData!D1768</f>
        <v>0</v>
      </c>
      <c r="B1776" s="22">
        <f>SCCOData!E1768</f>
        <v>0</v>
      </c>
      <c r="C1776" s="22">
        <f>SCCOData!F1768</f>
        <v>0</v>
      </c>
      <c r="D1776" s="22">
        <f>SCCOData!G1768</f>
        <v>0</v>
      </c>
      <c r="E1776" s="22">
        <f>SCCOData!I1768</f>
        <v>0</v>
      </c>
      <c r="F1776" s="22">
        <f>SCCOData!AN1768</f>
        <v>0</v>
      </c>
      <c r="G1776" s="22">
        <f>SCCOData!AO1768</f>
        <v>0</v>
      </c>
      <c r="H1776" s="22">
        <f>SCCOData!AP1768</f>
        <v>0</v>
      </c>
      <c r="I1776" s="22">
        <f>SCCOData!AQ1768</f>
        <v>0</v>
      </c>
      <c r="J1776" s="99" t="d">
        <f>SCCOData!AR1768</f>
        <v>1899-12-30</v>
      </c>
    </row>
    <row r="1777" spans="1:10" x14ac:dyDescent="0.35">
      <c r="A1777" s="22">
        <f>SCCOData!D1769</f>
        <v>0</v>
      </c>
      <c r="B1777" s="22">
        <f>SCCOData!E1769</f>
        <v>0</v>
      </c>
      <c r="C1777" s="22">
        <f>SCCOData!F1769</f>
        <v>0</v>
      </c>
      <c r="D1777" s="22">
        <f>SCCOData!G1769</f>
        <v>0</v>
      </c>
      <c r="E1777" s="22">
        <f>SCCOData!I1769</f>
        <v>0</v>
      </c>
      <c r="F1777" s="22">
        <f>SCCOData!AN1769</f>
        <v>0</v>
      </c>
      <c r="G1777" s="22">
        <f>SCCOData!AO1769</f>
        <v>0</v>
      </c>
      <c r="H1777" s="22">
        <f>SCCOData!AP1769</f>
        <v>0</v>
      </c>
      <c r="I1777" s="22">
        <f>SCCOData!AQ1769</f>
        <v>0</v>
      </c>
      <c r="J1777" s="99" t="d">
        <f>SCCOData!AR1769</f>
        <v>1899-12-30</v>
      </c>
    </row>
    <row r="1778" spans="1:10" x14ac:dyDescent="0.35">
      <c r="A1778" s="22">
        <f>SCCOData!D1770</f>
        <v>0</v>
      </c>
      <c r="B1778" s="22">
        <f>SCCOData!E1770</f>
        <v>0</v>
      </c>
      <c r="C1778" s="22">
        <f>SCCOData!F1770</f>
        <v>0</v>
      </c>
      <c r="D1778" s="22">
        <f>SCCOData!G1770</f>
        <v>0</v>
      </c>
      <c r="E1778" s="22">
        <f>SCCOData!I1770</f>
        <v>0</v>
      </c>
      <c r="F1778" s="22">
        <f>SCCOData!AN1770</f>
        <v>0</v>
      </c>
      <c r="G1778" s="22">
        <f>SCCOData!AO1770</f>
        <v>0</v>
      </c>
      <c r="H1778" s="22">
        <f>SCCOData!AP1770</f>
        <v>0</v>
      </c>
      <c r="I1778" s="22">
        <f>SCCOData!AQ1770</f>
        <v>0</v>
      </c>
      <c r="J1778" s="99" t="d">
        <f>SCCOData!AR1770</f>
        <v>1899-12-30</v>
      </c>
    </row>
    <row r="1779" spans="1:10" x14ac:dyDescent="0.35">
      <c r="A1779" s="22">
        <f>SCCOData!D1771</f>
        <v>0</v>
      </c>
      <c r="B1779" s="22">
        <f>SCCOData!E1771</f>
        <v>0</v>
      </c>
      <c r="C1779" s="22">
        <f>SCCOData!F1771</f>
        <v>0</v>
      </c>
      <c r="D1779" s="22">
        <f>SCCOData!G1771</f>
        <v>0</v>
      </c>
      <c r="E1779" s="22">
        <f>SCCOData!I1771</f>
        <v>0</v>
      </c>
      <c r="F1779" s="22">
        <f>SCCOData!AN1771</f>
        <v>0</v>
      </c>
      <c r="G1779" s="22">
        <f>SCCOData!AO1771</f>
        <v>0</v>
      </c>
      <c r="H1779" s="22">
        <f>SCCOData!AP1771</f>
        <v>0</v>
      </c>
      <c r="I1779" s="22">
        <f>SCCOData!AQ1771</f>
        <v>0</v>
      </c>
      <c r="J1779" s="99" t="d">
        <f>SCCOData!AR1771</f>
        <v>1899-12-30</v>
      </c>
    </row>
    <row r="1780" spans="1:10" x14ac:dyDescent="0.35">
      <c r="A1780" s="22">
        <f>SCCOData!D1772</f>
        <v>0</v>
      </c>
      <c r="B1780" s="22">
        <f>SCCOData!E1772</f>
        <v>0</v>
      </c>
      <c r="C1780" s="22">
        <f>SCCOData!F1772</f>
        <v>0</v>
      </c>
      <c r="D1780" s="22">
        <f>SCCOData!G1772</f>
        <v>0</v>
      </c>
      <c r="E1780" s="22">
        <f>SCCOData!I1772</f>
        <v>0</v>
      </c>
      <c r="F1780" s="22">
        <f>SCCOData!AN1772</f>
        <v>0</v>
      </c>
      <c r="G1780" s="22">
        <f>SCCOData!AO1772</f>
        <v>0</v>
      </c>
      <c r="H1780" s="22">
        <f>SCCOData!AP1772</f>
        <v>0</v>
      </c>
      <c r="I1780" s="22">
        <f>SCCOData!AQ1772</f>
        <v>0</v>
      </c>
      <c r="J1780" s="99" t="d">
        <f>SCCOData!AR1772</f>
        <v>1899-12-30</v>
      </c>
    </row>
    <row r="1781" spans="1:10" x14ac:dyDescent="0.35">
      <c r="A1781" s="22">
        <f>SCCOData!D1773</f>
        <v>0</v>
      </c>
      <c r="B1781" s="22">
        <f>SCCOData!E1773</f>
        <v>0</v>
      </c>
      <c r="C1781" s="22">
        <f>SCCOData!F1773</f>
        <v>0</v>
      </c>
      <c r="D1781" s="22">
        <f>SCCOData!G1773</f>
        <v>0</v>
      </c>
      <c r="E1781" s="22">
        <f>SCCOData!I1773</f>
        <v>0</v>
      </c>
      <c r="F1781" s="22">
        <f>SCCOData!AN1773</f>
        <v>0</v>
      </c>
      <c r="G1781" s="22">
        <f>SCCOData!AO1773</f>
        <v>0</v>
      </c>
      <c r="H1781" s="22">
        <f>SCCOData!AP1773</f>
        <v>0</v>
      </c>
      <c r="I1781" s="22">
        <f>SCCOData!AQ1773</f>
        <v>0</v>
      </c>
      <c r="J1781" s="99" t="d">
        <f>SCCOData!AR1773</f>
        <v>1899-12-30</v>
      </c>
    </row>
    <row r="1782" spans="1:10" x14ac:dyDescent="0.35">
      <c r="A1782" s="22">
        <f>SCCOData!D1774</f>
        <v>0</v>
      </c>
      <c r="B1782" s="22">
        <f>SCCOData!E1774</f>
        <v>0</v>
      </c>
      <c r="C1782" s="22">
        <f>SCCOData!F1774</f>
        <v>0</v>
      </c>
      <c r="D1782" s="22">
        <f>SCCOData!G1774</f>
        <v>0</v>
      </c>
      <c r="E1782" s="22">
        <f>SCCOData!I1774</f>
        <v>0</v>
      </c>
      <c r="F1782" s="22">
        <f>SCCOData!AN1774</f>
        <v>0</v>
      </c>
      <c r="G1782" s="22">
        <f>SCCOData!AO1774</f>
        <v>0</v>
      </c>
      <c r="H1782" s="22">
        <f>SCCOData!AP1774</f>
        <v>0</v>
      </c>
      <c r="I1782" s="22">
        <f>SCCOData!AQ1774</f>
        <v>0</v>
      </c>
      <c r="J1782" s="99" t="d">
        <f>SCCOData!AR1774</f>
        <v>1899-12-30</v>
      </c>
    </row>
    <row r="1783" spans="1:10" x14ac:dyDescent="0.35">
      <c r="A1783" s="22">
        <f>SCCOData!D1775</f>
        <v>0</v>
      </c>
      <c r="B1783" s="22">
        <f>SCCOData!E1775</f>
        <v>0</v>
      </c>
      <c r="C1783" s="22">
        <f>SCCOData!F1775</f>
        <v>0</v>
      </c>
      <c r="D1783" s="22">
        <f>SCCOData!G1775</f>
        <v>0</v>
      </c>
      <c r="E1783" s="22">
        <f>SCCOData!I1775</f>
        <v>0</v>
      </c>
      <c r="F1783" s="22">
        <f>SCCOData!AN1775</f>
        <v>0</v>
      </c>
      <c r="G1783" s="22">
        <f>SCCOData!AO1775</f>
        <v>0</v>
      </c>
      <c r="H1783" s="22">
        <f>SCCOData!AP1775</f>
        <v>0</v>
      </c>
      <c r="I1783" s="22">
        <f>SCCOData!AQ1775</f>
        <v>0</v>
      </c>
      <c r="J1783" s="99" t="d">
        <f>SCCOData!AR1775</f>
        <v>1899-12-30</v>
      </c>
    </row>
    <row r="1784" spans="1:10" x14ac:dyDescent="0.35">
      <c r="A1784" s="22">
        <f>SCCOData!D1776</f>
        <v>0</v>
      </c>
      <c r="B1784" s="22">
        <f>SCCOData!E1776</f>
        <v>0</v>
      </c>
      <c r="C1784" s="22">
        <f>SCCOData!F1776</f>
        <v>0</v>
      </c>
      <c r="D1784" s="22">
        <f>SCCOData!G1776</f>
        <v>0</v>
      </c>
      <c r="E1784" s="22">
        <f>SCCOData!I1776</f>
        <v>0</v>
      </c>
      <c r="F1784" s="22">
        <f>SCCOData!AN1776</f>
        <v>0</v>
      </c>
      <c r="G1784" s="22">
        <f>SCCOData!AO1776</f>
        <v>0</v>
      </c>
      <c r="H1784" s="22">
        <f>SCCOData!AP1776</f>
        <v>0</v>
      </c>
      <c r="I1784" s="22">
        <f>SCCOData!AQ1776</f>
        <v>0</v>
      </c>
      <c r="J1784" s="99" t="d">
        <f>SCCOData!AR1776</f>
        <v>1899-12-30</v>
      </c>
    </row>
    <row r="1785" spans="1:10" x14ac:dyDescent="0.35">
      <c r="A1785" s="22">
        <f>SCCOData!D1777</f>
        <v>0</v>
      </c>
      <c r="B1785" s="22">
        <f>SCCOData!E1777</f>
        <v>0</v>
      </c>
      <c r="C1785" s="22">
        <f>SCCOData!F1777</f>
        <v>0</v>
      </c>
      <c r="D1785" s="22">
        <f>SCCOData!G1777</f>
        <v>0</v>
      </c>
      <c r="E1785" s="22">
        <f>SCCOData!I1777</f>
        <v>0</v>
      </c>
      <c r="F1785" s="22">
        <f>SCCOData!AN1777</f>
        <v>0</v>
      </c>
      <c r="G1785" s="22">
        <f>SCCOData!AO1777</f>
        <v>0</v>
      </c>
      <c r="H1785" s="22">
        <f>SCCOData!AP1777</f>
        <v>0</v>
      </c>
      <c r="I1785" s="22">
        <f>SCCOData!AQ1777</f>
        <v>0</v>
      </c>
      <c r="J1785" s="99" t="d">
        <f>SCCOData!AR1777</f>
        <v>1899-12-30</v>
      </c>
    </row>
    <row r="1786" spans="1:10" x14ac:dyDescent="0.35">
      <c r="A1786" s="22">
        <f>SCCOData!D1778</f>
        <v>0</v>
      </c>
      <c r="B1786" s="22">
        <f>SCCOData!E1778</f>
        <v>0</v>
      </c>
      <c r="C1786" s="22">
        <f>SCCOData!F1778</f>
        <v>0</v>
      </c>
      <c r="D1786" s="22">
        <f>SCCOData!G1778</f>
        <v>0</v>
      </c>
      <c r="E1786" s="22">
        <f>SCCOData!I1778</f>
        <v>0</v>
      </c>
      <c r="F1786" s="22">
        <f>SCCOData!AN1778</f>
        <v>0</v>
      </c>
      <c r="G1786" s="22">
        <f>SCCOData!AO1778</f>
        <v>0</v>
      </c>
      <c r="H1786" s="22">
        <f>SCCOData!AP1778</f>
        <v>0</v>
      </c>
      <c r="I1786" s="22">
        <f>SCCOData!AQ1778</f>
        <v>0</v>
      </c>
      <c r="J1786" s="99" t="d">
        <f>SCCOData!AR1778</f>
        <v>1899-12-30</v>
      </c>
    </row>
    <row r="1787" spans="1:10" x14ac:dyDescent="0.35">
      <c r="A1787" s="22">
        <f>SCCOData!D1779</f>
        <v>0</v>
      </c>
      <c r="B1787" s="22">
        <f>SCCOData!E1779</f>
        <v>0</v>
      </c>
      <c r="C1787" s="22">
        <f>SCCOData!F1779</f>
        <v>0</v>
      </c>
      <c r="D1787" s="22">
        <f>SCCOData!G1779</f>
        <v>0</v>
      </c>
      <c r="E1787" s="22">
        <f>SCCOData!I1779</f>
        <v>0</v>
      </c>
      <c r="F1787" s="22">
        <f>SCCOData!AN1779</f>
        <v>0</v>
      </c>
      <c r="G1787" s="22">
        <f>SCCOData!AO1779</f>
        <v>0</v>
      </c>
      <c r="H1787" s="22">
        <f>SCCOData!AP1779</f>
        <v>0</v>
      </c>
      <c r="I1787" s="22">
        <f>SCCOData!AQ1779</f>
        <v>0</v>
      </c>
      <c r="J1787" s="99" t="d">
        <f>SCCOData!AR1779</f>
        <v>1899-12-30</v>
      </c>
    </row>
    <row r="1788" spans="1:10" x14ac:dyDescent="0.35">
      <c r="A1788" s="22">
        <f>SCCOData!D1780</f>
        <v>0</v>
      </c>
      <c r="B1788" s="22">
        <f>SCCOData!E1780</f>
        <v>0</v>
      </c>
      <c r="C1788" s="22">
        <f>SCCOData!F1780</f>
        <v>0</v>
      </c>
      <c r="D1788" s="22">
        <f>SCCOData!G1780</f>
        <v>0</v>
      </c>
      <c r="E1788" s="22">
        <f>SCCOData!I1780</f>
        <v>0</v>
      </c>
      <c r="F1788" s="22">
        <f>SCCOData!AN1780</f>
        <v>0</v>
      </c>
      <c r="G1788" s="22">
        <f>SCCOData!AO1780</f>
        <v>0</v>
      </c>
      <c r="H1788" s="22">
        <f>SCCOData!AP1780</f>
        <v>0</v>
      </c>
      <c r="I1788" s="22">
        <f>SCCOData!AQ1780</f>
        <v>0</v>
      </c>
      <c r="J1788" s="99" t="d">
        <f>SCCOData!AR1780</f>
        <v>1899-12-30</v>
      </c>
    </row>
    <row r="1789" spans="1:10" x14ac:dyDescent="0.35">
      <c r="A1789" s="22">
        <f>SCCOData!D1781</f>
        <v>0</v>
      </c>
      <c r="B1789" s="22">
        <f>SCCOData!E1781</f>
        <v>0</v>
      </c>
      <c r="C1789" s="22">
        <f>SCCOData!F1781</f>
        <v>0</v>
      </c>
      <c r="D1789" s="22">
        <f>SCCOData!G1781</f>
        <v>0</v>
      </c>
      <c r="E1789" s="22">
        <f>SCCOData!I1781</f>
        <v>0</v>
      </c>
      <c r="F1789" s="22">
        <f>SCCOData!AN1781</f>
        <v>0</v>
      </c>
      <c r="G1789" s="22">
        <f>SCCOData!AO1781</f>
        <v>0</v>
      </c>
      <c r="H1789" s="22">
        <f>SCCOData!AP1781</f>
        <v>0</v>
      </c>
      <c r="I1789" s="22">
        <f>SCCOData!AQ1781</f>
        <v>0</v>
      </c>
      <c r="J1789" s="99" t="d">
        <f>SCCOData!AR1781</f>
        <v>1899-12-30</v>
      </c>
    </row>
    <row r="1790" spans="1:10" x14ac:dyDescent="0.35">
      <c r="A1790" s="22">
        <f>SCCOData!D1782</f>
        <v>0</v>
      </c>
      <c r="B1790" s="22">
        <f>SCCOData!E1782</f>
        <v>0</v>
      </c>
      <c r="C1790" s="22">
        <f>SCCOData!F1782</f>
        <v>0</v>
      </c>
      <c r="D1790" s="22">
        <f>SCCOData!G1782</f>
        <v>0</v>
      </c>
      <c r="E1790" s="22">
        <f>SCCOData!I1782</f>
        <v>0</v>
      </c>
      <c r="F1790" s="22">
        <f>SCCOData!AN1782</f>
        <v>0</v>
      </c>
      <c r="G1790" s="22">
        <f>SCCOData!AO1782</f>
        <v>0</v>
      </c>
      <c r="H1790" s="22">
        <f>SCCOData!AP1782</f>
        <v>0</v>
      </c>
      <c r="I1790" s="22">
        <f>SCCOData!AQ1782</f>
        <v>0</v>
      </c>
      <c r="J1790" s="99" t="d">
        <f>SCCOData!AR1782</f>
        <v>1899-12-30</v>
      </c>
    </row>
    <row r="1791" spans="1:10" x14ac:dyDescent="0.35">
      <c r="A1791" s="22">
        <f>SCCOData!D1783</f>
        <v>0</v>
      </c>
      <c r="B1791" s="22">
        <f>SCCOData!E1783</f>
        <v>0</v>
      </c>
      <c r="C1791" s="22">
        <f>SCCOData!F1783</f>
        <v>0</v>
      </c>
      <c r="D1791" s="22">
        <f>SCCOData!G1783</f>
        <v>0</v>
      </c>
      <c r="E1791" s="22">
        <f>SCCOData!I1783</f>
        <v>0</v>
      </c>
      <c r="F1791" s="22">
        <f>SCCOData!AN1783</f>
        <v>0</v>
      </c>
      <c r="G1791" s="22">
        <f>SCCOData!AO1783</f>
        <v>0</v>
      </c>
      <c r="H1791" s="22">
        <f>SCCOData!AP1783</f>
        <v>0</v>
      </c>
      <c r="I1791" s="22">
        <f>SCCOData!AQ1783</f>
        <v>0</v>
      </c>
      <c r="J1791" s="99" t="d">
        <f>SCCOData!AR1783</f>
        <v>1899-12-30</v>
      </c>
    </row>
    <row r="1792" spans="1:10" x14ac:dyDescent="0.35">
      <c r="A1792" s="22">
        <f>SCCOData!D1784</f>
        <v>0</v>
      </c>
      <c r="B1792" s="22">
        <f>SCCOData!E1784</f>
        <v>0</v>
      </c>
      <c r="C1792" s="22">
        <f>SCCOData!F1784</f>
        <v>0</v>
      </c>
      <c r="D1792" s="22">
        <f>SCCOData!G1784</f>
        <v>0</v>
      </c>
      <c r="E1792" s="22">
        <f>SCCOData!I1784</f>
        <v>0</v>
      </c>
      <c r="F1792" s="22">
        <f>SCCOData!AN1784</f>
        <v>0</v>
      </c>
      <c r="G1792" s="22">
        <f>SCCOData!AO1784</f>
        <v>0</v>
      </c>
      <c r="H1792" s="22">
        <f>SCCOData!AP1784</f>
        <v>0</v>
      </c>
      <c r="I1792" s="22">
        <f>SCCOData!AQ1784</f>
        <v>0</v>
      </c>
      <c r="J1792" s="99" t="d">
        <f>SCCOData!AR1784</f>
        <v>1899-12-30</v>
      </c>
    </row>
    <row r="1793" spans="1:10" x14ac:dyDescent="0.35">
      <c r="A1793" s="22">
        <f>SCCOData!D1785</f>
        <v>0</v>
      </c>
      <c r="B1793" s="22">
        <f>SCCOData!E1785</f>
        <v>0</v>
      </c>
      <c r="C1793" s="22">
        <f>SCCOData!F1785</f>
        <v>0</v>
      </c>
      <c r="D1793" s="22">
        <f>SCCOData!G1785</f>
        <v>0</v>
      </c>
      <c r="E1793" s="22">
        <f>SCCOData!I1785</f>
        <v>0</v>
      </c>
      <c r="F1793" s="22">
        <f>SCCOData!AN1785</f>
        <v>0</v>
      </c>
      <c r="G1793" s="22">
        <f>SCCOData!AO1785</f>
        <v>0</v>
      </c>
      <c r="H1793" s="22">
        <f>SCCOData!AP1785</f>
        <v>0</v>
      </c>
      <c r="I1793" s="22">
        <f>SCCOData!AQ1785</f>
        <v>0</v>
      </c>
      <c r="J1793" s="99" t="d">
        <f>SCCOData!AR1785</f>
        <v>1899-12-30</v>
      </c>
    </row>
    <row r="1794" spans="1:10" x14ac:dyDescent="0.35">
      <c r="A1794" s="22">
        <f>SCCOData!D1786</f>
        <v>0</v>
      </c>
      <c r="B1794" s="22">
        <f>SCCOData!E1786</f>
        <v>0</v>
      </c>
      <c r="C1794" s="22">
        <f>SCCOData!F1786</f>
        <v>0</v>
      </c>
      <c r="D1794" s="22">
        <f>SCCOData!G1786</f>
        <v>0</v>
      </c>
      <c r="E1794" s="22">
        <f>SCCOData!I1786</f>
        <v>0</v>
      </c>
      <c r="F1794" s="22">
        <f>SCCOData!AN1786</f>
        <v>0</v>
      </c>
      <c r="G1794" s="22">
        <f>SCCOData!AO1786</f>
        <v>0</v>
      </c>
      <c r="H1794" s="22">
        <f>SCCOData!AP1786</f>
        <v>0</v>
      </c>
      <c r="I1794" s="22">
        <f>SCCOData!AQ1786</f>
        <v>0</v>
      </c>
      <c r="J1794" s="99" t="d">
        <f>SCCOData!AR1786</f>
        <v>1899-12-30</v>
      </c>
    </row>
    <row r="1795" spans="1:10" x14ac:dyDescent="0.35">
      <c r="A1795" s="22">
        <f>SCCOData!D1787</f>
        <v>0</v>
      </c>
      <c r="B1795" s="22">
        <f>SCCOData!E1787</f>
        <v>0</v>
      </c>
      <c r="C1795" s="22">
        <f>SCCOData!F1787</f>
        <v>0</v>
      </c>
      <c r="D1795" s="22">
        <f>SCCOData!G1787</f>
        <v>0</v>
      </c>
      <c r="E1795" s="22">
        <f>SCCOData!I1787</f>
        <v>0</v>
      </c>
      <c r="F1795" s="22">
        <f>SCCOData!AN1787</f>
        <v>0</v>
      </c>
      <c r="G1795" s="22">
        <f>SCCOData!AO1787</f>
        <v>0</v>
      </c>
      <c r="H1795" s="22">
        <f>SCCOData!AP1787</f>
        <v>0</v>
      </c>
      <c r="I1795" s="22">
        <f>SCCOData!AQ1787</f>
        <v>0</v>
      </c>
      <c r="J1795" s="99" t="d">
        <f>SCCOData!AR1787</f>
        <v>1899-12-30</v>
      </c>
    </row>
    <row r="1796" spans="1:10" x14ac:dyDescent="0.35">
      <c r="A1796" s="22">
        <f>SCCOData!D1788</f>
        <v>0</v>
      </c>
      <c r="B1796" s="22">
        <f>SCCOData!E1788</f>
        <v>0</v>
      </c>
      <c r="C1796" s="22">
        <f>SCCOData!F1788</f>
        <v>0</v>
      </c>
      <c r="D1796" s="22">
        <f>SCCOData!G1788</f>
        <v>0</v>
      </c>
      <c r="E1796" s="22">
        <f>SCCOData!I1788</f>
        <v>0</v>
      </c>
      <c r="F1796" s="22">
        <f>SCCOData!AN1788</f>
        <v>0</v>
      </c>
      <c r="G1796" s="22">
        <f>SCCOData!AO1788</f>
        <v>0</v>
      </c>
      <c r="H1796" s="22">
        <f>SCCOData!AP1788</f>
        <v>0</v>
      </c>
      <c r="I1796" s="22">
        <f>SCCOData!AQ1788</f>
        <v>0</v>
      </c>
      <c r="J1796" s="99" t="d">
        <f>SCCOData!AR1788</f>
        <v>1899-12-30</v>
      </c>
    </row>
    <row r="1797" spans="1:10" x14ac:dyDescent="0.35">
      <c r="A1797" s="22">
        <f>SCCOData!D1789</f>
        <v>0</v>
      </c>
      <c r="B1797" s="22">
        <f>SCCOData!E1789</f>
        <v>0</v>
      </c>
      <c r="C1797" s="22">
        <f>SCCOData!F1789</f>
        <v>0</v>
      </c>
      <c r="D1797" s="22">
        <f>SCCOData!G1789</f>
        <v>0</v>
      </c>
      <c r="E1797" s="22">
        <f>SCCOData!I1789</f>
        <v>0</v>
      </c>
      <c r="F1797" s="22">
        <f>SCCOData!AN1789</f>
        <v>0</v>
      </c>
      <c r="G1797" s="22">
        <f>SCCOData!AO1789</f>
        <v>0</v>
      </c>
      <c r="H1797" s="22">
        <f>SCCOData!AP1789</f>
        <v>0</v>
      </c>
      <c r="I1797" s="22">
        <f>SCCOData!AQ1789</f>
        <v>0</v>
      </c>
      <c r="J1797" s="99" t="d">
        <f>SCCOData!AR1789</f>
        <v>1899-12-30</v>
      </c>
    </row>
    <row r="1798" spans="1:10" x14ac:dyDescent="0.35">
      <c r="A1798" s="22">
        <f>SCCOData!D1790</f>
        <v>0</v>
      </c>
      <c r="B1798" s="22">
        <f>SCCOData!E1790</f>
        <v>0</v>
      </c>
      <c r="C1798" s="22">
        <f>SCCOData!F1790</f>
        <v>0</v>
      </c>
      <c r="D1798" s="22">
        <f>SCCOData!G1790</f>
        <v>0</v>
      </c>
      <c r="E1798" s="22">
        <f>SCCOData!I1790</f>
        <v>0</v>
      </c>
      <c r="F1798" s="22">
        <f>SCCOData!AN1790</f>
        <v>0</v>
      </c>
      <c r="G1798" s="22">
        <f>SCCOData!AO1790</f>
        <v>0</v>
      </c>
      <c r="H1798" s="22">
        <f>SCCOData!AP1790</f>
        <v>0</v>
      </c>
      <c r="I1798" s="22">
        <f>SCCOData!AQ1790</f>
        <v>0</v>
      </c>
      <c r="J1798" s="99" t="d">
        <f>SCCOData!AR1790</f>
        <v>1899-12-30</v>
      </c>
    </row>
    <row r="1799" spans="1:10" x14ac:dyDescent="0.35">
      <c r="A1799" s="22">
        <f>SCCOData!D1791</f>
        <v>0</v>
      </c>
      <c r="B1799" s="22">
        <f>SCCOData!E1791</f>
        <v>0</v>
      </c>
      <c r="C1799" s="22">
        <f>SCCOData!F1791</f>
        <v>0</v>
      </c>
      <c r="D1799" s="22">
        <f>SCCOData!G1791</f>
        <v>0</v>
      </c>
      <c r="E1799" s="22">
        <f>SCCOData!I1791</f>
        <v>0</v>
      </c>
      <c r="F1799" s="22">
        <f>SCCOData!AN1791</f>
        <v>0</v>
      </c>
      <c r="G1799" s="22">
        <f>SCCOData!AO1791</f>
        <v>0</v>
      </c>
      <c r="H1799" s="22">
        <f>SCCOData!AP1791</f>
        <v>0</v>
      </c>
      <c r="I1799" s="22">
        <f>SCCOData!AQ1791</f>
        <v>0</v>
      </c>
      <c r="J1799" s="99" t="d">
        <f>SCCOData!AR1791</f>
        <v>1899-12-30</v>
      </c>
    </row>
    <row r="1800" spans="1:10" x14ac:dyDescent="0.35">
      <c r="A1800" s="22">
        <f>SCCOData!D1792</f>
        <v>0</v>
      </c>
      <c r="B1800" s="22">
        <f>SCCOData!E1792</f>
        <v>0</v>
      </c>
      <c r="C1800" s="22">
        <f>SCCOData!F1792</f>
        <v>0</v>
      </c>
      <c r="D1800" s="22">
        <f>SCCOData!G1792</f>
        <v>0</v>
      </c>
      <c r="E1800" s="22">
        <f>SCCOData!I1792</f>
        <v>0</v>
      </c>
      <c r="F1800" s="22">
        <f>SCCOData!AN1792</f>
        <v>0</v>
      </c>
      <c r="G1800" s="22">
        <f>SCCOData!AO1792</f>
        <v>0</v>
      </c>
      <c r="H1800" s="22">
        <f>SCCOData!AP1792</f>
        <v>0</v>
      </c>
      <c r="I1800" s="22">
        <f>SCCOData!AQ1792</f>
        <v>0</v>
      </c>
      <c r="J1800" s="99" t="d">
        <f>SCCOData!AR1792</f>
        <v>1899-12-30</v>
      </c>
    </row>
    <row r="1801" spans="1:10" x14ac:dyDescent="0.35">
      <c r="A1801" s="22">
        <f>SCCOData!D1793</f>
        <v>0</v>
      </c>
      <c r="B1801" s="22">
        <f>SCCOData!E1793</f>
        <v>0</v>
      </c>
      <c r="C1801" s="22">
        <f>SCCOData!F1793</f>
        <v>0</v>
      </c>
      <c r="D1801" s="22">
        <f>SCCOData!G1793</f>
        <v>0</v>
      </c>
      <c r="E1801" s="22">
        <f>SCCOData!I1793</f>
        <v>0</v>
      </c>
      <c r="F1801" s="22">
        <f>SCCOData!AN1793</f>
        <v>0</v>
      </c>
      <c r="G1801" s="22">
        <f>SCCOData!AO1793</f>
        <v>0</v>
      </c>
      <c r="H1801" s="22">
        <f>SCCOData!AP1793</f>
        <v>0</v>
      </c>
      <c r="I1801" s="22">
        <f>SCCOData!AQ1793</f>
        <v>0</v>
      </c>
      <c r="J1801" s="99" t="d">
        <f>SCCOData!AR1793</f>
        <v>1899-12-30</v>
      </c>
    </row>
    <row r="1802" spans="1:10" x14ac:dyDescent="0.35">
      <c r="A1802" s="22">
        <f>SCCOData!D1794</f>
        <v>0</v>
      </c>
      <c r="B1802" s="22">
        <f>SCCOData!E1794</f>
        <v>0</v>
      </c>
      <c r="C1802" s="22">
        <f>SCCOData!F1794</f>
        <v>0</v>
      </c>
      <c r="D1802" s="22">
        <f>SCCOData!G1794</f>
        <v>0</v>
      </c>
      <c r="E1802" s="22">
        <f>SCCOData!I1794</f>
        <v>0</v>
      </c>
      <c r="F1802" s="22">
        <f>SCCOData!AN1794</f>
        <v>0</v>
      </c>
      <c r="G1802" s="22">
        <f>SCCOData!AO1794</f>
        <v>0</v>
      </c>
      <c r="H1802" s="22">
        <f>SCCOData!AP1794</f>
        <v>0</v>
      </c>
      <c r="I1802" s="22">
        <f>SCCOData!AQ1794</f>
        <v>0</v>
      </c>
      <c r="J1802" s="99" t="d">
        <f>SCCOData!AR1794</f>
        <v>1899-12-30</v>
      </c>
    </row>
    <row r="1803" spans="1:10" x14ac:dyDescent="0.35">
      <c r="A1803" s="22">
        <f>SCCOData!D1795</f>
        <v>0</v>
      </c>
      <c r="B1803" s="22">
        <f>SCCOData!E1795</f>
        <v>0</v>
      </c>
      <c r="C1803" s="22">
        <f>SCCOData!F1795</f>
        <v>0</v>
      </c>
      <c r="D1803" s="22">
        <f>SCCOData!G1795</f>
        <v>0</v>
      </c>
      <c r="E1803" s="22">
        <f>SCCOData!I1795</f>
        <v>0</v>
      </c>
      <c r="F1803" s="22">
        <f>SCCOData!AN1795</f>
        <v>0</v>
      </c>
      <c r="G1803" s="22">
        <f>SCCOData!AO1795</f>
        <v>0</v>
      </c>
      <c r="H1803" s="22">
        <f>SCCOData!AP1795</f>
        <v>0</v>
      </c>
      <c r="I1803" s="22">
        <f>SCCOData!AQ1795</f>
        <v>0</v>
      </c>
      <c r="J1803" s="99" t="d">
        <f>SCCOData!AR1795</f>
        <v>1899-12-30</v>
      </c>
    </row>
    <row r="1804" spans="1:10" x14ac:dyDescent="0.35">
      <c r="A1804" s="22">
        <f>SCCOData!D1796</f>
        <v>0</v>
      </c>
      <c r="B1804" s="22">
        <f>SCCOData!E1796</f>
        <v>0</v>
      </c>
      <c r="C1804" s="22">
        <f>SCCOData!F1796</f>
        <v>0</v>
      </c>
      <c r="D1804" s="22">
        <f>SCCOData!G1796</f>
        <v>0</v>
      </c>
      <c r="E1804" s="22">
        <f>SCCOData!I1796</f>
        <v>0</v>
      </c>
      <c r="F1804" s="22">
        <f>SCCOData!AN1796</f>
        <v>0</v>
      </c>
      <c r="G1804" s="22">
        <f>SCCOData!AO1796</f>
        <v>0</v>
      </c>
      <c r="H1804" s="22">
        <f>SCCOData!AP1796</f>
        <v>0</v>
      </c>
      <c r="I1804" s="22">
        <f>SCCOData!AQ1796</f>
        <v>0</v>
      </c>
      <c r="J1804" s="99" t="d">
        <f>SCCOData!AR1796</f>
        <v>1899-12-30</v>
      </c>
    </row>
    <row r="1805" spans="1:10" x14ac:dyDescent="0.35">
      <c r="A1805" s="22">
        <f>SCCOData!D1797</f>
        <v>0</v>
      </c>
      <c r="B1805" s="22">
        <f>SCCOData!E1797</f>
        <v>0</v>
      </c>
      <c r="C1805" s="22">
        <f>SCCOData!F1797</f>
        <v>0</v>
      </c>
      <c r="D1805" s="22">
        <f>SCCOData!G1797</f>
        <v>0</v>
      </c>
      <c r="E1805" s="22">
        <f>SCCOData!I1797</f>
        <v>0</v>
      </c>
      <c r="F1805" s="22">
        <f>SCCOData!AN1797</f>
        <v>0</v>
      </c>
      <c r="G1805" s="22">
        <f>SCCOData!AO1797</f>
        <v>0</v>
      </c>
      <c r="H1805" s="22">
        <f>SCCOData!AP1797</f>
        <v>0</v>
      </c>
      <c r="I1805" s="22">
        <f>SCCOData!AQ1797</f>
        <v>0</v>
      </c>
      <c r="J1805" s="99" t="d">
        <f>SCCOData!AR1797</f>
        <v>1899-12-30</v>
      </c>
    </row>
    <row r="1806" spans="1:10" x14ac:dyDescent="0.35">
      <c r="A1806" s="22">
        <f>SCCOData!D1798</f>
        <v>0</v>
      </c>
      <c r="B1806" s="22">
        <f>SCCOData!E1798</f>
        <v>0</v>
      </c>
      <c r="C1806" s="22">
        <f>SCCOData!F1798</f>
        <v>0</v>
      </c>
      <c r="D1806" s="22">
        <f>SCCOData!G1798</f>
        <v>0</v>
      </c>
      <c r="E1806" s="22">
        <f>SCCOData!I1798</f>
        <v>0</v>
      </c>
      <c r="F1806" s="22">
        <f>SCCOData!AN1798</f>
        <v>0</v>
      </c>
      <c r="G1806" s="22">
        <f>SCCOData!AO1798</f>
        <v>0</v>
      </c>
      <c r="H1806" s="22">
        <f>SCCOData!AP1798</f>
        <v>0</v>
      </c>
      <c r="I1806" s="22">
        <f>SCCOData!AQ1798</f>
        <v>0</v>
      </c>
      <c r="J1806" s="99" t="d">
        <f>SCCOData!AR1798</f>
        <v>1899-12-30</v>
      </c>
    </row>
    <row r="1807" spans="1:10" x14ac:dyDescent="0.35">
      <c r="A1807" s="22">
        <f>SCCOData!D1799</f>
        <v>0</v>
      </c>
      <c r="B1807" s="22">
        <f>SCCOData!E1799</f>
        <v>0</v>
      </c>
      <c r="C1807" s="22">
        <f>SCCOData!F1799</f>
        <v>0</v>
      </c>
      <c r="D1807" s="22">
        <f>SCCOData!G1799</f>
        <v>0</v>
      </c>
      <c r="E1807" s="22">
        <f>SCCOData!I1799</f>
        <v>0</v>
      </c>
      <c r="F1807" s="22">
        <f>SCCOData!AN1799</f>
        <v>0</v>
      </c>
      <c r="G1807" s="22">
        <f>SCCOData!AO1799</f>
        <v>0</v>
      </c>
      <c r="H1807" s="22">
        <f>SCCOData!AP1799</f>
        <v>0</v>
      </c>
      <c r="I1807" s="22">
        <f>SCCOData!AQ1799</f>
        <v>0</v>
      </c>
      <c r="J1807" s="99" t="d">
        <f>SCCOData!AR1799</f>
        <v>1899-12-30</v>
      </c>
    </row>
    <row r="1808" spans="1:10" x14ac:dyDescent="0.35">
      <c r="A1808" s="22">
        <f>SCCOData!D1800</f>
        <v>0</v>
      </c>
      <c r="B1808" s="22">
        <f>SCCOData!E1800</f>
        <v>0</v>
      </c>
      <c r="C1808" s="22">
        <f>SCCOData!F1800</f>
        <v>0</v>
      </c>
      <c r="D1808" s="22">
        <f>SCCOData!G1800</f>
        <v>0</v>
      </c>
      <c r="E1808" s="22">
        <f>SCCOData!I1800</f>
        <v>0</v>
      </c>
      <c r="F1808" s="22">
        <f>SCCOData!AN1800</f>
        <v>0</v>
      </c>
      <c r="G1808" s="22">
        <f>SCCOData!AO1800</f>
        <v>0</v>
      </c>
      <c r="H1808" s="22">
        <f>SCCOData!AP1800</f>
        <v>0</v>
      </c>
      <c r="I1808" s="22">
        <f>SCCOData!AQ1800</f>
        <v>0</v>
      </c>
      <c r="J1808" s="99" t="d">
        <f>SCCOData!AR1800</f>
        <v>1899-12-30</v>
      </c>
    </row>
    <row r="1809" spans="1:10" x14ac:dyDescent="0.35">
      <c r="A1809" s="22">
        <f>SCCOData!D1801</f>
        <v>0</v>
      </c>
      <c r="B1809" s="22">
        <f>SCCOData!E1801</f>
        <v>0</v>
      </c>
      <c r="C1809" s="22">
        <f>SCCOData!F1801</f>
        <v>0</v>
      </c>
      <c r="D1809" s="22">
        <f>SCCOData!G1801</f>
        <v>0</v>
      </c>
      <c r="E1809" s="22">
        <f>SCCOData!I1801</f>
        <v>0</v>
      </c>
      <c r="F1809" s="22">
        <f>SCCOData!AN1801</f>
        <v>0</v>
      </c>
      <c r="G1809" s="22">
        <f>SCCOData!AO1801</f>
        <v>0</v>
      </c>
      <c r="H1809" s="22">
        <f>SCCOData!AP1801</f>
        <v>0</v>
      </c>
      <c r="I1809" s="22">
        <f>SCCOData!AQ1801</f>
        <v>0</v>
      </c>
      <c r="J1809" s="99" t="d">
        <f>SCCOData!AR1801</f>
        <v>1899-12-30</v>
      </c>
    </row>
    <row r="1810" spans="1:10" x14ac:dyDescent="0.35">
      <c r="A1810" s="22">
        <f>SCCOData!D1802</f>
        <v>0</v>
      </c>
      <c r="B1810" s="22">
        <f>SCCOData!E1802</f>
        <v>0</v>
      </c>
      <c r="C1810" s="22">
        <f>SCCOData!F1802</f>
        <v>0</v>
      </c>
      <c r="D1810" s="22">
        <f>SCCOData!G1802</f>
        <v>0</v>
      </c>
      <c r="E1810" s="22">
        <f>SCCOData!I1802</f>
        <v>0</v>
      </c>
      <c r="F1810" s="22">
        <f>SCCOData!AN1802</f>
        <v>0</v>
      </c>
      <c r="G1810" s="22">
        <f>SCCOData!AO1802</f>
        <v>0</v>
      </c>
      <c r="H1810" s="22">
        <f>SCCOData!AP1802</f>
        <v>0</v>
      </c>
      <c r="I1810" s="22">
        <f>SCCOData!AQ1802</f>
        <v>0</v>
      </c>
      <c r="J1810" s="99" t="d">
        <f>SCCOData!AR1802</f>
        <v>1899-12-30</v>
      </c>
    </row>
    <row r="1811" spans="1:10" x14ac:dyDescent="0.35">
      <c r="A1811" s="22">
        <f>SCCOData!D1803</f>
        <v>0</v>
      </c>
      <c r="B1811" s="22">
        <f>SCCOData!E1803</f>
        <v>0</v>
      </c>
      <c r="C1811" s="22">
        <f>SCCOData!F1803</f>
        <v>0</v>
      </c>
      <c r="D1811" s="22">
        <f>SCCOData!G1803</f>
        <v>0</v>
      </c>
      <c r="E1811" s="22">
        <f>SCCOData!I1803</f>
        <v>0</v>
      </c>
      <c r="F1811" s="22">
        <f>SCCOData!AN1803</f>
        <v>0</v>
      </c>
      <c r="G1811" s="22">
        <f>SCCOData!AO1803</f>
        <v>0</v>
      </c>
      <c r="H1811" s="22">
        <f>SCCOData!AP1803</f>
        <v>0</v>
      </c>
      <c r="I1811" s="22">
        <f>SCCOData!AQ1803</f>
        <v>0</v>
      </c>
      <c r="J1811" s="99" t="d">
        <f>SCCOData!AR1803</f>
        <v>1899-12-30</v>
      </c>
    </row>
    <row r="1812" spans="1:10" x14ac:dyDescent="0.35">
      <c r="A1812" s="22">
        <f>SCCOData!D1804</f>
        <v>0</v>
      </c>
      <c r="B1812" s="22">
        <f>SCCOData!E1804</f>
        <v>0</v>
      </c>
      <c r="C1812" s="22">
        <f>SCCOData!F1804</f>
        <v>0</v>
      </c>
      <c r="D1812" s="22">
        <f>SCCOData!G1804</f>
        <v>0</v>
      </c>
      <c r="E1812" s="22">
        <f>SCCOData!I1804</f>
        <v>0</v>
      </c>
      <c r="F1812" s="22">
        <f>SCCOData!AN1804</f>
        <v>0</v>
      </c>
      <c r="G1812" s="22">
        <f>SCCOData!AO1804</f>
        <v>0</v>
      </c>
      <c r="H1812" s="22">
        <f>SCCOData!AP1804</f>
        <v>0</v>
      </c>
      <c r="I1812" s="22">
        <f>SCCOData!AQ1804</f>
        <v>0</v>
      </c>
      <c r="J1812" s="99" t="d">
        <f>SCCOData!AR1804</f>
        <v>1899-12-30</v>
      </c>
    </row>
    <row r="1813" spans="1:10" x14ac:dyDescent="0.35">
      <c r="A1813" s="22">
        <f>SCCOData!D1805</f>
        <v>0</v>
      </c>
      <c r="B1813" s="22">
        <f>SCCOData!E1805</f>
        <v>0</v>
      </c>
      <c r="C1813" s="22">
        <f>SCCOData!F1805</f>
        <v>0</v>
      </c>
      <c r="D1813" s="22">
        <f>SCCOData!G1805</f>
        <v>0</v>
      </c>
      <c r="E1813" s="22">
        <f>SCCOData!I1805</f>
        <v>0</v>
      </c>
      <c r="F1813" s="22">
        <f>SCCOData!AN1805</f>
        <v>0</v>
      </c>
      <c r="G1813" s="22">
        <f>SCCOData!AO1805</f>
        <v>0</v>
      </c>
      <c r="H1813" s="22">
        <f>SCCOData!AP1805</f>
        <v>0</v>
      </c>
      <c r="I1813" s="22">
        <f>SCCOData!AQ1805</f>
        <v>0</v>
      </c>
      <c r="J1813" s="99" t="d">
        <f>SCCOData!AR1805</f>
        <v>1899-12-30</v>
      </c>
    </row>
    <row r="1814" spans="1:10" x14ac:dyDescent="0.35">
      <c r="A1814" s="22">
        <f>SCCOData!D1806</f>
        <v>0</v>
      </c>
      <c r="B1814" s="22">
        <f>SCCOData!E1806</f>
        <v>0</v>
      </c>
      <c r="C1814" s="22">
        <f>SCCOData!F1806</f>
        <v>0</v>
      </c>
      <c r="D1814" s="22">
        <f>SCCOData!G1806</f>
        <v>0</v>
      </c>
      <c r="E1814" s="22">
        <f>SCCOData!I1806</f>
        <v>0</v>
      </c>
      <c r="F1814" s="22">
        <f>SCCOData!AN1806</f>
        <v>0</v>
      </c>
      <c r="G1814" s="22">
        <f>SCCOData!AO1806</f>
        <v>0</v>
      </c>
      <c r="H1814" s="22">
        <f>SCCOData!AP1806</f>
        <v>0</v>
      </c>
      <c r="I1814" s="22">
        <f>SCCOData!AQ1806</f>
        <v>0</v>
      </c>
      <c r="J1814" s="99" t="d">
        <f>SCCOData!AR1806</f>
        <v>1899-12-30</v>
      </c>
    </row>
    <row r="1815" spans="1:10" x14ac:dyDescent="0.35">
      <c r="A1815" s="22">
        <f>SCCOData!D1807</f>
        <v>0</v>
      </c>
      <c r="B1815" s="22">
        <f>SCCOData!E1807</f>
        <v>0</v>
      </c>
      <c r="C1815" s="22">
        <f>SCCOData!F1807</f>
        <v>0</v>
      </c>
      <c r="D1815" s="22">
        <f>SCCOData!G1807</f>
        <v>0</v>
      </c>
      <c r="E1815" s="22">
        <f>SCCOData!I1807</f>
        <v>0</v>
      </c>
      <c r="F1815" s="22">
        <f>SCCOData!AN1807</f>
        <v>0</v>
      </c>
      <c r="G1815" s="22">
        <f>SCCOData!AO1807</f>
        <v>0</v>
      </c>
      <c r="H1815" s="22">
        <f>SCCOData!AP1807</f>
        <v>0</v>
      </c>
      <c r="I1815" s="22">
        <f>SCCOData!AQ1807</f>
        <v>0</v>
      </c>
      <c r="J1815" s="99" t="d">
        <f>SCCOData!AR1807</f>
        <v>1899-12-30</v>
      </c>
    </row>
    <row r="1816" spans="1:10" x14ac:dyDescent="0.35">
      <c r="A1816" s="22">
        <f>SCCOData!D1808</f>
        <v>0</v>
      </c>
      <c r="B1816" s="22">
        <f>SCCOData!E1808</f>
        <v>0</v>
      </c>
      <c r="C1816" s="22">
        <f>SCCOData!F1808</f>
        <v>0</v>
      </c>
      <c r="D1816" s="22">
        <f>SCCOData!G1808</f>
        <v>0</v>
      </c>
      <c r="E1816" s="22">
        <f>SCCOData!I1808</f>
        <v>0</v>
      </c>
      <c r="F1816" s="22">
        <f>SCCOData!AN1808</f>
        <v>0</v>
      </c>
      <c r="G1816" s="22">
        <f>SCCOData!AO1808</f>
        <v>0</v>
      </c>
      <c r="H1816" s="22">
        <f>SCCOData!AP1808</f>
        <v>0</v>
      </c>
      <c r="I1816" s="22">
        <f>SCCOData!AQ1808</f>
        <v>0</v>
      </c>
      <c r="J1816" s="99" t="d">
        <f>SCCOData!AR1808</f>
        <v>1899-12-30</v>
      </c>
    </row>
    <row r="1817" spans="1:10" x14ac:dyDescent="0.35">
      <c r="A1817" s="22">
        <f>SCCOData!D1809</f>
        <v>0</v>
      </c>
      <c r="B1817" s="22">
        <f>SCCOData!E1809</f>
        <v>0</v>
      </c>
      <c r="C1817" s="22">
        <f>SCCOData!F1809</f>
        <v>0</v>
      </c>
      <c r="D1817" s="22">
        <f>SCCOData!G1809</f>
        <v>0</v>
      </c>
      <c r="E1817" s="22">
        <f>SCCOData!I1809</f>
        <v>0</v>
      </c>
      <c r="F1817" s="22">
        <f>SCCOData!AN1809</f>
        <v>0</v>
      </c>
      <c r="G1817" s="22">
        <f>SCCOData!AO1809</f>
        <v>0</v>
      </c>
      <c r="H1817" s="22">
        <f>SCCOData!AP1809</f>
        <v>0</v>
      </c>
      <c r="I1817" s="22">
        <f>SCCOData!AQ1809</f>
        <v>0</v>
      </c>
      <c r="J1817" s="99" t="d">
        <f>SCCOData!AR1809</f>
        <v>1899-12-30</v>
      </c>
    </row>
    <row r="1818" spans="1:10" x14ac:dyDescent="0.35">
      <c r="A1818" s="22">
        <f>SCCOData!D1810</f>
        <v>0</v>
      </c>
      <c r="B1818" s="22">
        <f>SCCOData!E1810</f>
        <v>0</v>
      </c>
      <c r="C1818" s="22">
        <f>SCCOData!F1810</f>
        <v>0</v>
      </c>
      <c r="D1818" s="22">
        <f>SCCOData!G1810</f>
        <v>0</v>
      </c>
      <c r="E1818" s="22">
        <f>SCCOData!I1810</f>
        <v>0</v>
      </c>
      <c r="F1818" s="22">
        <f>SCCOData!AN1810</f>
        <v>0</v>
      </c>
      <c r="G1818" s="22">
        <f>SCCOData!AO1810</f>
        <v>0</v>
      </c>
      <c r="H1818" s="22">
        <f>SCCOData!AP1810</f>
        <v>0</v>
      </c>
      <c r="I1818" s="22">
        <f>SCCOData!AQ1810</f>
        <v>0</v>
      </c>
      <c r="J1818" s="99" t="d">
        <f>SCCOData!AR1810</f>
        <v>1899-12-30</v>
      </c>
    </row>
    <row r="1819" spans="1:10" x14ac:dyDescent="0.35">
      <c r="A1819" s="22">
        <f>SCCOData!D1811</f>
        <v>0</v>
      </c>
      <c r="B1819" s="22">
        <f>SCCOData!E1811</f>
        <v>0</v>
      </c>
      <c r="C1819" s="22">
        <f>SCCOData!F1811</f>
        <v>0</v>
      </c>
      <c r="D1819" s="22">
        <f>SCCOData!G1811</f>
        <v>0</v>
      </c>
      <c r="E1819" s="22">
        <f>SCCOData!I1811</f>
        <v>0</v>
      </c>
      <c r="F1819" s="22">
        <f>SCCOData!AN1811</f>
        <v>0</v>
      </c>
      <c r="G1819" s="22">
        <f>SCCOData!AO1811</f>
        <v>0</v>
      </c>
      <c r="H1819" s="22">
        <f>SCCOData!AP1811</f>
        <v>0</v>
      </c>
      <c r="I1819" s="22">
        <f>SCCOData!AQ1811</f>
        <v>0</v>
      </c>
      <c r="J1819" s="99" t="d">
        <f>SCCOData!AR1811</f>
        <v>1899-12-30</v>
      </c>
    </row>
    <row r="1820" spans="1:10" x14ac:dyDescent="0.35">
      <c r="A1820" s="22">
        <f>SCCOData!D1812</f>
        <v>0</v>
      </c>
      <c r="B1820" s="22">
        <f>SCCOData!E1812</f>
        <v>0</v>
      </c>
      <c r="C1820" s="22">
        <f>SCCOData!F1812</f>
        <v>0</v>
      </c>
      <c r="D1820" s="22">
        <f>SCCOData!G1812</f>
        <v>0</v>
      </c>
      <c r="E1820" s="22">
        <f>SCCOData!I1812</f>
        <v>0</v>
      </c>
      <c r="F1820" s="22">
        <f>SCCOData!AN1812</f>
        <v>0</v>
      </c>
      <c r="G1820" s="22">
        <f>SCCOData!AO1812</f>
        <v>0</v>
      </c>
      <c r="H1820" s="22">
        <f>SCCOData!AP1812</f>
        <v>0</v>
      </c>
      <c r="I1820" s="22">
        <f>SCCOData!AQ1812</f>
        <v>0</v>
      </c>
      <c r="J1820" s="99" t="d">
        <f>SCCOData!AR1812</f>
        <v>1899-12-30</v>
      </c>
    </row>
    <row r="1821" spans="1:10" x14ac:dyDescent="0.35">
      <c r="A1821" s="22">
        <f>SCCOData!D1813</f>
        <v>0</v>
      </c>
      <c r="B1821" s="22">
        <f>SCCOData!E1813</f>
        <v>0</v>
      </c>
      <c r="C1821" s="22">
        <f>SCCOData!F1813</f>
        <v>0</v>
      </c>
      <c r="D1821" s="22">
        <f>SCCOData!G1813</f>
        <v>0</v>
      </c>
      <c r="E1821" s="22">
        <f>SCCOData!I1813</f>
        <v>0</v>
      </c>
      <c r="F1821" s="22">
        <f>SCCOData!AN1813</f>
        <v>0</v>
      </c>
      <c r="G1821" s="22">
        <f>SCCOData!AO1813</f>
        <v>0</v>
      </c>
      <c r="H1821" s="22">
        <f>SCCOData!AP1813</f>
        <v>0</v>
      </c>
      <c r="I1821" s="22">
        <f>SCCOData!AQ1813</f>
        <v>0</v>
      </c>
      <c r="J1821" s="99" t="d">
        <f>SCCOData!AR1813</f>
        <v>1899-12-30</v>
      </c>
    </row>
    <row r="1822" spans="1:10" x14ac:dyDescent="0.35">
      <c r="A1822" s="22">
        <f>SCCOData!D1814</f>
        <v>0</v>
      </c>
      <c r="B1822" s="22">
        <f>SCCOData!E1814</f>
        <v>0</v>
      </c>
      <c r="C1822" s="22">
        <f>SCCOData!F1814</f>
        <v>0</v>
      </c>
      <c r="D1822" s="22">
        <f>SCCOData!G1814</f>
        <v>0</v>
      </c>
      <c r="E1822" s="22">
        <f>SCCOData!I1814</f>
        <v>0</v>
      </c>
      <c r="F1822" s="22">
        <f>SCCOData!AN1814</f>
        <v>0</v>
      </c>
      <c r="G1822" s="22">
        <f>SCCOData!AO1814</f>
        <v>0</v>
      </c>
      <c r="H1822" s="22">
        <f>SCCOData!AP1814</f>
        <v>0</v>
      </c>
      <c r="I1822" s="22">
        <f>SCCOData!AQ1814</f>
        <v>0</v>
      </c>
      <c r="J1822" s="99" t="d">
        <f>SCCOData!AR1814</f>
        <v>1899-12-30</v>
      </c>
    </row>
    <row r="1823" spans="1:10" x14ac:dyDescent="0.35">
      <c r="A1823" s="22">
        <f>SCCOData!D1815</f>
        <v>0</v>
      </c>
      <c r="B1823" s="22">
        <f>SCCOData!E1815</f>
        <v>0</v>
      </c>
      <c r="C1823" s="22">
        <f>SCCOData!F1815</f>
        <v>0</v>
      </c>
      <c r="D1823" s="22">
        <f>SCCOData!G1815</f>
        <v>0</v>
      </c>
      <c r="E1823" s="22">
        <f>SCCOData!I1815</f>
        <v>0</v>
      </c>
      <c r="F1823" s="22">
        <f>SCCOData!AN1815</f>
        <v>0</v>
      </c>
      <c r="G1823" s="22">
        <f>SCCOData!AO1815</f>
        <v>0</v>
      </c>
      <c r="H1823" s="22">
        <f>SCCOData!AP1815</f>
        <v>0</v>
      </c>
      <c r="I1823" s="22">
        <f>SCCOData!AQ1815</f>
        <v>0</v>
      </c>
      <c r="J1823" s="99" t="d">
        <f>SCCOData!AR1815</f>
        <v>1899-12-30</v>
      </c>
    </row>
    <row r="1824" spans="1:10" x14ac:dyDescent="0.35">
      <c r="A1824" s="22">
        <f>SCCOData!D1816</f>
        <v>0</v>
      </c>
      <c r="B1824" s="22">
        <f>SCCOData!E1816</f>
        <v>0</v>
      </c>
      <c r="C1824" s="22">
        <f>SCCOData!F1816</f>
        <v>0</v>
      </c>
      <c r="D1824" s="22">
        <f>SCCOData!G1816</f>
        <v>0</v>
      </c>
      <c r="E1824" s="22">
        <f>SCCOData!I1816</f>
        <v>0</v>
      </c>
      <c r="F1824" s="22">
        <f>SCCOData!AN1816</f>
        <v>0</v>
      </c>
      <c r="G1824" s="22">
        <f>SCCOData!AO1816</f>
        <v>0</v>
      </c>
      <c r="H1824" s="22">
        <f>SCCOData!AP1816</f>
        <v>0</v>
      </c>
      <c r="I1824" s="22">
        <f>SCCOData!AQ1816</f>
        <v>0</v>
      </c>
      <c r="J1824" s="99" t="d">
        <f>SCCOData!AR1816</f>
        <v>1899-12-30</v>
      </c>
    </row>
    <row r="1825" spans="1:10" x14ac:dyDescent="0.35">
      <c r="A1825" s="22">
        <f>SCCOData!D1817</f>
        <v>0</v>
      </c>
      <c r="B1825" s="22">
        <f>SCCOData!E1817</f>
        <v>0</v>
      </c>
      <c r="C1825" s="22">
        <f>SCCOData!F1817</f>
        <v>0</v>
      </c>
      <c r="D1825" s="22">
        <f>SCCOData!G1817</f>
        <v>0</v>
      </c>
      <c r="E1825" s="22">
        <f>SCCOData!I1817</f>
        <v>0</v>
      </c>
      <c r="F1825" s="22">
        <f>SCCOData!AN1817</f>
        <v>0</v>
      </c>
      <c r="G1825" s="22">
        <f>SCCOData!AO1817</f>
        <v>0</v>
      </c>
      <c r="H1825" s="22">
        <f>SCCOData!AP1817</f>
        <v>0</v>
      </c>
      <c r="I1825" s="22">
        <f>SCCOData!AQ1817</f>
        <v>0</v>
      </c>
      <c r="J1825" s="99" t="d">
        <f>SCCOData!AR1817</f>
        <v>1899-12-30</v>
      </c>
    </row>
    <row r="1826" spans="1:10" x14ac:dyDescent="0.35">
      <c r="A1826" s="22">
        <f>SCCOData!D1818</f>
        <v>0</v>
      </c>
      <c r="B1826" s="22">
        <f>SCCOData!E1818</f>
        <v>0</v>
      </c>
      <c r="C1826" s="22">
        <f>SCCOData!F1818</f>
        <v>0</v>
      </c>
      <c r="D1826" s="22">
        <f>SCCOData!G1818</f>
        <v>0</v>
      </c>
      <c r="E1826" s="22">
        <f>SCCOData!I1818</f>
        <v>0</v>
      </c>
      <c r="F1826" s="22">
        <f>SCCOData!AN1818</f>
        <v>0</v>
      </c>
      <c r="G1826" s="22">
        <f>SCCOData!AO1818</f>
        <v>0</v>
      </c>
      <c r="H1826" s="22">
        <f>SCCOData!AP1818</f>
        <v>0</v>
      </c>
      <c r="I1826" s="22">
        <f>SCCOData!AQ1818</f>
        <v>0</v>
      </c>
      <c r="J1826" s="99" t="d">
        <f>SCCOData!AR1818</f>
        <v>1899-12-30</v>
      </c>
    </row>
    <row r="1827" spans="1:10" x14ac:dyDescent="0.35">
      <c r="A1827" s="22">
        <f>SCCOData!D1819</f>
        <v>0</v>
      </c>
      <c r="B1827" s="22">
        <f>SCCOData!E1819</f>
        <v>0</v>
      </c>
      <c r="C1827" s="22">
        <f>SCCOData!F1819</f>
        <v>0</v>
      </c>
      <c r="D1827" s="22">
        <f>SCCOData!G1819</f>
        <v>0</v>
      </c>
      <c r="E1827" s="22">
        <f>SCCOData!I1819</f>
        <v>0</v>
      </c>
      <c r="F1827" s="22">
        <f>SCCOData!AN1819</f>
        <v>0</v>
      </c>
      <c r="G1827" s="22">
        <f>SCCOData!AO1819</f>
        <v>0</v>
      </c>
      <c r="H1827" s="22">
        <f>SCCOData!AP1819</f>
        <v>0</v>
      </c>
      <c r="I1827" s="22">
        <f>SCCOData!AQ1819</f>
        <v>0</v>
      </c>
      <c r="J1827" s="99" t="d">
        <f>SCCOData!AR1819</f>
        <v>1899-12-30</v>
      </c>
    </row>
    <row r="1828" spans="1:10" x14ac:dyDescent="0.35">
      <c r="A1828" s="22">
        <f>SCCOData!D1820</f>
        <v>0</v>
      </c>
      <c r="B1828" s="22">
        <f>SCCOData!E1820</f>
        <v>0</v>
      </c>
      <c r="C1828" s="22">
        <f>SCCOData!F1820</f>
        <v>0</v>
      </c>
      <c r="D1828" s="22">
        <f>SCCOData!G1820</f>
        <v>0</v>
      </c>
      <c r="E1828" s="22">
        <f>SCCOData!I1820</f>
        <v>0</v>
      </c>
      <c r="F1828" s="22">
        <f>SCCOData!AN1820</f>
        <v>0</v>
      </c>
      <c r="G1828" s="22">
        <f>SCCOData!AO1820</f>
        <v>0</v>
      </c>
      <c r="H1828" s="22">
        <f>SCCOData!AP1820</f>
        <v>0</v>
      </c>
      <c r="I1828" s="22">
        <f>SCCOData!AQ1820</f>
        <v>0</v>
      </c>
      <c r="J1828" s="99" t="d">
        <f>SCCOData!AR1820</f>
        <v>1899-12-30</v>
      </c>
    </row>
    <row r="1829" spans="1:10" x14ac:dyDescent="0.35">
      <c r="A1829" s="22">
        <f>SCCOData!D1821</f>
        <v>0</v>
      </c>
      <c r="B1829" s="22">
        <f>SCCOData!E1821</f>
        <v>0</v>
      </c>
      <c r="C1829" s="22">
        <f>SCCOData!F1821</f>
        <v>0</v>
      </c>
      <c r="D1829" s="22">
        <f>SCCOData!G1821</f>
        <v>0</v>
      </c>
      <c r="E1829" s="22">
        <f>SCCOData!I1821</f>
        <v>0</v>
      </c>
      <c r="F1829" s="22">
        <f>SCCOData!AN1821</f>
        <v>0</v>
      </c>
      <c r="G1829" s="22">
        <f>SCCOData!AO1821</f>
        <v>0</v>
      </c>
      <c r="H1829" s="22">
        <f>SCCOData!AP1821</f>
        <v>0</v>
      </c>
      <c r="I1829" s="22">
        <f>SCCOData!AQ1821</f>
        <v>0</v>
      </c>
      <c r="J1829" s="99" t="d">
        <f>SCCOData!AR1821</f>
        <v>1899-12-30</v>
      </c>
    </row>
    <row r="1830" spans="1:10" x14ac:dyDescent="0.35">
      <c r="A1830" s="22">
        <f>SCCOData!D1822</f>
        <v>0</v>
      </c>
      <c r="B1830" s="22">
        <f>SCCOData!E1822</f>
        <v>0</v>
      </c>
      <c r="C1830" s="22">
        <f>SCCOData!F1822</f>
        <v>0</v>
      </c>
      <c r="D1830" s="22">
        <f>SCCOData!G1822</f>
        <v>0</v>
      </c>
      <c r="E1830" s="22">
        <f>SCCOData!I1822</f>
        <v>0</v>
      </c>
      <c r="F1830" s="22">
        <f>SCCOData!AN1822</f>
        <v>0</v>
      </c>
      <c r="G1830" s="22">
        <f>SCCOData!AO1822</f>
        <v>0</v>
      </c>
      <c r="H1830" s="22">
        <f>SCCOData!AP1822</f>
        <v>0</v>
      </c>
      <c r="I1830" s="22">
        <f>SCCOData!AQ1822</f>
        <v>0</v>
      </c>
      <c r="J1830" s="99" t="d">
        <f>SCCOData!AR1822</f>
        <v>1899-12-30</v>
      </c>
    </row>
    <row r="1831" spans="1:10" x14ac:dyDescent="0.35">
      <c r="A1831" s="22">
        <f>SCCOData!D1823</f>
        <v>0</v>
      </c>
      <c r="B1831" s="22">
        <f>SCCOData!E1823</f>
        <v>0</v>
      </c>
      <c r="C1831" s="22">
        <f>SCCOData!F1823</f>
        <v>0</v>
      </c>
      <c r="D1831" s="22">
        <f>SCCOData!G1823</f>
        <v>0</v>
      </c>
      <c r="E1831" s="22">
        <f>SCCOData!I1823</f>
        <v>0</v>
      </c>
      <c r="F1831" s="22">
        <f>SCCOData!AN1823</f>
        <v>0</v>
      </c>
      <c r="G1831" s="22">
        <f>SCCOData!AO1823</f>
        <v>0</v>
      </c>
      <c r="H1831" s="22">
        <f>SCCOData!AP1823</f>
        <v>0</v>
      </c>
      <c r="I1831" s="22">
        <f>SCCOData!AQ1823</f>
        <v>0</v>
      </c>
      <c r="J1831" s="99" t="d">
        <f>SCCOData!AR1823</f>
        <v>1899-12-30</v>
      </c>
    </row>
    <row r="1832" spans="1:10" x14ac:dyDescent="0.35">
      <c r="A1832" s="22">
        <f>SCCOData!D1824</f>
        <v>0</v>
      </c>
      <c r="B1832" s="22">
        <f>SCCOData!E1824</f>
        <v>0</v>
      </c>
      <c r="C1832" s="22">
        <f>SCCOData!F1824</f>
        <v>0</v>
      </c>
      <c r="D1832" s="22">
        <f>SCCOData!G1824</f>
        <v>0</v>
      </c>
      <c r="E1832" s="22">
        <f>SCCOData!I1824</f>
        <v>0</v>
      </c>
      <c r="F1832" s="22">
        <f>SCCOData!AN1824</f>
        <v>0</v>
      </c>
      <c r="G1832" s="22">
        <f>SCCOData!AO1824</f>
        <v>0</v>
      </c>
      <c r="H1832" s="22">
        <f>SCCOData!AP1824</f>
        <v>0</v>
      </c>
      <c r="I1832" s="22">
        <f>SCCOData!AQ1824</f>
        <v>0</v>
      </c>
      <c r="J1832" s="99" t="d">
        <f>SCCOData!AR1824</f>
        <v>1899-12-30</v>
      </c>
    </row>
    <row r="1833" spans="1:10" x14ac:dyDescent="0.35">
      <c r="A1833" s="22">
        <f>SCCOData!D1825</f>
        <v>0</v>
      </c>
      <c r="B1833" s="22">
        <f>SCCOData!E1825</f>
        <v>0</v>
      </c>
      <c r="C1833" s="22">
        <f>SCCOData!F1825</f>
        <v>0</v>
      </c>
      <c r="D1833" s="22">
        <f>SCCOData!G1825</f>
        <v>0</v>
      </c>
      <c r="E1833" s="22">
        <f>SCCOData!I1825</f>
        <v>0</v>
      </c>
      <c r="F1833" s="22">
        <f>SCCOData!AN1825</f>
        <v>0</v>
      </c>
      <c r="G1833" s="22">
        <f>SCCOData!AO1825</f>
        <v>0</v>
      </c>
      <c r="H1833" s="22">
        <f>SCCOData!AP1825</f>
        <v>0</v>
      </c>
      <c r="I1833" s="22">
        <f>SCCOData!AQ1825</f>
        <v>0</v>
      </c>
      <c r="J1833" s="99" t="d">
        <f>SCCOData!AR1825</f>
        <v>1899-12-30</v>
      </c>
    </row>
    <row r="1834" spans="1:10" x14ac:dyDescent="0.35">
      <c r="A1834" s="22">
        <f>SCCOData!D1826</f>
        <v>0</v>
      </c>
      <c r="B1834" s="22">
        <f>SCCOData!E1826</f>
        <v>0</v>
      </c>
      <c r="C1834" s="22">
        <f>SCCOData!F1826</f>
        <v>0</v>
      </c>
      <c r="D1834" s="22">
        <f>SCCOData!G1826</f>
        <v>0</v>
      </c>
      <c r="E1834" s="22">
        <f>SCCOData!I1826</f>
        <v>0</v>
      </c>
      <c r="F1834" s="22">
        <f>SCCOData!AN1826</f>
        <v>0</v>
      </c>
      <c r="G1834" s="22">
        <f>SCCOData!AO1826</f>
        <v>0</v>
      </c>
      <c r="H1834" s="22">
        <f>SCCOData!AP1826</f>
        <v>0</v>
      </c>
      <c r="I1834" s="22">
        <f>SCCOData!AQ1826</f>
        <v>0</v>
      </c>
      <c r="J1834" s="99" t="d">
        <f>SCCOData!AR1826</f>
        <v>1899-12-30</v>
      </c>
    </row>
    <row r="1835" spans="1:10" x14ac:dyDescent="0.35">
      <c r="A1835" s="22">
        <f>SCCOData!D1827</f>
        <v>0</v>
      </c>
      <c r="B1835" s="22">
        <f>SCCOData!E1827</f>
        <v>0</v>
      </c>
      <c r="C1835" s="22">
        <f>SCCOData!F1827</f>
        <v>0</v>
      </c>
      <c r="D1835" s="22">
        <f>SCCOData!G1827</f>
        <v>0</v>
      </c>
      <c r="E1835" s="22">
        <f>SCCOData!I1827</f>
        <v>0</v>
      </c>
      <c r="F1835" s="22">
        <f>SCCOData!AN1827</f>
        <v>0</v>
      </c>
      <c r="G1835" s="22">
        <f>SCCOData!AO1827</f>
        <v>0</v>
      </c>
      <c r="H1835" s="22">
        <f>SCCOData!AP1827</f>
        <v>0</v>
      </c>
      <c r="I1835" s="22">
        <f>SCCOData!AQ1827</f>
        <v>0</v>
      </c>
      <c r="J1835" s="99" t="d">
        <f>SCCOData!AR1827</f>
        <v>1899-12-30</v>
      </c>
    </row>
    <row r="1836" spans="1:10" x14ac:dyDescent="0.35">
      <c r="A1836" s="22">
        <f>SCCOData!D1828</f>
        <v>0</v>
      </c>
      <c r="B1836" s="22">
        <f>SCCOData!E1828</f>
        <v>0</v>
      </c>
      <c r="C1836" s="22">
        <f>SCCOData!F1828</f>
        <v>0</v>
      </c>
      <c r="D1836" s="22">
        <f>SCCOData!G1828</f>
        <v>0</v>
      </c>
      <c r="E1836" s="22">
        <f>SCCOData!I1828</f>
        <v>0</v>
      </c>
      <c r="F1836" s="22">
        <f>SCCOData!AN1828</f>
        <v>0</v>
      </c>
      <c r="G1836" s="22">
        <f>SCCOData!AO1828</f>
        <v>0</v>
      </c>
      <c r="H1836" s="22">
        <f>SCCOData!AP1828</f>
        <v>0</v>
      </c>
      <c r="I1836" s="22">
        <f>SCCOData!AQ1828</f>
        <v>0</v>
      </c>
      <c r="J1836" s="99" t="d">
        <f>SCCOData!AR1828</f>
        <v>1899-12-30</v>
      </c>
    </row>
    <row r="1837" spans="1:10" x14ac:dyDescent="0.35">
      <c r="A1837" s="22">
        <f>SCCOData!D1829</f>
        <v>0</v>
      </c>
      <c r="B1837" s="22">
        <f>SCCOData!E1829</f>
        <v>0</v>
      </c>
      <c r="C1837" s="22">
        <f>SCCOData!F1829</f>
        <v>0</v>
      </c>
      <c r="D1837" s="22">
        <f>SCCOData!G1829</f>
        <v>0</v>
      </c>
      <c r="E1837" s="22">
        <f>SCCOData!I1829</f>
        <v>0</v>
      </c>
      <c r="F1837" s="22">
        <f>SCCOData!AN1829</f>
        <v>0</v>
      </c>
      <c r="G1837" s="22">
        <f>SCCOData!AO1829</f>
        <v>0</v>
      </c>
      <c r="H1837" s="22">
        <f>SCCOData!AP1829</f>
        <v>0</v>
      </c>
      <c r="I1837" s="22">
        <f>SCCOData!AQ1829</f>
        <v>0</v>
      </c>
      <c r="J1837" s="99" t="d">
        <f>SCCOData!AR1829</f>
        <v>1899-12-30</v>
      </c>
    </row>
    <row r="1838" spans="1:10" x14ac:dyDescent="0.35">
      <c r="A1838" s="22">
        <f>SCCOData!D1830</f>
        <v>0</v>
      </c>
      <c r="B1838" s="22">
        <f>SCCOData!E1830</f>
        <v>0</v>
      </c>
      <c r="C1838" s="22">
        <f>SCCOData!F1830</f>
        <v>0</v>
      </c>
      <c r="D1838" s="22">
        <f>SCCOData!G1830</f>
        <v>0</v>
      </c>
      <c r="E1838" s="22">
        <f>SCCOData!I1830</f>
        <v>0</v>
      </c>
      <c r="F1838" s="22">
        <f>SCCOData!AN1830</f>
        <v>0</v>
      </c>
      <c r="G1838" s="22">
        <f>SCCOData!AO1830</f>
        <v>0</v>
      </c>
      <c r="H1838" s="22">
        <f>SCCOData!AP1830</f>
        <v>0</v>
      </c>
      <c r="I1838" s="22">
        <f>SCCOData!AQ1830</f>
        <v>0</v>
      </c>
      <c r="J1838" s="99" t="d">
        <f>SCCOData!AR1830</f>
        <v>1899-12-30</v>
      </c>
    </row>
    <row r="1839" spans="1:10" x14ac:dyDescent="0.35">
      <c r="A1839" s="22">
        <f>SCCOData!D1831</f>
        <v>0</v>
      </c>
      <c r="B1839" s="22">
        <f>SCCOData!E1831</f>
        <v>0</v>
      </c>
      <c r="C1839" s="22">
        <f>SCCOData!F1831</f>
        <v>0</v>
      </c>
      <c r="D1839" s="22">
        <f>SCCOData!G1831</f>
        <v>0</v>
      </c>
      <c r="E1839" s="22">
        <f>SCCOData!I1831</f>
        <v>0</v>
      </c>
      <c r="F1839" s="22">
        <f>SCCOData!AN1831</f>
        <v>0</v>
      </c>
      <c r="G1839" s="22">
        <f>SCCOData!AO1831</f>
        <v>0</v>
      </c>
      <c r="H1839" s="22">
        <f>SCCOData!AP1831</f>
        <v>0</v>
      </c>
      <c r="I1839" s="22">
        <f>SCCOData!AQ1831</f>
        <v>0</v>
      </c>
      <c r="J1839" s="99" t="d">
        <f>SCCOData!AR1831</f>
        <v>1899-12-30</v>
      </c>
    </row>
    <row r="1840" spans="1:10" x14ac:dyDescent="0.35">
      <c r="A1840" s="22">
        <f>SCCOData!D1832</f>
        <v>0</v>
      </c>
      <c r="B1840" s="22">
        <f>SCCOData!E1832</f>
        <v>0</v>
      </c>
      <c r="C1840" s="22">
        <f>SCCOData!F1832</f>
        <v>0</v>
      </c>
      <c r="D1840" s="22">
        <f>SCCOData!G1832</f>
        <v>0</v>
      </c>
      <c r="E1840" s="22">
        <f>SCCOData!I1832</f>
        <v>0</v>
      </c>
      <c r="F1840" s="22">
        <f>SCCOData!AN1832</f>
        <v>0</v>
      </c>
      <c r="G1840" s="22">
        <f>SCCOData!AO1832</f>
        <v>0</v>
      </c>
      <c r="H1840" s="22">
        <f>SCCOData!AP1832</f>
        <v>0</v>
      </c>
      <c r="I1840" s="22">
        <f>SCCOData!AQ1832</f>
        <v>0</v>
      </c>
      <c r="J1840" s="99" t="d">
        <f>SCCOData!AR1832</f>
        <v>1899-12-30</v>
      </c>
    </row>
    <row r="1841" spans="1:10" x14ac:dyDescent="0.35">
      <c r="A1841" s="22">
        <f>SCCOData!D1833</f>
        <v>0</v>
      </c>
      <c r="B1841" s="22">
        <f>SCCOData!E1833</f>
        <v>0</v>
      </c>
      <c r="C1841" s="22">
        <f>SCCOData!F1833</f>
        <v>0</v>
      </c>
      <c r="D1841" s="22">
        <f>SCCOData!G1833</f>
        <v>0</v>
      </c>
      <c r="E1841" s="22">
        <f>SCCOData!I1833</f>
        <v>0</v>
      </c>
      <c r="F1841" s="22">
        <f>SCCOData!AN1833</f>
        <v>0</v>
      </c>
      <c r="G1841" s="22">
        <f>SCCOData!AO1833</f>
        <v>0</v>
      </c>
      <c r="H1841" s="22">
        <f>SCCOData!AP1833</f>
        <v>0</v>
      </c>
      <c r="I1841" s="22">
        <f>SCCOData!AQ1833</f>
        <v>0</v>
      </c>
      <c r="J1841" s="99" t="d">
        <f>SCCOData!AR1833</f>
        <v>1899-12-30</v>
      </c>
    </row>
    <row r="1842" spans="1:10" x14ac:dyDescent="0.35">
      <c r="A1842" s="22">
        <f>SCCOData!D1834</f>
        <v>0</v>
      </c>
      <c r="B1842" s="22">
        <f>SCCOData!E1834</f>
        <v>0</v>
      </c>
      <c r="C1842" s="22">
        <f>SCCOData!F1834</f>
        <v>0</v>
      </c>
      <c r="D1842" s="22">
        <f>SCCOData!G1834</f>
        <v>0</v>
      </c>
      <c r="E1842" s="22">
        <f>SCCOData!I1834</f>
        <v>0</v>
      </c>
      <c r="F1842" s="22">
        <f>SCCOData!AN1834</f>
        <v>0</v>
      </c>
      <c r="G1842" s="22">
        <f>SCCOData!AO1834</f>
        <v>0</v>
      </c>
      <c r="H1842" s="22">
        <f>SCCOData!AP1834</f>
        <v>0</v>
      </c>
      <c r="I1842" s="22">
        <f>SCCOData!AQ1834</f>
        <v>0</v>
      </c>
      <c r="J1842" s="99" t="d">
        <f>SCCOData!AR1834</f>
        <v>1899-12-30</v>
      </c>
    </row>
    <row r="1843" spans="1:10" x14ac:dyDescent="0.35">
      <c r="A1843" s="22">
        <f>SCCOData!D1835</f>
        <v>0</v>
      </c>
      <c r="B1843" s="22">
        <f>SCCOData!E1835</f>
        <v>0</v>
      </c>
      <c r="C1843" s="22">
        <f>SCCOData!F1835</f>
        <v>0</v>
      </c>
      <c r="D1843" s="22">
        <f>SCCOData!G1835</f>
        <v>0</v>
      </c>
      <c r="E1843" s="22">
        <f>SCCOData!I1835</f>
        <v>0</v>
      </c>
      <c r="F1843" s="22">
        <f>SCCOData!AN1835</f>
        <v>0</v>
      </c>
      <c r="G1843" s="22">
        <f>SCCOData!AO1835</f>
        <v>0</v>
      </c>
      <c r="H1843" s="22">
        <f>SCCOData!AP1835</f>
        <v>0</v>
      </c>
      <c r="I1843" s="22">
        <f>SCCOData!AQ1835</f>
        <v>0</v>
      </c>
      <c r="J1843" s="99" t="d">
        <f>SCCOData!AR1835</f>
        <v>1899-12-30</v>
      </c>
    </row>
    <row r="1844" spans="1:10" x14ac:dyDescent="0.35">
      <c r="A1844" s="22">
        <f>SCCOData!D1836</f>
        <v>0</v>
      </c>
      <c r="B1844" s="22">
        <f>SCCOData!E1836</f>
        <v>0</v>
      </c>
      <c r="C1844" s="22">
        <f>SCCOData!F1836</f>
        <v>0</v>
      </c>
      <c r="D1844" s="22">
        <f>SCCOData!G1836</f>
        <v>0</v>
      </c>
      <c r="E1844" s="22">
        <f>SCCOData!I1836</f>
        <v>0</v>
      </c>
      <c r="F1844" s="22">
        <f>SCCOData!AN1836</f>
        <v>0</v>
      </c>
      <c r="G1844" s="22">
        <f>SCCOData!AO1836</f>
        <v>0</v>
      </c>
      <c r="H1844" s="22">
        <f>SCCOData!AP1836</f>
        <v>0</v>
      </c>
      <c r="I1844" s="22">
        <f>SCCOData!AQ1836</f>
        <v>0</v>
      </c>
      <c r="J1844" s="99" t="d">
        <f>SCCOData!AR1836</f>
        <v>1899-12-30</v>
      </c>
    </row>
    <row r="1845" spans="1:10" x14ac:dyDescent="0.35">
      <c r="A1845" s="22">
        <f>SCCOData!D1837</f>
        <v>0</v>
      </c>
      <c r="B1845" s="22">
        <f>SCCOData!E1837</f>
        <v>0</v>
      </c>
      <c r="C1845" s="22">
        <f>SCCOData!F1837</f>
        <v>0</v>
      </c>
      <c r="D1845" s="22">
        <f>SCCOData!G1837</f>
        <v>0</v>
      </c>
      <c r="E1845" s="22">
        <f>SCCOData!I1837</f>
        <v>0</v>
      </c>
      <c r="F1845" s="22">
        <f>SCCOData!AN1837</f>
        <v>0</v>
      </c>
      <c r="G1845" s="22">
        <f>SCCOData!AO1837</f>
        <v>0</v>
      </c>
      <c r="H1845" s="22">
        <f>SCCOData!AP1837</f>
        <v>0</v>
      </c>
      <c r="I1845" s="22">
        <f>SCCOData!AQ1837</f>
        <v>0</v>
      </c>
      <c r="J1845" s="99" t="d">
        <f>SCCOData!AR1837</f>
        <v>1899-12-30</v>
      </c>
    </row>
    <row r="1846" spans="1:10" x14ac:dyDescent="0.35">
      <c r="A1846" s="22">
        <f>SCCOData!D1838</f>
        <v>0</v>
      </c>
      <c r="B1846" s="22">
        <f>SCCOData!E1838</f>
        <v>0</v>
      </c>
      <c r="C1846" s="22">
        <f>SCCOData!F1838</f>
        <v>0</v>
      </c>
      <c r="D1846" s="22">
        <f>SCCOData!G1838</f>
        <v>0</v>
      </c>
      <c r="E1846" s="22">
        <f>SCCOData!I1838</f>
        <v>0</v>
      </c>
      <c r="F1846" s="22">
        <f>SCCOData!AN1838</f>
        <v>0</v>
      </c>
      <c r="G1846" s="22">
        <f>SCCOData!AO1838</f>
        <v>0</v>
      </c>
      <c r="H1846" s="22">
        <f>SCCOData!AP1838</f>
        <v>0</v>
      </c>
      <c r="I1846" s="22">
        <f>SCCOData!AQ1838</f>
        <v>0</v>
      </c>
      <c r="J1846" s="99" t="d">
        <f>SCCOData!AR1838</f>
        <v>1899-12-30</v>
      </c>
    </row>
    <row r="1847" spans="1:10" x14ac:dyDescent="0.35">
      <c r="A1847" s="22">
        <f>SCCOData!D1839</f>
        <v>0</v>
      </c>
      <c r="B1847" s="22">
        <f>SCCOData!E1839</f>
        <v>0</v>
      </c>
      <c r="C1847" s="22">
        <f>SCCOData!F1839</f>
        <v>0</v>
      </c>
      <c r="D1847" s="22">
        <f>SCCOData!G1839</f>
        <v>0</v>
      </c>
      <c r="E1847" s="22">
        <f>SCCOData!I1839</f>
        <v>0</v>
      </c>
      <c r="F1847" s="22">
        <f>SCCOData!AN1839</f>
        <v>0</v>
      </c>
      <c r="G1847" s="22">
        <f>SCCOData!AO1839</f>
        <v>0</v>
      </c>
      <c r="H1847" s="22">
        <f>SCCOData!AP1839</f>
        <v>0</v>
      </c>
      <c r="I1847" s="22">
        <f>SCCOData!AQ1839</f>
        <v>0</v>
      </c>
      <c r="J1847" s="99" t="d">
        <f>SCCOData!AR1839</f>
        <v>1899-12-30</v>
      </c>
    </row>
    <row r="1848" spans="1:10" x14ac:dyDescent="0.35">
      <c r="A1848" s="22">
        <f>SCCOData!D1840</f>
        <v>0</v>
      </c>
      <c r="B1848" s="22">
        <f>SCCOData!E1840</f>
        <v>0</v>
      </c>
      <c r="C1848" s="22">
        <f>SCCOData!F1840</f>
        <v>0</v>
      </c>
      <c r="D1848" s="22">
        <f>SCCOData!G1840</f>
        <v>0</v>
      </c>
      <c r="E1848" s="22">
        <f>SCCOData!I1840</f>
        <v>0</v>
      </c>
      <c r="F1848" s="22">
        <f>SCCOData!AN1840</f>
        <v>0</v>
      </c>
      <c r="G1848" s="22">
        <f>SCCOData!AO1840</f>
        <v>0</v>
      </c>
      <c r="H1848" s="22">
        <f>SCCOData!AP1840</f>
        <v>0</v>
      </c>
      <c r="I1848" s="22">
        <f>SCCOData!AQ1840</f>
        <v>0</v>
      </c>
      <c r="J1848" s="99" t="d">
        <f>SCCOData!AR1840</f>
        <v>1899-12-30</v>
      </c>
    </row>
    <row r="1849" spans="1:10" x14ac:dyDescent="0.35">
      <c r="A1849" s="22">
        <f>SCCOData!D1841</f>
        <v>0</v>
      </c>
      <c r="B1849" s="22">
        <f>SCCOData!E1841</f>
        <v>0</v>
      </c>
      <c r="C1849" s="22">
        <f>SCCOData!F1841</f>
        <v>0</v>
      </c>
      <c r="D1849" s="22">
        <f>SCCOData!G1841</f>
        <v>0</v>
      </c>
      <c r="E1849" s="22">
        <f>SCCOData!I1841</f>
        <v>0</v>
      </c>
      <c r="F1849" s="22">
        <f>SCCOData!AN1841</f>
        <v>0</v>
      </c>
      <c r="G1849" s="22">
        <f>SCCOData!AO1841</f>
        <v>0</v>
      </c>
      <c r="H1849" s="22">
        <f>SCCOData!AP1841</f>
        <v>0</v>
      </c>
      <c r="I1849" s="22">
        <f>SCCOData!AQ1841</f>
        <v>0</v>
      </c>
      <c r="J1849" s="99" t="d">
        <f>SCCOData!AR1841</f>
        <v>1899-12-30</v>
      </c>
    </row>
    <row r="1850" spans="1:10" x14ac:dyDescent="0.35">
      <c r="A1850" s="22">
        <f>SCCOData!D1842</f>
        <v>0</v>
      </c>
      <c r="B1850" s="22">
        <f>SCCOData!E1842</f>
        <v>0</v>
      </c>
      <c r="C1850" s="22">
        <f>SCCOData!F1842</f>
        <v>0</v>
      </c>
      <c r="D1850" s="22">
        <f>SCCOData!G1842</f>
        <v>0</v>
      </c>
      <c r="E1850" s="22">
        <f>SCCOData!I1842</f>
        <v>0</v>
      </c>
      <c r="F1850" s="22">
        <f>SCCOData!AN1842</f>
        <v>0</v>
      </c>
      <c r="G1850" s="22">
        <f>SCCOData!AO1842</f>
        <v>0</v>
      </c>
      <c r="H1850" s="22">
        <f>SCCOData!AP1842</f>
        <v>0</v>
      </c>
      <c r="I1850" s="22">
        <f>SCCOData!AQ1842</f>
        <v>0</v>
      </c>
      <c r="J1850" s="99" t="d">
        <f>SCCOData!AR1842</f>
        <v>1899-12-30</v>
      </c>
    </row>
    <row r="1851" spans="1:10" x14ac:dyDescent="0.35">
      <c r="A1851" s="22">
        <f>SCCOData!D1843</f>
        <v>0</v>
      </c>
      <c r="B1851" s="22">
        <f>SCCOData!E1843</f>
        <v>0</v>
      </c>
      <c r="C1851" s="22">
        <f>SCCOData!F1843</f>
        <v>0</v>
      </c>
      <c r="D1851" s="22">
        <f>SCCOData!G1843</f>
        <v>0</v>
      </c>
      <c r="E1851" s="22">
        <f>SCCOData!I1843</f>
        <v>0</v>
      </c>
      <c r="F1851" s="22">
        <f>SCCOData!AN1843</f>
        <v>0</v>
      </c>
      <c r="G1851" s="22">
        <f>SCCOData!AO1843</f>
        <v>0</v>
      </c>
      <c r="H1851" s="22">
        <f>SCCOData!AP1843</f>
        <v>0</v>
      </c>
      <c r="I1851" s="22">
        <f>SCCOData!AQ1843</f>
        <v>0</v>
      </c>
      <c r="J1851" s="99" t="d">
        <f>SCCOData!AR1843</f>
        <v>1899-12-30</v>
      </c>
    </row>
    <row r="1852" spans="1:10" x14ac:dyDescent="0.35">
      <c r="A1852" s="22">
        <f>SCCOData!D1844</f>
        <v>0</v>
      </c>
      <c r="B1852" s="22">
        <f>SCCOData!E1844</f>
        <v>0</v>
      </c>
      <c r="C1852" s="22">
        <f>SCCOData!F1844</f>
        <v>0</v>
      </c>
      <c r="D1852" s="22">
        <f>SCCOData!G1844</f>
        <v>0</v>
      </c>
      <c r="E1852" s="22">
        <f>SCCOData!I1844</f>
        <v>0</v>
      </c>
      <c r="F1852" s="22">
        <f>SCCOData!AN1844</f>
        <v>0</v>
      </c>
      <c r="G1852" s="22">
        <f>SCCOData!AO1844</f>
        <v>0</v>
      </c>
      <c r="H1852" s="22">
        <f>SCCOData!AP1844</f>
        <v>0</v>
      </c>
      <c r="I1852" s="22">
        <f>SCCOData!AQ1844</f>
        <v>0</v>
      </c>
      <c r="J1852" s="99" t="d">
        <f>SCCOData!AR1844</f>
        <v>1899-12-30</v>
      </c>
    </row>
    <row r="1853" spans="1:10" x14ac:dyDescent="0.35">
      <c r="A1853" s="22">
        <f>SCCOData!D1845</f>
        <v>0</v>
      </c>
      <c r="B1853" s="22">
        <f>SCCOData!E1845</f>
        <v>0</v>
      </c>
      <c r="C1853" s="22">
        <f>SCCOData!F1845</f>
        <v>0</v>
      </c>
      <c r="D1853" s="22">
        <f>SCCOData!G1845</f>
        <v>0</v>
      </c>
      <c r="E1853" s="22">
        <f>SCCOData!I1845</f>
        <v>0</v>
      </c>
      <c r="F1853" s="22">
        <f>SCCOData!AN1845</f>
        <v>0</v>
      </c>
      <c r="G1853" s="22">
        <f>SCCOData!AO1845</f>
        <v>0</v>
      </c>
      <c r="H1853" s="22">
        <f>SCCOData!AP1845</f>
        <v>0</v>
      </c>
      <c r="I1853" s="22">
        <f>SCCOData!AQ1845</f>
        <v>0</v>
      </c>
      <c r="J1853" s="99" t="d">
        <f>SCCOData!AR1845</f>
        <v>1899-12-30</v>
      </c>
    </row>
    <row r="1854" spans="1:10" x14ac:dyDescent="0.35">
      <c r="A1854" s="22">
        <f>SCCOData!D1846</f>
        <v>0</v>
      </c>
      <c r="B1854" s="22">
        <f>SCCOData!E1846</f>
        <v>0</v>
      </c>
      <c r="C1854" s="22">
        <f>SCCOData!F1846</f>
        <v>0</v>
      </c>
      <c r="D1854" s="22">
        <f>SCCOData!G1846</f>
        <v>0</v>
      </c>
      <c r="E1854" s="22">
        <f>SCCOData!I1846</f>
        <v>0</v>
      </c>
      <c r="F1854" s="22">
        <f>SCCOData!AN1846</f>
        <v>0</v>
      </c>
      <c r="G1854" s="22">
        <f>SCCOData!AO1846</f>
        <v>0</v>
      </c>
      <c r="H1854" s="22">
        <f>SCCOData!AP1846</f>
        <v>0</v>
      </c>
      <c r="I1854" s="22">
        <f>SCCOData!AQ1846</f>
        <v>0</v>
      </c>
      <c r="J1854" s="99" t="d">
        <f>SCCOData!AR1846</f>
        <v>1899-12-30</v>
      </c>
    </row>
    <row r="1855" spans="1:10" x14ac:dyDescent="0.35">
      <c r="A1855" s="22">
        <f>SCCOData!D1847</f>
        <v>0</v>
      </c>
      <c r="B1855" s="22">
        <f>SCCOData!E1847</f>
        <v>0</v>
      </c>
      <c r="C1855" s="22">
        <f>SCCOData!F1847</f>
        <v>0</v>
      </c>
      <c r="D1855" s="22">
        <f>SCCOData!G1847</f>
        <v>0</v>
      </c>
      <c r="E1855" s="22">
        <f>SCCOData!I1847</f>
        <v>0</v>
      </c>
      <c r="F1855" s="22">
        <f>SCCOData!AN1847</f>
        <v>0</v>
      </c>
      <c r="G1855" s="22">
        <f>SCCOData!AO1847</f>
        <v>0</v>
      </c>
      <c r="H1855" s="22">
        <f>SCCOData!AP1847</f>
        <v>0</v>
      </c>
      <c r="I1855" s="22">
        <f>SCCOData!AQ1847</f>
        <v>0</v>
      </c>
      <c r="J1855" s="99" t="d">
        <f>SCCOData!AR1847</f>
        <v>1899-12-30</v>
      </c>
    </row>
    <row r="1856" spans="1:10" x14ac:dyDescent="0.35">
      <c r="A1856" s="22">
        <f>SCCOData!D1848</f>
        <v>0</v>
      </c>
      <c r="B1856" s="22">
        <f>SCCOData!E1848</f>
        <v>0</v>
      </c>
      <c r="C1856" s="22">
        <f>SCCOData!F1848</f>
        <v>0</v>
      </c>
      <c r="D1856" s="22">
        <f>SCCOData!G1848</f>
        <v>0</v>
      </c>
      <c r="E1856" s="22">
        <f>SCCOData!I1848</f>
        <v>0</v>
      </c>
      <c r="F1856" s="22">
        <f>SCCOData!AN1848</f>
        <v>0</v>
      </c>
      <c r="G1856" s="22">
        <f>SCCOData!AO1848</f>
        <v>0</v>
      </c>
      <c r="H1856" s="22">
        <f>SCCOData!AP1848</f>
        <v>0</v>
      </c>
      <c r="I1856" s="22">
        <f>SCCOData!AQ1848</f>
        <v>0</v>
      </c>
      <c r="J1856" s="99" t="d">
        <f>SCCOData!AR1848</f>
        <v>1899-12-30</v>
      </c>
    </row>
    <row r="1857" spans="1:10" x14ac:dyDescent="0.35">
      <c r="A1857" s="22">
        <f>SCCOData!D1849</f>
        <v>0</v>
      </c>
      <c r="B1857" s="22">
        <f>SCCOData!E1849</f>
        <v>0</v>
      </c>
      <c r="C1857" s="22">
        <f>SCCOData!F1849</f>
        <v>0</v>
      </c>
      <c r="D1857" s="22">
        <f>SCCOData!G1849</f>
        <v>0</v>
      </c>
      <c r="E1857" s="22">
        <f>SCCOData!I1849</f>
        <v>0</v>
      </c>
      <c r="F1857" s="22">
        <f>SCCOData!AN1849</f>
        <v>0</v>
      </c>
      <c r="G1857" s="22">
        <f>SCCOData!AO1849</f>
        <v>0</v>
      </c>
      <c r="H1857" s="22">
        <f>SCCOData!AP1849</f>
        <v>0</v>
      </c>
      <c r="I1857" s="22">
        <f>SCCOData!AQ1849</f>
        <v>0</v>
      </c>
      <c r="J1857" s="99" t="d">
        <f>SCCOData!AR1849</f>
        <v>1899-12-30</v>
      </c>
    </row>
    <row r="1858" spans="1:10" x14ac:dyDescent="0.35">
      <c r="A1858" s="22">
        <f>SCCOData!D1850</f>
        <v>0</v>
      </c>
      <c r="B1858" s="22">
        <f>SCCOData!E1850</f>
        <v>0</v>
      </c>
      <c r="C1858" s="22">
        <f>SCCOData!F1850</f>
        <v>0</v>
      </c>
      <c r="D1858" s="22">
        <f>SCCOData!G1850</f>
        <v>0</v>
      </c>
      <c r="E1858" s="22">
        <f>SCCOData!I1850</f>
        <v>0</v>
      </c>
      <c r="F1858" s="22">
        <f>SCCOData!AN1850</f>
        <v>0</v>
      </c>
      <c r="G1858" s="22">
        <f>SCCOData!AO1850</f>
        <v>0</v>
      </c>
      <c r="H1858" s="22">
        <f>SCCOData!AP1850</f>
        <v>0</v>
      </c>
      <c r="I1858" s="22">
        <f>SCCOData!AQ1850</f>
        <v>0</v>
      </c>
      <c r="J1858" s="99" t="d">
        <f>SCCOData!AR1850</f>
        <v>1899-12-30</v>
      </c>
    </row>
    <row r="1859" spans="1:10" x14ac:dyDescent="0.35">
      <c r="A1859" s="22">
        <f>SCCOData!D1851</f>
        <v>0</v>
      </c>
      <c r="B1859" s="22">
        <f>SCCOData!E1851</f>
        <v>0</v>
      </c>
      <c r="C1859" s="22">
        <f>SCCOData!F1851</f>
        <v>0</v>
      </c>
      <c r="D1859" s="22">
        <f>SCCOData!G1851</f>
        <v>0</v>
      </c>
      <c r="E1859" s="22">
        <f>SCCOData!I1851</f>
        <v>0</v>
      </c>
      <c r="F1859" s="22">
        <f>SCCOData!AN1851</f>
        <v>0</v>
      </c>
      <c r="G1859" s="22">
        <f>SCCOData!AO1851</f>
        <v>0</v>
      </c>
      <c r="H1859" s="22">
        <f>SCCOData!AP1851</f>
        <v>0</v>
      </c>
      <c r="I1859" s="22">
        <f>SCCOData!AQ1851</f>
        <v>0</v>
      </c>
      <c r="J1859" s="99" t="d">
        <f>SCCOData!AR1851</f>
        <v>1899-12-30</v>
      </c>
    </row>
    <row r="1860" spans="1:10" x14ac:dyDescent="0.35">
      <c r="A1860" s="22">
        <f>SCCOData!D1852</f>
        <v>0</v>
      </c>
      <c r="B1860" s="22">
        <f>SCCOData!E1852</f>
        <v>0</v>
      </c>
      <c r="C1860" s="22">
        <f>SCCOData!F1852</f>
        <v>0</v>
      </c>
      <c r="D1860" s="22">
        <f>SCCOData!G1852</f>
        <v>0</v>
      </c>
      <c r="E1860" s="22">
        <f>SCCOData!I1852</f>
        <v>0</v>
      </c>
      <c r="F1860" s="22">
        <f>SCCOData!AN1852</f>
        <v>0</v>
      </c>
      <c r="G1860" s="22">
        <f>SCCOData!AO1852</f>
        <v>0</v>
      </c>
      <c r="H1860" s="22">
        <f>SCCOData!AP1852</f>
        <v>0</v>
      </c>
      <c r="I1860" s="22">
        <f>SCCOData!AQ1852</f>
        <v>0</v>
      </c>
      <c r="J1860" s="99" t="d">
        <f>SCCOData!AR1852</f>
        <v>1899-12-30</v>
      </c>
    </row>
    <row r="1861" spans="1:10" x14ac:dyDescent="0.35">
      <c r="A1861" s="22">
        <f>SCCOData!D1853</f>
        <v>0</v>
      </c>
      <c r="B1861" s="22">
        <f>SCCOData!E1853</f>
        <v>0</v>
      </c>
      <c r="C1861" s="22">
        <f>SCCOData!F1853</f>
        <v>0</v>
      </c>
      <c r="D1861" s="22">
        <f>SCCOData!G1853</f>
        <v>0</v>
      </c>
      <c r="E1861" s="22">
        <f>SCCOData!I1853</f>
        <v>0</v>
      </c>
      <c r="F1861" s="22">
        <f>SCCOData!AN1853</f>
        <v>0</v>
      </c>
      <c r="G1861" s="22">
        <f>SCCOData!AO1853</f>
        <v>0</v>
      </c>
      <c r="H1861" s="22">
        <f>SCCOData!AP1853</f>
        <v>0</v>
      </c>
      <c r="I1861" s="22">
        <f>SCCOData!AQ1853</f>
        <v>0</v>
      </c>
      <c r="J1861" s="99" t="d">
        <f>SCCOData!AR1853</f>
        <v>1899-12-30</v>
      </c>
    </row>
    <row r="1862" spans="1:10" x14ac:dyDescent="0.35">
      <c r="A1862" s="22">
        <f>SCCOData!D1854</f>
        <v>0</v>
      </c>
      <c r="B1862" s="22">
        <f>SCCOData!E1854</f>
        <v>0</v>
      </c>
      <c r="C1862" s="22">
        <f>SCCOData!F1854</f>
        <v>0</v>
      </c>
      <c r="D1862" s="22">
        <f>SCCOData!G1854</f>
        <v>0</v>
      </c>
      <c r="E1862" s="22">
        <f>SCCOData!I1854</f>
        <v>0</v>
      </c>
      <c r="F1862" s="22">
        <f>SCCOData!AN1854</f>
        <v>0</v>
      </c>
      <c r="G1862" s="22">
        <f>SCCOData!AO1854</f>
        <v>0</v>
      </c>
      <c r="H1862" s="22">
        <f>SCCOData!AP1854</f>
        <v>0</v>
      </c>
      <c r="I1862" s="22">
        <f>SCCOData!AQ1854</f>
        <v>0</v>
      </c>
      <c r="J1862" s="99" t="d">
        <f>SCCOData!AR1854</f>
        <v>1899-12-30</v>
      </c>
    </row>
    <row r="1863" spans="1:10" x14ac:dyDescent="0.35">
      <c r="A1863" s="22">
        <f>SCCOData!D1855</f>
        <v>0</v>
      </c>
      <c r="B1863" s="22">
        <f>SCCOData!E1855</f>
        <v>0</v>
      </c>
      <c r="C1863" s="22">
        <f>SCCOData!F1855</f>
        <v>0</v>
      </c>
      <c r="D1863" s="22">
        <f>SCCOData!G1855</f>
        <v>0</v>
      </c>
      <c r="E1863" s="22">
        <f>SCCOData!I1855</f>
        <v>0</v>
      </c>
      <c r="F1863" s="22">
        <f>SCCOData!AN1855</f>
        <v>0</v>
      </c>
      <c r="G1863" s="22">
        <f>SCCOData!AO1855</f>
        <v>0</v>
      </c>
      <c r="H1863" s="22">
        <f>SCCOData!AP1855</f>
        <v>0</v>
      </c>
      <c r="I1863" s="22">
        <f>SCCOData!AQ1855</f>
        <v>0</v>
      </c>
      <c r="J1863" s="99" t="d">
        <f>SCCOData!AR1855</f>
        <v>1899-12-30</v>
      </c>
    </row>
    <row r="1864" spans="1:10" x14ac:dyDescent="0.35">
      <c r="A1864" s="22">
        <f>SCCOData!D1856</f>
        <v>0</v>
      </c>
      <c r="B1864" s="22">
        <f>SCCOData!E1856</f>
        <v>0</v>
      </c>
      <c r="C1864" s="22">
        <f>SCCOData!F1856</f>
        <v>0</v>
      </c>
      <c r="D1864" s="22">
        <f>SCCOData!G1856</f>
        <v>0</v>
      </c>
      <c r="E1864" s="22">
        <f>SCCOData!I1856</f>
        <v>0</v>
      </c>
      <c r="F1864" s="22">
        <f>SCCOData!AN1856</f>
        <v>0</v>
      </c>
      <c r="G1864" s="22">
        <f>SCCOData!AO1856</f>
        <v>0</v>
      </c>
      <c r="H1864" s="22">
        <f>SCCOData!AP1856</f>
        <v>0</v>
      </c>
      <c r="I1864" s="22">
        <f>SCCOData!AQ1856</f>
        <v>0</v>
      </c>
      <c r="J1864" s="99" t="d">
        <f>SCCOData!AR1856</f>
        <v>1899-12-30</v>
      </c>
    </row>
    <row r="1865" spans="1:10" x14ac:dyDescent="0.35">
      <c r="A1865" s="22">
        <f>SCCOData!D1857</f>
        <v>0</v>
      </c>
      <c r="B1865" s="22">
        <f>SCCOData!E1857</f>
        <v>0</v>
      </c>
      <c r="C1865" s="22">
        <f>SCCOData!F1857</f>
        <v>0</v>
      </c>
      <c r="D1865" s="22">
        <f>SCCOData!G1857</f>
        <v>0</v>
      </c>
      <c r="E1865" s="22">
        <f>SCCOData!I1857</f>
        <v>0</v>
      </c>
      <c r="F1865" s="22">
        <f>SCCOData!AN1857</f>
        <v>0</v>
      </c>
      <c r="G1865" s="22">
        <f>SCCOData!AO1857</f>
        <v>0</v>
      </c>
      <c r="H1865" s="22">
        <f>SCCOData!AP1857</f>
        <v>0</v>
      </c>
      <c r="I1865" s="22">
        <f>SCCOData!AQ1857</f>
        <v>0</v>
      </c>
      <c r="J1865" s="99" t="d">
        <f>SCCOData!AR1857</f>
        <v>1899-12-30</v>
      </c>
    </row>
    <row r="1866" spans="1:10" x14ac:dyDescent="0.35">
      <c r="A1866" s="22">
        <f>SCCOData!D1858</f>
        <v>0</v>
      </c>
      <c r="B1866" s="22">
        <f>SCCOData!E1858</f>
        <v>0</v>
      </c>
      <c r="C1866" s="22">
        <f>SCCOData!F1858</f>
        <v>0</v>
      </c>
      <c r="D1866" s="22">
        <f>SCCOData!G1858</f>
        <v>0</v>
      </c>
      <c r="E1866" s="22">
        <f>SCCOData!I1858</f>
        <v>0</v>
      </c>
      <c r="F1866" s="22">
        <f>SCCOData!AN1858</f>
        <v>0</v>
      </c>
      <c r="G1866" s="22">
        <f>SCCOData!AO1858</f>
        <v>0</v>
      </c>
      <c r="H1866" s="22">
        <f>SCCOData!AP1858</f>
        <v>0</v>
      </c>
      <c r="I1866" s="22">
        <f>SCCOData!AQ1858</f>
        <v>0</v>
      </c>
      <c r="J1866" s="99" t="d">
        <f>SCCOData!AR1858</f>
        <v>1899-12-30</v>
      </c>
    </row>
    <row r="1867" spans="1:10" x14ac:dyDescent="0.35">
      <c r="A1867" s="22">
        <f>SCCOData!D1859</f>
        <v>0</v>
      </c>
      <c r="B1867" s="22">
        <f>SCCOData!E1859</f>
        <v>0</v>
      </c>
      <c r="C1867" s="22">
        <f>SCCOData!F1859</f>
        <v>0</v>
      </c>
      <c r="D1867" s="22">
        <f>SCCOData!G1859</f>
        <v>0</v>
      </c>
      <c r="E1867" s="22">
        <f>SCCOData!I1859</f>
        <v>0</v>
      </c>
      <c r="F1867" s="22">
        <f>SCCOData!AN1859</f>
        <v>0</v>
      </c>
      <c r="G1867" s="22">
        <f>SCCOData!AO1859</f>
        <v>0</v>
      </c>
      <c r="H1867" s="22">
        <f>SCCOData!AP1859</f>
        <v>0</v>
      </c>
      <c r="I1867" s="22">
        <f>SCCOData!AQ1859</f>
        <v>0</v>
      </c>
      <c r="J1867" s="99" t="d">
        <f>SCCOData!AR1859</f>
        <v>1899-12-30</v>
      </c>
    </row>
    <row r="1868" spans="1:10" x14ac:dyDescent="0.35">
      <c r="A1868" s="22">
        <f>SCCOData!D1860</f>
        <v>0</v>
      </c>
      <c r="B1868" s="22">
        <f>SCCOData!E1860</f>
        <v>0</v>
      </c>
      <c r="C1868" s="22">
        <f>SCCOData!F1860</f>
        <v>0</v>
      </c>
      <c r="D1868" s="22">
        <f>SCCOData!G1860</f>
        <v>0</v>
      </c>
      <c r="E1868" s="22">
        <f>SCCOData!I1860</f>
        <v>0</v>
      </c>
      <c r="F1868" s="22">
        <f>SCCOData!AN1860</f>
        <v>0</v>
      </c>
      <c r="G1868" s="22">
        <f>SCCOData!AO1860</f>
        <v>0</v>
      </c>
      <c r="H1868" s="22">
        <f>SCCOData!AP1860</f>
        <v>0</v>
      </c>
      <c r="I1868" s="22">
        <f>SCCOData!AQ1860</f>
        <v>0</v>
      </c>
      <c r="J1868" s="99" t="d">
        <f>SCCOData!AR1860</f>
        <v>1899-12-30</v>
      </c>
    </row>
    <row r="1869" spans="1:10" x14ac:dyDescent="0.35">
      <c r="A1869" s="22">
        <f>SCCOData!D1861</f>
        <v>0</v>
      </c>
      <c r="B1869" s="22">
        <f>SCCOData!E1861</f>
        <v>0</v>
      </c>
      <c r="C1869" s="22">
        <f>SCCOData!F1861</f>
        <v>0</v>
      </c>
      <c r="D1869" s="22">
        <f>SCCOData!G1861</f>
        <v>0</v>
      </c>
      <c r="E1869" s="22">
        <f>SCCOData!I1861</f>
        <v>0</v>
      </c>
      <c r="F1869" s="22">
        <f>SCCOData!AN1861</f>
        <v>0</v>
      </c>
      <c r="G1869" s="22">
        <f>SCCOData!AO1861</f>
        <v>0</v>
      </c>
      <c r="H1869" s="22">
        <f>SCCOData!AP1861</f>
        <v>0</v>
      </c>
      <c r="I1869" s="22">
        <f>SCCOData!AQ1861</f>
        <v>0</v>
      </c>
      <c r="J1869" s="99" t="d">
        <f>SCCOData!AR1861</f>
        <v>1899-12-30</v>
      </c>
    </row>
    <row r="1870" spans="1:10" x14ac:dyDescent="0.35">
      <c r="A1870" s="22">
        <f>SCCOData!D1862</f>
        <v>0</v>
      </c>
      <c r="B1870" s="22">
        <f>SCCOData!E1862</f>
        <v>0</v>
      </c>
      <c r="C1870" s="22">
        <f>SCCOData!F1862</f>
        <v>0</v>
      </c>
      <c r="D1870" s="22">
        <f>SCCOData!G1862</f>
        <v>0</v>
      </c>
      <c r="E1870" s="22">
        <f>SCCOData!I1862</f>
        <v>0</v>
      </c>
      <c r="F1870" s="22">
        <f>SCCOData!AN1862</f>
        <v>0</v>
      </c>
      <c r="G1870" s="22">
        <f>SCCOData!AO1862</f>
        <v>0</v>
      </c>
      <c r="H1870" s="22">
        <f>SCCOData!AP1862</f>
        <v>0</v>
      </c>
      <c r="I1870" s="22">
        <f>SCCOData!AQ1862</f>
        <v>0</v>
      </c>
      <c r="J1870" s="99" t="d">
        <f>SCCOData!AR1862</f>
        <v>1899-12-30</v>
      </c>
    </row>
    <row r="1871" spans="1:10" x14ac:dyDescent="0.35">
      <c r="A1871" s="22">
        <f>SCCOData!D1863</f>
        <v>0</v>
      </c>
      <c r="B1871" s="22">
        <f>SCCOData!E1863</f>
        <v>0</v>
      </c>
      <c r="C1871" s="22">
        <f>SCCOData!F1863</f>
        <v>0</v>
      </c>
      <c r="D1871" s="22">
        <f>SCCOData!G1863</f>
        <v>0</v>
      </c>
      <c r="E1871" s="22">
        <f>SCCOData!I1863</f>
        <v>0</v>
      </c>
      <c r="F1871" s="22">
        <f>SCCOData!AN1863</f>
        <v>0</v>
      </c>
      <c r="G1871" s="22">
        <f>SCCOData!AO1863</f>
        <v>0</v>
      </c>
      <c r="H1871" s="22">
        <f>SCCOData!AP1863</f>
        <v>0</v>
      </c>
      <c r="I1871" s="22">
        <f>SCCOData!AQ1863</f>
        <v>0</v>
      </c>
      <c r="J1871" s="99" t="d">
        <f>SCCOData!AR1863</f>
        <v>1899-12-30</v>
      </c>
    </row>
    <row r="1872" spans="1:10" x14ac:dyDescent="0.35">
      <c r="A1872" s="22">
        <f>SCCOData!D1864</f>
        <v>0</v>
      </c>
      <c r="B1872" s="22">
        <f>SCCOData!E1864</f>
        <v>0</v>
      </c>
      <c r="C1872" s="22">
        <f>SCCOData!F1864</f>
        <v>0</v>
      </c>
      <c r="D1872" s="22">
        <f>SCCOData!G1864</f>
        <v>0</v>
      </c>
      <c r="E1872" s="22">
        <f>SCCOData!I1864</f>
        <v>0</v>
      </c>
      <c r="F1872" s="22">
        <f>SCCOData!AN1864</f>
        <v>0</v>
      </c>
      <c r="G1872" s="22">
        <f>SCCOData!AO1864</f>
        <v>0</v>
      </c>
      <c r="H1872" s="22">
        <f>SCCOData!AP1864</f>
        <v>0</v>
      </c>
      <c r="I1872" s="22">
        <f>SCCOData!AQ1864</f>
        <v>0</v>
      </c>
      <c r="J1872" s="99" t="d">
        <f>SCCOData!AR1864</f>
        <v>1899-12-30</v>
      </c>
    </row>
    <row r="1873" spans="1:10" x14ac:dyDescent="0.35">
      <c r="A1873" s="22">
        <f>SCCOData!D1865</f>
        <v>0</v>
      </c>
      <c r="B1873" s="22">
        <f>SCCOData!E1865</f>
        <v>0</v>
      </c>
      <c r="C1873" s="22">
        <f>SCCOData!F1865</f>
        <v>0</v>
      </c>
      <c r="D1873" s="22">
        <f>SCCOData!G1865</f>
        <v>0</v>
      </c>
      <c r="E1873" s="22">
        <f>SCCOData!I1865</f>
        <v>0</v>
      </c>
      <c r="F1873" s="22">
        <f>SCCOData!AN1865</f>
        <v>0</v>
      </c>
      <c r="G1873" s="22">
        <f>SCCOData!AO1865</f>
        <v>0</v>
      </c>
      <c r="H1873" s="22">
        <f>SCCOData!AP1865</f>
        <v>0</v>
      </c>
      <c r="I1873" s="22">
        <f>SCCOData!AQ1865</f>
        <v>0</v>
      </c>
      <c r="J1873" s="99" t="d">
        <f>SCCOData!AR1865</f>
        <v>1899-12-30</v>
      </c>
    </row>
    <row r="1874" spans="1:10" x14ac:dyDescent="0.35">
      <c r="A1874" s="22">
        <f>SCCOData!D1866</f>
        <v>0</v>
      </c>
      <c r="B1874" s="22">
        <f>SCCOData!E1866</f>
        <v>0</v>
      </c>
      <c r="C1874" s="22">
        <f>SCCOData!F1866</f>
        <v>0</v>
      </c>
      <c r="D1874" s="22">
        <f>SCCOData!G1866</f>
        <v>0</v>
      </c>
      <c r="E1874" s="22">
        <f>SCCOData!I1866</f>
        <v>0</v>
      </c>
      <c r="F1874" s="22">
        <f>SCCOData!AN1866</f>
        <v>0</v>
      </c>
      <c r="G1874" s="22">
        <f>SCCOData!AO1866</f>
        <v>0</v>
      </c>
      <c r="H1874" s="22">
        <f>SCCOData!AP1866</f>
        <v>0</v>
      </c>
      <c r="I1874" s="22">
        <f>SCCOData!AQ1866</f>
        <v>0</v>
      </c>
      <c r="J1874" s="99" t="d">
        <f>SCCOData!AR1866</f>
        <v>1899-12-30</v>
      </c>
    </row>
    <row r="1875" spans="1:10" x14ac:dyDescent="0.35">
      <c r="A1875" s="22">
        <f>SCCOData!D1867</f>
        <v>0</v>
      </c>
      <c r="B1875" s="22">
        <f>SCCOData!E1867</f>
        <v>0</v>
      </c>
      <c r="C1875" s="22">
        <f>SCCOData!F1867</f>
        <v>0</v>
      </c>
      <c r="D1875" s="22">
        <f>SCCOData!G1867</f>
        <v>0</v>
      </c>
      <c r="E1875" s="22">
        <f>SCCOData!I1867</f>
        <v>0</v>
      </c>
      <c r="F1875" s="22">
        <f>SCCOData!AN1867</f>
        <v>0</v>
      </c>
      <c r="G1875" s="22">
        <f>SCCOData!AO1867</f>
        <v>0</v>
      </c>
      <c r="H1875" s="22">
        <f>SCCOData!AP1867</f>
        <v>0</v>
      </c>
      <c r="I1875" s="22">
        <f>SCCOData!AQ1867</f>
        <v>0</v>
      </c>
      <c r="J1875" s="99" t="d">
        <f>SCCOData!AR1867</f>
        <v>1899-12-30</v>
      </c>
    </row>
    <row r="1876" spans="1:10" x14ac:dyDescent="0.35">
      <c r="A1876" s="22">
        <f>SCCOData!D1868</f>
        <v>0</v>
      </c>
      <c r="B1876" s="22">
        <f>SCCOData!E1868</f>
        <v>0</v>
      </c>
      <c r="C1876" s="22">
        <f>SCCOData!F1868</f>
        <v>0</v>
      </c>
      <c r="D1876" s="22">
        <f>SCCOData!G1868</f>
        <v>0</v>
      </c>
      <c r="E1876" s="22">
        <f>SCCOData!I1868</f>
        <v>0</v>
      </c>
      <c r="F1876" s="22">
        <f>SCCOData!AN1868</f>
        <v>0</v>
      </c>
      <c r="G1876" s="22">
        <f>SCCOData!AO1868</f>
        <v>0</v>
      </c>
      <c r="H1876" s="22">
        <f>SCCOData!AP1868</f>
        <v>0</v>
      </c>
      <c r="I1876" s="22">
        <f>SCCOData!AQ1868</f>
        <v>0</v>
      </c>
      <c r="J1876" s="99" t="d">
        <f>SCCOData!AR1868</f>
        <v>1899-12-30</v>
      </c>
    </row>
    <row r="1877" spans="1:10" x14ac:dyDescent="0.35">
      <c r="A1877" s="22">
        <f>SCCOData!D1869</f>
        <v>0</v>
      </c>
      <c r="B1877" s="22">
        <f>SCCOData!E1869</f>
        <v>0</v>
      </c>
      <c r="C1877" s="22">
        <f>SCCOData!F1869</f>
        <v>0</v>
      </c>
      <c r="D1877" s="22">
        <f>SCCOData!G1869</f>
        <v>0</v>
      </c>
      <c r="E1877" s="22">
        <f>SCCOData!I1869</f>
        <v>0</v>
      </c>
      <c r="F1877" s="22">
        <f>SCCOData!AN1869</f>
        <v>0</v>
      </c>
      <c r="G1877" s="22">
        <f>SCCOData!AO1869</f>
        <v>0</v>
      </c>
      <c r="H1877" s="22">
        <f>SCCOData!AP1869</f>
        <v>0</v>
      </c>
      <c r="I1877" s="22">
        <f>SCCOData!AQ1869</f>
        <v>0</v>
      </c>
      <c r="J1877" s="99" t="d">
        <f>SCCOData!AR1869</f>
        <v>1899-12-30</v>
      </c>
    </row>
    <row r="1878" spans="1:10" x14ac:dyDescent="0.35">
      <c r="A1878" s="22">
        <f>SCCOData!D1870</f>
        <v>0</v>
      </c>
      <c r="B1878" s="22">
        <f>SCCOData!E1870</f>
        <v>0</v>
      </c>
      <c r="C1878" s="22">
        <f>SCCOData!F1870</f>
        <v>0</v>
      </c>
      <c r="D1878" s="22">
        <f>SCCOData!G1870</f>
        <v>0</v>
      </c>
      <c r="E1878" s="22">
        <f>SCCOData!I1870</f>
        <v>0</v>
      </c>
      <c r="F1878" s="22">
        <f>SCCOData!AN1870</f>
        <v>0</v>
      </c>
      <c r="G1878" s="22">
        <f>SCCOData!AO1870</f>
        <v>0</v>
      </c>
      <c r="H1878" s="22">
        <f>SCCOData!AP1870</f>
        <v>0</v>
      </c>
      <c r="I1878" s="22">
        <f>SCCOData!AQ1870</f>
        <v>0</v>
      </c>
      <c r="J1878" s="99" t="d">
        <f>SCCOData!AR1870</f>
        <v>1899-12-30</v>
      </c>
    </row>
    <row r="1879" spans="1:10" x14ac:dyDescent="0.35">
      <c r="A1879" s="22">
        <f>SCCOData!D1871</f>
        <v>0</v>
      </c>
      <c r="B1879" s="22">
        <f>SCCOData!E1871</f>
        <v>0</v>
      </c>
      <c r="C1879" s="22">
        <f>SCCOData!F1871</f>
        <v>0</v>
      </c>
      <c r="D1879" s="22">
        <f>SCCOData!G1871</f>
        <v>0</v>
      </c>
      <c r="E1879" s="22">
        <f>SCCOData!I1871</f>
        <v>0</v>
      </c>
      <c r="F1879" s="22">
        <f>SCCOData!AN1871</f>
        <v>0</v>
      </c>
      <c r="G1879" s="22">
        <f>SCCOData!AO1871</f>
        <v>0</v>
      </c>
      <c r="H1879" s="22">
        <f>SCCOData!AP1871</f>
        <v>0</v>
      </c>
      <c r="I1879" s="22">
        <f>SCCOData!AQ1871</f>
        <v>0</v>
      </c>
      <c r="J1879" s="99" t="d">
        <f>SCCOData!AR1871</f>
        <v>1899-12-30</v>
      </c>
    </row>
    <row r="1880" spans="1:10" x14ac:dyDescent="0.35">
      <c r="A1880" s="22">
        <f>SCCOData!D1872</f>
        <v>0</v>
      </c>
      <c r="B1880" s="22">
        <f>SCCOData!E1872</f>
        <v>0</v>
      </c>
      <c r="C1880" s="22">
        <f>SCCOData!F1872</f>
        <v>0</v>
      </c>
      <c r="D1880" s="22">
        <f>SCCOData!G1872</f>
        <v>0</v>
      </c>
      <c r="E1880" s="22">
        <f>SCCOData!I1872</f>
        <v>0</v>
      </c>
      <c r="F1880" s="22">
        <f>SCCOData!AN1872</f>
        <v>0</v>
      </c>
      <c r="G1880" s="22">
        <f>SCCOData!AO1872</f>
        <v>0</v>
      </c>
      <c r="H1880" s="22">
        <f>SCCOData!AP1872</f>
        <v>0</v>
      </c>
      <c r="I1880" s="22">
        <f>SCCOData!AQ1872</f>
        <v>0</v>
      </c>
      <c r="J1880" s="99" t="d">
        <f>SCCOData!AR1872</f>
        <v>1899-12-30</v>
      </c>
    </row>
    <row r="1881" spans="1:10" x14ac:dyDescent="0.35">
      <c r="A1881" s="22">
        <f>SCCOData!D1873</f>
        <v>0</v>
      </c>
      <c r="B1881" s="22">
        <f>SCCOData!E1873</f>
        <v>0</v>
      </c>
      <c r="C1881" s="22">
        <f>SCCOData!F1873</f>
        <v>0</v>
      </c>
      <c r="D1881" s="22">
        <f>SCCOData!G1873</f>
        <v>0</v>
      </c>
      <c r="E1881" s="22">
        <f>SCCOData!I1873</f>
        <v>0</v>
      </c>
      <c r="F1881" s="22">
        <f>SCCOData!AN1873</f>
        <v>0</v>
      </c>
      <c r="G1881" s="22">
        <f>SCCOData!AO1873</f>
        <v>0</v>
      </c>
      <c r="H1881" s="22">
        <f>SCCOData!AP1873</f>
        <v>0</v>
      </c>
      <c r="I1881" s="22">
        <f>SCCOData!AQ1873</f>
        <v>0</v>
      </c>
      <c r="J1881" s="99" t="d">
        <f>SCCOData!AR1873</f>
        <v>1899-12-30</v>
      </c>
    </row>
    <row r="1882" spans="1:10" x14ac:dyDescent="0.35">
      <c r="A1882" s="22">
        <f>SCCOData!D1874</f>
        <v>0</v>
      </c>
      <c r="B1882" s="22">
        <f>SCCOData!E1874</f>
        <v>0</v>
      </c>
      <c r="C1882" s="22">
        <f>SCCOData!F1874</f>
        <v>0</v>
      </c>
      <c r="D1882" s="22">
        <f>SCCOData!G1874</f>
        <v>0</v>
      </c>
      <c r="E1882" s="22">
        <f>SCCOData!I1874</f>
        <v>0</v>
      </c>
      <c r="F1882" s="22">
        <f>SCCOData!AN1874</f>
        <v>0</v>
      </c>
      <c r="G1882" s="22">
        <f>SCCOData!AO1874</f>
        <v>0</v>
      </c>
      <c r="H1882" s="22">
        <f>SCCOData!AP1874</f>
        <v>0</v>
      </c>
      <c r="I1882" s="22">
        <f>SCCOData!AQ1874</f>
        <v>0</v>
      </c>
      <c r="J1882" s="99" t="d">
        <f>SCCOData!AR1874</f>
        <v>1899-12-30</v>
      </c>
    </row>
    <row r="1883" spans="1:10" x14ac:dyDescent="0.35">
      <c r="A1883" s="22">
        <f>SCCOData!D1875</f>
        <v>0</v>
      </c>
      <c r="B1883" s="22">
        <f>SCCOData!E1875</f>
        <v>0</v>
      </c>
      <c r="C1883" s="22">
        <f>SCCOData!F1875</f>
        <v>0</v>
      </c>
      <c r="D1883" s="22">
        <f>SCCOData!G1875</f>
        <v>0</v>
      </c>
      <c r="E1883" s="22">
        <f>SCCOData!I1875</f>
        <v>0</v>
      </c>
      <c r="F1883" s="22">
        <f>SCCOData!AN1875</f>
        <v>0</v>
      </c>
      <c r="G1883" s="22">
        <f>SCCOData!AO1875</f>
        <v>0</v>
      </c>
      <c r="H1883" s="22">
        <f>SCCOData!AP1875</f>
        <v>0</v>
      </c>
      <c r="I1883" s="22">
        <f>SCCOData!AQ1875</f>
        <v>0</v>
      </c>
      <c r="J1883" s="99" t="d">
        <f>SCCOData!AR1875</f>
        <v>1899-12-30</v>
      </c>
    </row>
    <row r="1884" spans="1:10" x14ac:dyDescent="0.35">
      <c r="A1884" s="22">
        <f>SCCOData!D1876</f>
        <v>0</v>
      </c>
      <c r="B1884" s="22">
        <f>SCCOData!E1876</f>
        <v>0</v>
      </c>
      <c r="C1884" s="22">
        <f>SCCOData!F1876</f>
        <v>0</v>
      </c>
      <c r="D1884" s="22">
        <f>SCCOData!G1876</f>
        <v>0</v>
      </c>
      <c r="E1884" s="22">
        <f>SCCOData!I1876</f>
        <v>0</v>
      </c>
      <c r="F1884" s="22">
        <f>SCCOData!AN1876</f>
        <v>0</v>
      </c>
      <c r="G1884" s="22">
        <f>SCCOData!AO1876</f>
        <v>0</v>
      </c>
      <c r="H1884" s="22">
        <f>SCCOData!AP1876</f>
        <v>0</v>
      </c>
      <c r="I1884" s="22">
        <f>SCCOData!AQ1876</f>
        <v>0</v>
      </c>
      <c r="J1884" s="99" t="d">
        <f>SCCOData!AR1876</f>
        <v>1899-12-30</v>
      </c>
    </row>
    <row r="1885" spans="1:10" x14ac:dyDescent="0.35">
      <c r="A1885" s="22">
        <f>SCCOData!D1877</f>
        <v>0</v>
      </c>
      <c r="B1885" s="22">
        <f>SCCOData!E1877</f>
        <v>0</v>
      </c>
      <c r="C1885" s="22">
        <f>SCCOData!F1877</f>
        <v>0</v>
      </c>
      <c r="D1885" s="22">
        <f>SCCOData!G1877</f>
        <v>0</v>
      </c>
      <c r="E1885" s="22">
        <f>SCCOData!I1877</f>
        <v>0</v>
      </c>
      <c r="F1885" s="22">
        <f>SCCOData!AN1877</f>
        <v>0</v>
      </c>
      <c r="G1885" s="22">
        <f>SCCOData!AO1877</f>
        <v>0</v>
      </c>
      <c r="H1885" s="22">
        <f>SCCOData!AP1877</f>
        <v>0</v>
      </c>
      <c r="I1885" s="22">
        <f>SCCOData!AQ1877</f>
        <v>0</v>
      </c>
      <c r="J1885" s="99" t="d">
        <f>SCCOData!AR1877</f>
        <v>1899-12-30</v>
      </c>
    </row>
    <row r="1886" spans="1:10" x14ac:dyDescent="0.35">
      <c r="A1886" s="22">
        <f>SCCOData!D1878</f>
        <v>0</v>
      </c>
      <c r="B1886" s="22">
        <f>SCCOData!E1878</f>
        <v>0</v>
      </c>
      <c r="C1886" s="22">
        <f>SCCOData!F1878</f>
        <v>0</v>
      </c>
      <c r="D1886" s="22">
        <f>SCCOData!G1878</f>
        <v>0</v>
      </c>
      <c r="E1886" s="22">
        <f>SCCOData!I1878</f>
        <v>0</v>
      </c>
      <c r="F1886" s="22">
        <f>SCCOData!AN1878</f>
        <v>0</v>
      </c>
      <c r="G1886" s="22">
        <f>SCCOData!AO1878</f>
        <v>0</v>
      </c>
      <c r="H1886" s="22">
        <f>SCCOData!AP1878</f>
        <v>0</v>
      </c>
      <c r="I1886" s="22">
        <f>SCCOData!AQ1878</f>
        <v>0</v>
      </c>
      <c r="J1886" s="99" t="d">
        <f>SCCOData!AR1878</f>
        <v>1899-12-30</v>
      </c>
    </row>
    <row r="1887" spans="1:10" x14ac:dyDescent="0.35">
      <c r="A1887" s="22">
        <f>SCCOData!D1879</f>
        <v>0</v>
      </c>
      <c r="B1887" s="22">
        <f>SCCOData!E1879</f>
        <v>0</v>
      </c>
      <c r="C1887" s="22">
        <f>SCCOData!F1879</f>
        <v>0</v>
      </c>
      <c r="D1887" s="22">
        <f>SCCOData!G1879</f>
        <v>0</v>
      </c>
      <c r="E1887" s="22">
        <f>SCCOData!I1879</f>
        <v>0</v>
      </c>
      <c r="F1887" s="22">
        <f>SCCOData!AN1879</f>
        <v>0</v>
      </c>
      <c r="G1887" s="22">
        <f>SCCOData!AO1879</f>
        <v>0</v>
      </c>
      <c r="H1887" s="22">
        <f>SCCOData!AP1879</f>
        <v>0</v>
      </c>
      <c r="I1887" s="22">
        <f>SCCOData!AQ1879</f>
        <v>0</v>
      </c>
      <c r="J1887" s="99" t="d">
        <f>SCCOData!AR1879</f>
        <v>1899-12-30</v>
      </c>
    </row>
    <row r="1888" spans="1:10" x14ac:dyDescent="0.35">
      <c r="A1888" s="22">
        <f>SCCOData!D1880</f>
        <v>0</v>
      </c>
      <c r="B1888" s="22">
        <f>SCCOData!E1880</f>
        <v>0</v>
      </c>
      <c r="C1888" s="22">
        <f>SCCOData!F1880</f>
        <v>0</v>
      </c>
      <c r="D1888" s="22">
        <f>SCCOData!G1880</f>
        <v>0</v>
      </c>
      <c r="E1888" s="22">
        <f>SCCOData!I1880</f>
        <v>0</v>
      </c>
      <c r="F1888" s="22">
        <f>SCCOData!AN1880</f>
        <v>0</v>
      </c>
      <c r="G1888" s="22">
        <f>SCCOData!AO1880</f>
        <v>0</v>
      </c>
      <c r="H1888" s="22">
        <f>SCCOData!AP1880</f>
        <v>0</v>
      </c>
      <c r="I1888" s="22">
        <f>SCCOData!AQ1880</f>
        <v>0</v>
      </c>
      <c r="J1888" s="99" t="d">
        <f>SCCOData!AR1880</f>
        <v>1899-12-30</v>
      </c>
    </row>
    <row r="1889" spans="1:10" x14ac:dyDescent="0.35">
      <c r="A1889" s="22">
        <f>SCCOData!D1881</f>
        <v>0</v>
      </c>
      <c r="B1889" s="22">
        <f>SCCOData!E1881</f>
        <v>0</v>
      </c>
      <c r="C1889" s="22">
        <f>SCCOData!F1881</f>
        <v>0</v>
      </c>
      <c r="D1889" s="22">
        <f>SCCOData!G1881</f>
        <v>0</v>
      </c>
      <c r="E1889" s="22">
        <f>SCCOData!I1881</f>
        <v>0</v>
      </c>
      <c r="F1889" s="22">
        <f>SCCOData!AN1881</f>
        <v>0</v>
      </c>
      <c r="G1889" s="22">
        <f>SCCOData!AO1881</f>
        <v>0</v>
      </c>
      <c r="H1889" s="22">
        <f>SCCOData!AP1881</f>
        <v>0</v>
      </c>
      <c r="I1889" s="22">
        <f>SCCOData!AQ1881</f>
        <v>0</v>
      </c>
      <c r="J1889" s="99" t="d">
        <f>SCCOData!AR1881</f>
        <v>1899-12-30</v>
      </c>
    </row>
    <row r="1890" spans="1:10" x14ac:dyDescent="0.35">
      <c r="A1890" s="22">
        <f>SCCOData!D1882</f>
        <v>0</v>
      </c>
      <c r="B1890" s="22">
        <f>SCCOData!E1882</f>
        <v>0</v>
      </c>
      <c r="C1890" s="22">
        <f>SCCOData!F1882</f>
        <v>0</v>
      </c>
      <c r="D1890" s="22">
        <f>SCCOData!G1882</f>
        <v>0</v>
      </c>
      <c r="E1890" s="22">
        <f>SCCOData!I1882</f>
        <v>0</v>
      </c>
      <c r="F1890" s="22">
        <f>SCCOData!AN1882</f>
        <v>0</v>
      </c>
      <c r="G1890" s="22">
        <f>SCCOData!AO1882</f>
        <v>0</v>
      </c>
      <c r="H1890" s="22">
        <f>SCCOData!AP1882</f>
        <v>0</v>
      </c>
      <c r="I1890" s="22">
        <f>SCCOData!AQ1882</f>
        <v>0</v>
      </c>
      <c r="J1890" s="99" t="d">
        <f>SCCOData!AR1882</f>
        <v>1899-12-30</v>
      </c>
    </row>
    <row r="1891" spans="1:10" x14ac:dyDescent="0.35">
      <c r="A1891" s="22">
        <f>SCCOData!D1883</f>
        <v>0</v>
      </c>
      <c r="B1891" s="22">
        <f>SCCOData!E1883</f>
        <v>0</v>
      </c>
      <c r="C1891" s="22">
        <f>SCCOData!F1883</f>
        <v>0</v>
      </c>
      <c r="D1891" s="22">
        <f>SCCOData!G1883</f>
        <v>0</v>
      </c>
      <c r="E1891" s="22">
        <f>SCCOData!I1883</f>
        <v>0</v>
      </c>
      <c r="F1891" s="22">
        <f>SCCOData!AN1883</f>
        <v>0</v>
      </c>
      <c r="G1891" s="22">
        <f>SCCOData!AO1883</f>
        <v>0</v>
      </c>
      <c r="H1891" s="22">
        <f>SCCOData!AP1883</f>
        <v>0</v>
      </c>
      <c r="I1891" s="22">
        <f>SCCOData!AQ1883</f>
        <v>0</v>
      </c>
      <c r="J1891" s="99" t="d">
        <f>SCCOData!AR1883</f>
        <v>1899-12-30</v>
      </c>
    </row>
    <row r="1892" spans="1:10" x14ac:dyDescent="0.35">
      <c r="A1892" s="22">
        <f>SCCOData!D1884</f>
        <v>0</v>
      </c>
      <c r="B1892" s="22">
        <f>SCCOData!E1884</f>
        <v>0</v>
      </c>
      <c r="C1892" s="22">
        <f>SCCOData!F1884</f>
        <v>0</v>
      </c>
      <c r="D1892" s="22">
        <f>SCCOData!G1884</f>
        <v>0</v>
      </c>
      <c r="E1892" s="22">
        <f>SCCOData!I1884</f>
        <v>0</v>
      </c>
      <c r="F1892" s="22">
        <f>SCCOData!AN1884</f>
        <v>0</v>
      </c>
      <c r="G1892" s="22">
        <f>SCCOData!AO1884</f>
        <v>0</v>
      </c>
      <c r="H1892" s="22">
        <f>SCCOData!AP1884</f>
        <v>0</v>
      </c>
      <c r="I1892" s="22">
        <f>SCCOData!AQ1884</f>
        <v>0</v>
      </c>
      <c r="J1892" s="99" t="d">
        <f>SCCOData!AR1884</f>
        <v>1899-12-30</v>
      </c>
    </row>
    <row r="1893" spans="1:10" x14ac:dyDescent="0.35">
      <c r="A1893" s="22">
        <f>SCCOData!D1885</f>
        <v>0</v>
      </c>
      <c r="B1893" s="22">
        <f>SCCOData!E1885</f>
        <v>0</v>
      </c>
      <c r="C1893" s="22">
        <f>SCCOData!F1885</f>
        <v>0</v>
      </c>
      <c r="D1893" s="22">
        <f>SCCOData!G1885</f>
        <v>0</v>
      </c>
      <c r="E1893" s="22">
        <f>SCCOData!I1885</f>
        <v>0</v>
      </c>
      <c r="F1893" s="22">
        <f>SCCOData!AN1885</f>
        <v>0</v>
      </c>
      <c r="G1893" s="22">
        <f>SCCOData!AO1885</f>
        <v>0</v>
      </c>
      <c r="H1893" s="22">
        <f>SCCOData!AP1885</f>
        <v>0</v>
      </c>
      <c r="I1893" s="22">
        <f>SCCOData!AQ1885</f>
        <v>0</v>
      </c>
      <c r="J1893" s="99" t="d">
        <f>SCCOData!AR1885</f>
        <v>1899-12-30</v>
      </c>
    </row>
    <row r="1894" spans="1:10" x14ac:dyDescent="0.35">
      <c r="A1894" s="22">
        <f>SCCOData!D1886</f>
        <v>0</v>
      </c>
      <c r="B1894" s="22">
        <f>SCCOData!E1886</f>
        <v>0</v>
      </c>
      <c r="C1894" s="22">
        <f>SCCOData!F1886</f>
        <v>0</v>
      </c>
      <c r="D1894" s="22">
        <f>SCCOData!G1886</f>
        <v>0</v>
      </c>
      <c r="E1894" s="22">
        <f>SCCOData!I1886</f>
        <v>0</v>
      </c>
      <c r="F1894" s="22">
        <f>SCCOData!AN1886</f>
        <v>0</v>
      </c>
      <c r="G1894" s="22">
        <f>SCCOData!AO1886</f>
        <v>0</v>
      </c>
      <c r="H1894" s="22">
        <f>SCCOData!AP1886</f>
        <v>0</v>
      </c>
      <c r="I1894" s="22">
        <f>SCCOData!AQ1886</f>
        <v>0</v>
      </c>
      <c r="J1894" s="99" t="d">
        <f>SCCOData!AR1886</f>
        <v>1899-12-30</v>
      </c>
    </row>
    <row r="1895" spans="1:10" x14ac:dyDescent="0.35">
      <c r="A1895" s="22">
        <f>SCCOData!D1887</f>
        <v>0</v>
      </c>
      <c r="B1895" s="22">
        <f>SCCOData!E1887</f>
        <v>0</v>
      </c>
      <c r="C1895" s="22">
        <f>SCCOData!F1887</f>
        <v>0</v>
      </c>
      <c r="D1895" s="22">
        <f>SCCOData!G1887</f>
        <v>0</v>
      </c>
      <c r="E1895" s="22">
        <f>SCCOData!I1887</f>
        <v>0</v>
      </c>
      <c r="F1895" s="22">
        <f>SCCOData!AN1887</f>
        <v>0</v>
      </c>
      <c r="G1895" s="22">
        <f>SCCOData!AO1887</f>
        <v>0</v>
      </c>
      <c r="H1895" s="22">
        <f>SCCOData!AP1887</f>
        <v>0</v>
      </c>
      <c r="I1895" s="22">
        <f>SCCOData!AQ1887</f>
        <v>0</v>
      </c>
      <c r="J1895" s="99" t="d">
        <f>SCCOData!AR1887</f>
        <v>1899-12-30</v>
      </c>
    </row>
    <row r="1896" spans="1:10" x14ac:dyDescent="0.35">
      <c r="A1896" s="22">
        <f>SCCOData!D1888</f>
        <v>0</v>
      </c>
      <c r="B1896" s="22">
        <f>SCCOData!E1888</f>
        <v>0</v>
      </c>
      <c r="C1896" s="22">
        <f>SCCOData!F1888</f>
        <v>0</v>
      </c>
      <c r="D1896" s="22">
        <f>SCCOData!G1888</f>
        <v>0</v>
      </c>
      <c r="E1896" s="22">
        <f>SCCOData!I1888</f>
        <v>0</v>
      </c>
      <c r="F1896" s="22">
        <f>SCCOData!AN1888</f>
        <v>0</v>
      </c>
      <c r="G1896" s="22">
        <f>SCCOData!AO1888</f>
        <v>0</v>
      </c>
      <c r="H1896" s="22">
        <f>SCCOData!AP1888</f>
        <v>0</v>
      </c>
      <c r="I1896" s="22">
        <f>SCCOData!AQ1888</f>
        <v>0</v>
      </c>
      <c r="J1896" s="99" t="d">
        <f>SCCOData!AR1888</f>
        <v>1899-12-30</v>
      </c>
    </row>
    <row r="1897" spans="1:10" x14ac:dyDescent="0.35">
      <c r="A1897" s="22">
        <f>SCCOData!D1889</f>
        <v>0</v>
      </c>
      <c r="B1897" s="22">
        <f>SCCOData!E1889</f>
        <v>0</v>
      </c>
      <c r="C1897" s="22">
        <f>SCCOData!F1889</f>
        <v>0</v>
      </c>
      <c r="D1897" s="22">
        <f>SCCOData!G1889</f>
        <v>0</v>
      </c>
      <c r="E1897" s="22">
        <f>SCCOData!I1889</f>
        <v>0</v>
      </c>
      <c r="F1897" s="22">
        <f>SCCOData!AN1889</f>
        <v>0</v>
      </c>
      <c r="G1897" s="22">
        <f>SCCOData!AO1889</f>
        <v>0</v>
      </c>
      <c r="H1897" s="22">
        <f>SCCOData!AP1889</f>
        <v>0</v>
      </c>
      <c r="I1897" s="22">
        <f>SCCOData!AQ1889</f>
        <v>0</v>
      </c>
      <c r="J1897" s="99" t="d">
        <f>SCCOData!AR1889</f>
        <v>1899-12-30</v>
      </c>
    </row>
    <row r="1898" spans="1:10" x14ac:dyDescent="0.35">
      <c r="A1898" s="22">
        <f>SCCOData!D1890</f>
        <v>0</v>
      </c>
      <c r="B1898" s="22">
        <f>SCCOData!E1890</f>
        <v>0</v>
      </c>
      <c r="C1898" s="22">
        <f>SCCOData!F1890</f>
        <v>0</v>
      </c>
      <c r="D1898" s="22">
        <f>SCCOData!G1890</f>
        <v>0</v>
      </c>
      <c r="E1898" s="22">
        <f>SCCOData!I1890</f>
        <v>0</v>
      </c>
      <c r="F1898" s="22">
        <f>SCCOData!AN1890</f>
        <v>0</v>
      </c>
      <c r="G1898" s="22">
        <f>SCCOData!AO1890</f>
        <v>0</v>
      </c>
      <c r="H1898" s="22">
        <f>SCCOData!AP1890</f>
        <v>0</v>
      </c>
      <c r="I1898" s="22">
        <f>SCCOData!AQ1890</f>
        <v>0</v>
      </c>
      <c r="J1898" s="99" t="d">
        <f>SCCOData!AR1890</f>
        <v>1899-12-30</v>
      </c>
    </row>
    <row r="1899" spans="1:10" x14ac:dyDescent="0.35">
      <c r="A1899" s="22">
        <f>SCCOData!D1891</f>
        <v>0</v>
      </c>
      <c r="B1899" s="22">
        <f>SCCOData!E1891</f>
        <v>0</v>
      </c>
      <c r="C1899" s="22">
        <f>SCCOData!F1891</f>
        <v>0</v>
      </c>
      <c r="D1899" s="22">
        <f>SCCOData!G1891</f>
        <v>0</v>
      </c>
      <c r="E1899" s="22">
        <f>SCCOData!I1891</f>
        <v>0</v>
      </c>
      <c r="F1899" s="22">
        <f>SCCOData!AN1891</f>
        <v>0</v>
      </c>
      <c r="G1899" s="22">
        <f>SCCOData!AO1891</f>
        <v>0</v>
      </c>
      <c r="H1899" s="22">
        <f>SCCOData!AP1891</f>
        <v>0</v>
      </c>
      <c r="I1899" s="22">
        <f>SCCOData!AQ1891</f>
        <v>0</v>
      </c>
      <c r="J1899" s="99" t="d">
        <f>SCCOData!AR1891</f>
        <v>1899-12-30</v>
      </c>
    </row>
    <row r="1900" spans="1:10" x14ac:dyDescent="0.35">
      <c r="A1900" s="22">
        <f>SCCOData!D1892</f>
        <v>0</v>
      </c>
      <c r="B1900" s="22">
        <f>SCCOData!E1892</f>
        <v>0</v>
      </c>
      <c r="C1900" s="22">
        <f>SCCOData!F1892</f>
        <v>0</v>
      </c>
      <c r="D1900" s="22">
        <f>SCCOData!G1892</f>
        <v>0</v>
      </c>
      <c r="E1900" s="22">
        <f>SCCOData!I1892</f>
        <v>0</v>
      </c>
      <c r="F1900" s="22">
        <f>SCCOData!AN1892</f>
        <v>0</v>
      </c>
      <c r="G1900" s="22">
        <f>SCCOData!AO1892</f>
        <v>0</v>
      </c>
      <c r="H1900" s="22">
        <f>SCCOData!AP1892</f>
        <v>0</v>
      </c>
      <c r="I1900" s="22">
        <f>SCCOData!AQ1892</f>
        <v>0</v>
      </c>
      <c r="J1900" s="99" t="d">
        <f>SCCOData!AR1892</f>
        <v>1899-12-30</v>
      </c>
    </row>
    <row r="1901" spans="1:10" x14ac:dyDescent="0.35">
      <c r="A1901" s="22">
        <f>SCCOData!D1893</f>
        <v>0</v>
      </c>
      <c r="B1901" s="22">
        <f>SCCOData!E1893</f>
        <v>0</v>
      </c>
      <c r="C1901" s="22">
        <f>SCCOData!F1893</f>
        <v>0</v>
      </c>
      <c r="D1901" s="22">
        <f>SCCOData!G1893</f>
        <v>0</v>
      </c>
      <c r="E1901" s="22">
        <f>SCCOData!I1893</f>
        <v>0</v>
      </c>
      <c r="F1901" s="22">
        <f>SCCOData!AN1893</f>
        <v>0</v>
      </c>
      <c r="G1901" s="22">
        <f>SCCOData!AO1893</f>
        <v>0</v>
      </c>
      <c r="H1901" s="22">
        <f>SCCOData!AP1893</f>
        <v>0</v>
      </c>
      <c r="I1901" s="22">
        <f>SCCOData!AQ1893</f>
        <v>0</v>
      </c>
      <c r="J1901" s="99" t="d">
        <f>SCCOData!AR1893</f>
        <v>1899-12-30</v>
      </c>
    </row>
    <row r="1902" spans="1:10" x14ac:dyDescent="0.35">
      <c r="A1902" s="22">
        <f>SCCOData!D1894</f>
        <v>0</v>
      </c>
      <c r="B1902" s="22">
        <f>SCCOData!E1894</f>
        <v>0</v>
      </c>
      <c r="C1902" s="22">
        <f>SCCOData!F1894</f>
        <v>0</v>
      </c>
      <c r="D1902" s="22">
        <f>SCCOData!G1894</f>
        <v>0</v>
      </c>
      <c r="E1902" s="22">
        <f>SCCOData!I1894</f>
        <v>0</v>
      </c>
      <c r="F1902" s="22">
        <f>SCCOData!AN1894</f>
        <v>0</v>
      </c>
      <c r="G1902" s="22">
        <f>SCCOData!AO1894</f>
        <v>0</v>
      </c>
      <c r="H1902" s="22">
        <f>SCCOData!AP1894</f>
        <v>0</v>
      </c>
      <c r="I1902" s="22">
        <f>SCCOData!AQ1894</f>
        <v>0</v>
      </c>
      <c r="J1902" s="99" t="d">
        <f>SCCOData!AR1894</f>
        <v>1899-12-30</v>
      </c>
    </row>
    <row r="1903" spans="1:10" x14ac:dyDescent="0.35">
      <c r="A1903" s="22">
        <f>SCCOData!D1895</f>
        <v>0</v>
      </c>
      <c r="B1903" s="22">
        <f>SCCOData!E1895</f>
        <v>0</v>
      </c>
      <c r="C1903" s="22">
        <f>SCCOData!F1895</f>
        <v>0</v>
      </c>
      <c r="D1903" s="22">
        <f>SCCOData!G1895</f>
        <v>0</v>
      </c>
      <c r="E1903" s="22">
        <f>SCCOData!I1895</f>
        <v>0</v>
      </c>
      <c r="F1903" s="22">
        <f>SCCOData!AN1895</f>
        <v>0</v>
      </c>
      <c r="G1903" s="22">
        <f>SCCOData!AO1895</f>
        <v>0</v>
      </c>
      <c r="H1903" s="22">
        <f>SCCOData!AP1895</f>
        <v>0</v>
      </c>
      <c r="I1903" s="22">
        <f>SCCOData!AQ1895</f>
        <v>0</v>
      </c>
      <c r="J1903" s="99" t="d">
        <f>SCCOData!AR1895</f>
        <v>1899-12-30</v>
      </c>
    </row>
    <row r="1904" spans="1:10" x14ac:dyDescent="0.35">
      <c r="A1904" s="22">
        <f>SCCOData!D1896</f>
        <v>0</v>
      </c>
      <c r="B1904" s="22">
        <f>SCCOData!E1896</f>
        <v>0</v>
      </c>
      <c r="C1904" s="22">
        <f>SCCOData!F1896</f>
        <v>0</v>
      </c>
      <c r="D1904" s="22">
        <f>SCCOData!G1896</f>
        <v>0</v>
      </c>
      <c r="E1904" s="22">
        <f>SCCOData!I1896</f>
        <v>0</v>
      </c>
      <c r="F1904" s="22">
        <f>SCCOData!AN1896</f>
        <v>0</v>
      </c>
      <c r="G1904" s="22">
        <f>SCCOData!AO1896</f>
        <v>0</v>
      </c>
      <c r="H1904" s="22">
        <f>SCCOData!AP1896</f>
        <v>0</v>
      </c>
      <c r="I1904" s="22">
        <f>SCCOData!AQ1896</f>
        <v>0</v>
      </c>
      <c r="J1904" s="99" t="d">
        <f>SCCOData!AR1896</f>
        <v>1899-12-30</v>
      </c>
    </row>
    <row r="1905" spans="1:10" x14ac:dyDescent="0.35">
      <c r="A1905" s="22">
        <f>SCCOData!D1897</f>
        <v>0</v>
      </c>
      <c r="B1905" s="22">
        <f>SCCOData!E1897</f>
        <v>0</v>
      </c>
      <c r="C1905" s="22">
        <f>SCCOData!F1897</f>
        <v>0</v>
      </c>
      <c r="D1905" s="22">
        <f>SCCOData!G1897</f>
        <v>0</v>
      </c>
      <c r="E1905" s="22">
        <f>SCCOData!I1897</f>
        <v>0</v>
      </c>
      <c r="F1905" s="22">
        <f>SCCOData!AN1897</f>
        <v>0</v>
      </c>
      <c r="G1905" s="22">
        <f>SCCOData!AO1897</f>
        <v>0</v>
      </c>
      <c r="H1905" s="22">
        <f>SCCOData!AP1897</f>
        <v>0</v>
      </c>
      <c r="I1905" s="22">
        <f>SCCOData!AQ1897</f>
        <v>0</v>
      </c>
      <c r="J1905" s="99" t="d">
        <f>SCCOData!AR1897</f>
        <v>1899-12-30</v>
      </c>
    </row>
    <row r="1906" spans="1:10" x14ac:dyDescent="0.35">
      <c r="A1906" s="22">
        <f>SCCOData!D1898</f>
        <v>0</v>
      </c>
      <c r="B1906" s="22">
        <f>SCCOData!E1898</f>
        <v>0</v>
      </c>
      <c r="C1906" s="22">
        <f>SCCOData!F1898</f>
        <v>0</v>
      </c>
      <c r="D1906" s="22">
        <f>SCCOData!G1898</f>
        <v>0</v>
      </c>
      <c r="E1906" s="22">
        <f>SCCOData!I1898</f>
        <v>0</v>
      </c>
      <c r="F1906" s="22">
        <f>SCCOData!AN1898</f>
        <v>0</v>
      </c>
      <c r="G1906" s="22">
        <f>SCCOData!AO1898</f>
        <v>0</v>
      </c>
      <c r="H1906" s="22">
        <f>SCCOData!AP1898</f>
        <v>0</v>
      </c>
      <c r="I1906" s="22">
        <f>SCCOData!AQ1898</f>
        <v>0</v>
      </c>
      <c r="J1906" s="99" t="d">
        <f>SCCOData!AR1898</f>
        <v>1899-12-30</v>
      </c>
    </row>
    <row r="1907" spans="1:10" x14ac:dyDescent="0.35">
      <c r="A1907" s="22">
        <f>SCCOData!D1899</f>
        <v>0</v>
      </c>
      <c r="B1907" s="22">
        <f>SCCOData!E1899</f>
        <v>0</v>
      </c>
      <c r="C1907" s="22">
        <f>SCCOData!F1899</f>
        <v>0</v>
      </c>
      <c r="D1907" s="22">
        <f>SCCOData!G1899</f>
        <v>0</v>
      </c>
      <c r="E1907" s="22">
        <f>SCCOData!I1899</f>
        <v>0</v>
      </c>
      <c r="F1907" s="22">
        <f>SCCOData!AN1899</f>
        <v>0</v>
      </c>
      <c r="G1907" s="22">
        <f>SCCOData!AO1899</f>
        <v>0</v>
      </c>
      <c r="H1907" s="22">
        <f>SCCOData!AP1899</f>
        <v>0</v>
      </c>
      <c r="I1907" s="22">
        <f>SCCOData!AQ1899</f>
        <v>0</v>
      </c>
      <c r="J1907" s="99" t="d">
        <f>SCCOData!AR1899</f>
        <v>1899-12-30</v>
      </c>
    </row>
    <row r="1908" spans="1:10" x14ac:dyDescent="0.35">
      <c r="A1908" s="22">
        <f>SCCOData!D1900</f>
        <v>0</v>
      </c>
      <c r="B1908" s="22">
        <f>SCCOData!E1900</f>
        <v>0</v>
      </c>
      <c r="C1908" s="22">
        <f>SCCOData!F1900</f>
        <v>0</v>
      </c>
      <c r="D1908" s="22">
        <f>SCCOData!G1900</f>
        <v>0</v>
      </c>
      <c r="E1908" s="22">
        <f>SCCOData!I1900</f>
        <v>0</v>
      </c>
      <c r="F1908" s="22">
        <f>SCCOData!AN1900</f>
        <v>0</v>
      </c>
      <c r="G1908" s="22">
        <f>SCCOData!AO1900</f>
        <v>0</v>
      </c>
      <c r="H1908" s="22">
        <f>SCCOData!AP1900</f>
        <v>0</v>
      </c>
      <c r="I1908" s="22">
        <f>SCCOData!AQ1900</f>
        <v>0</v>
      </c>
      <c r="J1908" s="99" t="d">
        <f>SCCOData!AR1900</f>
        <v>1899-12-30</v>
      </c>
    </row>
    <row r="1909" spans="1:10" x14ac:dyDescent="0.35">
      <c r="A1909" s="22">
        <f>SCCOData!D1901</f>
        <v>0</v>
      </c>
      <c r="B1909" s="22">
        <f>SCCOData!E1901</f>
        <v>0</v>
      </c>
      <c r="C1909" s="22">
        <f>SCCOData!F1901</f>
        <v>0</v>
      </c>
      <c r="D1909" s="22">
        <f>SCCOData!G1901</f>
        <v>0</v>
      </c>
      <c r="E1909" s="22">
        <f>SCCOData!I1901</f>
        <v>0</v>
      </c>
      <c r="F1909" s="22">
        <f>SCCOData!AN1901</f>
        <v>0</v>
      </c>
      <c r="G1909" s="22">
        <f>SCCOData!AO1901</f>
        <v>0</v>
      </c>
      <c r="H1909" s="22">
        <f>SCCOData!AP1901</f>
        <v>0</v>
      </c>
      <c r="I1909" s="22">
        <f>SCCOData!AQ1901</f>
        <v>0</v>
      </c>
      <c r="J1909" s="99" t="d">
        <f>SCCOData!AR1901</f>
        <v>1899-12-30</v>
      </c>
    </row>
    <row r="1910" spans="1:10" x14ac:dyDescent="0.35">
      <c r="A1910" s="22">
        <f>SCCOData!D1902</f>
        <v>0</v>
      </c>
      <c r="B1910" s="22">
        <f>SCCOData!E1902</f>
        <v>0</v>
      </c>
      <c r="C1910" s="22">
        <f>SCCOData!F1902</f>
        <v>0</v>
      </c>
      <c r="D1910" s="22">
        <f>SCCOData!G1902</f>
        <v>0</v>
      </c>
      <c r="E1910" s="22">
        <f>SCCOData!I1902</f>
        <v>0</v>
      </c>
      <c r="F1910" s="22">
        <f>SCCOData!AN1902</f>
        <v>0</v>
      </c>
      <c r="G1910" s="22">
        <f>SCCOData!AO1902</f>
        <v>0</v>
      </c>
      <c r="H1910" s="22">
        <f>SCCOData!AP1902</f>
        <v>0</v>
      </c>
      <c r="I1910" s="22">
        <f>SCCOData!AQ1902</f>
        <v>0</v>
      </c>
      <c r="J1910" s="99" t="d">
        <f>SCCOData!AR1902</f>
        <v>1899-12-30</v>
      </c>
    </row>
    <row r="1911" spans="1:10" x14ac:dyDescent="0.35">
      <c r="A1911" s="22">
        <f>SCCOData!D1903</f>
        <v>0</v>
      </c>
      <c r="B1911" s="22">
        <f>SCCOData!E1903</f>
        <v>0</v>
      </c>
      <c r="C1911" s="22">
        <f>SCCOData!F1903</f>
        <v>0</v>
      </c>
      <c r="D1911" s="22">
        <f>SCCOData!G1903</f>
        <v>0</v>
      </c>
      <c r="E1911" s="22">
        <f>SCCOData!I1903</f>
        <v>0</v>
      </c>
      <c r="F1911" s="22">
        <f>SCCOData!AN1903</f>
        <v>0</v>
      </c>
      <c r="G1911" s="22">
        <f>SCCOData!AO1903</f>
        <v>0</v>
      </c>
      <c r="H1911" s="22">
        <f>SCCOData!AP1903</f>
        <v>0</v>
      </c>
      <c r="I1911" s="22">
        <f>SCCOData!AQ1903</f>
        <v>0</v>
      </c>
      <c r="J1911" s="99" t="d">
        <f>SCCOData!AR1903</f>
        <v>1899-12-30</v>
      </c>
    </row>
    <row r="1912" spans="1:10" x14ac:dyDescent="0.35">
      <c r="A1912" s="22">
        <f>SCCOData!D1904</f>
        <v>0</v>
      </c>
      <c r="B1912" s="22">
        <f>SCCOData!E1904</f>
        <v>0</v>
      </c>
      <c r="C1912" s="22">
        <f>SCCOData!F1904</f>
        <v>0</v>
      </c>
      <c r="D1912" s="22">
        <f>SCCOData!G1904</f>
        <v>0</v>
      </c>
      <c r="E1912" s="22">
        <f>SCCOData!I1904</f>
        <v>0</v>
      </c>
      <c r="F1912" s="22">
        <f>SCCOData!AN1904</f>
        <v>0</v>
      </c>
      <c r="G1912" s="22">
        <f>SCCOData!AO1904</f>
        <v>0</v>
      </c>
      <c r="H1912" s="22">
        <f>SCCOData!AP1904</f>
        <v>0</v>
      </c>
      <c r="I1912" s="22">
        <f>SCCOData!AQ1904</f>
        <v>0</v>
      </c>
      <c r="J1912" s="99" t="d">
        <f>SCCOData!AR1904</f>
        <v>1899-12-30</v>
      </c>
    </row>
    <row r="1913" spans="1:10" x14ac:dyDescent="0.35">
      <c r="A1913" s="22">
        <f>SCCOData!D1905</f>
        <v>0</v>
      </c>
      <c r="B1913" s="22">
        <f>SCCOData!E1905</f>
        <v>0</v>
      </c>
      <c r="C1913" s="22">
        <f>SCCOData!F1905</f>
        <v>0</v>
      </c>
      <c r="D1913" s="22">
        <f>SCCOData!G1905</f>
        <v>0</v>
      </c>
      <c r="E1913" s="22">
        <f>SCCOData!I1905</f>
        <v>0</v>
      </c>
      <c r="F1913" s="22">
        <f>SCCOData!AN1905</f>
        <v>0</v>
      </c>
      <c r="G1913" s="22">
        <f>SCCOData!AO1905</f>
        <v>0</v>
      </c>
      <c r="H1913" s="22">
        <f>SCCOData!AP1905</f>
        <v>0</v>
      </c>
      <c r="I1913" s="22">
        <f>SCCOData!AQ1905</f>
        <v>0</v>
      </c>
      <c r="J1913" s="99" t="d">
        <f>SCCOData!AR1905</f>
        <v>1899-12-30</v>
      </c>
    </row>
    <row r="1914" spans="1:10" x14ac:dyDescent="0.35">
      <c r="A1914" s="22">
        <f>SCCOData!D1906</f>
        <v>0</v>
      </c>
      <c r="B1914" s="22">
        <f>SCCOData!E1906</f>
        <v>0</v>
      </c>
      <c r="C1914" s="22">
        <f>SCCOData!F1906</f>
        <v>0</v>
      </c>
      <c r="D1914" s="22">
        <f>SCCOData!G1906</f>
        <v>0</v>
      </c>
      <c r="E1914" s="22">
        <f>SCCOData!I1906</f>
        <v>0</v>
      </c>
      <c r="F1914" s="22">
        <f>SCCOData!AN1906</f>
        <v>0</v>
      </c>
      <c r="G1914" s="22">
        <f>SCCOData!AO1906</f>
        <v>0</v>
      </c>
      <c r="H1914" s="22">
        <f>SCCOData!AP1906</f>
        <v>0</v>
      </c>
      <c r="I1914" s="22">
        <f>SCCOData!AQ1906</f>
        <v>0</v>
      </c>
      <c r="J1914" s="99" t="d">
        <f>SCCOData!AR1906</f>
        <v>1899-12-30</v>
      </c>
    </row>
    <row r="1915" spans="1:10" x14ac:dyDescent="0.35">
      <c r="A1915" s="22">
        <f>SCCOData!D1907</f>
        <v>0</v>
      </c>
      <c r="B1915" s="22">
        <f>SCCOData!E1907</f>
        <v>0</v>
      </c>
      <c r="C1915" s="22">
        <f>SCCOData!F1907</f>
        <v>0</v>
      </c>
      <c r="D1915" s="22">
        <f>SCCOData!G1907</f>
        <v>0</v>
      </c>
      <c r="E1915" s="22">
        <f>SCCOData!I1907</f>
        <v>0</v>
      </c>
      <c r="F1915" s="22">
        <f>SCCOData!AN1907</f>
        <v>0</v>
      </c>
      <c r="G1915" s="22">
        <f>SCCOData!AO1907</f>
        <v>0</v>
      </c>
      <c r="H1915" s="22">
        <f>SCCOData!AP1907</f>
        <v>0</v>
      </c>
      <c r="I1915" s="22">
        <f>SCCOData!AQ1907</f>
        <v>0</v>
      </c>
      <c r="J1915" s="99" t="d">
        <f>SCCOData!AR1907</f>
        <v>1899-12-30</v>
      </c>
    </row>
    <row r="1916" spans="1:10" x14ac:dyDescent="0.35">
      <c r="A1916" s="22">
        <f>SCCOData!D1908</f>
        <v>0</v>
      </c>
      <c r="B1916" s="22">
        <f>SCCOData!E1908</f>
        <v>0</v>
      </c>
      <c r="C1916" s="22">
        <f>SCCOData!F1908</f>
        <v>0</v>
      </c>
      <c r="D1916" s="22">
        <f>SCCOData!G1908</f>
        <v>0</v>
      </c>
      <c r="E1916" s="22">
        <f>SCCOData!I1908</f>
        <v>0</v>
      </c>
      <c r="F1916" s="22">
        <f>SCCOData!AN1908</f>
        <v>0</v>
      </c>
      <c r="G1916" s="22">
        <f>SCCOData!AO1908</f>
        <v>0</v>
      </c>
      <c r="H1916" s="22">
        <f>SCCOData!AP1908</f>
        <v>0</v>
      </c>
      <c r="I1916" s="22">
        <f>SCCOData!AQ1908</f>
        <v>0</v>
      </c>
      <c r="J1916" s="99" t="d">
        <f>SCCOData!AR1908</f>
        <v>1899-12-30</v>
      </c>
    </row>
    <row r="1917" spans="1:10" x14ac:dyDescent="0.35">
      <c r="A1917" s="22">
        <f>SCCOData!D1909</f>
        <v>0</v>
      </c>
      <c r="B1917" s="22">
        <f>SCCOData!E1909</f>
        <v>0</v>
      </c>
      <c r="C1917" s="22">
        <f>SCCOData!F1909</f>
        <v>0</v>
      </c>
      <c r="D1917" s="22">
        <f>SCCOData!G1909</f>
        <v>0</v>
      </c>
      <c r="E1917" s="22">
        <f>SCCOData!I1909</f>
        <v>0</v>
      </c>
      <c r="F1917" s="22">
        <f>SCCOData!AN1909</f>
        <v>0</v>
      </c>
      <c r="G1917" s="22">
        <f>SCCOData!AO1909</f>
        <v>0</v>
      </c>
      <c r="H1917" s="22">
        <f>SCCOData!AP1909</f>
        <v>0</v>
      </c>
      <c r="I1917" s="22">
        <f>SCCOData!AQ1909</f>
        <v>0</v>
      </c>
      <c r="J1917" s="99" t="d">
        <f>SCCOData!AR1909</f>
        <v>1899-12-30</v>
      </c>
    </row>
    <row r="1918" spans="1:10" x14ac:dyDescent="0.35">
      <c r="A1918" s="22">
        <f>SCCOData!D1910</f>
        <v>0</v>
      </c>
      <c r="B1918" s="22">
        <f>SCCOData!E1910</f>
        <v>0</v>
      </c>
      <c r="C1918" s="22">
        <f>SCCOData!F1910</f>
        <v>0</v>
      </c>
      <c r="D1918" s="22">
        <f>SCCOData!G1910</f>
        <v>0</v>
      </c>
      <c r="E1918" s="22">
        <f>SCCOData!I1910</f>
        <v>0</v>
      </c>
      <c r="F1918" s="22">
        <f>SCCOData!AN1910</f>
        <v>0</v>
      </c>
      <c r="G1918" s="22">
        <f>SCCOData!AO1910</f>
        <v>0</v>
      </c>
      <c r="H1918" s="22">
        <f>SCCOData!AP1910</f>
        <v>0</v>
      </c>
      <c r="I1918" s="22">
        <f>SCCOData!AQ1910</f>
        <v>0</v>
      </c>
      <c r="J1918" s="99" t="d">
        <f>SCCOData!AR1910</f>
        <v>1899-12-30</v>
      </c>
    </row>
    <row r="1919" spans="1:10" x14ac:dyDescent="0.35">
      <c r="A1919" s="22">
        <f>SCCOData!D1911</f>
        <v>0</v>
      </c>
      <c r="B1919" s="22">
        <f>SCCOData!E1911</f>
        <v>0</v>
      </c>
      <c r="C1919" s="22">
        <f>SCCOData!F1911</f>
        <v>0</v>
      </c>
      <c r="D1919" s="22">
        <f>SCCOData!G1911</f>
        <v>0</v>
      </c>
      <c r="E1919" s="22">
        <f>SCCOData!I1911</f>
        <v>0</v>
      </c>
      <c r="F1919" s="22">
        <f>SCCOData!AN1911</f>
        <v>0</v>
      </c>
      <c r="G1919" s="22">
        <f>SCCOData!AO1911</f>
        <v>0</v>
      </c>
      <c r="H1919" s="22">
        <f>SCCOData!AP1911</f>
        <v>0</v>
      </c>
      <c r="I1919" s="22">
        <f>SCCOData!AQ1911</f>
        <v>0</v>
      </c>
      <c r="J1919" s="99" t="d">
        <f>SCCOData!AR1911</f>
        <v>1899-12-30</v>
      </c>
    </row>
    <row r="1920" spans="1:10" x14ac:dyDescent="0.35">
      <c r="A1920" s="22">
        <f>SCCOData!D1912</f>
        <v>0</v>
      </c>
      <c r="B1920" s="22">
        <f>SCCOData!E1912</f>
        <v>0</v>
      </c>
      <c r="C1920" s="22">
        <f>SCCOData!F1912</f>
        <v>0</v>
      </c>
      <c r="D1920" s="22">
        <f>SCCOData!G1912</f>
        <v>0</v>
      </c>
      <c r="E1920" s="22">
        <f>SCCOData!I1912</f>
        <v>0</v>
      </c>
      <c r="F1920" s="22">
        <f>SCCOData!AN1912</f>
        <v>0</v>
      </c>
      <c r="G1920" s="22">
        <f>SCCOData!AO1912</f>
        <v>0</v>
      </c>
      <c r="H1920" s="22">
        <f>SCCOData!AP1912</f>
        <v>0</v>
      </c>
      <c r="I1920" s="22">
        <f>SCCOData!AQ1912</f>
        <v>0</v>
      </c>
      <c r="J1920" s="99" t="d">
        <f>SCCOData!AR1912</f>
        <v>1899-12-30</v>
      </c>
    </row>
    <row r="1921" spans="1:10" x14ac:dyDescent="0.35">
      <c r="A1921" s="22">
        <f>SCCOData!D1913</f>
        <v>0</v>
      </c>
      <c r="B1921" s="22">
        <f>SCCOData!E1913</f>
        <v>0</v>
      </c>
      <c r="C1921" s="22">
        <f>SCCOData!F1913</f>
        <v>0</v>
      </c>
      <c r="D1921" s="22">
        <f>SCCOData!G1913</f>
        <v>0</v>
      </c>
      <c r="E1921" s="22">
        <f>SCCOData!I1913</f>
        <v>0</v>
      </c>
      <c r="F1921" s="22">
        <f>SCCOData!AN1913</f>
        <v>0</v>
      </c>
      <c r="G1921" s="22">
        <f>SCCOData!AO1913</f>
        <v>0</v>
      </c>
      <c r="H1921" s="22">
        <f>SCCOData!AP1913</f>
        <v>0</v>
      </c>
      <c r="I1921" s="22">
        <f>SCCOData!AQ1913</f>
        <v>0</v>
      </c>
      <c r="J1921" s="99" t="d">
        <f>SCCOData!AR1913</f>
        <v>1899-12-30</v>
      </c>
    </row>
    <row r="1922" spans="1:10" x14ac:dyDescent="0.35">
      <c r="A1922" s="22">
        <f>SCCOData!D1914</f>
        <v>0</v>
      </c>
      <c r="B1922" s="22">
        <f>SCCOData!E1914</f>
        <v>0</v>
      </c>
      <c r="C1922" s="22">
        <f>SCCOData!F1914</f>
        <v>0</v>
      </c>
      <c r="D1922" s="22">
        <f>SCCOData!G1914</f>
        <v>0</v>
      </c>
      <c r="E1922" s="22">
        <f>SCCOData!I1914</f>
        <v>0</v>
      </c>
      <c r="F1922" s="22">
        <f>SCCOData!AN1914</f>
        <v>0</v>
      </c>
      <c r="G1922" s="22">
        <f>SCCOData!AO1914</f>
        <v>0</v>
      </c>
      <c r="H1922" s="22">
        <f>SCCOData!AP1914</f>
        <v>0</v>
      </c>
      <c r="I1922" s="22">
        <f>SCCOData!AQ1914</f>
        <v>0</v>
      </c>
      <c r="J1922" s="99" t="d">
        <f>SCCOData!AR1914</f>
        <v>1899-12-30</v>
      </c>
    </row>
    <row r="1923" spans="1:10" x14ac:dyDescent="0.35">
      <c r="A1923" s="22">
        <f>SCCOData!D1915</f>
        <v>0</v>
      </c>
      <c r="B1923" s="22">
        <f>SCCOData!E1915</f>
        <v>0</v>
      </c>
      <c r="C1923" s="22">
        <f>SCCOData!F1915</f>
        <v>0</v>
      </c>
      <c r="D1923" s="22">
        <f>SCCOData!G1915</f>
        <v>0</v>
      </c>
      <c r="E1923" s="22">
        <f>SCCOData!I1915</f>
        <v>0</v>
      </c>
      <c r="F1923" s="22">
        <f>SCCOData!AN1915</f>
        <v>0</v>
      </c>
      <c r="G1923" s="22">
        <f>SCCOData!AO1915</f>
        <v>0</v>
      </c>
      <c r="H1923" s="22">
        <f>SCCOData!AP1915</f>
        <v>0</v>
      </c>
      <c r="I1923" s="22">
        <f>SCCOData!AQ1915</f>
        <v>0</v>
      </c>
      <c r="J1923" s="99" t="d">
        <f>SCCOData!AR1915</f>
        <v>1899-12-30</v>
      </c>
    </row>
    <row r="1924" spans="1:10" x14ac:dyDescent="0.35">
      <c r="A1924" s="22">
        <f>SCCOData!D1916</f>
        <v>0</v>
      </c>
      <c r="B1924" s="22">
        <f>SCCOData!E1916</f>
        <v>0</v>
      </c>
      <c r="C1924" s="22">
        <f>SCCOData!F1916</f>
        <v>0</v>
      </c>
      <c r="D1924" s="22">
        <f>SCCOData!G1916</f>
        <v>0</v>
      </c>
      <c r="E1924" s="22">
        <f>SCCOData!I1916</f>
        <v>0</v>
      </c>
      <c r="F1924" s="22">
        <f>SCCOData!AN1916</f>
        <v>0</v>
      </c>
      <c r="G1924" s="22">
        <f>SCCOData!AO1916</f>
        <v>0</v>
      </c>
      <c r="H1924" s="22">
        <f>SCCOData!AP1916</f>
        <v>0</v>
      </c>
      <c r="I1924" s="22">
        <f>SCCOData!AQ1916</f>
        <v>0</v>
      </c>
      <c r="J1924" s="99" t="d">
        <f>SCCOData!AR1916</f>
        <v>1899-12-30</v>
      </c>
    </row>
    <row r="1925" spans="1:10" x14ac:dyDescent="0.35">
      <c r="A1925" s="22">
        <f>SCCOData!D1917</f>
        <v>0</v>
      </c>
      <c r="B1925" s="22">
        <f>SCCOData!E1917</f>
        <v>0</v>
      </c>
      <c r="C1925" s="22">
        <f>SCCOData!F1917</f>
        <v>0</v>
      </c>
      <c r="D1925" s="22">
        <f>SCCOData!G1917</f>
        <v>0</v>
      </c>
      <c r="E1925" s="22">
        <f>SCCOData!I1917</f>
        <v>0</v>
      </c>
      <c r="F1925" s="22">
        <f>SCCOData!AN1917</f>
        <v>0</v>
      </c>
      <c r="G1925" s="22">
        <f>SCCOData!AO1917</f>
        <v>0</v>
      </c>
      <c r="H1925" s="22">
        <f>SCCOData!AP1917</f>
        <v>0</v>
      </c>
      <c r="I1925" s="22">
        <f>SCCOData!AQ1917</f>
        <v>0</v>
      </c>
      <c r="J1925" s="99" t="d">
        <f>SCCOData!AR1917</f>
        <v>1899-12-30</v>
      </c>
    </row>
    <row r="1926" spans="1:10" x14ac:dyDescent="0.35">
      <c r="A1926" s="22">
        <f>SCCOData!D1918</f>
        <v>0</v>
      </c>
      <c r="B1926" s="22">
        <f>SCCOData!E1918</f>
        <v>0</v>
      </c>
      <c r="C1926" s="22">
        <f>SCCOData!F1918</f>
        <v>0</v>
      </c>
      <c r="D1926" s="22">
        <f>SCCOData!G1918</f>
        <v>0</v>
      </c>
      <c r="E1926" s="22">
        <f>SCCOData!I1918</f>
        <v>0</v>
      </c>
      <c r="F1926" s="22">
        <f>SCCOData!AN1918</f>
        <v>0</v>
      </c>
      <c r="G1926" s="22">
        <f>SCCOData!AO1918</f>
        <v>0</v>
      </c>
      <c r="H1926" s="22">
        <f>SCCOData!AP1918</f>
        <v>0</v>
      </c>
      <c r="I1926" s="22">
        <f>SCCOData!AQ1918</f>
        <v>0</v>
      </c>
      <c r="J1926" s="99" t="d">
        <f>SCCOData!AR1918</f>
        <v>1899-12-30</v>
      </c>
    </row>
    <row r="1927" spans="1:10" x14ac:dyDescent="0.35">
      <c r="A1927" s="22">
        <f>SCCOData!D1919</f>
        <v>0</v>
      </c>
      <c r="B1927" s="22">
        <f>SCCOData!E1919</f>
        <v>0</v>
      </c>
      <c r="C1927" s="22">
        <f>SCCOData!F1919</f>
        <v>0</v>
      </c>
      <c r="D1927" s="22">
        <f>SCCOData!G1919</f>
        <v>0</v>
      </c>
      <c r="E1927" s="22">
        <f>SCCOData!I1919</f>
        <v>0</v>
      </c>
      <c r="F1927" s="22">
        <f>SCCOData!AN1919</f>
        <v>0</v>
      </c>
      <c r="G1927" s="22">
        <f>SCCOData!AO1919</f>
        <v>0</v>
      </c>
      <c r="H1927" s="22">
        <f>SCCOData!AP1919</f>
        <v>0</v>
      </c>
      <c r="I1927" s="22">
        <f>SCCOData!AQ1919</f>
        <v>0</v>
      </c>
      <c r="J1927" s="99" t="d">
        <f>SCCOData!AR1919</f>
        <v>1899-12-30</v>
      </c>
    </row>
    <row r="1928" spans="1:10" x14ac:dyDescent="0.35">
      <c r="A1928" s="22">
        <f>SCCOData!D1920</f>
        <v>0</v>
      </c>
      <c r="B1928" s="22">
        <f>SCCOData!E1920</f>
        <v>0</v>
      </c>
      <c r="C1928" s="22">
        <f>SCCOData!F1920</f>
        <v>0</v>
      </c>
      <c r="D1928" s="22">
        <f>SCCOData!G1920</f>
        <v>0</v>
      </c>
      <c r="E1928" s="22">
        <f>SCCOData!I1920</f>
        <v>0</v>
      </c>
      <c r="F1928" s="22">
        <f>SCCOData!AN1920</f>
        <v>0</v>
      </c>
      <c r="G1928" s="22">
        <f>SCCOData!AO1920</f>
        <v>0</v>
      </c>
      <c r="H1928" s="22">
        <f>SCCOData!AP1920</f>
        <v>0</v>
      </c>
      <c r="I1928" s="22">
        <f>SCCOData!AQ1920</f>
        <v>0</v>
      </c>
      <c r="J1928" s="99" t="d">
        <f>SCCOData!AR1920</f>
        <v>1899-12-30</v>
      </c>
    </row>
    <row r="1929" spans="1:10" x14ac:dyDescent="0.35">
      <c r="A1929" s="22">
        <f>SCCOData!D1921</f>
        <v>0</v>
      </c>
      <c r="B1929" s="22">
        <f>SCCOData!E1921</f>
        <v>0</v>
      </c>
      <c r="C1929" s="22">
        <f>SCCOData!F1921</f>
        <v>0</v>
      </c>
      <c r="D1929" s="22">
        <f>SCCOData!G1921</f>
        <v>0</v>
      </c>
      <c r="E1929" s="22">
        <f>SCCOData!I1921</f>
        <v>0</v>
      </c>
      <c r="F1929" s="22">
        <f>SCCOData!AN1921</f>
        <v>0</v>
      </c>
      <c r="G1929" s="22">
        <f>SCCOData!AO1921</f>
        <v>0</v>
      </c>
      <c r="H1929" s="22">
        <f>SCCOData!AP1921</f>
        <v>0</v>
      </c>
      <c r="I1929" s="22">
        <f>SCCOData!AQ1921</f>
        <v>0</v>
      </c>
      <c r="J1929" s="99" t="d">
        <f>SCCOData!AR1921</f>
        <v>1899-12-30</v>
      </c>
    </row>
    <row r="1930" spans="1:10" x14ac:dyDescent="0.35">
      <c r="A1930" s="22">
        <f>SCCOData!D1922</f>
        <v>0</v>
      </c>
      <c r="B1930" s="22">
        <f>SCCOData!E1922</f>
        <v>0</v>
      </c>
      <c r="C1930" s="22">
        <f>SCCOData!F1922</f>
        <v>0</v>
      </c>
      <c r="D1930" s="22">
        <f>SCCOData!G1922</f>
        <v>0</v>
      </c>
      <c r="E1930" s="22">
        <f>SCCOData!I1922</f>
        <v>0</v>
      </c>
      <c r="F1930" s="22">
        <f>SCCOData!AN1922</f>
        <v>0</v>
      </c>
      <c r="G1930" s="22">
        <f>SCCOData!AO1922</f>
        <v>0</v>
      </c>
      <c r="H1930" s="22">
        <f>SCCOData!AP1922</f>
        <v>0</v>
      </c>
      <c r="I1930" s="22">
        <f>SCCOData!AQ1922</f>
        <v>0</v>
      </c>
      <c r="J1930" s="99" t="d">
        <f>SCCOData!AR1922</f>
        <v>1899-12-30</v>
      </c>
    </row>
    <row r="1931" spans="1:10" x14ac:dyDescent="0.35">
      <c r="A1931" s="22">
        <f>SCCOData!D1923</f>
        <v>0</v>
      </c>
      <c r="B1931" s="22">
        <f>SCCOData!E1923</f>
        <v>0</v>
      </c>
      <c r="C1931" s="22">
        <f>SCCOData!F1923</f>
        <v>0</v>
      </c>
      <c r="D1931" s="22">
        <f>SCCOData!G1923</f>
        <v>0</v>
      </c>
      <c r="E1931" s="22">
        <f>SCCOData!I1923</f>
        <v>0</v>
      </c>
      <c r="F1931" s="22">
        <f>SCCOData!AN1923</f>
        <v>0</v>
      </c>
      <c r="G1931" s="22">
        <f>SCCOData!AO1923</f>
        <v>0</v>
      </c>
      <c r="H1931" s="22">
        <f>SCCOData!AP1923</f>
        <v>0</v>
      </c>
      <c r="I1931" s="22">
        <f>SCCOData!AQ1923</f>
        <v>0</v>
      </c>
      <c r="J1931" s="99" t="d">
        <f>SCCOData!AR1923</f>
        <v>1899-12-30</v>
      </c>
    </row>
    <row r="1932" spans="1:10" x14ac:dyDescent="0.35">
      <c r="A1932" s="22">
        <f>SCCOData!D1924</f>
        <v>0</v>
      </c>
      <c r="B1932" s="22">
        <f>SCCOData!E1924</f>
        <v>0</v>
      </c>
      <c r="C1932" s="22">
        <f>SCCOData!F1924</f>
        <v>0</v>
      </c>
      <c r="D1932" s="22">
        <f>SCCOData!G1924</f>
        <v>0</v>
      </c>
      <c r="E1932" s="22">
        <f>SCCOData!I1924</f>
        <v>0</v>
      </c>
      <c r="F1932" s="22">
        <f>SCCOData!AN1924</f>
        <v>0</v>
      </c>
      <c r="G1932" s="22">
        <f>SCCOData!AO1924</f>
        <v>0</v>
      </c>
      <c r="H1932" s="22">
        <f>SCCOData!AP1924</f>
        <v>0</v>
      </c>
      <c r="I1932" s="22">
        <f>SCCOData!AQ1924</f>
        <v>0</v>
      </c>
      <c r="J1932" s="99" t="d">
        <f>SCCOData!AR1924</f>
        <v>1899-12-30</v>
      </c>
    </row>
    <row r="1933" spans="1:10" x14ac:dyDescent="0.35">
      <c r="A1933" s="22">
        <f>SCCOData!D1925</f>
        <v>0</v>
      </c>
      <c r="B1933" s="22">
        <f>SCCOData!E1925</f>
        <v>0</v>
      </c>
      <c r="C1933" s="22">
        <f>SCCOData!F1925</f>
        <v>0</v>
      </c>
      <c r="D1933" s="22">
        <f>SCCOData!G1925</f>
        <v>0</v>
      </c>
      <c r="E1933" s="22">
        <f>SCCOData!I1925</f>
        <v>0</v>
      </c>
      <c r="F1933" s="22">
        <f>SCCOData!AN1925</f>
        <v>0</v>
      </c>
      <c r="G1933" s="22">
        <f>SCCOData!AO1925</f>
        <v>0</v>
      </c>
      <c r="H1933" s="22">
        <f>SCCOData!AP1925</f>
        <v>0</v>
      </c>
      <c r="I1933" s="22">
        <f>SCCOData!AQ1925</f>
        <v>0</v>
      </c>
      <c r="J1933" s="99" t="d">
        <f>SCCOData!AR1925</f>
        <v>1899-12-30</v>
      </c>
    </row>
    <row r="1934" spans="1:10" x14ac:dyDescent="0.35">
      <c r="A1934" s="22">
        <f>SCCOData!D1926</f>
        <v>0</v>
      </c>
      <c r="B1934" s="22">
        <f>SCCOData!E1926</f>
        <v>0</v>
      </c>
      <c r="C1934" s="22">
        <f>SCCOData!F1926</f>
        <v>0</v>
      </c>
      <c r="D1934" s="22">
        <f>SCCOData!G1926</f>
        <v>0</v>
      </c>
      <c r="E1934" s="22">
        <f>SCCOData!I1926</f>
        <v>0</v>
      </c>
      <c r="F1934" s="22">
        <f>SCCOData!AN1926</f>
        <v>0</v>
      </c>
      <c r="G1934" s="22">
        <f>SCCOData!AO1926</f>
        <v>0</v>
      </c>
      <c r="H1934" s="22">
        <f>SCCOData!AP1926</f>
        <v>0</v>
      </c>
      <c r="I1934" s="22">
        <f>SCCOData!AQ1926</f>
        <v>0</v>
      </c>
      <c r="J1934" s="99" t="d">
        <f>SCCOData!AR1926</f>
        <v>1899-12-30</v>
      </c>
    </row>
    <row r="1935" spans="1:10" x14ac:dyDescent="0.35">
      <c r="A1935" s="22">
        <f>SCCOData!D1927</f>
        <v>0</v>
      </c>
      <c r="B1935" s="22">
        <f>SCCOData!E1927</f>
        <v>0</v>
      </c>
      <c r="C1935" s="22">
        <f>SCCOData!F1927</f>
        <v>0</v>
      </c>
      <c r="D1935" s="22">
        <f>SCCOData!G1927</f>
        <v>0</v>
      </c>
      <c r="E1935" s="22">
        <f>SCCOData!I1927</f>
        <v>0</v>
      </c>
      <c r="F1935" s="22">
        <f>SCCOData!AN1927</f>
        <v>0</v>
      </c>
      <c r="G1935" s="22">
        <f>SCCOData!AO1927</f>
        <v>0</v>
      </c>
      <c r="H1935" s="22">
        <f>SCCOData!AP1927</f>
        <v>0</v>
      </c>
      <c r="I1935" s="22">
        <f>SCCOData!AQ1927</f>
        <v>0</v>
      </c>
      <c r="J1935" s="99" t="d">
        <f>SCCOData!AR1927</f>
        <v>1899-12-30</v>
      </c>
    </row>
    <row r="1936" spans="1:10" x14ac:dyDescent="0.35">
      <c r="A1936" s="22">
        <f>SCCOData!D1928</f>
        <v>0</v>
      </c>
      <c r="B1936" s="22">
        <f>SCCOData!E1928</f>
        <v>0</v>
      </c>
      <c r="C1936" s="22">
        <f>SCCOData!F1928</f>
        <v>0</v>
      </c>
      <c r="D1936" s="22">
        <f>SCCOData!G1928</f>
        <v>0</v>
      </c>
      <c r="E1936" s="22">
        <f>SCCOData!I1928</f>
        <v>0</v>
      </c>
      <c r="F1936" s="22">
        <f>SCCOData!AN1928</f>
        <v>0</v>
      </c>
      <c r="G1936" s="22">
        <f>SCCOData!AO1928</f>
        <v>0</v>
      </c>
      <c r="H1936" s="22">
        <f>SCCOData!AP1928</f>
        <v>0</v>
      </c>
      <c r="I1936" s="22">
        <f>SCCOData!AQ1928</f>
        <v>0</v>
      </c>
      <c r="J1936" s="99" t="d">
        <f>SCCOData!AR1928</f>
        <v>1899-12-30</v>
      </c>
    </row>
    <row r="1937" spans="1:10" x14ac:dyDescent="0.35">
      <c r="A1937" s="22">
        <f>SCCOData!D1929</f>
        <v>0</v>
      </c>
      <c r="B1937" s="22">
        <f>SCCOData!E1929</f>
        <v>0</v>
      </c>
      <c r="C1937" s="22">
        <f>SCCOData!F1929</f>
        <v>0</v>
      </c>
      <c r="D1937" s="22">
        <f>SCCOData!G1929</f>
        <v>0</v>
      </c>
      <c r="E1937" s="22">
        <f>SCCOData!I1929</f>
        <v>0</v>
      </c>
      <c r="F1937" s="22">
        <f>SCCOData!AN1929</f>
        <v>0</v>
      </c>
      <c r="G1937" s="22">
        <f>SCCOData!AO1929</f>
        <v>0</v>
      </c>
      <c r="H1937" s="22">
        <f>SCCOData!AP1929</f>
        <v>0</v>
      </c>
      <c r="I1937" s="22">
        <f>SCCOData!AQ1929</f>
        <v>0</v>
      </c>
      <c r="J1937" s="99" t="d">
        <f>SCCOData!AR1929</f>
        <v>1899-12-30</v>
      </c>
    </row>
    <row r="1938" spans="1:10" x14ac:dyDescent="0.35">
      <c r="A1938" s="22">
        <f>SCCOData!D1930</f>
        <v>0</v>
      </c>
      <c r="B1938" s="22">
        <f>SCCOData!E1930</f>
        <v>0</v>
      </c>
      <c r="C1938" s="22">
        <f>SCCOData!F1930</f>
        <v>0</v>
      </c>
      <c r="D1938" s="22">
        <f>SCCOData!G1930</f>
        <v>0</v>
      </c>
      <c r="E1938" s="22">
        <f>SCCOData!I1930</f>
        <v>0</v>
      </c>
      <c r="F1938" s="22">
        <f>SCCOData!AN1930</f>
        <v>0</v>
      </c>
      <c r="G1938" s="22">
        <f>SCCOData!AO1930</f>
        <v>0</v>
      </c>
      <c r="H1938" s="22">
        <f>SCCOData!AP1930</f>
        <v>0</v>
      </c>
      <c r="I1938" s="22">
        <f>SCCOData!AQ1930</f>
        <v>0</v>
      </c>
      <c r="J1938" s="99" t="d">
        <f>SCCOData!AR1930</f>
        <v>1899-12-30</v>
      </c>
    </row>
    <row r="1939" spans="1:10" x14ac:dyDescent="0.35">
      <c r="A1939" s="22">
        <f>SCCOData!D1931</f>
        <v>0</v>
      </c>
      <c r="B1939" s="22">
        <f>SCCOData!E1931</f>
        <v>0</v>
      </c>
      <c r="C1939" s="22">
        <f>SCCOData!F1931</f>
        <v>0</v>
      </c>
      <c r="D1939" s="22">
        <f>SCCOData!G1931</f>
        <v>0</v>
      </c>
      <c r="E1939" s="22">
        <f>SCCOData!I1931</f>
        <v>0</v>
      </c>
      <c r="F1939" s="22">
        <f>SCCOData!AN1931</f>
        <v>0</v>
      </c>
      <c r="G1939" s="22">
        <f>SCCOData!AO1931</f>
        <v>0</v>
      </c>
      <c r="H1939" s="22">
        <f>SCCOData!AP1931</f>
        <v>0</v>
      </c>
      <c r="I1939" s="22">
        <f>SCCOData!AQ1931</f>
        <v>0</v>
      </c>
      <c r="J1939" s="99" t="d">
        <f>SCCOData!AR1931</f>
        <v>1899-12-30</v>
      </c>
    </row>
    <row r="1940" spans="1:10" x14ac:dyDescent="0.35">
      <c r="A1940" s="22">
        <f>SCCOData!D1932</f>
        <v>0</v>
      </c>
      <c r="B1940" s="22">
        <f>SCCOData!E1932</f>
        <v>0</v>
      </c>
      <c r="C1940" s="22">
        <f>SCCOData!F1932</f>
        <v>0</v>
      </c>
      <c r="D1940" s="22">
        <f>SCCOData!G1932</f>
        <v>0</v>
      </c>
      <c r="E1940" s="22">
        <f>SCCOData!I1932</f>
        <v>0</v>
      </c>
      <c r="F1940" s="22">
        <f>SCCOData!AN1932</f>
        <v>0</v>
      </c>
      <c r="G1940" s="22">
        <f>SCCOData!AO1932</f>
        <v>0</v>
      </c>
      <c r="H1940" s="22">
        <f>SCCOData!AP1932</f>
        <v>0</v>
      </c>
      <c r="I1940" s="22">
        <f>SCCOData!AQ1932</f>
        <v>0</v>
      </c>
      <c r="J1940" s="99" t="d">
        <f>SCCOData!AR1932</f>
        <v>1899-12-30</v>
      </c>
    </row>
    <row r="1941" spans="1:10" x14ac:dyDescent="0.35">
      <c r="A1941" s="22">
        <f>SCCOData!D1933</f>
        <v>0</v>
      </c>
      <c r="B1941" s="22">
        <f>SCCOData!E1933</f>
        <v>0</v>
      </c>
      <c r="C1941" s="22">
        <f>SCCOData!F1933</f>
        <v>0</v>
      </c>
      <c r="D1941" s="22">
        <f>SCCOData!G1933</f>
        <v>0</v>
      </c>
      <c r="E1941" s="22">
        <f>SCCOData!I1933</f>
        <v>0</v>
      </c>
      <c r="F1941" s="22">
        <f>SCCOData!AN1933</f>
        <v>0</v>
      </c>
      <c r="G1941" s="22">
        <f>SCCOData!AO1933</f>
        <v>0</v>
      </c>
      <c r="H1941" s="22">
        <f>SCCOData!AP1933</f>
        <v>0</v>
      </c>
      <c r="I1941" s="22">
        <f>SCCOData!AQ1933</f>
        <v>0</v>
      </c>
      <c r="J1941" s="99" t="d">
        <f>SCCOData!AR1933</f>
        <v>1899-12-30</v>
      </c>
    </row>
    <row r="1942" spans="1:10" x14ac:dyDescent="0.35">
      <c r="A1942" s="22">
        <f>SCCOData!D1934</f>
        <v>0</v>
      </c>
      <c r="B1942" s="22">
        <f>SCCOData!E1934</f>
        <v>0</v>
      </c>
      <c r="C1942" s="22">
        <f>SCCOData!F1934</f>
        <v>0</v>
      </c>
      <c r="D1942" s="22">
        <f>SCCOData!G1934</f>
        <v>0</v>
      </c>
      <c r="E1942" s="22">
        <f>SCCOData!I1934</f>
        <v>0</v>
      </c>
      <c r="F1942" s="22">
        <f>SCCOData!AN1934</f>
        <v>0</v>
      </c>
      <c r="G1942" s="22">
        <f>SCCOData!AO1934</f>
        <v>0</v>
      </c>
      <c r="H1942" s="22">
        <f>SCCOData!AP1934</f>
        <v>0</v>
      </c>
      <c r="I1942" s="22">
        <f>SCCOData!AQ1934</f>
        <v>0</v>
      </c>
      <c r="J1942" s="99" t="d">
        <f>SCCOData!AR1934</f>
        <v>1899-12-30</v>
      </c>
    </row>
    <row r="1943" spans="1:10" x14ac:dyDescent="0.35">
      <c r="A1943" s="22">
        <f>SCCOData!D1935</f>
        <v>0</v>
      </c>
      <c r="B1943" s="22">
        <f>SCCOData!E1935</f>
        <v>0</v>
      </c>
      <c r="C1943" s="22">
        <f>SCCOData!F1935</f>
        <v>0</v>
      </c>
      <c r="D1943" s="22">
        <f>SCCOData!G1935</f>
        <v>0</v>
      </c>
      <c r="E1943" s="22">
        <f>SCCOData!I1935</f>
        <v>0</v>
      </c>
      <c r="F1943" s="22">
        <f>SCCOData!AN1935</f>
        <v>0</v>
      </c>
      <c r="G1943" s="22">
        <f>SCCOData!AO1935</f>
        <v>0</v>
      </c>
      <c r="H1943" s="22">
        <f>SCCOData!AP1935</f>
        <v>0</v>
      </c>
      <c r="I1943" s="22">
        <f>SCCOData!AQ1935</f>
        <v>0</v>
      </c>
      <c r="J1943" s="99" t="d">
        <f>SCCOData!AR1935</f>
        <v>1899-12-30</v>
      </c>
    </row>
    <row r="1944" spans="1:10" x14ac:dyDescent="0.35">
      <c r="A1944" s="22">
        <f>SCCOData!D1936</f>
        <v>0</v>
      </c>
      <c r="B1944" s="22">
        <f>SCCOData!E1936</f>
        <v>0</v>
      </c>
      <c r="C1944" s="22">
        <f>SCCOData!F1936</f>
        <v>0</v>
      </c>
      <c r="D1944" s="22">
        <f>SCCOData!G1936</f>
        <v>0</v>
      </c>
      <c r="E1944" s="22">
        <f>SCCOData!I1936</f>
        <v>0</v>
      </c>
      <c r="F1944" s="22">
        <f>SCCOData!AN1936</f>
        <v>0</v>
      </c>
      <c r="G1944" s="22">
        <f>SCCOData!AO1936</f>
        <v>0</v>
      </c>
      <c r="H1944" s="22">
        <f>SCCOData!AP1936</f>
        <v>0</v>
      </c>
      <c r="I1944" s="22">
        <f>SCCOData!AQ1936</f>
        <v>0</v>
      </c>
      <c r="J1944" s="99" t="d">
        <f>SCCOData!AR1936</f>
        <v>1899-12-30</v>
      </c>
    </row>
    <row r="1945" spans="1:10" x14ac:dyDescent="0.35">
      <c r="A1945" s="22">
        <f>SCCOData!D1937</f>
        <v>0</v>
      </c>
      <c r="B1945" s="22">
        <f>SCCOData!E1937</f>
        <v>0</v>
      </c>
      <c r="C1945" s="22">
        <f>SCCOData!F1937</f>
        <v>0</v>
      </c>
      <c r="D1945" s="22">
        <f>SCCOData!G1937</f>
        <v>0</v>
      </c>
      <c r="E1945" s="22">
        <f>SCCOData!I1937</f>
        <v>0</v>
      </c>
      <c r="F1945" s="22">
        <f>SCCOData!AN1937</f>
        <v>0</v>
      </c>
      <c r="G1945" s="22">
        <f>SCCOData!AO1937</f>
        <v>0</v>
      </c>
      <c r="H1945" s="22">
        <f>SCCOData!AP1937</f>
        <v>0</v>
      </c>
      <c r="I1945" s="22">
        <f>SCCOData!AQ1937</f>
        <v>0</v>
      </c>
      <c r="J1945" s="99" t="d">
        <f>SCCOData!AR1937</f>
        <v>1899-12-30</v>
      </c>
    </row>
    <row r="1946" spans="1:10" x14ac:dyDescent="0.35">
      <c r="A1946" s="22">
        <f>SCCOData!D1938</f>
        <v>0</v>
      </c>
      <c r="B1946" s="22">
        <f>SCCOData!E1938</f>
        <v>0</v>
      </c>
      <c r="C1946" s="22">
        <f>SCCOData!F1938</f>
        <v>0</v>
      </c>
      <c r="D1946" s="22">
        <f>SCCOData!G1938</f>
        <v>0</v>
      </c>
      <c r="E1946" s="22">
        <f>SCCOData!I1938</f>
        <v>0</v>
      </c>
      <c r="F1946" s="22">
        <f>SCCOData!AN1938</f>
        <v>0</v>
      </c>
      <c r="G1946" s="22">
        <f>SCCOData!AO1938</f>
        <v>0</v>
      </c>
      <c r="H1946" s="22">
        <f>SCCOData!AP1938</f>
        <v>0</v>
      </c>
      <c r="I1946" s="22">
        <f>SCCOData!AQ1938</f>
        <v>0</v>
      </c>
      <c r="J1946" s="99" t="d">
        <f>SCCOData!AR1938</f>
        <v>1899-12-30</v>
      </c>
    </row>
    <row r="1947" spans="1:10" x14ac:dyDescent="0.35">
      <c r="A1947" s="22">
        <f>SCCOData!D1939</f>
        <v>0</v>
      </c>
      <c r="B1947" s="22">
        <f>SCCOData!E1939</f>
        <v>0</v>
      </c>
      <c r="C1947" s="22">
        <f>SCCOData!F1939</f>
        <v>0</v>
      </c>
      <c r="D1947" s="22">
        <f>SCCOData!G1939</f>
        <v>0</v>
      </c>
      <c r="E1947" s="22">
        <f>SCCOData!I1939</f>
        <v>0</v>
      </c>
      <c r="F1947" s="22">
        <f>SCCOData!AN1939</f>
        <v>0</v>
      </c>
      <c r="G1947" s="22">
        <f>SCCOData!AO1939</f>
        <v>0</v>
      </c>
      <c r="H1947" s="22">
        <f>SCCOData!AP1939</f>
        <v>0</v>
      </c>
      <c r="I1947" s="22">
        <f>SCCOData!AQ1939</f>
        <v>0</v>
      </c>
      <c r="J1947" s="99" t="d">
        <f>SCCOData!AR1939</f>
        <v>1899-12-30</v>
      </c>
    </row>
    <row r="1948" spans="1:10" x14ac:dyDescent="0.35">
      <c r="A1948" s="22">
        <f>SCCOData!D1940</f>
        <v>0</v>
      </c>
      <c r="B1948" s="22">
        <f>SCCOData!E1940</f>
        <v>0</v>
      </c>
      <c r="C1948" s="22">
        <f>SCCOData!F1940</f>
        <v>0</v>
      </c>
      <c r="D1948" s="22">
        <f>SCCOData!G1940</f>
        <v>0</v>
      </c>
      <c r="E1948" s="22">
        <f>SCCOData!I1940</f>
        <v>0</v>
      </c>
      <c r="F1948" s="22">
        <f>SCCOData!AN1940</f>
        <v>0</v>
      </c>
      <c r="G1948" s="22">
        <f>SCCOData!AO1940</f>
        <v>0</v>
      </c>
      <c r="H1948" s="22">
        <f>SCCOData!AP1940</f>
        <v>0</v>
      </c>
      <c r="I1948" s="22">
        <f>SCCOData!AQ1940</f>
        <v>0</v>
      </c>
      <c r="J1948" s="99" t="d">
        <f>SCCOData!AR1940</f>
        <v>1899-12-30</v>
      </c>
    </row>
    <row r="1949" spans="1:10" x14ac:dyDescent="0.35">
      <c r="A1949" s="22">
        <f>SCCOData!D1941</f>
        <v>0</v>
      </c>
      <c r="B1949" s="22">
        <f>SCCOData!E1941</f>
        <v>0</v>
      </c>
      <c r="C1949" s="22">
        <f>SCCOData!F1941</f>
        <v>0</v>
      </c>
      <c r="D1949" s="22">
        <f>SCCOData!G1941</f>
        <v>0</v>
      </c>
      <c r="E1949" s="22">
        <f>SCCOData!I1941</f>
        <v>0</v>
      </c>
      <c r="F1949" s="22">
        <f>SCCOData!AN1941</f>
        <v>0</v>
      </c>
      <c r="G1949" s="22">
        <f>SCCOData!AO1941</f>
        <v>0</v>
      </c>
      <c r="H1949" s="22">
        <f>SCCOData!AP1941</f>
        <v>0</v>
      </c>
      <c r="I1949" s="22">
        <f>SCCOData!AQ1941</f>
        <v>0</v>
      </c>
      <c r="J1949" s="99" t="d">
        <f>SCCOData!AR1941</f>
        <v>1899-12-30</v>
      </c>
    </row>
    <row r="1950" spans="1:10" x14ac:dyDescent="0.35">
      <c r="A1950" s="22">
        <f>SCCOData!D1942</f>
        <v>0</v>
      </c>
      <c r="B1950" s="22">
        <f>SCCOData!E1942</f>
        <v>0</v>
      </c>
      <c r="C1950" s="22">
        <f>SCCOData!F1942</f>
        <v>0</v>
      </c>
      <c r="D1950" s="22">
        <f>SCCOData!G1942</f>
        <v>0</v>
      </c>
      <c r="E1950" s="22">
        <f>SCCOData!I1942</f>
        <v>0</v>
      </c>
      <c r="F1950" s="22">
        <f>SCCOData!AN1942</f>
        <v>0</v>
      </c>
      <c r="G1950" s="22">
        <f>SCCOData!AO1942</f>
        <v>0</v>
      </c>
      <c r="H1950" s="22">
        <f>SCCOData!AP1942</f>
        <v>0</v>
      </c>
      <c r="I1950" s="22">
        <f>SCCOData!AQ1942</f>
        <v>0</v>
      </c>
      <c r="J1950" s="99" t="d">
        <f>SCCOData!AR1942</f>
        <v>1899-12-30</v>
      </c>
    </row>
    <row r="1951" spans="1:10" x14ac:dyDescent="0.35">
      <c r="A1951" s="22">
        <f>SCCOData!D1943</f>
        <v>0</v>
      </c>
      <c r="B1951" s="22">
        <f>SCCOData!E1943</f>
        <v>0</v>
      </c>
      <c r="C1951" s="22">
        <f>SCCOData!F1943</f>
        <v>0</v>
      </c>
      <c r="D1951" s="22">
        <f>SCCOData!G1943</f>
        <v>0</v>
      </c>
      <c r="E1951" s="22">
        <f>SCCOData!I1943</f>
        <v>0</v>
      </c>
      <c r="F1951" s="22">
        <f>SCCOData!AN1943</f>
        <v>0</v>
      </c>
      <c r="G1951" s="22">
        <f>SCCOData!AO1943</f>
        <v>0</v>
      </c>
      <c r="H1951" s="22">
        <f>SCCOData!AP1943</f>
        <v>0</v>
      </c>
      <c r="I1951" s="22">
        <f>SCCOData!AQ1943</f>
        <v>0</v>
      </c>
      <c r="J1951" s="99" t="d">
        <f>SCCOData!AR1943</f>
        <v>1899-12-30</v>
      </c>
    </row>
    <row r="1952" spans="1:10" x14ac:dyDescent="0.35">
      <c r="A1952" s="22">
        <f>SCCOData!D1944</f>
        <v>0</v>
      </c>
      <c r="B1952" s="22">
        <f>SCCOData!E1944</f>
        <v>0</v>
      </c>
      <c r="C1952" s="22">
        <f>SCCOData!F1944</f>
        <v>0</v>
      </c>
      <c r="D1952" s="22">
        <f>SCCOData!G1944</f>
        <v>0</v>
      </c>
      <c r="E1952" s="22">
        <f>SCCOData!I1944</f>
        <v>0</v>
      </c>
      <c r="F1952" s="22">
        <f>SCCOData!AN1944</f>
        <v>0</v>
      </c>
      <c r="G1952" s="22">
        <f>SCCOData!AO1944</f>
        <v>0</v>
      </c>
      <c r="H1952" s="22">
        <f>SCCOData!AP1944</f>
        <v>0</v>
      </c>
      <c r="I1952" s="22">
        <f>SCCOData!AQ1944</f>
        <v>0</v>
      </c>
      <c r="J1952" s="99" t="d">
        <f>SCCOData!AR1944</f>
        <v>1899-12-30</v>
      </c>
    </row>
    <row r="1953" spans="1:10" x14ac:dyDescent="0.35">
      <c r="A1953" s="22">
        <f>SCCOData!D1945</f>
        <v>0</v>
      </c>
      <c r="B1953" s="22">
        <f>SCCOData!E1945</f>
        <v>0</v>
      </c>
      <c r="C1953" s="22">
        <f>SCCOData!F1945</f>
        <v>0</v>
      </c>
      <c r="D1953" s="22">
        <f>SCCOData!G1945</f>
        <v>0</v>
      </c>
      <c r="E1953" s="22">
        <f>SCCOData!I1945</f>
        <v>0</v>
      </c>
      <c r="F1953" s="22">
        <f>SCCOData!AN1945</f>
        <v>0</v>
      </c>
      <c r="G1953" s="22">
        <f>SCCOData!AO1945</f>
        <v>0</v>
      </c>
      <c r="H1953" s="22">
        <f>SCCOData!AP1945</f>
        <v>0</v>
      </c>
      <c r="I1953" s="22">
        <f>SCCOData!AQ1945</f>
        <v>0</v>
      </c>
      <c r="J1953" s="99" t="d">
        <f>SCCOData!AR1945</f>
        <v>1899-12-30</v>
      </c>
    </row>
    <row r="1954" spans="1:10" x14ac:dyDescent="0.35">
      <c r="A1954" s="22">
        <f>SCCOData!D1946</f>
        <v>0</v>
      </c>
      <c r="B1954" s="22">
        <f>SCCOData!E1946</f>
        <v>0</v>
      </c>
      <c r="C1954" s="22">
        <f>SCCOData!F1946</f>
        <v>0</v>
      </c>
      <c r="D1954" s="22">
        <f>SCCOData!G1946</f>
        <v>0</v>
      </c>
      <c r="E1954" s="22">
        <f>SCCOData!I1946</f>
        <v>0</v>
      </c>
      <c r="F1954" s="22">
        <f>SCCOData!AN1946</f>
        <v>0</v>
      </c>
      <c r="G1954" s="22">
        <f>SCCOData!AO1946</f>
        <v>0</v>
      </c>
      <c r="H1954" s="22">
        <f>SCCOData!AP1946</f>
        <v>0</v>
      </c>
      <c r="I1954" s="22">
        <f>SCCOData!AQ1946</f>
        <v>0</v>
      </c>
      <c r="J1954" s="99" t="d">
        <f>SCCOData!AR1946</f>
        <v>1899-12-30</v>
      </c>
    </row>
    <row r="1955" spans="1:10" x14ac:dyDescent="0.35">
      <c r="A1955" s="22">
        <f>SCCOData!D1947</f>
        <v>0</v>
      </c>
      <c r="B1955" s="22">
        <f>SCCOData!E1947</f>
        <v>0</v>
      </c>
      <c r="C1955" s="22">
        <f>SCCOData!F1947</f>
        <v>0</v>
      </c>
      <c r="D1955" s="22">
        <f>SCCOData!G1947</f>
        <v>0</v>
      </c>
      <c r="E1955" s="22">
        <f>SCCOData!I1947</f>
        <v>0</v>
      </c>
      <c r="F1955" s="22">
        <f>SCCOData!AN1947</f>
        <v>0</v>
      </c>
      <c r="G1955" s="22">
        <f>SCCOData!AO1947</f>
        <v>0</v>
      </c>
      <c r="H1955" s="22">
        <f>SCCOData!AP1947</f>
        <v>0</v>
      </c>
      <c r="I1955" s="22">
        <f>SCCOData!AQ1947</f>
        <v>0</v>
      </c>
      <c r="J1955" s="99" t="d">
        <f>SCCOData!AR1947</f>
        <v>1899-12-30</v>
      </c>
    </row>
    <row r="1956" spans="1:10" x14ac:dyDescent="0.35">
      <c r="A1956" s="22">
        <f>SCCOData!D1948</f>
        <v>0</v>
      </c>
      <c r="B1956" s="22">
        <f>SCCOData!E1948</f>
        <v>0</v>
      </c>
      <c r="C1956" s="22">
        <f>SCCOData!F1948</f>
        <v>0</v>
      </c>
      <c r="D1956" s="22">
        <f>SCCOData!G1948</f>
        <v>0</v>
      </c>
      <c r="E1956" s="22">
        <f>SCCOData!I1948</f>
        <v>0</v>
      </c>
      <c r="F1956" s="22">
        <f>SCCOData!AN1948</f>
        <v>0</v>
      </c>
      <c r="G1956" s="22">
        <f>SCCOData!AO1948</f>
        <v>0</v>
      </c>
      <c r="H1956" s="22">
        <f>SCCOData!AP1948</f>
        <v>0</v>
      </c>
      <c r="I1956" s="22">
        <f>SCCOData!AQ1948</f>
        <v>0</v>
      </c>
      <c r="J1956" s="99" t="d">
        <f>SCCOData!AR1948</f>
        <v>1899-12-30</v>
      </c>
    </row>
    <row r="1957" spans="1:10" x14ac:dyDescent="0.35">
      <c r="A1957" s="22">
        <f>SCCOData!D1949</f>
        <v>0</v>
      </c>
      <c r="B1957" s="22">
        <f>SCCOData!E1949</f>
        <v>0</v>
      </c>
      <c r="C1957" s="22">
        <f>SCCOData!F1949</f>
        <v>0</v>
      </c>
      <c r="D1957" s="22">
        <f>SCCOData!G1949</f>
        <v>0</v>
      </c>
      <c r="E1957" s="22">
        <f>SCCOData!I1949</f>
        <v>0</v>
      </c>
      <c r="F1957" s="22">
        <f>SCCOData!AN1949</f>
        <v>0</v>
      </c>
      <c r="G1957" s="22">
        <f>SCCOData!AO1949</f>
        <v>0</v>
      </c>
      <c r="H1957" s="22">
        <f>SCCOData!AP1949</f>
        <v>0</v>
      </c>
      <c r="I1957" s="22">
        <f>SCCOData!AQ1949</f>
        <v>0</v>
      </c>
      <c r="J1957" s="99" t="d">
        <f>SCCOData!AR1949</f>
        <v>1899-12-30</v>
      </c>
    </row>
    <row r="1958" spans="1:10" x14ac:dyDescent="0.35">
      <c r="A1958" s="22">
        <f>SCCOData!D1950</f>
        <v>0</v>
      </c>
      <c r="B1958" s="22">
        <f>SCCOData!E1950</f>
        <v>0</v>
      </c>
      <c r="C1958" s="22">
        <f>SCCOData!F1950</f>
        <v>0</v>
      </c>
      <c r="D1958" s="22">
        <f>SCCOData!G1950</f>
        <v>0</v>
      </c>
      <c r="E1958" s="22">
        <f>SCCOData!I1950</f>
        <v>0</v>
      </c>
      <c r="F1958" s="22">
        <f>SCCOData!AN1950</f>
        <v>0</v>
      </c>
      <c r="G1958" s="22">
        <f>SCCOData!AO1950</f>
        <v>0</v>
      </c>
      <c r="H1958" s="22">
        <f>SCCOData!AP1950</f>
        <v>0</v>
      </c>
      <c r="I1958" s="22">
        <f>SCCOData!AQ1950</f>
        <v>0</v>
      </c>
      <c r="J1958" s="99" t="d">
        <f>SCCOData!AR1950</f>
        <v>1899-12-30</v>
      </c>
    </row>
    <row r="1959" spans="1:10" x14ac:dyDescent="0.35">
      <c r="A1959" s="22">
        <f>SCCOData!D1951</f>
        <v>0</v>
      </c>
      <c r="B1959" s="22">
        <f>SCCOData!E1951</f>
        <v>0</v>
      </c>
      <c r="C1959" s="22">
        <f>SCCOData!F1951</f>
        <v>0</v>
      </c>
      <c r="D1959" s="22">
        <f>SCCOData!G1951</f>
        <v>0</v>
      </c>
      <c r="E1959" s="22">
        <f>SCCOData!I1951</f>
        <v>0</v>
      </c>
      <c r="F1959" s="22">
        <f>SCCOData!AN1951</f>
        <v>0</v>
      </c>
      <c r="G1959" s="22">
        <f>SCCOData!AO1951</f>
        <v>0</v>
      </c>
      <c r="H1959" s="22">
        <f>SCCOData!AP1951</f>
        <v>0</v>
      </c>
      <c r="I1959" s="22">
        <f>SCCOData!AQ1951</f>
        <v>0</v>
      </c>
      <c r="J1959" s="99" t="d">
        <f>SCCOData!AR1951</f>
        <v>1899-12-30</v>
      </c>
    </row>
    <row r="1960" spans="1:10" x14ac:dyDescent="0.35">
      <c r="A1960" s="22">
        <f>SCCOData!D1952</f>
        <v>0</v>
      </c>
      <c r="B1960" s="22">
        <f>SCCOData!E1952</f>
        <v>0</v>
      </c>
      <c r="C1960" s="22">
        <f>SCCOData!F1952</f>
        <v>0</v>
      </c>
      <c r="D1960" s="22">
        <f>SCCOData!G1952</f>
        <v>0</v>
      </c>
      <c r="E1960" s="22">
        <f>SCCOData!I1952</f>
        <v>0</v>
      </c>
      <c r="F1960" s="22">
        <f>SCCOData!AN1952</f>
        <v>0</v>
      </c>
      <c r="G1960" s="22">
        <f>SCCOData!AO1952</f>
        <v>0</v>
      </c>
      <c r="H1960" s="22">
        <f>SCCOData!AP1952</f>
        <v>0</v>
      </c>
      <c r="I1960" s="22">
        <f>SCCOData!AQ1952</f>
        <v>0</v>
      </c>
      <c r="J1960" s="99" t="d">
        <f>SCCOData!AR1952</f>
        <v>1899-12-30</v>
      </c>
    </row>
    <row r="1961" spans="1:10" x14ac:dyDescent="0.35">
      <c r="A1961" s="22">
        <f>SCCOData!D1953</f>
        <v>0</v>
      </c>
      <c r="B1961" s="22">
        <f>SCCOData!E1953</f>
        <v>0</v>
      </c>
      <c r="C1961" s="22">
        <f>SCCOData!F1953</f>
        <v>0</v>
      </c>
      <c r="D1961" s="22">
        <f>SCCOData!G1953</f>
        <v>0</v>
      </c>
      <c r="E1961" s="22">
        <f>SCCOData!I1953</f>
        <v>0</v>
      </c>
      <c r="F1961" s="22">
        <f>SCCOData!AN1953</f>
        <v>0</v>
      </c>
      <c r="G1961" s="22">
        <f>SCCOData!AO1953</f>
        <v>0</v>
      </c>
      <c r="H1961" s="22">
        <f>SCCOData!AP1953</f>
        <v>0</v>
      </c>
      <c r="I1961" s="22">
        <f>SCCOData!AQ1953</f>
        <v>0</v>
      </c>
      <c r="J1961" s="99" t="d">
        <f>SCCOData!AR1953</f>
        <v>1899-12-30</v>
      </c>
    </row>
    <row r="1962" spans="1:10" x14ac:dyDescent="0.35">
      <c r="A1962" s="22">
        <f>SCCOData!D1954</f>
        <v>0</v>
      </c>
      <c r="B1962" s="22">
        <f>SCCOData!E1954</f>
        <v>0</v>
      </c>
      <c r="C1962" s="22">
        <f>SCCOData!F1954</f>
        <v>0</v>
      </c>
      <c r="D1962" s="22">
        <f>SCCOData!G1954</f>
        <v>0</v>
      </c>
      <c r="E1962" s="22">
        <f>SCCOData!I1954</f>
        <v>0</v>
      </c>
      <c r="F1962" s="22">
        <f>SCCOData!AN1954</f>
        <v>0</v>
      </c>
      <c r="G1962" s="22">
        <f>SCCOData!AO1954</f>
        <v>0</v>
      </c>
      <c r="H1962" s="22">
        <f>SCCOData!AP1954</f>
        <v>0</v>
      </c>
      <c r="I1962" s="22">
        <f>SCCOData!AQ1954</f>
        <v>0</v>
      </c>
      <c r="J1962" s="99" t="d">
        <f>SCCOData!AR1954</f>
        <v>1899-12-30</v>
      </c>
    </row>
    <row r="1963" spans="1:10" x14ac:dyDescent="0.35">
      <c r="A1963" s="22">
        <f>SCCOData!D1955</f>
        <v>0</v>
      </c>
      <c r="B1963" s="22">
        <f>SCCOData!E1955</f>
        <v>0</v>
      </c>
      <c r="C1963" s="22">
        <f>SCCOData!F1955</f>
        <v>0</v>
      </c>
      <c r="D1963" s="22">
        <f>SCCOData!G1955</f>
        <v>0</v>
      </c>
      <c r="E1963" s="22">
        <f>SCCOData!I1955</f>
        <v>0</v>
      </c>
      <c r="F1963" s="22">
        <f>SCCOData!AN1955</f>
        <v>0</v>
      </c>
      <c r="G1963" s="22">
        <f>SCCOData!AO1955</f>
        <v>0</v>
      </c>
      <c r="H1963" s="22">
        <f>SCCOData!AP1955</f>
        <v>0</v>
      </c>
      <c r="I1963" s="22">
        <f>SCCOData!AQ1955</f>
        <v>0</v>
      </c>
      <c r="J1963" s="99" t="d">
        <f>SCCOData!AR1955</f>
        <v>1899-12-30</v>
      </c>
    </row>
    <row r="1964" spans="1:10" x14ac:dyDescent="0.35">
      <c r="A1964" s="22">
        <f>SCCOData!D1956</f>
        <v>0</v>
      </c>
      <c r="B1964" s="22">
        <f>SCCOData!E1956</f>
        <v>0</v>
      </c>
      <c r="C1964" s="22">
        <f>SCCOData!F1956</f>
        <v>0</v>
      </c>
      <c r="D1964" s="22">
        <f>SCCOData!G1956</f>
        <v>0</v>
      </c>
      <c r="E1964" s="22">
        <f>SCCOData!I1956</f>
        <v>0</v>
      </c>
      <c r="F1964" s="22">
        <f>SCCOData!AN1956</f>
        <v>0</v>
      </c>
      <c r="G1964" s="22">
        <f>SCCOData!AO1956</f>
        <v>0</v>
      </c>
      <c r="H1964" s="22">
        <f>SCCOData!AP1956</f>
        <v>0</v>
      </c>
      <c r="I1964" s="22">
        <f>SCCOData!AQ1956</f>
        <v>0</v>
      </c>
      <c r="J1964" s="99" t="d">
        <f>SCCOData!AR1956</f>
        <v>1899-12-30</v>
      </c>
    </row>
    <row r="1965" spans="1:10" x14ac:dyDescent="0.35">
      <c r="A1965" s="22">
        <f>SCCOData!D1957</f>
        <v>0</v>
      </c>
      <c r="B1965" s="22">
        <f>SCCOData!E1957</f>
        <v>0</v>
      </c>
      <c r="C1965" s="22">
        <f>SCCOData!F1957</f>
        <v>0</v>
      </c>
      <c r="D1965" s="22">
        <f>SCCOData!G1957</f>
        <v>0</v>
      </c>
      <c r="E1965" s="22">
        <f>SCCOData!I1957</f>
        <v>0</v>
      </c>
      <c r="F1965" s="22">
        <f>SCCOData!AN1957</f>
        <v>0</v>
      </c>
      <c r="G1965" s="22">
        <f>SCCOData!AO1957</f>
        <v>0</v>
      </c>
      <c r="H1965" s="22">
        <f>SCCOData!AP1957</f>
        <v>0</v>
      </c>
      <c r="I1965" s="22">
        <f>SCCOData!AQ1957</f>
        <v>0</v>
      </c>
      <c r="J1965" s="99" t="d">
        <f>SCCOData!AR1957</f>
        <v>1899-12-30</v>
      </c>
    </row>
    <row r="1966" spans="1:10" x14ac:dyDescent="0.35">
      <c r="A1966" s="22">
        <f>SCCOData!D1958</f>
        <v>0</v>
      </c>
      <c r="B1966" s="22">
        <f>SCCOData!E1958</f>
        <v>0</v>
      </c>
      <c r="C1966" s="22">
        <f>SCCOData!F1958</f>
        <v>0</v>
      </c>
      <c r="D1966" s="22">
        <f>SCCOData!G1958</f>
        <v>0</v>
      </c>
      <c r="E1966" s="22">
        <f>SCCOData!I1958</f>
        <v>0</v>
      </c>
      <c r="F1966" s="22">
        <f>SCCOData!AN1958</f>
        <v>0</v>
      </c>
      <c r="G1966" s="22">
        <f>SCCOData!AO1958</f>
        <v>0</v>
      </c>
      <c r="H1966" s="22">
        <f>SCCOData!AP1958</f>
        <v>0</v>
      </c>
      <c r="I1966" s="22">
        <f>SCCOData!AQ1958</f>
        <v>0</v>
      </c>
      <c r="J1966" s="99" t="d">
        <f>SCCOData!AR1958</f>
        <v>1899-12-30</v>
      </c>
    </row>
    <row r="1967" spans="1:10" x14ac:dyDescent="0.35">
      <c r="A1967" s="22">
        <f>SCCOData!D1959</f>
        <v>0</v>
      </c>
      <c r="B1967" s="22">
        <f>SCCOData!E1959</f>
        <v>0</v>
      </c>
      <c r="C1967" s="22">
        <f>SCCOData!F1959</f>
        <v>0</v>
      </c>
      <c r="D1967" s="22">
        <f>SCCOData!G1959</f>
        <v>0</v>
      </c>
      <c r="E1967" s="22">
        <f>SCCOData!I1959</f>
        <v>0</v>
      </c>
      <c r="F1967" s="22">
        <f>SCCOData!AN1959</f>
        <v>0</v>
      </c>
      <c r="G1967" s="22">
        <f>SCCOData!AO1959</f>
        <v>0</v>
      </c>
      <c r="H1967" s="22">
        <f>SCCOData!AP1959</f>
        <v>0</v>
      </c>
      <c r="I1967" s="22">
        <f>SCCOData!AQ1959</f>
        <v>0</v>
      </c>
      <c r="J1967" s="99" t="d">
        <f>SCCOData!AR1959</f>
        <v>1899-12-30</v>
      </c>
    </row>
    <row r="1968" spans="1:10" x14ac:dyDescent="0.35">
      <c r="A1968" s="22">
        <f>SCCOData!D1960</f>
        <v>0</v>
      </c>
      <c r="B1968" s="22">
        <f>SCCOData!E1960</f>
        <v>0</v>
      </c>
      <c r="C1968" s="22">
        <f>SCCOData!F1960</f>
        <v>0</v>
      </c>
      <c r="D1968" s="22">
        <f>SCCOData!G1960</f>
        <v>0</v>
      </c>
      <c r="E1968" s="22">
        <f>SCCOData!I1960</f>
        <v>0</v>
      </c>
      <c r="F1968" s="22">
        <f>SCCOData!AN1960</f>
        <v>0</v>
      </c>
      <c r="G1968" s="22">
        <f>SCCOData!AO1960</f>
        <v>0</v>
      </c>
      <c r="H1968" s="22">
        <f>SCCOData!AP1960</f>
        <v>0</v>
      </c>
      <c r="I1968" s="22">
        <f>SCCOData!AQ1960</f>
        <v>0</v>
      </c>
      <c r="J1968" s="99" t="d">
        <f>SCCOData!AR1960</f>
        <v>1899-12-30</v>
      </c>
    </row>
    <row r="1969" spans="1:10" x14ac:dyDescent="0.35">
      <c r="A1969" s="22">
        <f>SCCOData!D1961</f>
        <v>0</v>
      </c>
      <c r="B1969" s="22">
        <f>SCCOData!E1961</f>
        <v>0</v>
      </c>
      <c r="C1969" s="22">
        <f>SCCOData!F1961</f>
        <v>0</v>
      </c>
      <c r="D1969" s="22">
        <f>SCCOData!G1961</f>
        <v>0</v>
      </c>
      <c r="E1969" s="22">
        <f>SCCOData!I1961</f>
        <v>0</v>
      </c>
      <c r="F1969" s="22">
        <f>SCCOData!AN1961</f>
        <v>0</v>
      </c>
      <c r="G1969" s="22">
        <f>SCCOData!AO1961</f>
        <v>0</v>
      </c>
      <c r="H1969" s="22">
        <f>SCCOData!AP1961</f>
        <v>0</v>
      </c>
      <c r="I1969" s="22">
        <f>SCCOData!AQ1961</f>
        <v>0</v>
      </c>
      <c r="J1969" s="99" t="d">
        <f>SCCOData!AR1961</f>
        <v>1899-12-30</v>
      </c>
    </row>
    <row r="1970" spans="1:10" x14ac:dyDescent="0.35">
      <c r="A1970" s="22">
        <f>SCCOData!D1962</f>
        <v>0</v>
      </c>
      <c r="B1970" s="22">
        <f>SCCOData!E1962</f>
        <v>0</v>
      </c>
      <c r="C1970" s="22">
        <f>SCCOData!F1962</f>
        <v>0</v>
      </c>
      <c r="D1970" s="22">
        <f>SCCOData!G1962</f>
        <v>0</v>
      </c>
      <c r="E1970" s="22">
        <f>SCCOData!I1962</f>
        <v>0</v>
      </c>
      <c r="F1970" s="22">
        <f>SCCOData!AN1962</f>
        <v>0</v>
      </c>
      <c r="G1970" s="22">
        <f>SCCOData!AO1962</f>
        <v>0</v>
      </c>
      <c r="H1970" s="22">
        <f>SCCOData!AP1962</f>
        <v>0</v>
      </c>
      <c r="I1970" s="22">
        <f>SCCOData!AQ1962</f>
        <v>0</v>
      </c>
      <c r="J1970" s="99" t="d">
        <f>SCCOData!AR1962</f>
        <v>1899-12-30</v>
      </c>
    </row>
    <row r="1971" spans="1:10" x14ac:dyDescent="0.35">
      <c r="A1971" s="22">
        <f>SCCOData!D1963</f>
        <v>0</v>
      </c>
      <c r="B1971" s="22">
        <f>SCCOData!E1963</f>
        <v>0</v>
      </c>
      <c r="C1971" s="22">
        <f>SCCOData!F1963</f>
        <v>0</v>
      </c>
      <c r="D1971" s="22">
        <f>SCCOData!G1963</f>
        <v>0</v>
      </c>
      <c r="E1971" s="22">
        <f>SCCOData!I1963</f>
        <v>0</v>
      </c>
      <c r="F1971" s="22">
        <f>SCCOData!AN1963</f>
        <v>0</v>
      </c>
      <c r="G1971" s="22">
        <f>SCCOData!AO1963</f>
        <v>0</v>
      </c>
      <c r="H1971" s="22">
        <f>SCCOData!AP1963</f>
        <v>0</v>
      </c>
      <c r="I1971" s="22">
        <f>SCCOData!AQ1963</f>
        <v>0</v>
      </c>
      <c r="J1971" s="99" t="d">
        <f>SCCOData!AR1963</f>
        <v>1899-12-30</v>
      </c>
    </row>
    <row r="1972" spans="1:10" x14ac:dyDescent="0.35">
      <c r="A1972" s="22">
        <f>SCCOData!D1964</f>
        <v>0</v>
      </c>
      <c r="B1972" s="22">
        <f>SCCOData!E1964</f>
        <v>0</v>
      </c>
      <c r="C1972" s="22">
        <f>SCCOData!F1964</f>
        <v>0</v>
      </c>
      <c r="D1972" s="22">
        <f>SCCOData!G1964</f>
        <v>0</v>
      </c>
      <c r="E1972" s="22">
        <f>SCCOData!I1964</f>
        <v>0</v>
      </c>
      <c r="F1972" s="22">
        <f>SCCOData!AN1964</f>
        <v>0</v>
      </c>
      <c r="G1972" s="22">
        <f>SCCOData!AO1964</f>
        <v>0</v>
      </c>
      <c r="H1972" s="22">
        <f>SCCOData!AP1964</f>
        <v>0</v>
      </c>
      <c r="I1972" s="22">
        <f>SCCOData!AQ1964</f>
        <v>0</v>
      </c>
      <c r="J1972" s="99" t="d">
        <f>SCCOData!AR1964</f>
        <v>1899-12-30</v>
      </c>
    </row>
    <row r="1973" spans="1:10" x14ac:dyDescent="0.35">
      <c r="A1973" s="22">
        <f>SCCOData!D1965</f>
        <v>0</v>
      </c>
      <c r="B1973" s="22">
        <f>SCCOData!E1965</f>
        <v>0</v>
      </c>
      <c r="C1973" s="22">
        <f>SCCOData!F1965</f>
        <v>0</v>
      </c>
      <c r="D1973" s="22">
        <f>SCCOData!G1965</f>
        <v>0</v>
      </c>
      <c r="E1973" s="22">
        <f>SCCOData!I1965</f>
        <v>0</v>
      </c>
      <c r="F1973" s="22">
        <f>SCCOData!AN1965</f>
        <v>0</v>
      </c>
      <c r="G1973" s="22">
        <f>SCCOData!AO1965</f>
        <v>0</v>
      </c>
      <c r="H1973" s="22">
        <f>SCCOData!AP1965</f>
        <v>0</v>
      </c>
      <c r="I1973" s="22">
        <f>SCCOData!AQ1965</f>
        <v>0</v>
      </c>
      <c r="J1973" s="99" t="d">
        <f>SCCOData!AR1965</f>
        <v>1899-12-30</v>
      </c>
    </row>
    <row r="1974" spans="1:10" x14ac:dyDescent="0.35">
      <c r="A1974" s="22">
        <f>SCCOData!D1966</f>
        <v>0</v>
      </c>
      <c r="B1974" s="22">
        <f>SCCOData!E1966</f>
        <v>0</v>
      </c>
      <c r="C1974" s="22">
        <f>SCCOData!F1966</f>
        <v>0</v>
      </c>
      <c r="D1974" s="22">
        <f>SCCOData!G1966</f>
        <v>0</v>
      </c>
      <c r="E1974" s="22">
        <f>SCCOData!I1966</f>
        <v>0</v>
      </c>
      <c r="F1974" s="22">
        <f>SCCOData!AN1966</f>
        <v>0</v>
      </c>
      <c r="G1974" s="22">
        <f>SCCOData!AO1966</f>
        <v>0</v>
      </c>
      <c r="H1974" s="22">
        <f>SCCOData!AP1966</f>
        <v>0</v>
      </c>
      <c r="I1974" s="22">
        <f>SCCOData!AQ1966</f>
        <v>0</v>
      </c>
      <c r="J1974" s="99" t="d">
        <f>SCCOData!AR1966</f>
        <v>1899-12-30</v>
      </c>
    </row>
    <row r="1975" spans="1:10" x14ac:dyDescent="0.35">
      <c r="A1975" s="22">
        <f>SCCOData!D1967</f>
        <v>0</v>
      </c>
      <c r="B1975" s="22">
        <f>SCCOData!E1967</f>
        <v>0</v>
      </c>
      <c r="C1975" s="22">
        <f>SCCOData!F1967</f>
        <v>0</v>
      </c>
      <c r="D1975" s="22">
        <f>SCCOData!G1967</f>
        <v>0</v>
      </c>
      <c r="E1975" s="22">
        <f>SCCOData!I1967</f>
        <v>0</v>
      </c>
      <c r="F1975" s="22">
        <f>SCCOData!AN1967</f>
        <v>0</v>
      </c>
      <c r="G1975" s="22">
        <f>SCCOData!AO1967</f>
        <v>0</v>
      </c>
      <c r="H1975" s="22">
        <f>SCCOData!AP1967</f>
        <v>0</v>
      </c>
      <c r="I1975" s="22">
        <f>SCCOData!AQ1967</f>
        <v>0</v>
      </c>
      <c r="J1975" s="99" t="d">
        <f>SCCOData!AR1967</f>
        <v>1899-12-30</v>
      </c>
    </row>
    <row r="1976" spans="1:10" x14ac:dyDescent="0.35">
      <c r="A1976" s="22">
        <f>SCCOData!D1968</f>
        <v>0</v>
      </c>
      <c r="B1976" s="22">
        <f>SCCOData!E1968</f>
        <v>0</v>
      </c>
      <c r="C1976" s="22">
        <f>SCCOData!F1968</f>
        <v>0</v>
      </c>
      <c r="D1976" s="22">
        <f>SCCOData!G1968</f>
        <v>0</v>
      </c>
      <c r="E1976" s="22">
        <f>SCCOData!I1968</f>
        <v>0</v>
      </c>
      <c r="F1976" s="22">
        <f>SCCOData!AN1968</f>
        <v>0</v>
      </c>
      <c r="G1976" s="22">
        <f>SCCOData!AO1968</f>
        <v>0</v>
      </c>
      <c r="H1976" s="22">
        <f>SCCOData!AP1968</f>
        <v>0</v>
      </c>
      <c r="I1976" s="22">
        <f>SCCOData!AQ1968</f>
        <v>0</v>
      </c>
      <c r="J1976" s="99" t="d">
        <f>SCCOData!AR1968</f>
        <v>1899-12-30</v>
      </c>
    </row>
    <row r="1977" spans="1:10" x14ac:dyDescent="0.35">
      <c r="A1977" s="22">
        <f>SCCOData!D1969</f>
        <v>0</v>
      </c>
      <c r="B1977" s="22">
        <f>SCCOData!E1969</f>
        <v>0</v>
      </c>
      <c r="C1977" s="22">
        <f>SCCOData!F1969</f>
        <v>0</v>
      </c>
      <c r="D1977" s="22">
        <f>SCCOData!G1969</f>
        <v>0</v>
      </c>
      <c r="E1977" s="22">
        <f>SCCOData!I1969</f>
        <v>0</v>
      </c>
      <c r="F1977" s="22">
        <f>SCCOData!AN1969</f>
        <v>0</v>
      </c>
      <c r="G1977" s="22">
        <f>SCCOData!AO1969</f>
        <v>0</v>
      </c>
      <c r="H1977" s="22">
        <f>SCCOData!AP1969</f>
        <v>0</v>
      </c>
      <c r="I1977" s="22">
        <f>SCCOData!AQ1969</f>
        <v>0</v>
      </c>
      <c r="J1977" s="99" t="d">
        <f>SCCOData!AR1969</f>
        <v>1899-12-30</v>
      </c>
    </row>
    <row r="1978" spans="1:10" x14ac:dyDescent="0.35">
      <c r="A1978" s="22">
        <f>SCCOData!D1970</f>
        <v>0</v>
      </c>
      <c r="B1978" s="22">
        <f>SCCOData!E1970</f>
        <v>0</v>
      </c>
      <c r="C1978" s="22">
        <f>SCCOData!F1970</f>
        <v>0</v>
      </c>
      <c r="D1978" s="22">
        <f>SCCOData!G1970</f>
        <v>0</v>
      </c>
      <c r="E1978" s="22">
        <f>SCCOData!I1970</f>
        <v>0</v>
      </c>
      <c r="F1978" s="22">
        <f>SCCOData!AN1970</f>
        <v>0</v>
      </c>
      <c r="G1978" s="22">
        <f>SCCOData!AO1970</f>
        <v>0</v>
      </c>
      <c r="H1978" s="22">
        <f>SCCOData!AP1970</f>
        <v>0</v>
      </c>
      <c r="I1978" s="22">
        <f>SCCOData!AQ1970</f>
        <v>0</v>
      </c>
      <c r="J1978" s="99" t="d">
        <f>SCCOData!AR1970</f>
        <v>1899-12-30</v>
      </c>
    </row>
    <row r="1979" spans="1:10" x14ac:dyDescent="0.35">
      <c r="A1979" s="22">
        <f>SCCOData!D1971</f>
        <v>0</v>
      </c>
      <c r="B1979" s="22">
        <f>SCCOData!E1971</f>
        <v>0</v>
      </c>
      <c r="C1979" s="22">
        <f>SCCOData!F1971</f>
        <v>0</v>
      </c>
      <c r="D1979" s="22">
        <f>SCCOData!G1971</f>
        <v>0</v>
      </c>
      <c r="E1979" s="22">
        <f>SCCOData!I1971</f>
        <v>0</v>
      </c>
      <c r="F1979" s="22">
        <f>SCCOData!AN1971</f>
        <v>0</v>
      </c>
      <c r="G1979" s="22">
        <f>SCCOData!AO1971</f>
        <v>0</v>
      </c>
      <c r="H1979" s="22">
        <f>SCCOData!AP1971</f>
        <v>0</v>
      </c>
      <c r="I1979" s="22">
        <f>SCCOData!AQ1971</f>
        <v>0</v>
      </c>
      <c r="J1979" s="99" t="d">
        <f>SCCOData!AR1971</f>
        <v>1899-12-30</v>
      </c>
    </row>
    <row r="1980" spans="1:10" x14ac:dyDescent="0.35">
      <c r="A1980" s="22">
        <f>SCCOData!D1972</f>
        <v>0</v>
      </c>
      <c r="B1980" s="22">
        <f>SCCOData!E1972</f>
        <v>0</v>
      </c>
      <c r="C1980" s="22">
        <f>SCCOData!F1972</f>
        <v>0</v>
      </c>
      <c r="D1980" s="22">
        <f>SCCOData!G1972</f>
        <v>0</v>
      </c>
      <c r="E1980" s="22">
        <f>SCCOData!I1972</f>
        <v>0</v>
      </c>
      <c r="F1980" s="22">
        <f>SCCOData!AN1972</f>
        <v>0</v>
      </c>
      <c r="G1980" s="22">
        <f>SCCOData!AO1972</f>
        <v>0</v>
      </c>
      <c r="H1980" s="22">
        <f>SCCOData!AP1972</f>
        <v>0</v>
      </c>
      <c r="I1980" s="22">
        <f>SCCOData!AQ1972</f>
        <v>0</v>
      </c>
      <c r="J1980" s="99" t="d">
        <f>SCCOData!AR1972</f>
        <v>1899-12-30</v>
      </c>
    </row>
    <row r="1981" spans="1:10" x14ac:dyDescent="0.35">
      <c r="A1981" s="22">
        <f>SCCOData!D1973</f>
        <v>0</v>
      </c>
      <c r="B1981" s="22">
        <f>SCCOData!E1973</f>
        <v>0</v>
      </c>
      <c r="C1981" s="22">
        <f>SCCOData!F1973</f>
        <v>0</v>
      </c>
      <c r="D1981" s="22">
        <f>SCCOData!G1973</f>
        <v>0</v>
      </c>
      <c r="E1981" s="22">
        <f>SCCOData!I1973</f>
        <v>0</v>
      </c>
      <c r="F1981" s="22">
        <f>SCCOData!AN1973</f>
        <v>0</v>
      </c>
      <c r="G1981" s="22">
        <f>SCCOData!AO1973</f>
        <v>0</v>
      </c>
      <c r="H1981" s="22">
        <f>SCCOData!AP1973</f>
        <v>0</v>
      </c>
      <c r="I1981" s="22">
        <f>SCCOData!AQ1973</f>
        <v>0</v>
      </c>
      <c r="J1981" s="99" t="d">
        <f>SCCOData!AR1973</f>
        <v>1899-12-30</v>
      </c>
    </row>
    <row r="1982" spans="1:10" x14ac:dyDescent="0.35">
      <c r="A1982" s="22">
        <f>SCCOData!D1974</f>
        <v>0</v>
      </c>
      <c r="B1982" s="22">
        <f>SCCOData!E1974</f>
        <v>0</v>
      </c>
      <c r="C1982" s="22">
        <f>SCCOData!F1974</f>
        <v>0</v>
      </c>
      <c r="D1982" s="22">
        <f>SCCOData!G1974</f>
        <v>0</v>
      </c>
      <c r="E1982" s="22">
        <f>SCCOData!I1974</f>
        <v>0</v>
      </c>
      <c r="F1982" s="22">
        <f>SCCOData!AN1974</f>
        <v>0</v>
      </c>
      <c r="G1982" s="22">
        <f>SCCOData!AO1974</f>
        <v>0</v>
      </c>
      <c r="H1982" s="22">
        <f>SCCOData!AP1974</f>
        <v>0</v>
      </c>
      <c r="I1982" s="22">
        <f>SCCOData!AQ1974</f>
        <v>0</v>
      </c>
      <c r="J1982" s="99" t="d">
        <f>SCCOData!AR1974</f>
        <v>1899-12-30</v>
      </c>
    </row>
    <row r="1983" spans="1:10" x14ac:dyDescent="0.35">
      <c r="A1983" s="22">
        <f>SCCOData!D1975</f>
        <v>0</v>
      </c>
      <c r="B1983" s="22">
        <f>SCCOData!E1975</f>
        <v>0</v>
      </c>
      <c r="C1983" s="22">
        <f>SCCOData!F1975</f>
        <v>0</v>
      </c>
      <c r="D1983" s="22">
        <f>SCCOData!G1975</f>
        <v>0</v>
      </c>
      <c r="E1983" s="22">
        <f>SCCOData!I1975</f>
        <v>0</v>
      </c>
      <c r="F1983" s="22">
        <f>SCCOData!AN1975</f>
        <v>0</v>
      </c>
      <c r="G1983" s="22">
        <f>SCCOData!AO1975</f>
        <v>0</v>
      </c>
      <c r="H1983" s="22">
        <f>SCCOData!AP1975</f>
        <v>0</v>
      </c>
      <c r="I1983" s="22">
        <f>SCCOData!AQ1975</f>
        <v>0</v>
      </c>
      <c r="J1983" s="99" t="d">
        <f>SCCOData!AR1975</f>
        <v>1899-12-30</v>
      </c>
    </row>
    <row r="1984" spans="1:10" x14ac:dyDescent="0.35">
      <c r="A1984" s="22">
        <f>SCCOData!D1976</f>
        <v>0</v>
      </c>
      <c r="B1984" s="22">
        <f>SCCOData!E1976</f>
        <v>0</v>
      </c>
      <c r="C1984" s="22">
        <f>SCCOData!F1976</f>
        <v>0</v>
      </c>
      <c r="D1984" s="22">
        <f>SCCOData!G1976</f>
        <v>0</v>
      </c>
      <c r="E1984" s="22">
        <f>SCCOData!I1976</f>
        <v>0</v>
      </c>
      <c r="F1984" s="22">
        <f>SCCOData!AN1976</f>
        <v>0</v>
      </c>
      <c r="G1984" s="22">
        <f>SCCOData!AO1976</f>
        <v>0</v>
      </c>
      <c r="H1984" s="22">
        <f>SCCOData!AP1976</f>
        <v>0</v>
      </c>
      <c r="I1984" s="22">
        <f>SCCOData!AQ1976</f>
        <v>0</v>
      </c>
      <c r="J1984" s="99" t="d">
        <f>SCCOData!AR1976</f>
        <v>1899-12-30</v>
      </c>
    </row>
    <row r="1985" spans="1:10" x14ac:dyDescent="0.35">
      <c r="A1985" s="22">
        <f>SCCOData!D1977</f>
        <v>0</v>
      </c>
      <c r="B1985" s="22">
        <f>SCCOData!E1977</f>
        <v>0</v>
      </c>
      <c r="C1985" s="22">
        <f>SCCOData!F1977</f>
        <v>0</v>
      </c>
      <c r="D1985" s="22">
        <f>SCCOData!G1977</f>
        <v>0</v>
      </c>
      <c r="E1985" s="22">
        <f>SCCOData!I1977</f>
        <v>0</v>
      </c>
      <c r="F1985" s="22">
        <f>SCCOData!AN1977</f>
        <v>0</v>
      </c>
      <c r="G1985" s="22">
        <f>SCCOData!AO1977</f>
        <v>0</v>
      </c>
      <c r="H1985" s="22">
        <f>SCCOData!AP1977</f>
        <v>0</v>
      </c>
      <c r="I1985" s="22">
        <f>SCCOData!AQ1977</f>
        <v>0</v>
      </c>
      <c r="J1985" s="99" t="d">
        <f>SCCOData!AR1977</f>
        <v>1899-12-30</v>
      </c>
    </row>
    <row r="1986" spans="1:10" x14ac:dyDescent="0.35">
      <c r="A1986" s="22">
        <f>SCCOData!D1978</f>
        <v>0</v>
      </c>
      <c r="B1986" s="22">
        <f>SCCOData!E1978</f>
        <v>0</v>
      </c>
      <c r="C1986" s="22">
        <f>SCCOData!F1978</f>
        <v>0</v>
      </c>
      <c r="D1986" s="22">
        <f>SCCOData!G1978</f>
        <v>0</v>
      </c>
      <c r="E1986" s="22">
        <f>SCCOData!I1978</f>
        <v>0</v>
      </c>
      <c r="F1986" s="22">
        <f>SCCOData!AN1978</f>
        <v>0</v>
      </c>
      <c r="G1986" s="22">
        <f>SCCOData!AO1978</f>
        <v>0</v>
      </c>
      <c r="H1986" s="22">
        <f>SCCOData!AP1978</f>
        <v>0</v>
      </c>
      <c r="I1986" s="22">
        <f>SCCOData!AQ1978</f>
        <v>0</v>
      </c>
      <c r="J1986" s="99" t="d">
        <f>SCCOData!AR1978</f>
        <v>1899-12-30</v>
      </c>
    </row>
    <row r="1987" spans="1:10" x14ac:dyDescent="0.35">
      <c r="A1987" s="22">
        <f>SCCOData!D1979</f>
        <v>0</v>
      </c>
      <c r="B1987" s="22">
        <f>SCCOData!E1979</f>
        <v>0</v>
      </c>
      <c r="C1987" s="22">
        <f>SCCOData!F1979</f>
        <v>0</v>
      </c>
      <c r="D1987" s="22">
        <f>SCCOData!G1979</f>
        <v>0</v>
      </c>
      <c r="E1987" s="22">
        <f>SCCOData!I1979</f>
        <v>0</v>
      </c>
      <c r="F1987" s="22">
        <f>SCCOData!AN1979</f>
        <v>0</v>
      </c>
      <c r="G1987" s="22">
        <f>SCCOData!AO1979</f>
        <v>0</v>
      </c>
      <c r="H1987" s="22">
        <f>SCCOData!AP1979</f>
        <v>0</v>
      </c>
      <c r="I1987" s="22">
        <f>SCCOData!AQ1979</f>
        <v>0</v>
      </c>
      <c r="J1987" s="99" t="d">
        <f>SCCOData!AR1979</f>
        <v>1899-12-30</v>
      </c>
    </row>
    <row r="1988" spans="1:10" x14ac:dyDescent="0.35">
      <c r="A1988" s="22">
        <f>SCCOData!D1980</f>
        <v>0</v>
      </c>
      <c r="B1988" s="22">
        <f>SCCOData!E1980</f>
        <v>0</v>
      </c>
      <c r="C1988" s="22">
        <f>SCCOData!F1980</f>
        <v>0</v>
      </c>
      <c r="D1988" s="22">
        <f>SCCOData!G1980</f>
        <v>0</v>
      </c>
      <c r="E1988" s="22">
        <f>SCCOData!I1980</f>
        <v>0</v>
      </c>
      <c r="F1988" s="22">
        <f>SCCOData!AN1980</f>
        <v>0</v>
      </c>
      <c r="G1988" s="22">
        <f>SCCOData!AO1980</f>
        <v>0</v>
      </c>
      <c r="H1988" s="22">
        <f>SCCOData!AP1980</f>
        <v>0</v>
      </c>
      <c r="I1988" s="22">
        <f>SCCOData!AQ1980</f>
        <v>0</v>
      </c>
      <c r="J1988" s="99" t="d">
        <f>SCCOData!AR1980</f>
        <v>1899-12-30</v>
      </c>
    </row>
    <row r="1989" spans="1:10" x14ac:dyDescent="0.35">
      <c r="A1989" s="22">
        <f>SCCOData!D1981</f>
        <v>0</v>
      </c>
      <c r="B1989" s="22">
        <f>SCCOData!E1981</f>
        <v>0</v>
      </c>
      <c r="C1989" s="22">
        <f>SCCOData!F1981</f>
        <v>0</v>
      </c>
      <c r="D1989" s="22">
        <f>SCCOData!G1981</f>
        <v>0</v>
      </c>
      <c r="E1989" s="22">
        <f>SCCOData!I1981</f>
        <v>0</v>
      </c>
      <c r="F1989" s="22">
        <f>SCCOData!AN1981</f>
        <v>0</v>
      </c>
      <c r="G1989" s="22">
        <f>SCCOData!AO1981</f>
        <v>0</v>
      </c>
      <c r="H1989" s="22">
        <f>SCCOData!AP1981</f>
        <v>0</v>
      </c>
      <c r="I1989" s="22">
        <f>SCCOData!AQ1981</f>
        <v>0</v>
      </c>
      <c r="J1989" s="99" t="d">
        <f>SCCOData!AR1981</f>
        <v>1899-12-30</v>
      </c>
    </row>
    <row r="1990" spans="1:10" x14ac:dyDescent="0.35">
      <c r="A1990" s="22">
        <f>SCCOData!D1982</f>
        <v>0</v>
      </c>
      <c r="B1990" s="22">
        <f>SCCOData!E1982</f>
        <v>0</v>
      </c>
      <c r="C1990" s="22">
        <f>SCCOData!F1982</f>
        <v>0</v>
      </c>
      <c r="D1990" s="22">
        <f>SCCOData!G1982</f>
        <v>0</v>
      </c>
      <c r="E1990" s="22">
        <f>SCCOData!I1982</f>
        <v>0</v>
      </c>
      <c r="F1990" s="22">
        <f>SCCOData!AN1982</f>
        <v>0</v>
      </c>
      <c r="G1990" s="22">
        <f>SCCOData!AO1982</f>
        <v>0</v>
      </c>
      <c r="H1990" s="22">
        <f>SCCOData!AP1982</f>
        <v>0</v>
      </c>
      <c r="I1990" s="22">
        <f>SCCOData!AQ1982</f>
        <v>0</v>
      </c>
      <c r="J1990" s="99" t="d">
        <f>SCCOData!AR1982</f>
        <v>1899-12-30</v>
      </c>
    </row>
    <row r="1991" spans="1:10" x14ac:dyDescent="0.35">
      <c r="A1991" s="22">
        <f>SCCOData!D1983</f>
        <v>0</v>
      </c>
      <c r="B1991" s="22">
        <f>SCCOData!E1983</f>
        <v>0</v>
      </c>
      <c r="C1991" s="22">
        <f>SCCOData!F1983</f>
        <v>0</v>
      </c>
      <c r="D1991" s="22">
        <f>SCCOData!G1983</f>
        <v>0</v>
      </c>
      <c r="E1991" s="22">
        <f>SCCOData!I1983</f>
        <v>0</v>
      </c>
      <c r="F1991" s="22">
        <f>SCCOData!AN1983</f>
        <v>0</v>
      </c>
      <c r="G1991" s="22">
        <f>SCCOData!AO1983</f>
        <v>0</v>
      </c>
      <c r="H1991" s="22">
        <f>SCCOData!AP1983</f>
        <v>0</v>
      </c>
      <c r="I1991" s="22">
        <f>SCCOData!AQ1983</f>
        <v>0</v>
      </c>
      <c r="J1991" s="99" t="d">
        <f>SCCOData!AR1983</f>
        <v>1899-12-30</v>
      </c>
    </row>
    <row r="1992" spans="1:10" x14ac:dyDescent="0.35">
      <c r="A1992" s="22">
        <f>SCCOData!D1984</f>
        <v>0</v>
      </c>
      <c r="B1992" s="22">
        <f>SCCOData!E1984</f>
        <v>0</v>
      </c>
      <c r="C1992" s="22">
        <f>SCCOData!F1984</f>
        <v>0</v>
      </c>
      <c r="D1992" s="22">
        <f>SCCOData!G1984</f>
        <v>0</v>
      </c>
      <c r="E1992" s="22">
        <f>SCCOData!I1984</f>
        <v>0</v>
      </c>
      <c r="F1992" s="22">
        <f>SCCOData!AN1984</f>
        <v>0</v>
      </c>
      <c r="G1992" s="22">
        <f>SCCOData!AO1984</f>
        <v>0</v>
      </c>
      <c r="H1992" s="22">
        <f>SCCOData!AP1984</f>
        <v>0</v>
      </c>
      <c r="I1992" s="22">
        <f>SCCOData!AQ1984</f>
        <v>0</v>
      </c>
      <c r="J1992" s="99" t="d">
        <f>SCCOData!AR1984</f>
        <v>1899-12-30</v>
      </c>
    </row>
    <row r="1993" spans="1:10" x14ac:dyDescent="0.35">
      <c r="A1993" s="22">
        <f>SCCOData!D1985</f>
        <v>0</v>
      </c>
      <c r="B1993" s="22">
        <f>SCCOData!E1985</f>
        <v>0</v>
      </c>
      <c r="C1993" s="22">
        <f>SCCOData!F1985</f>
        <v>0</v>
      </c>
      <c r="D1993" s="22">
        <f>SCCOData!G1985</f>
        <v>0</v>
      </c>
      <c r="E1993" s="22">
        <f>SCCOData!I1985</f>
        <v>0</v>
      </c>
      <c r="F1993" s="22">
        <f>SCCOData!AN1985</f>
        <v>0</v>
      </c>
      <c r="G1993" s="22">
        <f>SCCOData!AO1985</f>
        <v>0</v>
      </c>
      <c r="H1993" s="22">
        <f>SCCOData!AP1985</f>
        <v>0</v>
      </c>
      <c r="I1993" s="22">
        <f>SCCOData!AQ1985</f>
        <v>0</v>
      </c>
      <c r="J1993" s="99" t="d">
        <f>SCCOData!AR1985</f>
        <v>1899-12-30</v>
      </c>
    </row>
    <row r="1994" spans="1:10" x14ac:dyDescent="0.35">
      <c r="A1994" s="22">
        <f>SCCOData!D1986</f>
        <v>0</v>
      </c>
      <c r="B1994" s="22">
        <f>SCCOData!E1986</f>
        <v>0</v>
      </c>
      <c r="C1994" s="22">
        <f>SCCOData!F1986</f>
        <v>0</v>
      </c>
      <c r="D1994" s="22">
        <f>SCCOData!G1986</f>
        <v>0</v>
      </c>
      <c r="E1994" s="22">
        <f>SCCOData!I1986</f>
        <v>0</v>
      </c>
      <c r="F1994" s="22">
        <f>SCCOData!AN1986</f>
        <v>0</v>
      </c>
      <c r="G1994" s="22">
        <f>SCCOData!AO1986</f>
        <v>0</v>
      </c>
      <c r="H1994" s="22">
        <f>SCCOData!AP1986</f>
        <v>0</v>
      </c>
      <c r="I1994" s="22">
        <f>SCCOData!AQ1986</f>
        <v>0</v>
      </c>
      <c r="J1994" s="99" t="d">
        <f>SCCOData!AR1986</f>
        <v>1899-12-30</v>
      </c>
    </row>
    <row r="1995" spans="1:10" x14ac:dyDescent="0.35">
      <c r="A1995" s="22">
        <f>SCCOData!D1987</f>
        <v>0</v>
      </c>
      <c r="B1995" s="22">
        <f>SCCOData!E1987</f>
        <v>0</v>
      </c>
      <c r="C1995" s="22">
        <f>SCCOData!F1987</f>
        <v>0</v>
      </c>
      <c r="D1995" s="22">
        <f>SCCOData!G1987</f>
        <v>0</v>
      </c>
      <c r="E1995" s="22">
        <f>SCCOData!I1987</f>
        <v>0</v>
      </c>
      <c r="F1995" s="22">
        <f>SCCOData!AN1987</f>
        <v>0</v>
      </c>
      <c r="G1995" s="22">
        <f>SCCOData!AO1987</f>
        <v>0</v>
      </c>
      <c r="H1995" s="22">
        <f>SCCOData!AP1987</f>
        <v>0</v>
      </c>
      <c r="I1995" s="22">
        <f>SCCOData!AQ1987</f>
        <v>0</v>
      </c>
      <c r="J1995" s="99" t="d">
        <f>SCCOData!AR1987</f>
        <v>1899-12-30</v>
      </c>
    </row>
    <row r="1996" spans="1:10" x14ac:dyDescent="0.35">
      <c r="A1996" s="22">
        <f>SCCOData!D1988</f>
        <v>0</v>
      </c>
      <c r="B1996" s="22">
        <f>SCCOData!E1988</f>
        <v>0</v>
      </c>
      <c r="C1996" s="22">
        <f>SCCOData!F1988</f>
        <v>0</v>
      </c>
      <c r="D1996" s="22">
        <f>SCCOData!G1988</f>
        <v>0</v>
      </c>
      <c r="E1996" s="22">
        <f>SCCOData!I1988</f>
        <v>0</v>
      </c>
      <c r="F1996" s="22">
        <f>SCCOData!AN1988</f>
        <v>0</v>
      </c>
      <c r="G1996" s="22">
        <f>SCCOData!AO1988</f>
        <v>0</v>
      </c>
      <c r="H1996" s="22">
        <f>SCCOData!AP1988</f>
        <v>0</v>
      </c>
      <c r="I1996" s="22">
        <f>SCCOData!AQ1988</f>
        <v>0</v>
      </c>
      <c r="J1996" s="99" t="d">
        <f>SCCOData!AR1988</f>
        <v>1899-12-30</v>
      </c>
    </row>
    <row r="1997" spans="1:10" x14ac:dyDescent="0.35">
      <c r="A1997" s="22">
        <f>SCCOData!D1989</f>
        <v>0</v>
      </c>
      <c r="B1997" s="22">
        <f>SCCOData!E1989</f>
        <v>0</v>
      </c>
      <c r="C1997" s="22">
        <f>SCCOData!F1989</f>
        <v>0</v>
      </c>
      <c r="D1997" s="22">
        <f>SCCOData!G1989</f>
        <v>0</v>
      </c>
      <c r="E1997" s="22">
        <f>SCCOData!I1989</f>
        <v>0</v>
      </c>
      <c r="F1997" s="22">
        <f>SCCOData!AN1989</f>
        <v>0</v>
      </c>
      <c r="G1997" s="22">
        <f>SCCOData!AO1989</f>
        <v>0</v>
      </c>
      <c r="H1997" s="22">
        <f>SCCOData!AP1989</f>
        <v>0</v>
      </c>
      <c r="I1997" s="22">
        <f>SCCOData!AQ1989</f>
        <v>0</v>
      </c>
      <c r="J1997" s="99" t="d">
        <f>SCCOData!AR1989</f>
        <v>1899-12-30</v>
      </c>
    </row>
    <row r="1998" spans="1:10" x14ac:dyDescent="0.35">
      <c r="A1998" s="22">
        <f>SCCOData!D1990</f>
        <v>0</v>
      </c>
      <c r="B1998" s="22">
        <f>SCCOData!E1990</f>
        <v>0</v>
      </c>
      <c r="C1998" s="22">
        <f>SCCOData!F1990</f>
        <v>0</v>
      </c>
      <c r="D1998" s="22">
        <f>SCCOData!G1990</f>
        <v>0</v>
      </c>
      <c r="E1998" s="22">
        <f>SCCOData!I1990</f>
        <v>0</v>
      </c>
      <c r="F1998" s="22">
        <f>SCCOData!AN1990</f>
        <v>0</v>
      </c>
      <c r="G1998" s="22">
        <f>SCCOData!AO1990</f>
        <v>0</v>
      </c>
      <c r="H1998" s="22">
        <f>SCCOData!AP1990</f>
        <v>0</v>
      </c>
      <c r="I1998" s="22">
        <f>SCCOData!AQ1990</f>
        <v>0</v>
      </c>
      <c r="J1998" s="99" t="d">
        <f>SCCOData!AR1990</f>
        <v>1899-12-30</v>
      </c>
    </row>
    <row r="1999" spans="1:10" x14ac:dyDescent="0.35">
      <c r="A1999" s="22">
        <f>SCCOData!D1991</f>
        <v>0</v>
      </c>
      <c r="B1999" s="22">
        <f>SCCOData!E1991</f>
        <v>0</v>
      </c>
      <c r="C1999" s="22">
        <f>SCCOData!F1991</f>
        <v>0</v>
      </c>
      <c r="D1999" s="22">
        <f>SCCOData!G1991</f>
        <v>0</v>
      </c>
      <c r="E1999" s="22">
        <f>SCCOData!I1991</f>
        <v>0</v>
      </c>
      <c r="F1999" s="22">
        <f>SCCOData!AN1991</f>
        <v>0</v>
      </c>
      <c r="G1999" s="22">
        <f>SCCOData!AO1991</f>
        <v>0</v>
      </c>
      <c r="H1999" s="22">
        <f>SCCOData!AP1991</f>
        <v>0</v>
      </c>
      <c r="I1999" s="22">
        <f>SCCOData!AQ1991</f>
        <v>0</v>
      </c>
      <c r="J1999" s="99" t="d">
        <f>SCCOData!AR1991</f>
        <v>1899-12-30</v>
      </c>
    </row>
    <row r="2000" spans="1:10" x14ac:dyDescent="0.35">
      <c r="A2000" s="22">
        <f>SCCOData!D1992</f>
        <v>0</v>
      </c>
      <c r="B2000" s="22">
        <f>SCCOData!E1992</f>
        <v>0</v>
      </c>
      <c r="C2000" s="22">
        <f>SCCOData!F1992</f>
        <v>0</v>
      </c>
      <c r="D2000" s="22">
        <f>SCCOData!G1992</f>
        <v>0</v>
      </c>
      <c r="E2000" s="22">
        <f>SCCOData!I1992</f>
        <v>0</v>
      </c>
      <c r="F2000" s="22">
        <f>SCCOData!AN1992</f>
        <v>0</v>
      </c>
      <c r="G2000" s="22">
        <f>SCCOData!AO1992</f>
        <v>0</v>
      </c>
      <c r="H2000" s="22">
        <f>SCCOData!AP1992</f>
        <v>0</v>
      </c>
      <c r="I2000" s="22">
        <f>SCCOData!AQ1992</f>
        <v>0</v>
      </c>
      <c r="J2000" s="99" t="d">
        <f>SCCOData!AR1992</f>
        <v>1899-12-30</v>
      </c>
    </row>
    <row r="2001" spans="9:9" x14ac:dyDescent="0.35">
      <c r="I2001" s="22">
        <f>SUM(I10:I2000)</f>
        <v>0</v>
      </c>
    </row>
  </sheetData>
  <sheetProtection sheet="1" objects="1" formatCells="0" selectLockedCells="1" sort="0" autoFilter="0"/>
  <mergeCells count="5">
    <mergeCell ref="E3:F3"/>
    <mergeCell ref="H3:J3"/>
    <mergeCell ref="B3:D3"/>
    <mergeCell ref="F1:J1"/>
    <mergeCell ref="A1:E1"/>
  </mergeCells>
  <dataValidations count="2">
    <dataValidation allowBlank="1" showInputMessage="1" showErrorMessage="1" prompt="View / Print Subcontractor Change Orders." sqref="L1" xr:uid="{57454AA1-DDFC-4961-A2A4-826B77E9E9ED}"/>
    <dataValidation allowBlank="1" showInputMessage="1" showErrorMessage="1" promptTitle="Dashboard" prompt="Back to dashboard" sqref="L2" xr:uid="{94E0EF18-C97B-41BD-A243-AEB4B43F00C2}"/>
  </dataValidations>
  <pageMargins left="0.7" right="0.7" top="0.75" bottom="0.75" header="0.3" footer="0.3"/>
  <pageSetup scale="62" fitToHeight="0" orientation="landscape" r:id="rId1"/>
  <drawing r:id="rId2"/>
  <tableParts count="1">
    <tablePart r:id="rId3"/>
  </tableParts>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1D33-C0E0-47EE-AFEE-84BA64CC1D0B}">
  <sheetPr codeName="Sheet35"/>
  <dimension ref="A1:N564"/>
  <sheetViews>
    <sheetView showGridLines="0" zoomScaleNormal="100" workbookViewId="0">
      <selection activeCell="A2" sqref="A2"/>
    </sheetView>
  </sheetViews>
  <sheetFormatPr defaultColWidth="9" defaultRowHeight="14.5" x14ac:dyDescent="0.35"/>
  <cols>
    <col min="1" max="1" width="46.453125" style="22" customWidth="1"/>
    <col min="2" max="16384" width="9" style="22"/>
  </cols>
  <sheetData>
    <row r="1" spans="1:14" ht="34" thickBot="1" x14ac:dyDescent="0.4">
      <c r="A1" s="501" t="str">
        <f>ProjectInfo!J6</f>
        <v>Example Project</v>
      </c>
      <c r="B1" s="502"/>
      <c r="C1" s="502"/>
      <c r="D1" s="502"/>
      <c r="E1" s="502"/>
      <c r="F1" s="502"/>
      <c r="G1" s="502"/>
      <c r="H1" s="502"/>
      <c r="I1" s="502"/>
      <c r="J1" s="502"/>
      <c r="K1" s="502"/>
      <c r="L1" s="502"/>
      <c r="M1" s="502"/>
      <c r="N1" s="502"/>
    </row>
    <row r="2" spans="1:14" ht="15" thickTop="1" x14ac:dyDescent="0.35">
      <c r="A2" s="145" t="s">
        <v>242</v>
      </c>
      <c r="B2" s="333"/>
      <c r="C2" s="146"/>
    </row>
    <row r="3" spans="1:14" ht="15.5" x14ac:dyDescent="0.35">
      <c r="A3" s="22" t="s">
        <v>680</v>
      </c>
      <c r="C3" s="147"/>
    </row>
    <row r="4" spans="1:14" x14ac:dyDescent="0.35">
      <c r="A4" s="22" t="s">
        <v>681</v>
      </c>
    </row>
    <row r="5" spans="1:14" x14ac:dyDescent="0.35">
      <c r="A5" s="22" t="s">
        <v>682</v>
      </c>
    </row>
    <row r="6" spans="1:14" x14ac:dyDescent="0.35">
      <c r="A6" s="22" t="s">
        <v>683</v>
      </c>
    </row>
    <row r="7" spans="1:14" x14ac:dyDescent="0.35">
      <c r="A7" s="22" t="s">
        <v>684</v>
      </c>
    </row>
    <row r="8" spans="1:14" x14ac:dyDescent="0.35">
      <c r="A8" s="22" t="s">
        <v>685</v>
      </c>
    </row>
    <row r="9" spans="1:14" x14ac:dyDescent="0.35">
      <c r="A9" s="22" t="s">
        <v>686</v>
      </c>
    </row>
    <row r="10" spans="1:14" x14ac:dyDescent="0.35">
      <c r="A10" s="22" t="s">
        <v>687</v>
      </c>
    </row>
    <row r="11" spans="1:14" x14ac:dyDescent="0.35">
      <c r="A11" s="22" t="s">
        <v>688</v>
      </c>
    </row>
    <row r="12" spans="1:14" x14ac:dyDescent="0.35">
      <c r="A12" s="22" t="s">
        <v>689</v>
      </c>
    </row>
    <row r="13" spans="1:14" x14ac:dyDescent="0.35">
      <c r="A13" s="22" t="s">
        <v>690</v>
      </c>
    </row>
    <row r="14" spans="1:14" x14ac:dyDescent="0.35">
      <c r="A14" s="22" t="s">
        <v>691</v>
      </c>
    </row>
    <row r="15" spans="1:14" x14ac:dyDescent="0.35">
      <c r="A15" s="22" t="s">
        <v>692</v>
      </c>
    </row>
    <row r="16" spans="1:14" x14ac:dyDescent="0.35">
      <c r="A16" s="22" t="s">
        <v>693</v>
      </c>
    </row>
    <row r="17" spans="1:1" x14ac:dyDescent="0.35">
      <c r="A17" s="22" t="s">
        <v>243</v>
      </c>
    </row>
    <row r="18" spans="1:1" x14ac:dyDescent="0.35">
      <c r="A18" s="22" t="s">
        <v>694</v>
      </c>
    </row>
    <row r="19" spans="1:1" x14ac:dyDescent="0.35">
      <c r="A19" s="22" t="s">
        <v>244</v>
      </c>
    </row>
    <row r="20" spans="1:1" x14ac:dyDescent="0.35">
      <c r="A20" s="22" t="s">
        <v>245</v>
      </c>
    </row>
    <row r="21" spans="1:1" x14ac:dyDescent="0.35">
      <c r="A21" s="22" t="s">
        <v>246</v>
      </c>
    </row>
    <row r="22" spans="1:1" x14ac:dyDescent="0.35">
      <c r="A22" s="22" t="s">
        <v>247</v>
      </c>
    </row>
    <row r="23" spans="1:1" x14ac:dyDescent="0.35">
      <c r="A23" s="22" t="s">
        <v>695</v>
      </c>
    </row>
    <row r="24" spans="1:1" x14ac:dyDescent="0.35">
      <c r="A24" s="22" t="s">
        <v>248</v>
      </c>
    </row>
    <row r="25" spans="1:1" x14ac:dyDescent="0.35">
      <c r="A25" s="22" t="s">
        <v>249</v>
      </c>
    </row>
    <row r="26" spans="1:1" x14ac:dyDescent="0.35">
      <c r="A26" s="22" t="s">
        <v>250</v>
      </c>
    </row>
    <row r="27" spans="1:1" x14ac:dyDescent="0.35">
      <c r="A27" s="22" t="s">
        <v>696</v>
      </c>
    </row>
    <row r="28" spans="1:1" x14ac:dyDescent="0.35">
      <c r="A28" s="22" t="s">
        <v>251</v>
      </c>
    </row>
    <row r="29" spans="1:1" x14ac:dyDescent="0.35">
      <c r="A29" s="22" t="s">
        <v>697</v>
      </c>
    </row>
    <row r="30" spans="1:1" x14ac:dyDescent="0.35">
      <c r="A30" s="22" t="s">
        <v>698</v>
      </c>
    </row>
    <row r="31" spans="1:1" x14ac:dyDescent="0.35">
      <c r="A31" s="22" t="s">
        <v>699</v>
      </c>
    </row>
    <row r="32" spans="1:1" x14ac:dyDescent="0.35">
      <c r="A32" s="22" t="s">
        <v>252</v>
      </c>
    </row>
    <row r="33" spans="1:1" x14ac:dyDescent="0.35">
      <c r="A33" s="22" t="s">
        <v>700</v>
      </c>
    </row>
    <row r="34" spans="1:1" x14ac:dyDescent="0.35">
      <c r="A34" s="22" t="s">
        <v>701</v>
      </c>
    </row>
    <row r="35" spans="1:1" x14ac:dyDescent="0.35">
      <c r="A35" s="22" t="s">
        <v>253</v>
      </c>
    </row>
    <row r="36" spans="1:1" x14ac:dyDescent="0.35">
      <c r="A36" s="22" t="s">
        <v>702</v>
      </c>
    </row>
    <row r="37" spans="1:1" x14ac:dyDescent="0.35">
      <c r="A37" s="22" t="s">
        <v>703</v>
      </c>
    </row>
    <row r="38" spans="1:1" x14ac:dyDescent="0.35">
      <c r="A38" s="22" t="s">
        <v>254</v>
      </c>
    </row>
    <row r="39" spans="1:1" x14ac:dyDescent="0.35">
      <c r="A39" s="22" t="s">
        <v>255</v>
      </c>
    </row>
    <row r="40" spans="1:1" x14ac:dyDescent="0.35">
      <c r="A40" s="22" t="s">
        <v>704</v>
      </c>
    </row>
    <row r="41" spans="1:1" x14ac:dyDescent="0.35">
      <c r="A41" s="22" t="s">
        <v>705</v>
      </c>
    </row>
    <row r="42" spans="1:1" x14ac:dyDescent="0.35">
      <c r="A42" s="22" t="s">
        <v>256</v>
      </c>
    </row>
    <row r="43" spans="1:1" x14ac:dyDescent="0.35">
      <c r="A43" s="22" t="s">
        <v>257</v>
      </c>
    </row>
    <row r="44" spans="1:1" x14ac:dyDescent="0.35">
      <c r="A44" s="22" t="s">
        <v>258</v>
      </c>
    </row>
    <row r="45" spans="1:1" x14ac:dyDescent="0.35">
      <c r="A45" s="22" t="s">
        <v>706</v>
      </c>
    </row>
    <row r="46" spans="1:1" x14ac:dyDescent="0.35">
      <c r="A46" s="22" t="s">
        <v>707</v>
      </c>
    </row>
    <row r="47" spans="1:1" x14ac:dyDescent="0.35">
      <c r="A47" s="22" t="s">
        <v>708</v>
      </c>
    </row>
    <row r="48" spans="1:1" x14ac:dyDescent="0.35">
      <c r="A48" s="22" t="s">
        <v>277</v>
      </c>
    </row>
    <row r="49" spans="1:1" x14ac:dyDescent="0.35">
      <c r="A49" s="22" t="s">
        <v>709</v>
      </c>
    </row>
    <row r="50" spans="1:1" x14ac:dyDescent="0.35">
      <c r="A50" s="22" t="s">
        <v>297</v>
      </c>
    </row>
    <row r="51" spans="1:1" x14ac:dyDescent="0.35">
      <c r="A51" s="22" t="s">
        <v>298</v>
      </c>
    </row>
    <row r="52" spans="1:1" x14ac:dyDescent="0.35">
      <c r="A52" s="22" t="s">
        <v>300</v>
      </c>
    </row>
    <row r="53" spans="1:1" x14ac:dyDescent="0.35">
      <c r="A53" s="22" t="s">
        <v>710</v>
      </c>
    </row>
    <row r="54" spans="1:1" x14ac:dyDescent="0.35">
      <c r="A54" s="22" t="s">
        <v>283</v>
      </c>
    </row>
    <row r="55" spans="1:1" x14ac:dyDescent="0.35">
      <c r="A55" s="22" t="s">
        <v>285</v>
      </c>
    </row>
    <row r="56" spans="1:1" x14ac:dyDescent="0.35">
      <c r="A56" s="22" t="s">
        <v>280</v>
      </c>
    </row>
    <row r="57" spans="1:1" x14ac:dyDescent="0.35">
      <c r="A57" s="22" t="s">
        <v>282</v>
      </c>
    </row>
    <row r="58" spans="1:1" x14ac:dyDescent="0.35">
      <c r="A58" s="22" t="s">
        <v>290</v>
      </c>
    </row>
    <row r="59" spans="1:1" x14ac:dyDescent="0.35">
      <c r="A59" s="22" t="s">
        <v>311</v>
      </c>
    </row>
    <row r="60" spans="1:1" x14ac:dyDescent="0.35">
      <c r="A60" s="22" t="s">
        <v>332</v>
      </c>
    </row>
    <row r="61" spans="1:1" x14ac:dyDescent="0.35">
      <c r="A61" s="22" t="s">
        <v>337</v>
      </c>
    </row>
    <row r="62" spans="1:1" x14ac:dyDescent="0.35">
      <c r="A62" s="22" t="s">
        <v>711</v>
      </c>
    </row>
    <row r="63" spans="1:1" x14ac:dyDescent="0.35">
      <c r="A63" s="22" t="s">
        <v>712</v>
      </c>
    </row>
    <row r="64" spans="1:1" x14ac:dyDescent="0.35">
      <c r="A64" s="22" t="s">
        <v>713</v>
      </c>
    </row>
    <row r="65" spans="1:1" x14ac:dyDescent="0.35">
      <c r="A65" s="22" t="s">
        <v>370</v>
      </c>
    </row>
    <row r="66" spans="1:1" x14ac:dyDescent="0.35">
      <c r="A66" s="22" t="s">
        <v>714</v>
      </c>
    </row>
    <row r="67" spans="1:1" x14ac:dyDescent="0.35">
      <c r="A67" s="22" t="s">
        <v>381</v>
      </c>
    </row>
    <row r="68" spans="1:1" x14ac:dyDescent="0.35">
      <c r="A68" s="22" t="s">
        <v>715</v>
      </c>
    </row>
    <row r="69" spans="1:1" x14ac:dyDescent="0.35">
      <c r="A69" s="22" t="s">
        <v>716</v>
      </c>
    </row>
    <row r="70" spans="1:1" x14ac:dyDescent="0.35">
      <c r="A70" s="22" t="s">
        <v>386</v>
      </c>
    </row>
    <row r="71" spans="1:1" x14ac:dyDescent="0.35">
      <c r="A71" s="22" t="s">
        <v>387</v>
      </c>
    </row>
    <row r="72" spans="1:1" x14ac:dyDescent="0.35">
      <c r="A72" s="22" t="s">
        <v>717</v>
      </c>
    </row>
    <row r="73" spans="1:1" x14ac:dyDescent="0.35">
      <c r="A73" s="22" t="s">
        <v>718</v>
      </c>
    </row>
    <row r="74" spans="1:1" x14ac:dyDescent="0.35">
      <c r="A74" s="22" t="s">
        <v>390</v>
      </c>
    </row>
    <row r="75" spans="1:1" x14ac:dyDescent="0.35">
      <c r="A75" s="22" t="s">
        <v>404</v>
      </c>
    </row>
    <row r="76" spans="1:1" x14ac:dyDescent="0.35">
      <c r="A76" s="22" t="s">
        <v>719</v>
      </c>
    </row>
    <row r="77" spans="1:1" x14ac:dyDescent="0.35">
      <c r="A77" s="22" t="s">
        <v>720</v>
      </c>
    </row>
    <row r="78" spans="1:1" x14ac:dyDescent="0.35">
      <c r="A78" s="22" t="s">
        <v>419</v>
      </c>
    </row>
    <row r="79" spans="1:1" x14ac:dyDescent="0.35">
      <c r="A79" s="22" t="s">
        <v>721</v>
      </c>
    </row>
    <row r="80" spans="1:1" x14ac:dyDescent="0.35">
      <c r="A80" s="22" t="s">
        <v>722</v>
      </c>
    </row>
    <row r="81" spans="1:1" x14ac:dyDescent="0.35">
      <c r="A81" s="22" t="s">
        <v>442</v>
      </c>
    </row>
    <row r="82" spans="1:1" x14ac:dyDescent="0.35">
      <c r="A82" s="22" t="s">
        <v>443</v>
      </c>
    </row>
    <row r="83" spans="1:1" x14ac:dyDescent="0.35">
      <c r="A83" s="22" t="s">
        <v>723</v>
      </c>
    </row>
    <row r="84" spans="1:1" x14ac:dyDescent="0.35">
      <c r="A84" s="22" t="s">
        <v>724</v>
      </c>
    </row>
    <row r="85" spans="1:1" x14ac:dyDescent="0.35">
      <c r="A85" s="22" t="s">
        <v>725</v>
      </c>
    </row>
    <row r="86" spans="1:1" x14ac:dyDescent="0.35">
      <c r="A86" s="22" t="s">
        <v>726</v>
      </c>
    </row>
    <row r="87" spans="1:1" x14ac:dyDescent="0.35">
      <c r="A87" s="22" t="s">
        <v>727</v>
      </c>
    </row>
    <row r="88" spans="1:1" x14ac:dyDescent="0.35">
      <c r="A88" s="22" t="s">
        <v>728</v>
      </c>
    </row>
    <row r="89" spans="1:1" x14ac:dyDescent="0.35">
      <c r="A89" s="22" t="s">
        <v>729</v>
      </c>
    </row>
    <row r="90" spans="1:1" x14ac:dyDescent="0.35">
      <c r="A90" s="22" t="s">
        <v>730</v>
      </c>
    </row>
    <row r="91" spans="1:1" x14ac:dyDescent="0.35">
      <c r="A91" s="22" t="s">
        <v>552</v>
      </c>
    </row>
    <row r="92" spans="1:1" x14ac:dyDescent="0.35">
      <c r="A92" s="22" t="s">
        <v>537</v>
      </c>
    </row>
    <row r="93" spans="1:1" x14ac:dyDescent="0.35">
      <c r="A93" s="22" t="s">
        <v>545</v>
      </c>
    </row>
    <row r="94" spans="1:1" x14ac:dyDescent="0.35">
      <c r="A94" s="22" t="s">
        <v>554</v>
      </c>
    </row>
    <row r="95" spans="1:1" x14ac:dyDescent="0.35">
      <c r="A95" s="22" t="s">
        <v>731</v>
      </c>
    </row>
    <row r="96" spans="1:1" x14ac:dyDescent="0.35">
      <c r="A96" s="22" t="s">
        <v>732</v>
      </c>
    </row>
    <row r="97" spans="1:1" x14ac:dyDescent="0.35">
      <c r="A97" s="22" t="s">
        <v>562</v>
      </c>
    </row>
    <row r="98" spans="1:1" x14ac:dyDescent="0.35">
      <c r="A98" s="22" t="s">
        <v>733</v>
      </c>
    </row>
    <row r="99" spans="1:1" x14ac:dyDescent="0.35">
      <c r="A99" s="22" t="s">
        <v>576</v>
      </c>
    </row>
    <row r="100" spans="1:1" x14ac:dyDescent="0.35">
      <c r="A100" s="22" t="s">
        <v>734</v>
      </c>
    </row>
    <row r="101" spans="1:1" x14ac:dyDescent="0.35">
      <c r="A101" s="22" t="s">
        <v>735</v>
      </c>
    </row>
    <row r="102" spans="1:1" x14ac:dyDescent="0.35">
      <c r="A102" s="22" t="s">
        <v>736</v>
      </c>
    </row>
    <row r="103" spans="1:1" x14ac:dyDescent="0.35">
      <c r="A103" s="22" t="s">
        <v>737</v>
      </c>
    </row>
    <row r="104" spans="1:1" x14ac:dyDescent="0.35">
      <c r="A104" s="22" t="s">
        <v>589</v>
      </c>
    </row>
    <row r="105" spans="1:1" x14ac:dyDescent="0.35">
      <c r="A105" s="22" t="s">
        <v>592</v>
      </c>
    </row>
    <row r="106" spans="1:1" x14ac:dyDescent="0.35">
      <c r="A106" s="22" t="s">
        <v>738</v>
      </c>
    </row>
    <row r="107" spans="1:1" x14ac:dyDescent="0.35">
      <c r="A107" s="22" t="s">
        <v>739</v>
      </c>
    </row>
    <row r="108" spans="1:1" x14ac:dyDescent="0.35">
      <c r="A108" s="22" t="s">
        <v>740</v>
      </c>
    </row>
    <row r="109" spans="1:1" x14ac:dyDescent="0.35">
      <c r="A109" s="22" t="s">
        <v>741</v>
      </c>
    </row>
    <row r="110" spans="1:1" x14ac:dyDescent="0.35">
      <c r="A110" s="22" t="s">
        <v>742</v>
      </c>
    </row>
    <row r="111" spans="1:1" x14ac:dyDescent="0.35">
      <c r="A111" s="22" t="s">
        <v>743</v>
      </c>
    </row>
    <row r="112" spans="1:1" x14ac:dyDescent="0.35">
      <c r="A112" s="22" t="s">
        <v>637</v>
      </c>
    </row>
    <row r="113" spans="1:1" x14ac:dyDescent="0.35">
      <c r="A113" s="22" t="s">
        <v>744</v>
      </c>
    </row>
    <row r="114" spans="1:1" x14ac:dyDescent="0.35">
      <c r="A114" s="22" t="s">
        <v>745</v>
      </c>
    </row>
    <row r="115" spans="1:1" x14ac:dyDescent="0.35">
      <c r="A115" s="22" t="s">
        <v>746</v>
      </c>
    </row>
    <row r="116" spans="1:1" x14ac:dyDescent="0.35">
      <c r="A116" s="22" t="s">
        <v>649</v>
      </c>
    </row>
    <row r="117" spans="1:1" x14ac:dyDescent="0.35">
      <c r="A117" s="22" t="s">
        <v>651</v>
      </c>
    </row>
    <row r="118" spans="1:1" x14ac:dyDescent="0.35">
      <c r="A118" s="22" t="s">
        <v>650</v>
      </c>
    </row>
    <row r="119" spans="1:1" x14ac:dyDescent="0.35">
      <c r="A119" s="22" t="s">
        <v>658</v>
      </c>
    </row>
    <row r="120" spans="1:1" x14ac:dyDescent="0.35">
      <c r="A120" s="22" t="s">
        <v>747</v>
      </c>
    </row>
    <row r="121" spans="1:1" x14ac:dyDescent="0.35">
      <c r="A121" s="22" t="s">
        <v>664</v>
      </c>
    </row>
    <row r="122" spans="1:1" x14ac:dyDescent="0.35">
      <c r="A122" s="22" t="s">
        <v>665</v>
      </c>
    </row>
    <row r="123" spans="1:1" ht="15" thickBot="1" x14ac:dyDescent="0.4">
      <c r="A123" s="117" t="s">
        <v>666</v>
      </c>
    </row>
    <row r="124" spans="1:1" x14ac:dyDescent="0.35">
      <c r="A124" s="76" t="s">
        <v>259</v>
      </c>
    </row>
    <row r="125" spans="1:1" x14ac:dyDescent="0.35">
      <c r="A125" s="76" t="s">
        <v>260</v>
      </c>
    </row>
    <row r="126" spans="1:1" x14ac:dyDescent="0.35">
      <c r="A126" s="76" t="s">
        <v>261</v>
      </c>
    </row>
    <row r="127" spans="1:1" x14ac:dyDescent="0.35">
      <c r="A127" s="76" t="s">
        <v>262</v>
      </c>
    </row>
    <row r="128" spans="1:1" x14ac:dyDescent="0.35">
      <c r="A128" s="76" t="s">
        <v>263</v>
      </c>
    </row>
    <row r="129" spans="1:1" x14ac:dyDescent="0.35">
      <c r="A129" s="76" t="s">
        <v>264</v>
      </c>
    </row>
    <row r="130" spans="1:1" x14ac:dyDescent="0.35">
      <c r="A130" s="76" t="s">
        <v>265</v>
      </c>
    </row>
    <row r="131" spans="1:1" x14ac:dyDescent="0.35">
      <c r="A131" s="76" t="s">
        <v>266</v>
      </c>
    </row>
    <row r="132" spans="1:1" x14ac:dyDescent="0.35">
      <c r="A132" s="76" t="s">
        <v>267</v>
      </c>
    </row>
    <row r="133" spans="1:1" x14ac:dyDescent="0.35">
      <c r="A133" s="76" t="s">
        <v>268</v>
      </c>
    </row>
    <row r="134" spans="1:1" x14ac:dyDescent="0.35">
      <c r="A134" s="76" t="s">
        <v>269</v>
      </c>
    </row>
    <row r="135" spans="1:1" x14ac:dyDescent="0.35">
      <c r="A135" s="76" t="s">
        <v>270</v>
      </c>
    </row>
    <row r="136" spans="1:1" x14ac:dyDescent="0.35">
      <c r="A136" s="76" t="s">
        <v>271</v>
      </c>
    </row>
    <row r="137" spans="1:1" x14ac:dyDescent="0.35">
      <c r="A137" s="76" t="s">
        <v>272</v>
      </c>
    </row>
    <row r="138" spans="1:1" x14ac:dyDescent="0.35">
      <c r="A138" s="76" t="s">
        <v>273</v>
      </c>
    </row>
    <row r="139" spans="1:1" x14ac:dyDescent="0.35">
      <c r="A139" s="76" t="s">
        <v>274</v>
      </c>
    </row>
    <row r="140" spans="1:1" x14ac:dyDescent="0.35">
      <c r="A140" s="76" t="s">
        <v>275</v>
      </c>
    </row>
    <row r="141" spans="1:1" x14ac:dyDescent="0.35">
      <c r="A141" s="76" t="s">
        <v>276</v>
      </c>
    </row>
    <row r="142" spans="1:1" x14ac:dyDescent="0.35">
      <c r="A142" s="76" t="s">
        <v>277</v>
      </c>
    </row>
    <row r="143" spans="1:1" x14ac:dyDescent="0.35">
      <c r="A143" s="76" t="s">
        <v>278</v>
      </c>
    </row>
    <row r="144" spans="1:1" x14ac:dyDescent="0.35">
      <c r="A144" s="76" t="s">
        <v>279</v>
      </c>
    </row>
    <row r="145" spans="1:1" x14ac:dyDescent="0.35">
      <c r="A145" s="76" t="s">
        <v>280</v>
      </c>
    </row>
    <row r="146" spans="1:1" x14ac:dyDescent="0.35">
      <c r="A146" s="76" t="s">
        <v>281</v>
      </c>
    </row>
    <row r="147" spans="1:1" x14ac:dyDescent="0.35">
      <c r="A147" s="76" t="s">
        <v>282</v>
      </c>
    </row>
    <row r="148" spans="1:1" x14ac:dyDescent="0.35">
      <c r="A148" s="76" t="s">
        <v>283</v>
      </c>
    </row>
    <row r="149" spans="1:1" x14ac:dyDescent="0.35">
      <c r="A149" s="76" t="s">
        <v>284</v>
      </c>
    </row>
    <row r="150" spans="1:1" x14ac:dyDescent="0.35">
      <c r="A150" s="76" t="s">
        <v>285</v>
      </c>
    </row>
    <row r="151" spans="1:1" x14ac:dyDescent="0.35">
      <c r="A151" s="76" t="s">
        <v>286</v>
      </c>
    </row>
    <row r="152" spans="1:1" x14ac:dyDescent="0.35">
      <c r="A152" s="76" t="s">
        <v>287</v>
      </c>
    </row>
    <row r="153" spans="1:1" x14ac:dyDescent="0.35">
      <c r="A153" s="76" t="s">
        <v>288</v>
      </c>
    </row>
    <row r="154" spans="1:1" x14ac:dyDescent="0.35">
      <c r="A154" s="76" t="s">
        <v>289</v>
      </c>
    </row>
    <row r="155" spans="1:1" x14ac:dyDescent="0.35">
      <c r="A155" s="76" t="s">
        <v>290</v>
      </c>
    </row>
    <row r="156" spans="1:1" x14ac:dyDescent="0.35">
      <c r="A156" s="76" t="s">
        <v>291</v>
      </c>
    </row>
    <row r="157" spans="1:1" x14ac:dyDescent="0.35">
      <c r="A157" s="76" t="s">
        <v>292</v>
      </c>
    </row>
    <row r="158" spans="1:1" x14ac:dyDescent="0.35">
      <c r="A158" s="76" t="s">
        <v>293</v>
      </c>
    </row>
    <row r="159" spans="1:1" x14ac:dyDescent="0.35">
      <c r="A159" s="76" t="s">
        <v>294</v>
      </c>
    </row>
    <row r="160" spans="1:1" x14ac:dyDescent="0.35">
      <c r="A160" s="76" t="s">
        <v>295</v>
      </c>
    </row>
    <row r="161" spans="1:1" x14ac:dyDescent="0.35">
      <c r="A161" s="76" t="s">
        <v>296</v>
      </c>
    </row>
    <row r="162" spans="1:1" x14ac:dyDescent="0.35">
      <c r="A162" s="76" t="s">
        <v>297</v>
      </c>
    </row>
    <row r="163" spans="1:1" x14ac:dyDescent="0.35">
      <c r="A163" s="76" t="s">
        <v>298</v>
      </c>
    </row>
    <row r="164" spans="1:1" x14ac:dyDescent="0.35">
      <c r="A164" s="76" t="s">
        <v>299</v>
      </c>
    </row>
    <row r="165" spans="1:1" x14ac:dyDescent="0.35">
      <c r="A165" s="76" t="s">
        <v>300</v>
      </c>
    </row>
    <row r="166" spans="1:1" x14ac:dyDescent="0.35">
      <c r="A166" s="76" t="s">
        <v>301</v>
      </c>
    </row>
    <row r="167" spans="1:1" x14ac:dyDescent="0.35">
      <c r="A167" s="76" t="s">
        <v>302</v>
      </c>
    </row>
    <row r="168" spans="1:1" x14ac:dyDescent="0.35">
      <c r="A168" s="76" t="s">
        <v>303</v>
      </c>
    </row>
    <row r="169" spans="1:1" x14ac:dyDescent="0.35">
      <c r="A169" s="76" t="s">
        <v>304</v>
      </c>
    </row>
    <row r="170" spans="1:1" x14ac:dyDescent="0.35">
      <c r="A170" s="76" t="s">
        <v>305</v>
      </c>
    </row>
    <row r="171" spans="1:1" x14ac:dyDescent="0.35">
      <c r="A171" s="76" t="s">
        <v>306</v>
      </c>
    </row>
    <row r="172" spans="1:1" x14ac:dyDescent="0.35">
      <c r="A172" s="76" t="s">
        <v>307</v>
      </c>
    </row>
    <row r="173" spans="1:1" x14ac:dyDescent="0.35">
      <c r="A173" s="76" t="s">
        <v>308</v>
      </c>
    </row>
    <row r="174" spans="1:1" x14ac:dyDescent="0.35">
      <c r="A174" s="76" t="s">
        <v>309</v>
      </c>
    </row>
    <row r="175" spans="1:1" x14ac:dyDescent="0.35">
      <c r="A175" s="76" t="s">
        <v>310</v>
      </c>
    </row>
    <row r="176" spans="1:1" x14ac:dyDescent="0.35">
      <c r="A176" s="76" t="s">
        <v>311</v>
      </c>
    </row>
    <row r="177" spans="1:1" x14ac:dyDescent="0.35">
      <c r="A177" s="76" t="s">
        <v>312</v>
      </c>
    </row>
    <row r="178" spans="1:1" x14ac:dyDescent="0.35">
      <c r="A178" s="76" t="s">
        <v>313</v>
      </c>
    </row>
    <row r="179" spans="1:1" x14ac:dyDescent="0.35">
      <c r="A179" s="76" t="s">
        <v>314</v>
      </c>
    </row>
    <row r="180" spans="1:1" x14ac:dyDescent="0.35">
      <c r="A180" s="76" t="s">
        <v>315</v>
      </c>
    </row>
    <row r="181" spans="1:1" x14ac:dyDescent="0.35">
      <c r="A181" s="76" t="s">
        <v>316</v>
      </c>
    </row>
    <row r="182" spans="1:1" x14ac:dyDescent="0.35">
      <c r="A182" s="76" t="s">
        <v>317</v>
      </c>
    </row>
    <row r="183" spans="1:1" x14ac:dyDescent="0.35">
      <c r="A183" s="76" t="s">
        <v>318</v>
      </c>
    </row>
    <row r="184" spans="1:1" x14ac:dyDescent="0.35">
      <c r="A184" s="76" t="s">
        <v>319</v>
      </c>
    </row>
    <row r="185" spans="1:1" x14ac:dyDescent="0.35">
      <c r="A185" s="76" t="s">
        <v>320</v>
      </c>
    </row>
    <row r="186" spans="1:1" x14ac:dyDescent="0.35">
      <c r="A186" s="76" t="s">
        <v>321</v>
      </c>
    </row>
    <row r="187" spans="1:1" x14ac:dyDescent="0.35">
      <c r="A187" s="76" t="s">
        <v>322</v>
      </c>
    </row>
    <row r="188" spans="1:1" x14ac:dyDescent="0.35">
      <c r="A188" s="76" t="s">
        <v>323</v>
      </c>
    </row>
    <row r="189" spans="1:1" x14ac:dyDescent="0.35">
      <c r="A189" s="76" t="s">
        <v>324</v>
      </c>
    </row>
    <row r="190" spans="1:1" x14ac:dyDescent="0.35">
      <c r="A190" s="76" t="s">
        <v>325</v>
      </c>
    </row>
    <row r="191" spans="1:1" x14ac:dyDescent="0.35">
      <c r="A191" s="76" t="s">
        <v>326</v>
      </c>
    </row>
    <row r="192" spans="1:1" x14ac:dyDescent="0.35">
      <c r="A192" s="76" t="s">
        <v>327</v>
      </c>
    </row>
    <row r="193" spans="1:1" x14ac:dyDescent="0.35">
      <c r="A193" s="76" t="s">
        <v>328</v>
      </c>
    </row>
    <row r="194" spans="1:1" x14ac:dyDescent="0.35">
      <c r="A194" s="76" t="s">
        <v>329</v>
      </c>
    </row>
    <row r="195" spans="1:1" x14ac:dyDescent="0.35">
      <c r="A195" s="76" t="s">
        <v>330</v>
      </c>
    </row>
    <row r="196" spans="1:1" x14ac:dyDescent="0.35">
      <c r="A196" s="76" t="s">
        <v>331</v>
      </c>
    </row>
    <row r="197" spans="1:1" x14ac:dyDescent="0.35">
      <c r="A197" s="76" t="s">
        <v>332</v>
      </c>
    </row>
    <row r="198" spans="1:1" x14ac:dyDescent="0.35">
      <c r="A198" s="76" t="s">
        <v>333</v>
      </c>
    </row>
    <row r="199" spans="1:1" x14ac:dyDescent="0.35">
      <c r="A199" s="76" t="s">
        <v>334</v>
      </c>
    </row>
    <row r="200" spans="1:1" x14ac:dyDescent="0.35">
      <c r="A200" s="76" t="s">
        <v>335</v>
      </c>
    </row>
    <row r="201" spans="1:1" x14ac:dyDescent="0.35">
      <c r="A201" s="76" t="s">
        <v>336</v>
      </c>
    </row>
    <row r="202" spans="1:1" x14ac:dyDescent="0.35">
      <c r="A202" s="76" t="s">
        <v>337</v>
      </c>
    </row>
    <row r="203" spans="1:1" x14ac:dyDescent="0.35">
      <c r="A203" s="76" t="s">
        <v>338</v>
      </c>
    </row>
    <row r="204" spans="1:1" x14ac:dyDescent="0.35">
      <c r="A204" s="76" t="s">
        <v>339</v>
      </c>
    </row>
    <row r="205" spans="1:1" x14ac:dyDescent="0.35">
      <c r="A205" s="76" t="s">
        <v>340</v>
      </c>
    </row>
    <row r="206" spans="1:1" x14ac:dyDescent="0.35">
      <c r="A206" s="76" t="s">
        <v>341</v>
      </c>
    </row>
    <row r="207" spans="1:1" x14ac:dyDescent="0.35">
      <c r="A207" s="76" t="s">
        <v>342</v>
      </c>
    </row>
    <row r="208" spans="1:1" x14ac:dyDescent="0.35">
      <c r="A208" s="76" t="s">
        <v>343</v>
      </c>
    </row>
    <row r="209" spans="1:1" x14ac:dyDescent="0.35">
      <c r="A209" s="76" t="s">
        <v>344</v>
      </c>
    </row>
    <row r="210" spans="1:1" x14ac:dyDescent="0.35">
      <c r="A210" s="76" t="s">
        <v>345</v>
      </c>
    </row>
    <row r="211" spans="1:1" x14ac:dyDescent="0.35">
      <c r="A211" s="76" t="s">
        <v>346</v>
      </c>
    </row>
    <row r="212" spans="1:1" x14ac:dyDescent="0.35">
      <c r="A212" s="76" t="s">
        <v>347</v>
      </c>
    </row>
    <row r="213" spans="1:1" x14ac:dyDescent="0.35">
      <c r="A213" s="76" t="s">
        <v>348</v>
      </c>
    </row>
    <row r="214" spans="1:1" x14ac:dyDescent="0.35">
      <c r="A214" s="76" t="s">
        <v>349</v>
      </c>
    </row>
    <row r="215" spans="1:1" x14ac:dyDescent="0.35">
      <c r="A215" s="76" t="s">
        <v>350</v>
      </c>
    </row>
    <row r="216" spans="1:1" x14ac:dyDescent="0.35">
      <c r="A216" s="76" t="s">
        <v>351</v>
      </c>
    </row>
    <row r="217" spans="1:1" x14ac:dyDescent="0.35">
      <c r="A217" s="76" t="s">
        <v>352</v>
      </c>
    </row>
    <row r="218" spans="1:1" x14ac:dyDescent="0.35">
      <c r="A218" s="76" t="s">
        <v>353</v>
      </c>
    </row>
    <row r="219" spans="1:1" x14ac:dyDescent="0.35">
      <c r="A219" s="76" t="s">
        <v>354</v>
      </c>
    </row>
    <row r="220" spans="1:1" x14ac:dyDescent="0.35">
      <c r="A220" s="76" t="s">
        <v>355</v>
      </c>
    </row>
    <row r="221" spans="1:1" x14ac:dyDescent="0.35">
      <c r="A221" s="76" t="s">
        <v>356</v>
      </c>
    </row>
    <row r="222" spans="1:1" x14ac:dyDescent="0.35">
      <c r="A222" s="76" t="s">
        <v>357</v>
      </c>
    </row>
    <row r="223" spans="1:1" x14ac:dyDescent="0.35">
      <c r="A223" s="76" t="s">
        <v>358</v>
      </c>
    </row>
    <row r="224" spans="1:1" x14ac:dyDescent="0.35">
      <c r="A224" s="76" t="s">
        <v>359</v>
      </c>
    </row>
    <row r="225" spans="1:1" x14ac:dyDescent="0.35">
      <c r="A225" s="76" t="s">
        <v>360</v>
      </c>
    </row>
    <row r="226" spans="1:1" x14ac:dyDescent="0.35">
      <c r="A226" s="76" t="s">
        <v>361</v>
      </c>
    </row>
    <row r="227" spans="1:1" x14ac:dyDescent="0.35">
      <c r="A227" s="76" t="s">
        <v>362</v>
      </c>
    </row>
    <row r="228" spans="1:1" x14ac:dyDescent="0.35">
      <c r="A228" s="76" t="s">
        <v>363</v>
      </c>
    </row>
    <row r="229" spans="1:1" x14ac:dyDescent="0.35">
      <c r="A229" s="76" t="s">
        <v>364</v>
      </c>
    </row>
    <row r="230" spans="1:1" x14ac:dyDescent="0.35">
      <c r="A230" s="76" t="s">
        <v>365</v>
      </c>
    </row>
    <row r="231" spans="1:1" x14ac:dyDescent="0.35">
      <c r="A231" s="76" t="s">
        <v>366</v>
      </c>
    </row>
    <row r="232" spans="1:1" x14ac:dyDescent="0.35">
      <c r="A232" s="76" t="s">
        <v>367</v>
      </c>
    </row>
    <row r="233" spans="1:1" x14ac:dyDescent="0.35">
      <c r="A233" s="76" t="s">
        <v>368</v>
      </c>
    </row>
    <row r="234" spans="1:1" x14ac:dyDescent="0.35">
      <c r="A234" s="76" t="s">
        <v>369</v>
      </c>
    </row>
    <row r="235" spans="1:1" x14ac:dyDescent="0.35">
      <c r="A235" s="76" t="s">
        <v>370</v>
      </c>
    </row>
    <row r="236" spans="1:1" x14ac:dyDescent="0.35">
      <c r="A236" s="76" t="s">
        <v>371</v>
      </c>
    </row>
    <row r="237" spans="1:1" x14ac:dyDescent="0.35">
      <c r="A237" s="76" t="s">
        <v>372</v>
      </c>
    </row>
    <row r="238" spans="1:1" x14ac:dyDescent="0.35">
      <c r="A238" s="76" t="s">
        <v>373</v>
      </c>
    </row>
    <row r="239" spans="1:1" x14ac:dyDescent="0.35">
      <c r="A239" s="76" t="s">
        <v>374</v>
      </c>
    </row>
    <row r="240" spans="1:1" x14ac:dyDescent="0.35">
      <c r="A240" s="76" t="s">
        <v>375</v>
      </c>
    </row>
    <row r="241" spans="1:1" x14ac:dyDescent="0.35">
      <c r="A241" s="76" t="s">
        <v>376</v>
      </c>
    </row>
    <row r="242" spans="1:1" x14ac:dyDescent="0.35">
      <c r="A242" s="76" t="s">
        <v>377</v>
      </c>
    </row>
    <row r="243" spans="1:1" x14ac:dyDescent="0.35">
      <c r="A243" s="76" t="s">
        <v>378</v>
      </c>
    </row>
    <row r="244" spans="1:1" x14ac:dyDescent="0.35">
      <c r="A244" s="76" t="s">
        <v>379</v>
      </c>
    </row>
    <row r="245" spans="1:1" x14ac:dyDescent="0.35">
      <c r="A245" s="76" t="s">
        <v>380</v>
      </c>
    </row>
    <row r="246" spans="1:1" x14ac:dyDescent="0.35">
      <c r="A246" s="76" t="s">
        <v>381</v>
      </c>
    </row>
    <row r="247" spans="1:1" x14ac:dyDescent="0.35">
      <c r="A247" s="76" t="s">
        <v>382</v>
      </c>
    </row>
    <row r="248" spans="1:1" x14ac:dyDescent="0.35">
      <c r="A248" s="76" t="s">
        <v>383</v>
      </c>
    </row>
    <row r="249" spans="1:1" x14ac:dyDescent="0.35">
      <c r="A249" s="76" t="s">
        <v>384</v>
      </c>
    </row>
    <row r="250" spans="1:1" x14ac:dyDescent="0.35">
      <c r="A250" s="76" t="s">
        <v>385</v>
      </c>
    </row>
    <row r="251" spans="1:1" x14ac:dyDescent="0.35">
      <c r="A251" s="76" t="s">
        <v>386</v>
      </c>
    </row>
    <row r="252" spans="1:1" x14ac:dyDescent="0.35">
      <c r="A252" s="76" t="s">
        <v>387</v>
      </c>
    </row>
    <row r="253" spans="1:1" x14ac:dyDescent="0.35">
      <c r="A253" s="76" t="s">
        <v>388</v>
      </c>
    </row>
    <row r="254" spans="1:1" x14ac:dyDescent="0.35">
      <c r="A254" s="76" t="s">
        <v>389</v>
      </c>
    </row>
    <row r="255" spans="1:1" x14ac:dyDescent="0.35">
      <c r="A255" s="76" t="s">
        <v>390</v>
      </c>
    </row>
    <row r="256" spans="1:1" x14ac:dyDescent="0.35">
      <c r="A256" s="76" t="s">
        <v>391</v>
      </c>
    </row>
    <row r="257" spans="1:1" x14ac:dyDescent="0.35">
      <c r="A257" s="76" t="s">
        <v>392</v>
      </c>
    </row>
    <row r="258" spans="1:1" x14ac:dyDescent="0.35">
      <c r="A258" s="76" t="s">
        <v>393</v>
      </c>
    </row>
    <row r="259" spans="1:1" x14ac:dyDescent="0.35">
      <c r="A259" s="76" t="s">
        <v>394</v>
      </c>
    </row>
    <row r="260" spans="1:1" x14ac:dyDescent="0.35">
      <c r="A260" s="76" t="s">
        <v>395</v>
      </c>
    </row>
    <row r="261" spans="1:1" x14ac:dyDescent="0.35">
      <c r="A261" s="76" t="s">
        <v>396</v>
      </c>
    </row>
    <row r="262" spans="1:1" x14ac:dyDescent="0.35">
      <c r="A262" s="76" t="s">
        <v>397</v>
      </c>
    </row>
    <row r="263" spans="1:1" x14ac:dyDescent="0.35">
      <c r="A263" s="76" t="s">
        <v>398</v>
      </c>
    </row>
    <row r="264" spans="1:1" x14ac:dyDescent="0.35">
      <c r="A264" s="76" t="s">
        <v>399</v>
      </c>
    </row>
    <row r="265" spans="1:1" x14ac:dyDescent="0.35">
      <c r="A265" s="76" t="s">
        <v>400</v>
      </c>
    </row>
    <row r="266" spans="1:1" x14ac:dyDescent="0.35">
      <c r="A266" s="76" t="s">
        <v>401</v>
      </c>
    </row>
    <row r="267" spans="1:1" x14ac:dyDescent="0.35">
      <c r="A267" s="76" t="s">
        <v>402</v>
      </c>
    </row>
    <row r="268" spans="1:1" x14ac:dyDescent="0.35">
      <c r="A268" s="76" t="s">
        <v>403</v>
      </c>
    </row>
    <row r="269" spans="1:1" x14ac:dyDescent="0.35">
      <c r="A269" s="76" t="s">
        <v>404</v>
      </c>
    </row>
    <row r="270" spans="1:1" x14ac:dyDescent="0.35">
      <c r="A270" s="76" t="s">
        <v>405</v>
      </c>
    </row>
    <row r="271" spans="1:1" x14ac:dyDescent="0.35">
      <c r="A271" s="76" t="s">
        <v>406</v>
      </c>
    </row>
    <row r="272" spans="1:1" x14ac:dyDescent="0.35">
      <c r="A272" s="76" t="s">
        <v>407</v>
      </c>
    </row>
    <row r="273" spans="1:1" x14ac:dyDescent="0.35">
      <c r="A273" s="76" t="s">
        <v>408</v>
      </c>
    </row>
    <row r="274" spans="1:1" x14ac:dyDescent="0.35">
      <c r="A274" s="76" t="s">
        <v>409</v>
      </c>
    </row>
    <row r="275" spans="1:1" x14ac:dyDescent="0.35">
      <c r="A275" s="76" t="s">
        <v>410</v>
      </c>
    </row>
    <row r="276" spans="1:1" x14ac:dyDescent="0.35">
      <c r="A276" s="76" t="s">
        <v>411</v>
      </c>
    </row>
    <row r="277" spans="1:1" x14ac:dyDescent="0.35">
      <c r="A277" s="76" t="s">
        <v>412</v>
      </c>
    </row>
    <row r="278" spans="1:1" x14ac:dyDescent="0.35">
      <c r="A278" s="76" t="s">
        <v>413</v>
      </c>
    </row>
    <row r="279" spans="1:1" x14ac:dyDescent="0.35">
      <c r="A279" s="76" t="s">
        <v>414</v>
      </c>
    </row>
    <row r="280" spans="1:1" x14ac:dyDescent="0.35">
      <c r="A280" s="76" t="s">
        <v>415</v>
      </c>
    </row>
    <row r="281" spans="1:1" x14ac:dyDescent="0.35">
      <c r="A281" s="76" t="s">
        <v>416</v>
      </c>
    </row>
    <row r="282" spans="1:1" x14ac:dyDescent="0.35">
      <c r="A282" s="76" t="s">
        <v>417</v>
      </c>
    </row>
    <row r="283" spans="1:1" x14ac:dyDescent="0.35">
      <c r="A283" s="76" t="s">
        <v>418</v>
      </c>
    </row>
    <row r="284" spans="1:1" x14ac:dyDescent="0.35">
      <c r="A284" s="76" t="s">
        <v>419</v>
      </c>
    </row>
    <row r="285" spans="1:1" x14ac:dyDescent="0.35">
      <c r="A285" s="76" t="s">
        <v>420</v>
      </c>
    </row>
    <row r="286" spans="1:1" x14ac:dyDescent="0.35">
      <c r="A286" s="76" t="s">
        <v>421</v>
      </c>
    </row>
    <row r="287" spans="1:1" x14ac:dyDescent="0.35">
      <c r="A287" s="76" t="s">
        <v>422</v>
      </c>
    </row>
    <row r="288" spans="1:1" x14ac:dyDescent="0.35">
      <c r="A288" s="76" t="s">
        <v>423</v>
      </c>
    </row>
    <row r="289" spans="1:1" x14ac:dyDescent="0.35">
      <c r="A289" s="76" t="s">
        <v>424</v>
      </c>
    </row>
    <row r="290" spans="1:1" x14ac:dyDescent="0.35">
      <c r="A290" s="76" t="s">
        <v>425</v>
      </c>
    </row>
    <row r="291" spans="1:1" x14ac:dyDescent="0.35">
      <c r="A291" s="76" t="s">
        <v>426</v>
      </c>
    </row>
    <row r="292" spans="1:1" x14ac:dyDescent="0.35">
      <c r="A292" s="76" t="s">
        <v>427</v>
      </c>
    </row>
    <row r="293" spans="1:1" x14ac:dyDescent="0.35">
      <c r="A293" s="76" t="s">
        <v>428</v>
      </c>
    </row>
    <row r="294" spans="1:1" x14ac:dyDescent="0.35">
      <c r="A294" s="76" t="s">
        <v>429</v>
      </c>
    </row>
    <row r="295" spans="1:1" x14ac:dyDescent="0.35">
      <c r="A295" s="76" t="s">
        <v>430</v>
      </c>
    </row>
    <row r="296" spans="1:1" x14ac:dyDescent="0.35">
      <c r="A296" s="76" t="s">
        <v>431</v>
      </c>
    </row>
    <row r="297" spans="1:1" x14ac:dyDescent="0.35">
      <c r="A297" s="76" t="s">
        <v>432</v>
      </c>
    </row>
    <row r="298" spans="1:1" x14ac:dyDescent="0.35">
      <c r="A298" s="76" t="s">
        <v>433</v>
      </c>
    </row>
    <row r="299" spans="1:1" x14ac:dyDescent="0.35">
      <c r="A299" s="76" t="s">
        <v>434</v>
      </c>
    </row>
    <row r="300" spans="1:1" x14ac:dyDescent="0.35">
      <c r="A300" s="76" t="s">
        <v>435</v>
      </c>
    </row>
    <row r="301" spans="1:1" x14ac:dyDescent="0.35">
      <c r="A301" s="76" t="s">
        <v>436</v>
      </c>
    </row>
    <row r="302" spans="1:1" x14ac:dyDescent="0.35">
      <c r="A302" s="76" t="s">
        <v>437</v>
      </c>
    </row>
    <row r="303" spans="1:1" x14ac:dyDescent="0.35">
      <c r="A303" s="76" t="s">
        <v>438</v>
      </c>
    </row>
    <row r="304" spans="1:1" x14ac:dyDescent="0.35">
      <c r="A304" s="76" t="s">
        <v>439</v>
      </c>
    </row>
    <row r="305" spans="1:1" x14ac:dyDescent="0.35">
      <c r="A305" s="76" t="s">
        <v>440</v>
      </c>
    </row>
    <row r="306" spans="1:1" x14ac:dyDescent="0.35">
      <c r="A306" s="76" t="s">
        <v>441</v>
      </c>
    </row>
    <row r="307" spans="1:1" x14ac:dyDescent="0.35">
      <c r="A307" s="76" t="s">
        <v>442</v>
      </c>
    </row>
    <row r="308" spans="1:1" x14ac:dyDescent="0.35">
      <c r="A308" s="76" t="s">
        <v>443</v>
      </c>
    </row>
    <row r="309" spans="1:1" x14ac:dyDescent="0.35">
      <c r="A309" s="76" t="s">
        <v>444</v>
      </c>
    </row>
    <row r="310" spans="1:1" x14ac:dyDescent="0.35">
      <c r="A310" s="76" t="s">
        <v>445</v>
      </c>
    </row>
    <row r="311" spans="1:1" x14ac:dyDescent="0.35">
      <c r="A311" s="76" t="s">
        <v>446</v>
      </c>
    </row>
    <row r="312" spans="1:1" x14ac:dyDescent="0.35">
      <c r="A312" s="76" t="s">
        <v>447</v>
      </c>
    </row>
    <row r="313" spans="1:1" x14ac:dyDescent="0.35">
      <c r="A313" s="76" t="s">
        <v>448</v>
      </c>
    </row>
    <row r="314" spans="1:1" x14ac:dyDescent="0.35">
      <c r="A314" s="76" t="s">
        <v>449</v>
      </c>
    </row>
    <row r="315" spans="1:1" x14ac:dyDescent="0.35">
      <c r="A315" s="76" t="s">
        <v>450</v>
      </c>
    </row>
    <row r="316" spans="1:1" x14ac:dyDescent="0.35">
      <c r="A316" s="76" t="s">
        <v>451</v>
      </c>
    </row>
    <row r="317" spans="1:1" x14ac:dyDescent="0.35">
      <c r="A317" s="76" t="s">
        <v>452</v>
      </c>
    </row>
    <row r="318" spans="1:1" x14ac:dyDescent="0.35">
      <c r="A318" s="76" t="s">
        <v>453</v>
      </c>
    </row>
    <row r="319" spans="1:1" x14ac:dyDescent="0.35">
      <c r="A319" s="76" t="s">
        <v>454</v>
      </c>
    </row>
    <row r="320" spans="1:1" x14ac:dyDescent="0.35">
      <c r="A320" s="76" t="s">
        <v>455</v>
      </c>
    </row>
    <row r="321" spans="1:1" x14ac:dyDescent="0.35">
      <c r="A321" s="76" t="s">
        <v>456</v>
      </c>
    </row>
    <row r="322" spans="1:1" x14ac:dyDescent="0.35">
      <c r="A322" s="76" t="s">
        <v>457</v>
      </c>
    </row>
    <row r="323" spans="1:1" x14ac:dyDescent="0.35">
      <c r="A323" s="76" t="s">
        <v>458</v>
      </c>
    </row>
    <row r="324" spans="1:1" x14ac:dyDescent="0.35">
      <c r="A324" s="76" t="s">
        <v>459</v>
      </c>
    </row>
    <row r="325" spans="1:1" x14ac:dyDescent="0.35">
      <c r="A325" s="76" t="s">
        <v>460</v>
      </c>
    </row>
    <row r="326" spans="1:1" x14ac:dyDescent="0.35">
      <c r="A326" s="76" t="s">
        <v>461</v>
      </c>
    </row>
    <row r="327" spans="1:1" x14ac:dyDescent="0.35">
      <c r="A327" s="76" t="s">
        <v>426</v>
      </c>
    </row>
    <row r="328" spans="1:1" x14ac:dyDescent="0.35">
      <c r="A328" s="76" t="s">
        <v>427</v>
      </c>
    </row>
    <row r="329" spans="1:1" x14ac:dyDescent="0.35">
      <c r="A329" s="76" t="s">
        <v>428</v>
      </c>
    </row>
    <row r="330" spans="1:1" x14ac:dyDescent="0.35">
      <c r="A330" s="76" t="s">
        <v>429</v>
      </c>
    </row>
    <row r="331" spans="1:1" x14ac:dyDescent="0.35">
      <c r="A331" s="76" t="s">
        <v>462</v>
      </c>
    </row>
    <row r="332" spans="1:1" x14ac:dyDescent="0.35">
      <c r="A332" s="76" t="s">
        <v>431</v>
      </c>
    </row>
    <row r="333" spans="1:1" x14ac:dyDescent="0.35">
      <c r="A333" s="76" t="s">
        <v>432</v>
      </c>
    </row>
    <row r="334" spans="1:1" x14ac:dyDescent="0.35">
      <c r="A334" s="76" t="s">
        <v>433</v>
      </c>
    </row>
    <row r="335" spans="1:1" x14ac:dyDescent="0.35">
      <c r="A335" s="76" t="s">
        <v>434</v>
      </c>
    </row>
    <row r="336" spans="1:1" x14ac:dyDescent="0.35">
      <c r="A336" s="76" t="s">
        <v>435</v>
      </c>
    </row>
    <row r="337" spans="1:1" x14ac:dyDescent="0.35">
      <c r="A337" s="76" t="s">
        <v>463</v>
      </c>
    </row>
    <row r="338" spans="1:1" x14ac:dyDescent="0.35">
      <c r="A338" s="76" t="s">
        <v>437</v>
      </c>
    </row>
    <row r="339" spans="1:1" x14ac:dyDescent="0.35">
      <c r="A339" s="76" t="s">
        <v>438</v>
      </c>
    </row>
    <row r="340" spans="1:1" x14ac:dyDescent="0.35">
      <c r="A340" s="76" t="s">
        <v>439</v>
      </c>
    </row>
    <row r="341" spans="1:1" x14ac:dyDescent="0.35">
      <c r="A341" s="76" t="s">
        <v>440</v>
      </c>
    </row>
    <row r="342" spans="1:1" x14ac:dyDescent="0.35">
      <c r="A342" s="76" t="s">
        <v>441</v>
      </c>
    </row>
    <row r="343" spans="1:1" x14ac:dyDescent="0.35">
      <c r="A343" s="76" t="s">
        <v>442</v>
      </c>
    </row>
    <row r="344" spans="1:1" x14ac:dyDescent="0.35">
      <c r="A344" s="76" t="s">
        <v>443</v>
      </c>
    </row>
    <row r="345" spans="1:1" x14ac:dyDescent="0.35">
      <c r="A345" s="76" t="s">
        <v>444</v>
      </c>
    </row>
    <row r="346" spans="1:1" x14ac:dyDescent="0.35">
      <c r="A346" s="76" t="s">
        <v>445</v>
      </c>
    </row>
    <row r="347" spans="1:1" x14ac:dyDescent="0.35">
      <c r="A347" s="76" t="s">
        <v>446</v>
      </c>
    </row>
    <row r="348" spans="1:1" x14ac:dyDescent="0.35">
      <c r="A348" s="76" t="s">
        <v>447</v>
      </c>
    </row>
    <row r="349" spans="1:1" x14ac:dyDescent="0.35">
      <c r="A349" s="76" t="s">
        <v>448</v>
      </c>
    </row>
    <row r="350" spans="1:1" x14ac:dyDescent="0.35">
      <c r="A350" s="76" t="s">
        <v>449</v>
      </c>
    </row>
    <row r="351" spans="1:1" x14ac:dyDescent="0.35">
      <c r="A351" s="76" t="s">
        <v>450</v>
      </c>
    </row>
    <row r="352" spans="1:1" x14ac:dyDescent="0.35">
      <c r="A352" s="76" t="s">
        <v>451</v>
      </c>
    </row>
    <row r="353" spans="1:1" x14ac:dyDescent="0.35">
      <c r="A353" s="76" t="s">
        <v>452</v>
      </c>
    </row>
    <row r="354" spans="1:1" x14ac:dyDescent="0.35">
      <c r="A354" s="76" t="s">
        <v>453</v>
      </c>
    </row>
    <row r="355" spans="1:1" x14ac:dyDescent="0.35">
      <c r="A355" s="76" t="s">
        <v>454</v>
      </c>
    </row>
    <row r="356" spans="1:1" x14ac:dyDescent="0.35">
      <c r="A356" s="76" t="s">
        <v>464</v>
      </c>
    </row>
    <row r="357" spans="1:1" x14ac:dyDescent="0.35">
      <c r="A357" s="76" t="s">
        <v>456</v>
      </c>
    </row>
    <row r="358" spans="1:1" x14ac:dyDescent="0.35">
      <c r="A358" s="76" t="s">
        <v>457</v>
      </c>
    </row>
    <row r="359" spans="1:1" x14ac:dyDescent="0.35">
      <c r="A359" s="76" t="s">
        <v>458</v>
      </c>
    </row>
    <row r="360" spans="1:1" x14ac:dyDescent="0.35">
      <c r="A360" s="76" t="s">
        <v>459</v>
      </c>
    </row>
    <row r="361" spans="1:1" x14ac:dyDescent="0.35">
      <c r="A361" s="76" t="s">
        <v>460</v>
      </c>
    </row>
    <row r="362" spans="1:1" x14ac:dyDescent="0.35">
      <c r="A362" s="76" t="s">
        <v>461</v>
      </c>
    </row>
    <row r="363" spans="1:1" x14ac:dyDescent="0.35">
      <c r="A363" s="76" t="s">
        <v>465</v>
      </c>
    </row>
    <row r="364" spans="1:1" x14ac:dyDescent="0.35">
      <c r="A364" s="76" t="s">
        <v>466</v>
      </c>
    </row>
    <row r="365" spans="1:1" x14ac:dyDescent="0.35">
      <c r="A365" s="76" t="s">
        <v>467</v>
      </c>
    </row>
    <row r="366" spans="1:1" x14ac:dyDescent="0.35">
      <c r="A366" s="76" t="s">
        <v>468</v>
      </c>
    </row>
    <row r="367" spans="1:1" x14ac:dyDescent="0.35">
      <c r="A367" s="76" t="s">
        <v>469</v>
      </c>
    </row>
    <row r="368" spans="1:1" x14ac:dyDescent="0.35">
      <c r="A368" s="76" t="s">
        <v>470</v>
      </c>
    </row>
    <row r="369" spans="1:1" x14ac:dyDescent="0.35">
      <c r="A369" s="76" t="s">
        <v>471</v>
      </c>
    </row>
    <row r="370" spans="1:1" x14ac:dyDescent="0.35">
      <c r="A370" s="76" t="s">
        <v>472</v>
      </c>
    </row>
    <row r="371" spans="1:1" x14ac:dyDescent="0.35">
      <c r="A371" s="76" t="s">
        <v>473</v>
      </c>
    </row>
    <row r="372" spans="1:1" x14ac:dyDescent="0.35">
      <c r="A372" s="76" t="s">
        <v>474</v>
      </c>
    </row>
    <row r="373" spans="1:1" x14ac:dyDescent="0.35">
      <c r="A373" s="76" t="s">
        <v>475</v>
      </c>
    </row>
    <row r="374" spans="1:1" x14ac:dyDescent="0.35">
      <c r="A374" s="76" t="s">
        <v>476</v>
      </c>
    </row>
    <row r="375" spans="1:1" x14ac:dyDescent="0.35">
      <c r="A375" s="76" t="s">
        <v>477</v>
      </c>
    </row>
    <row r="376" spans="1:1" x14ac:dyDescent="0.35">
      <c r="A376" s="76" t="s">
        <v>478</v>
      </c>
    </row>
    <row r="377" spans="1:1" x14ac:dyDescent="0.35">
      <c r="A377" s="76" t="s">
        <v>479</v>
      </c>
    </row>
    <row r="378" spans="1:1" x14ac:dyDescent="0.35">
      <c r="A378" s="76" t="s">
        <v>480</v>
      </c>
    </row>
    <row r="379" spans="1:1" x14ac:dyDescent="0.35">
      <c r="A379" s="76" t="s">
        <v>481</v>
      </c>
    </row>
    <row r="380" spans="1:1" x14ac:dyDescent="0.35">
      <c r="A380" s="76" t="s">
        <v>482</v>
      </c>
    </row>
    <row r="381" spans="1:1" x14ac:dyDescent="0.35">
      <c r="A381" s="76" t="s">
        <v>483</v>
      </c>
    </row>
    <row r="382" spans="1:1" x14ac:dyDescent="0.35">
      <c r="A382" s="76" t="s">
        <v>484</v>
      </c>
    </row>
    <row r="383" spans="1:1" x14ac:dyDescent="0.35">
      <c r="A383" s="76" t="s">
        <v>485</v>
      </c>
    </row>
    <row r="384" spans="1:1" x14ac:dyDescent="0.35">
      <c r="A384" s="76" t="s">
        <v>486</v>
      </c>
    </row>
    <row r="385" spans="1:1" x14ac:dyDescent="0.35">
      <c r="A385" s="76" t="s">
        <v>487</v>
      </c>
    </row>
    <row r="386" spans="1:1" x14ac:dyDescent="0.35">
      <c r="A386" s="76" t="s">
        <v>488</v>
      </c>
    </row>
    <row r="387" spans="1:1" x14ac:dyDescent="0.35">
      <c r="A387" s="76" t="s">
        <v>489</v>
      </c>
    </row>
    <row r="388" spans="1:1" x14ac:dyDescent="0.35">
      <c r="A388" s="76" t="s">
        <v>490</v>
      </c>
    </row>
    <row r="389" spans="1:1" x14ac:dyDescent="0.35">
      <c r="A389" s="76" t="s">
        <v>491</v>
      </c>
    </row>
    <row r="390" spans="1:1" x14ac:dyDescent="0.35">
      <c r="A390" s="76" t="s">
        <v>492</v>
      </c>
    </row>
    <row r="391" spans="1:1" x14ac:dyDescent="0.35">
      <c r="A391" s="76" t="s">
        <v>493</v>
      </c>
    </row>
    <row r="392" spans="1:1" x14ac:dyDescent="0.35">
      <c r="A392" s="76" t="s">
        <v>494</v>
      </c>
    </row>
    <row r="393" spans="1:1" x14ac:dyDescent="0.35">
      <c r="A393" s="76" t="s">
        <v>495</v>
      </c>
    </row>
    <row r="394" spans="1:1" x14ac:dyDescent="0.35">
      <c r="A394" s="76" t="s">
        <v>496</v>
      </c>
    </row>
    <row r="395" spans="1:1" x14ac:dyDescent="0.35">
      <c r="A395" s="76" t="s">
        <v>497</v>
      </c>
    </row>
    <row r="396" spans="1:1" x14ac:dyDescent="0.35">
      <c r="A396" s="76" t="s">
        <v>498</v>
      </c>
    </row>
    <row r="397" spans="1:1" x14ac:dyDescent="0.35">
      <c r="A397" s="76" t="s">
        <v>499</v>
      </c>
    </row>
    <row r="398" spans="1:1" x14ac:dyDescent="0.35">
      <c r="A398" s="76" t="s">
        <v>500</v>
      </c>
    </row>
    <row r="399" spans="1:1" x14ac:dyDescent="0.35">
      <c r="A399" s="76" t="s">
        <v>501</v>
      </c>
    </row>
    <row r="400" spans="1:1" x14ac:dyDescent="0.35">
      <c r="A400" s="76" t="s">
        <v>502</v>
      </c>
    </row>
    <row r="401" spans="1:1" x14ac:dyDescent="0.35">
      <c r="A401" s="76" t="s">
        <v>503</v>
      </c>
    </row>
    <row r="402" spans="1:1" x14ac:dyDescent="0.35">
      <c r="A402" s="76" t="s">
        <v>504</v>
      </c>
    </row>
    <row r="403" spans="1:1" x14ac:dyDescent="0.35">
      <c r="A403" s="76" t="s">
        <v>505</v>
      </c>
    </row>
    <row r="404" spans="1:1" x14ac:dyDescent="0.35">
      <c r="A404" s="76" t="s">
        <v>506</v>
      </c>
    </row>
    <row r="405" spans="1:1" x14ac:dyDescent="0.35">
      <c r="A405" s="76" t="s">
        <v>507</v>
      </c>
    </row>
    <row r="406" spans="1:1" x14ac:dyDescent="0.35">
      <c r="A406" s="76" t="s">
        <v>508</v>
      </c>
    </row>
    <row r="407" spans="1:1" x14ac:dyDescent="0.35">
      <c r="A407" s="76" t="s">
        <v>509</v>
      </c>
    </row>
    <row r="408" spans="1:1" x14ac:dyDescent="0.35">
      <c r="A408" s="76" t="s">
        <v>510</v>
      </c>
    </row>
    <row r="409" spans="1:1" x14ac:dyDescent="0.35">
      <c r="A409" s="76" t="s">
        <v>511</v>
      </c>
    </row>
    <row r="410" spans="1:1" x14ac:dyDescent="0.35">
      <c r="A410" s="76" t="s">
        <v>512</v>
      </c>
    </row>
    <row r="411" spans="1:1" x14ac:dyDescent="0.35">
      <c r="A411" s="76" t="s">
        <v>513</v>
      </c>
    </row>
    <row r="412" spans="1:1" x14ac:dyDescent="0.35">
      <c r="A412" s="76" t="s">
        <v>514</v>
      </c>
    </row>
    <row r="413" spans="1:1" x14ac:dyDescent="0.35">
      <c r="A413" s="76" t="s">
        <v>515</v>
      </c>
    </row>
    <row r="414" spans="1:1" x14ac:dyDescent="0.35">
      <c r="A414" s="76" t="s">
        <v>516</v>
      </c>
    </row>
    <row r="415" spans="1:1" x14ac:dyDescent="0.35">
      <c r="A415" s="76" t="s">
        <v>517</v>
      </c>
    </row>
    <row r="416" spans="1:1" x14ac:dyDescent="0.35">
      <c r="A416" s="76" t="s">
        <v>518</v>
      </c>
    </row>
    <row r="417" spans="1:1" x14ac:dyDescent="0.35">
      <c r="A417" s="76" t="s">
        <v>519</v>
      </c>
    </row>
    <row r="418" spans="1:1" x14ac:dyDescent="0.35">
      <c r="A418" s="76" t="s">
        <v>520</v>
      </c>
    </row>
    <row r="419" spans="1:1" x14ac:dyDescent="0.35">
      <c r="A419" s="76" t="s">
        <v>521</v>
      </c>
    </row>
    <row r="420" spans="1:1" x14ac:dyDescent="0.35">
      <c r="A420" s="76" t="s">
        <v>522</v>
      </c>
    </row>
    <row r="421" spans="1:1" x14ac:dyDescent="0.35">
      <c r="A421" s="76" t="s">
        <v>523</v>
      </c>
    </row>
    <row r="422" spans="1:1" x14ac:dyDescent="0.35">
      <c r="A422" s="76" t="s">
        <v>524</v>
      </c>
    </row>
    <row r="423" spans="1:1" x14ac:dyDescent="0.35">
      <c r="A423" s="76" t="s">
        <v>525</v>
      </c>
    </row>
    <row r="424" spans="1:1" x14ac:dyDescent="0.35">
      <c r="A424" s="76" t="s">
        <v>526</v>
      </c>
    </row>
    <row r="425" spans="1:1" x14ac:dyDescent="0.35">
      <c r="A425" s="76" t="s">
        <v>527</v>
      </c>
    </row>
    <row r="426" spans="1:1" x14ac:dyDescent="0.35">
      <c r="A426" s="76" t="s">
        <v>528</v>
      </c>
    </row>
    <row r="427" spans="1:1" x14ac:dyDescent="0.35">
      <c r="A427" s="76" t="s">
        <v>529</v>
      </c>
    </row>
    <row r="428" spans="1:1" x14ac:dyDescent="0.35">
      <c r="A428" s="76" t="s">
        <v>530</v>
      </c>
    </row>
    <row r="429" spans="1:1" x14ac:dyDescent="0.35">
      <c r="A429" s="76" t="s">
        <v>531</v>
      </c>
    </row>
    <row r="430" spans="1:1" x14ac:dyDescent="0.35">
      <c r="A430" s="76" t="s">
        <v>532</v>
      </c>
    </row>
    <row r="431" spans="1:1" x14ac:dyDescent="0.35">
      <c r="A431" s="76" t="s">
        <v>533</v>
      </c>
    </row>
    <row r="432" spans="1:1" x14ac:dyDescent="0.35">
      <c r="A432" s="76" t="s">
        <v>534</v>
      </c>
    </row>
    <row r="433" spans="1:1" x14ac:dyDescent="0.35">
      <c r="A433" s="76" t="s">
        <v>535</v>
      </c>
    </row>
    <row r="434" spans="1:1" x14ac:dyDescent="0.35">
      <c r="A434" s="76" t="s">
        <v>536</v>
      </c>
    </row>
    <row r="435" spans="1:1" x14ac:dyDescent="0.35">
      <c r="A435" s="76" t="s">
        <v>537</v>
      </c>
    </row>
    <row r="436" spans="1:1" x14ac:dyDescent="0.35">
      <c r="A436" s="76" t="s">
        <v>538</v>
      </c>
    </row>
    <row r="437" spans="1:1" x14ac:dyDescent="0.35">
      <c r="A437" s="76" t="s">
        <v>539</v>
      </c>
    </row>
    <row r="438" spans="1:1" x14ac:dyDescent="0.35">
      <c r="A438" s="76" t="s">
        <v>540</v>
      </c>
    </row>
    <row r="439" spans="1:1" x14ac:dyDescent="0.35">
      <c r="A439" s="76" t="s">
        <v>541</v>
      </c>
    </row>
    <row r="440" spans="1:1" x14ac:dyDescent="0.35">
      <c r="A440" s="76" t="s">
        <v>542</v>
      </c>
    </row>
    <row r="441" spans="1:1" x14ac:dyDescent="0.35">
      <c r="A441" s="76" t="s">
        <v>543</v>
      </c>
    </row>
    <row r="442" spans="1:1" x14ac:dyDescent="0.35">
      <c r="A442" s="76" t="s">
        <v>544</v>
      </c>
    </row>
    <row r="443" spans="1:1" x14ac:dyDescent="0.35">
      <c r="A443" s="76" t="s">
        <v>545</v>
      </c>
    </row>
    <row r="444" spans="1:1" x14ac:dyDescent="0.35">
      <c r="A444" s="76" t="s">
        <v>546</v>
      </c>
    </row>
    <row r="445" spans="1:1" x14ac:dyDescent="0.35">
      <c r="A445" s="76" t="s">
        <v>547</v>
      </c>
    </row>
    <row r="446" spans="1:1" x14ac:dyDescent="0.35">
      <c r="A446" s="76" t="s">
        <v>548</v>
      </c>
    </row>
    <row r="447" spans="1:1" x14ac:dyDescent="0.35">
      <c r="A447" s="76" t="s">
        <v>549</v>
      </c>
    </row>
    <row r="448" spans="1:1" x14ac:dyDescent="0.35">
      <c r="A448" s="76" t="s">
        <v>550</v>
      </c>
    </row>
    <row r="449" spans="1:1" x14ac:dyDescent="0.35">
      <c r="A449" s="76" t="s">
        <v>551</v>
      </c>
    </row>
    <row r="450" spans="1:1" x14ac:dyDescent="0.35">
      <c r="A450" s="76" t="s">
        <v>552</v>
      </c>
    </row>
    <row r="451" spans="1:1" x14ac:dyDescent="0.35">
      <c r="A451" s="76" t="s">
        <v>553</v>
      </c>
    </row>
    <row r="452" spans="1:1" x14ac:dyDescent="0.35">
      <c r="A452" s="76" t="s">
        <v>554</v>
      </c>
    </row>
    <row r="453" spans="1:1" x14ac:dyDescent="0.35">
      <c r="A453" s="76" t="s">
        <v>555</v>
      </c>
    </row>
    <row r="454" spans="1:1" x14ac:dyDescent="0.35">
      <c r="A454" s="76" t="s">
        <v>556</v>
      </c>
    </row>
    <row r="455" spans="1:1" x14ac:dyDescent="0.35">
      <c r="A455" s="76" t="s">
        <v>557</v>
      </c>
    </row>
    <row r="456" spans="1:1" x14ac:dyDescent="0.35">
      <c r="A456" s="76" t="s">
        <v>558</v>
      </c>
    </row>
    <row r="457" spans="1:1" x14ac:dyDescent="0.35">
      <c r="A457" s="76" t="s">
        <v>559</v>
      </c>
    </row>
    <row r="458" spans="1:1" x14ac:dyDescent="0.35">
      <c r="A458" s="76" t="s">
        <v>560</v>
      </c>
    </row>
    <row r="459" spans="1:1" x14ac:dyDescent="0.35">
      <c r="A459" s="76" t="s">
        <v>561</v>
      </c>
    </row>
    <row r="460" spans="1:1" x14ac:dyDescent="0.35">
      <c r="A460" s="76" t="s">
        <v>562</v>
      </c>
    </row>
    <row r="461" spans="1:1" x14ac:dyDescent="0.35">
      <c r="A461" s="76" t="s">
        <v>563</v>
      </c>
    </row>
    <row r="462" spans="1:1" x14ac:dyDescent="0.35">
      <c r="A462" s="76" t="s">
        <v>564</v>
      </c>
    </row>
    <row r="463" spans="1:1" x14ac:dyDescent="0.35">
      <c r="A463" s="76" t="s">
        <v>565</v>
      </c>
    </row>
    <row r="464" spans="1:1" x14ac:dyDescent="0.35">
      <c r="A464" s="76" t="s">
        <v>566</v>
      </c>
    </row>
    <row r="465" spans="1:1" x14ac:dyDescent="0.35">
      <c r="A465" s="76" t="s">
        <v>567</v>
      </c>
    </row>
    <row r="466" spans="1:1" x14ac:dyDescent="0.35">
      <c r="A466" s="76" t="s">
        <v>568</v>
      </c>
    </row>
    <row r="467" spans="1:1" x14ac:dyDescent="0.35">
      <c r="A467" s="76" t="s">
        <v>569</v>
      </c>
    </row>
    <row r="468" spans="1:1" x14ac:dyDescent="0.35">
      <c r="A468" s="76" t="s">
        <v>570</v>
      </c>
    </row>
    <row r="469" spans="1:1" x14ac:dyDescent="0.35">
      <c r="A469" s="76" t="s">
        <v>571</v>
      </c>
    </row>
    <row r="470" spans="1:1" x14ac:dyDescent="0.35">
      <c r="A470" s="76" t="s">
        <v>572</v>
      </c>
    </row>
    <row r="471" spans="1:1" x14ac:dyDescent="0.35">
      <c r="A471" s="76" t="s">
        <v>573</v>
      </c>
    </row>
    <row r="472" spans="1:1" x14ac:dyDescent="0.35">
      <c r="A472" s="76" t="s">
        <v>574</v>
      </c>
    </row>
    <row r="473" spans="1:1" x14ac:dyDescent="0.35">
      <c r="A473" s="76" t="s">
        <v>575</v>
      </c>
    </row>
    <row r="474" spans="1:1" x14ac:dyDescent="0.35">
      <c r="A474" s="76" t="s">
        <v>576</v>
      </c>
    </row>
    <row r="475" spans="1:1" x14ac:dyDescent="0.35">
      <c r="A475" s="76" t="s">
        <v>577</v>
      </c>
    </row>
    <row r="476" spans="1:1" x14ac:dyDescent="0.35">
      <c r="A476" s="76" t="s">
        <v>578</v>
      </c>
    </row>
    <row r="477" spans="1:1" x14ac:dyDescent="0.35">
      <c r="A477" s="76" t="s">
        <v>579</v>
      </c>
    </row>
    <row r="478" spans="1:1" x14ac:dyDescent="0.35">
      <c r="A478" s="76" t="s">
        <v>580</v>
      </c>
    </row>
    <row r="479" spans="1:1" x14ac:dyDescent="0.35">
      <c r="A479" s="76" t="s">
        <v>581</v>
      </c>
    </row>
    <row r="480" spans="1:1" x14ac:dyDescent="0.35">
      <c r="A480" s="76" t="s">
        <v>582</v>
      </c>
    </row>
    <row r="481" spans="1:1" x14ac:dyDescent="0.35">
      <c r="A481" s="76" t="s">
        <v>583</v>
      </c>
    </row>
    <row r="482" spans="1:1" x14ac:dyDescent="0.35">
      <c r="A482" s="76" t="s">
        <v>584</v>
      </c>
    </row>
    <row r="483" spans="1:1" x14ac:dyDescent="0.35">
      <c r="A483" s="76" t="s">
        <v>585</v>
      </c>
    </row>
    <row r="484" spans="1:1" x14ac:dyDescent="0.35">
      <c r="A484" s="76" t="s">
        <v>586</v>
      </c>
    </row>
    <row r="485" spans="1:1" x14ac:dyDescent="0.35">
      <c r="A485" s="76" t="s">
        <v>587</v>
      </c>
    </row>
    <row r="486" spans="1:1" x14ac:dyDescent="0.35">
      <c r="A486" s="76" t="s">
        <v>588</v>
      </c>
    </row>
    <row r="487" spans="1:1" x14ac:dyDescent="0.35">
      <c r="A487" s="76" t="s">
        <v>589</v>
      </c>
    </row>
    <row r="488" spans="1:1" x14ac:dyDescent="0.35">
      <c r="A488" s="76" t="s">
        <v>590</v>
      </c>
    </row>
    <row r="489" spans="1:1" x14ac:dyDescent="0.35">
      <c r="A489" s="76" t="s">
        <v>591</v>
      </c>
    </row>
    <row r="490" spans="1:1" x14ac:dyDescent="0.35">
      <c r="A490" s="76" t="s">
        <v>592</v>
      </c>
    </row>
    <row r="491" spans="1:1" x14ac:dyDescent="0.35">
      <c r="A491" s="76" t="s">
        <v>593</v>
      </c>
    </row>
    <row r="492" spans="1:1" x14ac:dyDescent="0.35">
      <c r="A492" s="76" t="s">
        <v>594</v>
      </c>
    </row>
    <row r="493" spans="1:1" x14ac:dyDescent="0.35">
      <c r="A493" s="76" t="s">
        <v>595</v>
      </c>
    </row>
    <row r="494" spans="1:1" x14ac:dyDescent="0.35">
      <c r="A494" s="76" t="s">
        <v>596</v>
      </c>
    </row>
    <row r="495" spans="1:1" x14ac:dyDescent="0.35">
      <c r="A495" s="76" t="s">
        <v>597</v>
      </c>
    </row>
    <row r="496" spans="1:1" x14ac:dyDescent="0.35">
      <c r="A496" s="76" t="s">
        <v>598</v>
      </c>
    </row>
    <row r="497" spans="1:1" x14ac:dyDescent="0.35">
      <c r="A497" s="76" t="s">
        <v>599</v>
      </c>
    </row>
    <row r="498" spans="1:1" x14ac:dyDescent="0.35">
      <c r="A498" s="76" t="s">
        <v>600</v>
      </c>
    </row>
    <row r="499" spans="1:1" x14ac:dyDescent="0.35">
      <c r="A499" s="76" t="s">
        <v>601</v>
      </c>
    </row>
    <row r="500" spans="1:1" x14ac:dyDescent="0.35">
      <c r="A500" s="76" t="s">
        <v>602</v>
      </c>
    </row>
    <row r="501" spans="1:1" x14ac:dyDescent="0.35">
      <c r="A501" s="76" t="s">
        <v>603</v>
      </c>
    </row>
    <row r="502" spans="1:1" x14ac:dyDescent="0.35">
      <c r="A502" s="76" t="s">
        <v>604</v>
      </c>
    </row>
    <row r="503" spans="1:1" x14ac:dyDescent="0.35">
      <c r="A503" s="76" t="s">
        <v>605</v>
      </c>
    </row>
    <row r="504" spans="1:1" x14ac:dyDescent="0.35">
      <c r="A504" s="76" t="s">
        <v>606</v>
      </c>
    </row>
    <row r="505" spans="1:1" x14ac:dyDescent="0.35">
      <c r="A505" s="76" t="s">
        <v>607</v>
      </c>
    </row>
    <row r="506" spans="1:1" x14ac:dyDescent="0.35">
      <c r="A506" s="76" t="s">
        <v>608</v>
      </c>
    </row>
    <row r="507" spans="1:1" x14ac:dyDescent="0.35">
      <c r="A507" s="76" t="s">
        <v>609</v>
      </c>
    </row>
    <row r="508" spans="1:1" x14ac:dyDescent="0.35">
      <c r="A508" s="76" t="s">
        <v>610</v>
      </c>
    </row>
    <row r="509" spans="1:1" x14ac:dyDescent="0.35">
      <c r="A509" s="76" t="s">
        <v>611</v>
      </c>
    </row>
    <row r="510" spans="1:1" x14ac:dyDescent="0.35">
      <c r="A510" s="76" t="s">
        <v>612</v>
      </c>
    </row>
    <row r="511" spans="1:1" x14ac:dyDescent="0.35">
      <c r="A511" s="76" t="s">
        <v>613</v>
      </c>
    </row>
    <row r="512" spans="1:1" x14ac:dyDescent="0.35">
      <c r="A512" s="76" t="s">
        <v>614</v>
      </c>
    </row>
    <row r="513" spans="1:1" x14ac:dyDescent="0.35">
      <c r="A513" s="76" t="s">
        <v>615</v>
      </c>
    </row>
    <row r="514" spans="1:1" x14ac:dyDescent="0.35">
      <c r="A514" s="76" t="s">
        <v>616</v>
      </c>
    </row>
    <row r="515" spans="1:1" x14ac:dyDescent="0.35">
      <c r="A515" s="76" t="s">
        <v>617</v>
      </c>
    </row>
    <row r="516" spans="1:1" x14ac:dyDescent="0.35">
      <c r="A516" s="76" t="s">
        <v>618</v>
      </c>
    </row>
    <row r="517" spans="1:1" x14ac:dyDescent="0.35">
      <c r="A517" s="76" t="s">
        <v>619</v>
      </c>
    </row>
    <row r="518" spans="1:1" x14ac:dyDescent="0.35">
      <c r="A518" s="76" t="s">
        <v>620</v>
      </c>
    </row>
    <row r="519" spans="1:1" x14ac:dyDescent="0.35">
      <c r="A519" s="76" t="s">
        <v>621</v>
      </c>
    </row>
    <row r="520" spans="1:1" x14ac:dyDescent="0.35">
      <c r="A520" s="76" t="s">
        <v>622</v>
      </c>
    </row>
    <row r="521" spans="1:1" x14ac:dyDescent="0.35">
      <c r="A521" s="76" t="s">
        <v>623</v>
      </c>
    </row>
    <row r="522" spans="1:1" x14ac:dyDescent="0.35">
      <c r="A522" s="76" t="s">
        <v>624</v>
      </c>
    </row>
    <row r="523" spans="1:1" x14ac:dyDescent="0.35">
      <c r="A523" s="76" t="s">
        <v>625</v>
      </c>
    </row>
    <row r="524" spans="1:1" x14ac:dyDescent="0.35">
      <c r="A524" s="76" t="s">
        <v>626</v>
      </c>
    </row>
    <row r="525" spans="1:1" x14ac:dyDescent="0.35">
      <c r="A525" s="76" t="s">
        <v>627</v>
      </c>
    </row>
    <row r="526" spans="1:1" x14ac:dyDescent="0.35">
      <c r="A526" s="76" t="s">
        <v>628</v>
      </c>
    </row>
    <row r="527" spans="1:1" x14ac:dyDescent="0.35">
      <c r="A527" s="76" t="s">
        <v>629</v>
      </c>
    </row>
    <row r="528" spans="1:1" x14ac:dyDescent="0.35">
      <c r="A528" s="76" t="s">
        <v>630</v>
      </c>
    </row>
    <row r="529" spans="1:1" x14ac:dyDescent="0.35">
      <c r="A529" s="76" t="s">
        <v>631</v>
      </c>
    </row>
    <row r="530" spans="1:1" x14ac:dyDescent="0.35">
      <c r="A530" s="76" t="s">
        <v>632</v>
      </c>
    </row>
    <row r="531" spans="1:1" x14ac:dyDescent="0.35">
      <c r="A531" s="76" t="s">
        <v>633</v>
      </c>
    </row>
    <row r="532" spans="1:1" x14ac:dyDescent="0.35">
      <c r="A532" s="76" t="s">
        <v>634</v>
      </c>
    </row>
    <row r="533" spans="1:1" x14ac:dyDescent="0.35">
      <c r="A533" s="76" t="s">
        <v>635</v>
      </c>
    </row>
    <row r="534" spans="1:1" x14ac:dyDescent="0.35">
      <c r="A534" s="76" t="s">
        <v>636</v>
      </c>
    </row>
    <row r="535" spans="1:1" x14ac:dyDescent="0.35">
      <c r="A535" s="76" t="s">
        <v>637</v>
      </c>
    </row>
    <row r="536" spans="1:1" x14ac:dyDescent="0.35">
      <c r="A536" s="76" t="s">
        <v>638</v>
      </c>
    </row>
    <row r="537" spans="1:1" x14ac:dyDescent="0.35">
      <c r="A537" s="76" t="s">
        <v>639</v>
      </c>
    </row>
    <row r="538" spans="1:1" x14ac:dyDescent="0.35">
      <c r="A538" s="76" t="s">
        <v>640</v>
      </c>
    </row>
    <row r="539" spans="1:1" x14ac:dyDescent="0.35">
      <c r="A539" s="76" t="s">
        <v>641</v>
      </c>
    </row>
    <row r="540" spans="1:1" x14ac:dyDescent="0.35">
      <c r="A540" s="76" t="s">
        <v>642</v>
      </c>
    </row>
    <row r="541" spans="1:1" x14ac:dyDescent="0.35">
      <c r="A541" s="76" t="s">
        <v>643</v>
      </c>
    </row>
    <row r="542" spans="1:1" x14ac:dyDescent="0.35">
      <c r="A542" s="76" t="s">
        <v>644</v>
      </c>
    </row>
    <row r="543" spans="1:1" x14ac:dyDescent="0.35">
      <c r="A543" s="76" t="s">
        <v>645</v>
      </c>
    </row>
    <row r="544" spans="1:1" x14ac:dyDescent="0.35">
      <c r="A544" s="76" t="s">
        <v>646</v>
      </c>
    </row>
    <row r="545" spans="1:1" x14ac:dyDescent="0.35">
      <c r="A545" s="76" t="s">
        <v>647</v>
      </c>
    </row>
    <row r="546" spans="1:1" x14ac:dyDescent="0.35">
      <c r="A546" s="76" t="s">
        <v>648</v>
      </c>
    </row>
    <row r="547" spans="1:1" x14ac:dyDescent="0.35">
      <c r="A547" s="76" t="s">
        <v>649</v>
      </c>
    </row>
    <row r="548" spans="1:1" x14ac:dyDescent="0.35">
      <c r="A548" s="76" t="s">
        <v>650</v>
      </c>
    </row>
    <row r="549" spans="1:1" x14ac:dyDescent="0.35">
      <c r="A549" s="76" t="s">
        <v>651</v>
      </c>
    </row>
    <row r="550" spans="1:1" x14ac:dyDescent="0.35">
      <c r="A550" s="76" t="s">
        <v>652</v>
      </c>
    </row>
    <row r="551" spans="1:1" x14ac:dyDescent="0.35">
      <c r="A551" s="76" t="s">
        <v>653</v>
      </c>
    </row>
    <row r="552" spans="1:1" x14ac:dyDescent="0.35">
      <c r="A552" s="76" t="s">
        <v>654</v>
      </c>
    </row>
    <row r="553" spans="1:1" x14ac:dyDescent="0.35">
      <c r="A553" s="76" t="s">
        <v>655</v>
      </c>
    </row>
    <row r="554" spans="1:1" x14ac:dyDescent="0.35">
      <c r="A554" s="76" t="s">
        <v>656</v>
      </c>
    </row>
    <row r="555" spans="1:1" x14ac:dyDescent="0.35">
      <c r="A555" s="76" t="s">
        <v>657</v>
      </c>
    </row>
    <row r="556" spans="1:1" x14ac:dyDescent="0.35">
      <c r="A556" s="76" t="s">
        <v>658</v>
      </c>
    </row>
    <row r="557" spans="1:1" x14ac:dyDescent="0.35">
      <c r="A557" s="76" t="s">
        <v>659</v>
      </c>
    </row>
    <row r="558" spans="1:1" x14ac:dyDescent="0.35">
      <c r="A558" s="76" t="s">
        <v>660</v>
      </c>
    </row>
    <row r="559" spans="1:1" x14ac:dyDescent="0.35">
      <c r="A559" s="76" t="s">
        <v>661</v>
      </c>
    </row>
    <row r="560" spans="1:1" x14ac:dyDescent="0.35">
      <c r="A560" s="76" t="s">
        <v>662</v>
      </c>
    </row>
    <row r="561" spans="1:1" x14ac:dyDescent="0.35">
      <c r="A561" s="76" t="s">
        <v>663</v>
      </c>
    </row>
    <row r="562" spans="1:1" x14ac:dyDescent="0.35">
      <c r="A562" s="76" t="s">
        <v>664</v>
      </c>
    </row>
    <row r="563" spans="1:1" x14ac:dyDescent="0.35">
      <c r="A563" s="76" t="s">
        <v>665</v>
      </c>
    </row>
    <row r="564" spans="1:1" x14ac:dyDescent="0.35">
      <c r="A564" s="76" t="s">
        <v>666</v>
      </c>
    </row>
  </sheetData>
  <sheetProtection sheet="1" objects="1" scenarios="1" formatCells="0" formatRows="0" insertRows="0" deleteRows="0" selectLockedCells="1"/>
  <mergeCells count="1">
    <mergeCell ref="A1:N1"/>
  </mergeCells>
  <dataValidations count="2">
    <dataValidation allowBlank="1" showInputMessage="1" showErrorMessage="1" promptTitle="THIS IS SAMPLE DATA!" prompt="Replace the data with your job specific cost codes." sqref="A2" xr:uid="{81901171-879E-4768-9173-D8626B5563F3}"/>
    <dataValidation allowBlank="1" showInputMessage="1" showErrorMessage="1" prompt="Back to dashboard" sqref="B2" xr:uid="{2CC3AF0A-6EDA-4BEC-A208-5F7958E046CC}"/>
  </dataValidations>
  <pageMargins left="0.7" right="0.7" top="0.75" bottom="0.75" header="0.3" footer="0.3"/>
  <pageSetup orientation="portrait" r:id="rId1"/>
  <drawing r:id="rId2"/>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topLeftCell="A2" workbookViewId="0">
      <selection activeCell="P5" sqref="P5"/>
    </sheetView>
  </sheetViews>
  <sheetFormatPr defaultRowHeight="14.5" x14ac:dyDescent="0.35"/>
  <sheetData>
    <row r="2" spans="1:16" x14ac:dyDescent="0.35">
      <c r="A2" s="118" t="s">
        <v>667</v>
      </c>
      <c r="D2" t="s">
        <v>73</v>
      </c>
      <c r="G2" s="115" t="s">
        <v>239</v>
      </c>
      <c r="J2" s="115" t="s">
        <v>241</v>
      </c>
      <c r="L2" s="115" t="s">
        <v>239</v>
      </c>
      <c r="O2" t="s">
        <v>95</v>
      </c>
      <c r="P2" t="s">
        <v>748</v>
      </c>
    </row>
    <row r="3" spans="1:16" x14ac:dyDescent="0.35">
      <c r="A3" s="119" t="s">
        <v>668</v>
      </c>
      <c r="D3" t="s">
        <v>669</v>
      </c>
      <c r="G3" s="115" t="s">
        <v>670</v>
      </c>
      <c r="J3" s="115" t="s">
        <v>76</v>
      </c>
      <c r="L3" s="115" t="s">
        <v>75</v>
      </c>
      <c r="O3" t="s">
        <v>671</v>
      </c>
      <c r="P3" t="s">
        <v>749</v>
      </c>
    </row>
    <row r="4" spans="1:16" x14ac:dyDescent="0.35">
      <c r="A4" s="119" t="s">
        <v>672</v>
      </c>
      <c r="G4" s="115" t="s">
        <v>673</v>
      </c>
      <c r="J4" s="115" t="s">
        <v>240</v>
      </c>
      <c r="L4" s="115" t="s">
        <v>674</v>
      </c>
    </row>
    <row r="5" spans="1:16" x14ac:dyDescent="0.35">
      <c r="A5" s="23"/>
      <c r="G5" s="120" t="s">
        <v>675</v>
      </c>
      <c r="L5" s="115" t="s">
        <v>676</v>
      </c>
    </row>
    <row r="6" spans="1:16" x14ac:dyDescent="0.35">
      <c r="G6" s="120" t="s">
        <v>74</v>
      </c>
      <c r="L6" s="115" t="s">
        <v>677</v>
      </c>
    </row>
    <row r="7" spans="1:16" x14ac:dyDescent="0.35">
      <c r="G7" s="115" t="s">
        <v>678</v>
      </c>
      <c r="L7" s="115" t="s">
        <v>679</v>
      </c>
    </row>
    <row r="16" spans="1:16" x14ac:dyDescent="0.35">
      <c r="J16" s="67"/>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4.xml><?xml version="1.0" encoding="utf-8"?>
<ds:datastoreItem xmlns:ds="http://purl.oclc.org/ooxml/officeDocument/customXml" ds:itemID="{351C15C0-3A67-4D5C-A0D3-B6158448AE68}">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48</vt:i4>
      </vt:variant>
    </vt:vector>
  </HeadingPairs>
  <TitlesOfParts>
    <vt:vector size="61" baseType="lpstr">
      <vt:lpstr>Vendors</vt:lpstr>
      <vt:lpstr>ProjectInfo</vt:lpstr>
      <vt:lpstr>Dashboard</vt:lpstr>
      <vt:lpstr>PO</vt:lpstr>
      <vt:lpstr>POView</vt:lpstr>
      <vt:lpstr>POData</vt:lpstr>
      <vt:lpstr>POLog</vt:lpstr>
      <vt:lpstr>SCCO</vt:lpstr>
      <vt:lpstr>SCCOView</vt:lpstr>
      <vt:lpstr>SCCOData</vt:lpstr>
      <vt:lpstr>SCCOLog</vt:lpstr>
      <vt:lpstr>Codes</vt:lpstr>
      <vt:lpstr>Lists</vt:lpstr>
      <vt:lpstr>AECity</vt:lpstr>
      <vt:lpstr>AEState</vt:lpstr>
      <vt:lpstr>AEZip</vt:lpstr>
      <vt:lpstr>ALLCODES</vt:lpstr>
      <vt:lpstr>CompanyCity</vt:lpstr>
      <vt:lpstr>CompanyState</vt:lpstr>
      <vt:lpstr>CompanyStreet</vt:lpstr>
      <vt:lpstr>CompanyZip</vt:lpstr>
      <vt:lpstr>SCCO!ContactSCCOCity</vt:lpstr>
      <vt:lpstr>SCCO!ContactSCCOState</vt:lpstr>
      <vt:lpstr>ContactSCCOViewAddress1</vt:lpstr>
      <vt:lpstr>ContactSCCOViewCity</vt:lpstr>
      <vt:lpstr>ContactSCCOViewState</vt:lpstr>
      <vt:lpstr>ContactSCCOViewZip</vt:lpstr>
      <vt:lpstr>SCCO!ContactSCCOZip</vt:lpstr>
      <vt:lpstr>ContactVeiwCity</vt:lpstr>
      <vt:lpstr>ContactVeiwState</vt:lpstr>
      <vt:lpstr>ContactVeiwZip</vt:lpstr>
      <vt:lpstr>ContactViewCity</vt:lpstr>
      <vt:lpstr>ContactViewState</vt:lpstr>
      <vt:lpstr>ContactViewZip</vt:lpstr>
      <vt:lpstr>FullName</vt:lpstr>
      <vt:lpstr>InvoiceToViewCity</vt:lpstr>
      <vt:lpstr>InvoiceToViewState</vt:lpstr>
      <vt:lpstr>InvoiceToViewZip</vt:lpstr>
      <vt:lpstr>PICKVENDOR</vt:lpstr>
      <vt:lpstr>PO!POContactCity</vt:lpstr>
      <vt:lpstr>PO!POContactState</vt:lpstr>
      <vt:lpstr>PO!POContactZip</vt:lpstr>
      <vt:lpstr>PO!POInvoiceToCity</vt:lpstr>
      <vt:lpstr>PO!POInvoiceToState</vt:lpstr>
      <vt:lpstr>PO!POInvoiceToZip</vt:lpstr>
      <vt:lpstr>PONumber</vt:lpstr>
      <vt:lpstr>PO!POShipToCity</vt:lpstr>
      <vt:lpstr>PO!POShipToState</vt:lpstr>
      <vt:lpstr>PO!POShipToZip</vt:lpstr>
      <vt:lpstr>POLog!Print_Area</vt:lpstr>
      <vt:lpstr>POView!Print_Area</vt:lpstr>
      <vt:lpstr>SCCOLog!Print_Area</vt:lpstr>
      <vt:lpstr>SCCOView!Print_Area</vt:lpstr>
      <vt:lpstr>ProjectCity</vt:lpstr>
      <vt:lpstr>ProjectState</vt:lpstr>
      <vt:lpstr>ProjectZip</vt:lpstr>
      <vt:lpstr>SCCONumber</vt:lpstr>
      <vt:lpstr>ShipToVeiwState</vt:lpstr>
      <vt:lpstr>ShipToVeiwZip</vt:lpstr>
      <vt:lpstr>ShipToViewCity</vt:lpstr>
      <vt:lpstr>ShipToViewState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2023-11-28T18:17:00Z</cp:lastPrinted>
  <dcterms:created xsi:type="dcterms:W3CDTF">2022-02-27T05:35:41Z</dcterms:created>
  <dcterms:modified xsi:type="dcterms:W3CDTF">2023-12-22T22:03:05Z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