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red\processor\"/>
    </mc:Choice>
  </mc:AlternateContent>
  <xr:revisionPtr revIDLastSave="0" documentId="8_{5377D080-826F-4438-B11E-9963279D3878}" xr6:coauthVersionLast="45" xr6:coauthVersionMax="45" xr10:uidLastSave="{00000000-0000-0000-0000-000000000000}"/>
  <bookViews>
    <workbookView xWindow="-120" yWindow="-120" windowWidth="29040" windowHeight="15840" xr2:uid="{A5664C78-C673-4261-B1CD-A9478AD7AC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F21" i="1" s="1"/>
</calcChain>
</file>

<file path=xl/sharedStrings.xml><?xml version="1.0" encoding="utf-8"?>
<sst xmlns="http://schemas.openxmlformats.org/spreadsheetml/2006/main" count="190" uniqueCount="60">
  <si>
    <t>Orion</t>
  </si>
  <si>
    <t>Delay</t>
  </si>
  <si>
    <t>M8</t>
  </si>
  <si>
    <t>M16</t>
  </si>
  <si>
    <t>MEDIUM</t>
  </si>
  <si>
    <t>LARGE</t>
  </si>
  <si>
    <t>M24</t>
  </si>
  <si>
    <t>M32</t>
  </si>
  <si>
    <t>TB</t>
  </si>
  <si>
    <t>IE</t>
  </si>
  <si>
    <t>Mensagens</t>
  </si>
  <si>
    <t xml:space="preserve">Dividido em </t>
  </si>
  <si>
    <t xml:space="preserve">INTERVALO </t>
  </si>
  <si>
    <t xml:space="preserve">Média DELAY </t>
  </si>
  <si>
    <t xml:space="preserve">DP DELAY </t>
  </si>
  <si>
    <t>Tempo de experimento</t>
  </si>
  <si>
    <t xml:space="preserve"> totalizando 8.2325mensagens por segundo</t>
  </si>
  <si>
    <t>totalizando 16,42972222222222mensagens por segundo</t>
  </si>
  <si>
    <t xml:space="preserve"> totalizando 24,503333333333334mensagens por segundo</t>
  </si>
  <si>
    <t>totalizando 24,525833333333335mensagens por segundo</t>
  </si>
  <si>
    <t>totalizando 32,54083333333333mensagens por segundo</t>
  </si>
  <si>
    <t>8 mps</t>
  </si>
  <si>
    <t>16 mps</t>
  </si>
  <si>
    <t>24 mps</t>
  </si>
  <si>
    <t>32 mps</t>
  </si>
  <si>
    <t>Things Board</t>
  </si>
  <si>
    <t xml:space="preserve"> totalizando 8,263055555555555mensagens por segundo</t>
  </si>
  <si>
    <t>m16</t>
  </si>
  <si>
    <t xml:space="preserve"> 59115 totalizando </t>
  </si>
  <si>
    <t>16,420833333333334mensagens por segundo</t>
  </si>
  <si>
    <t>m24</t>
  </si>
  <si>
    <t xml:space="preserve"> 88227 totalizando 24,5075mensagens por segundo</t>
  </si>
  <si>
    <t>totalizando 24,48138888888889mensagens por segundo</t>
  </si>
  <si>
    <t>m32</t>
  </si>
  <si>
    <t xml:space="preserve"> totalizando 32,52777777777778mensagens por segundo</t>
  </si>
  <si>
    <t xml:space="preserve">Média CPU </t>
  </si>
  <si>
    <t xml:space="preserve"> 0.7441721793517047</t>
  </si>
  <si>
    <t xml:space="preserve"> 0.7452802034649123</t>
  </si>
  <si>
    <t xml:space="preserve"> 0.8298990951727365</t>
  </si>
  <si>
    <t xml:space="preserve"> 0.8313176075438595</t>
  </si>
  <si>
    <t>dp419636,92952690885</t>
  </si>
  <si>
    <t>Maximo:3815,87890625</t>
  </si>
  <si>
    <t>dp500154,16221399466</t>
  </si>
  <si>
    <t>Maximo:3812,7734375</t>
  </si>
  <si>
    <t>dp654311,2917062213</t>
  </si>
  <si>
    <t>Maximo:3802,25390625</t>
  </si>
  <si>
    <t>dp4462186,5538550485</t>
  </si>
  <si>
    <t>Maximo:3318,5078125</t>
  </si>
  <si>
    <t>dp2188437,852045737</t>
  </si>
  <si>
    <t>Maximo:3448,65625</t>
  </si>
  <si>
    <t>dp82340,27904949457</t>
  </si>
  <si>
    <t>Maximo:1659,49609375</t>
  </si>
  <si>
    <t>dp114016,21437097478</t>
  </si>
  <si>
    <t>Maximo:1974,6328125</t>
  </si>
  <si>
    <t>dp122566,6002146971</t>
  </si>
  <si>
    <t>Maximo:2043,375</t>
  </si>
  <si>
    <t>dp298114,21536790807</t>
  </si>
  <si>
    <t>Maximo:3190,27734375</t>
  </si>
  <si>
    <t>dp289920,8180447893</t>
  </si>
  <si>
    <t>Maximo:3142,69140625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</si>
</sst>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Planilha1!$B$25</c:f>
              <c:strCache>
                <c:ptCount val="1"/>
                <c:pt idx="0">
                  <c:v>Orion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(Planilha1!$E$25,Planilha1!$E$27,Planilha1!$E$29)</c:f>
                <c:numCache>
                  <c:formatCode>General</c:formatCode>
                  <c:ptCount val="3"/>
                  <c:pt idx="0">
                    <c:v>2.7</c:v>
                  </c:pt>
                  <c:pt idx="1">
                    <c:v>23.446722303800399</c:v>
                  </c:pt>
                  <c:pt idx="2">
                    <c:v>177.73047258110199</c:v>
                  </c:pt>
                </c:numCache>
              </c:numRef>
            </c:plus>
            <c:minus>
              <c:numRef>
                <c:f>(Planilha1!$E$25,Planilha1!$E$27,Planilha1!$E$29)</c:f>
                <c:numCache>
                  <c:formatCode>General</c:formatCode>
                  <c:ptCount val="3"/>
                  <c:pt idx="0">
                    <c:v>2.7</c:v>
                  </c:pt>
                  <c:pt idx="1">
                    <c:v>23.446722303800399</c:v>
                  </c:pt>
                  <c:pt idx="2">
                    <c:v>177.73047258110199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(Planilha1!$D$25,Planilha1!$D$27,Planilha1!$D$29)</c:f>
              <c:numCache>
                <c:formatCode>0.00</c:formatCode>
                <c:ptCount val="3"/>
                <c:pt idx="0">
                  <c:v>15.39</c:v>
                </c:pt>
                <c:pt idx="1">
                  <c:v>32.049021928415598</c:v>
                </c:pt>
                <c:pt idx="2">
                  <c:v>59.424222328027902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D8-4379-929E-35A7C37BE279}"/>
            </c:ext>
          </c:extLst>
        </c:ser>
        <c:ser>
          <c:idx val="1"/>
          <c:order val="1"/>
          <c:tx>
            <c:strRef>
              <c:f>Planilha1!$B$26</c:f>
              <c:strCache>
                <c:ptCount val="1"/>
                <c:pt idx="0">
                  <c:v>TB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(Planilha1!$E$26,Planilha1!$E$28,Planilha1!$E$30)</c:f>
                <c:numCache>
                  <c:formatCode>General</c:formatCode>
                  <c:ptCount val="3"/>
                  <c:pt idx="0">
                    <c:v>3.8569550656108902</c:v>
                  </c:pt>
                  <c:pt idx="1">
                    <c:v>1.45828945916833</c:v>
                  </c:pt>
                  <c:pt idx="2">
                    <c:v>3.8569550656108902</c:v>
                  </c:pt>
                </c:numCache>
              </c:numRef>
            </c:plus>
            <c:minus>
              <c:numRef>
                <c:f>(Planilha1!$E$26,Planilha1!$E$28,Planilha1!$E$30)</c:f>
                <c:numCache>
                  <c:formatCode>General</c:formatCode>
                  <c:ptCount val="3"/>
                  <c:pt idx="0">
                    <c:v>3.8569550656108902</c:v>
                  </c:pt>
                  <c:pt idx="1">
                    <c:v>1.45828945916833</c:v>
                  </c:pt>
                  <c:pt idx="2">
                    <c:v>3.8569550656108902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(Planilha1!$D$26,Planilha1!$D$28,Planilha1!$D$30)</c:f>
              <c:numCache>
                <c:formatCode>General</c:formatCode>
                <c:ptCount val="3"/>
                <c:pt idx="0">
                  <c:v>4.2433466680113296</c:v>
                </c:pt>
                <c:pt idx="1">
                  <c:v>0.59435676224308498</c:v>
                </c:pt>
                <c:pt idx="2" formatCode="0.00">
                  <c:v>1.61229921444483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D8-4379-929E-35A7C37BE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665712"/>
        <c:axId val="774846256"/>
      </c:barChart>
      <c:catAx>
        <c:axId val="78566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846256"/>
        <c:crosses val="autoZero"/>
        <c:auto val="1"/>
        <c:lblAlgn val="ctr"/>
        <c:lblOffset val="100"/>
        <c:noMultiLvlLbl val="0"/>
      </c:catAx>
      <c:valAx>
        <c:axId val="774846256"/>
        <c:scaling>
          <c:orientation val="minMax"/>
          <c:max val="6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56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Planilha1!$B$25</c:f>
              <c:strCache>
                <c:ptCount val="1"/>
                <c:pt idx="0">
                  <c:v>Orion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(Planilha1!$P$5,Planilha1!$T$5)</c:f>
              <c:numCache>
                <c:formatCode>0.00</c:formatCode>
                <c:ptCount val="2"/>
                <c:pt idx="0">
                  <c:v>23.298434757002202</c:v>
                </c:pt>
                <c:pt idx="1">
                  <c:v>80.552640983835104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0-482C-B944-2E1B04C1913D}"/>
            </c:ext>
          </c:extLst>
        </c:ser>
        <c:ser>
          <c:idx val="1"/>
          <c:order val="1"/>
          <c:tx>
            <c:strRef>
              <c:f>Planilha1!$B$26</c:f>
              <c:strCache>
                <c:ptCount val="1"/>
                <c:pt idx="0">
                  <c:v>TB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(Planilha1!$AK$5,Planilha1!$AN$5)</c:f>
              <c:numCache>
                <c:formatCode>0.00</c:formatCode>
                <c:ptCount val="2"/>
                <c:pt idx="0">
                  <c:v>-3.2080451562446801</c:v>
                </c:pt>
                <c:pt idx="1">
                  <c:v>-1.67265869627099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40-482C-B944-2E1B04C19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665712"/>
        <c:axId val="774846256"/>
      </c:barChart>
      <c:catAx>
        <c:axId val="78566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846256"/>
        <c:crosses val="autoZero"/>
        <c:auto val="1"/>
        <c:lblAlgn val="ctr"/>
        <c:lblOffset val="100"/>
        <c:noMultiLvlLbl val="0"/>
      </c:catAx>
      <c:valAx>
        <c:axId val="774846256"/>
        <c:scaling>
          <c:orientation val="minMax"/>
          <c:max val="6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56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519111</xdr:colOff>
      <xdr:row>31</xdr:row>
      <xdr:rowOff>14286</xdr:rowOff>
    </xdr:from>
    <xdr:to>
      <xdr:col>7</xdr:col>
      <xdr:colOff>447675</xdr:colOff>
      <xdr:row>52</xdr:row>
      <xdr:rowOff>76199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CD1E00-5A78-47F5-8CEE-09147C768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22412</xdr:colOff>
      <xdr:row>31</xdr:row>
      <xdr:rowOff>33617</xdr:rowOff>
    </xdr:from>
    <xdr:to>
      <xdr:col>17</xdr:col>
      <xdr:colOff>63035</xdr:colOff>
      <xdr:row>52</xdr:row>
      <xdr:rowOff>95530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3FC0A6D-0994-4328-9AEE-9C24949C3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19FB-E8BC-40A3-B780-2CBEAE2BED38}">
  <dimension ref="B1:AN48"/>
  <sheetViews>
    <sheetView tabSelected="1" topLeftCell="A10" zoomScale="85" zoomScaleNormal="85" workbookViewId="0">
      <selection activeCell="I23" sqref="I23"/>
    </sheetView>
  </sheetViews>
  <sheetFormatPr defaultRowHeight="15" x14ac:dyDescent="0.25"/>
  <cols>
    <col min="3" max="3" width="23.28515625" customWidth="1"/>
    <col min="4" max="4" width="19.85546875" customWidth="1"/>
    <col min="5" max="5" width="11" bestFit="1" customWidth="1"/>
    <col min="6" max="6" width="13.7109375" customWidth="1"/>
    <col min="7" max="7" width="18.5703125" customWidth="1"/>
    <col min="8" max="8" width="19.7109375" customWidth="1"/>
    <col min="12" max="12" width="10.5703125" bestFit="1" customWidth="1"/>
    <col min="15" max="15" width="15" customWidth="1"/>
    <col min="16" max="16" width="12" bestFit="1" customWidth="1"/>
    <col min="17" max="17" width="11.140625" customWidth="1"/>
    <col min="19" max="19" width="15.7109375" customWidth="1"/>
    <col min="20" max="20" width="12" bestFit="1" customWidth="1"/>
    <col min="21" max="21" width="14.42578125" customWidth="1"/>
    <col min="26" max="26" width="13.5703125" customWidth="1"/>
    <col min="27" max="27" width="12.28515625" bestFit="1" customWidth="1"/>
    <col min="30" max="30" width="19.42578125" customWidth="1"/>
    <col min="33" max="33" width="10.5703125" bestFit="1" customWidth="1"/>
    <col min="37" max="37" width="10.5703125" bestFit="1" customWidth="1"/>
    <col min="40" max="40" width="13" customWidth="1"/>
  </cols>
  <sheetData>
    <row r="1" spans="2:40" x14ac:dyDescent="0.25">
      <c r="C1" t="s">
        <v>4</v>
      </c>
      <c r="O1" t="s">
        <v>5</v>
      </c>
    </row>
    <row r="2" spans="2:40" x14ac:dyDescent="0.25">
      <c r="C2" t="s">
        <v>2</v>
      </c>
      <c r="D2" t="s">
        <v>9</v>
      </c>
      <c r="E2" t="s">
        <v>10</v>
      </c>
      <c r="G2" t="s">
        <v>3</v>
      </c>
      <c r="H2" t="s">
        <v>9</v>
      </c>
      <c r="I2" t="s">
        <v>10</v>
      </c>
      <c r="K2" t="s">
        <v>6</v>
      </c>
      <c r="L2" t="s">
        <v>9</v>
      </c>
      <c r="M2" t="s">
        <v>10</v>
      </c>
      <c r="O2" t="s">
        <v>6</v>
      </c>
      <c r="P2" t="s">
        <v>9</v>
      </c>
      <c r="Q2" t="s">
        <v>10</v>
      </c>
      <c r="S2" t="s">
        <v>7</v>
      </c>
      <c r="T2" t="s">
        <v>9</v>
      </c>
      <c r="U2" t="s">
        <v>10</v>
      </c>
      <c r="X2" t="s">
        <v>25</v>
      </c>
      <c r="Z2" t="s">
        <v>2</v>
      </c>
      <c r="AC2" t="s">
        <v>27</v>
      </c>
      <c r="AF2" t="s">
        <v>30</v>
      </c>
      <c r="AI2" t="s">
        <v>5</v>
      </c>
      <c r="AJ2" t="s">
        <v>30</v>
      </c>
      <c r="AM2" t="s">
        <v>33</v>
      </c>
    </row>
    <row r="3" spans="2:40" x14ac:dyDescent="0.25">
      <c r="C3" t="s">
        <v>11</v>
      </c>
      <c r="D3" s="2">
        <v>956.03</v>
      </c>
      <c r="G3" t="s">
        <v>11</v>
      </c>
      <c r="H3" s="2">
        <v>1907.96774193548</v>
      </c>
      <c r="K3" t="s">
        <v>11</v>
      </c>
      <c r="L3" s="2">
        <v>2845.5483870967701</v>
      </c>
      <c r="O3" t="s">
        <v>11</v>
      </c>
      <c r="P3" s="2">
        <v>2848.16129032258</v>
      </c>
      <c r="S3" t="s">
        <v>11</v>
      </c>
      <c r="T3" s="2">
        <v>3778.9354838709601</v>
      </c>
      <c r="Z3" t="s">
        <v>11</v>
      </c>
      <c r="AA3" s="2">
        <v>959.58064516129002</v>
      </c>
      <c r="AC3" t="s">
        <v>11</v>
      </c>
      <c r="AD3" s="2">
        <v>1906.9354838709601</v>
      </c>
      <c r="AF3" t="s">
        <v>11</v>
      </c>
      <c r="AG3" s="2">
        <v>2843</v>
      </c>
      <c r="AJ3" t="s">
        <v>11</v>
      </c>
      <c r="AK3" s="2">
        <v>2846.0322580645102</v>
      </c>
      <c r="AM3" t="s">
        <v>11</v>
      </c>
      <c r="AN3" s="2">
        <v>3777.4193548387002</v>
      </c>
    </row>
    <row r="4" spans="2:40" x14ac:dyDescent="0.25">
      <c r="C4" t="s">
        <v>12</v>
      </c>
      <c r="D4" s="2">
        <v>2.7</v>
      </c>
      <c r="G4" t="s">
        <v>12</v>
      </c>
      <c r="H4" s="2">
        <v>23.446722303800399</v>
      </c>
      <c r="K4" t="s">
        <v>12</v>
      </c>
      <c r="L4" s="2">
        <v>-177.73047258110199</v>
      </c>
      <c r="O4" t="s">
        <v>12</v>
      </c>
      <c r="P4" s="2">
        <v>12.5034009552546</v>
      </c>
      <c r="S4" t="s">
        <v>12</v>
      </c>
      <c r="T4" s="2">
        <v>-4816.5555775767698</v>
      </c>
      <c r="Z4" t="s">
        <v>12</v>
      </c>
      <c r="AA4" s="2">
        <v>3.8569550656108902</v>
      </c>
      <c r="AC4" t="s">
        <v>12</v>
      </c>
      <c r="AD4" s="2">
        <v>-1.45828945916833</v>
      </c>
      <c r="AF4" t="s">
        <v>12</v>
      </c>
      <c r="AG4" s="2">
        <v>0.38123653766345</v>
      </c>
      <c r="AJ4" t="s">
        <v>12</v>
      </c>
      <c r="AK4" s="2">
        <v>-3.2227624963561099</v>
      </c>
      <c r="AM4" t="s">
        <v>12</v>
      </c>
      <c r="AN4" s="2">
        <v>-3.98008506281279</v>
      </c>
    </row>
    <row r="5" spans="2:40" x14ac:dyDescent="0.25">
      <c r="B5" t="s">
        <v>1</v>
      </c>
      <c r="C5" t="s">
        <v>13</v>
      </c>
      <c r="D5" s="2">
        <v>15.39</v>
      </c>
      <c r="G5" t="s">
        <v>13</v>
      </c>
      <c r="H5" s="2">
        <v>32.049021928415598</v>
      </c>
      <c r="K5" t="s">
        <v>13</v>
      </c>
      <c r="L5" s="2">
        <v>59.424222328027902</v>
      </c>
      <c r="O5" t="s">
        <v>13</v>
      </c>
      <c r="P5" s="2">
        <v>23.298434757002202</v>
      </c>
      <c r="S5" t="s">
        <v>13</v>
      </c>
      <c r="T5" s="2">
        <v>80.552640983835104</v>
      </c>
      <c r="Z5" t="s">
        <v>13</v>
      </c>
      <c r="AA5" s="2">
        <v>4.2433466680113296</v>
      </c>
      <c r="AC5" t="s">
        <v>13</v>
      </c>
      <c r="AD5" s="2">
        <v>0.59435676224308498</v>
      </c>
      <c r="AF5" t="s">
        <v>13</v>
      </c>
      <c r="AG5" s="2">
        <v>1.61229921444483</v>
      </c>
      <c r="AJ5" t="s">
        <v>13</v>
      </c>
      <c r="AK5" s="2">
        <v>-3.2080451562446801</v>
      </c>
      <c r="AM5" t="s">
        <v>13</v>
      </c>
      <c r="AN5" s="2">
        <v>-1.67265869627099</v>
      </c>
    </row>
    <row r="6" spans="2:40" x14ac:dyDescent="0.25">
      <c r="C6" t="s">
        <v>14</v>
      </c>
      <c r="D6" s="2">
        <v>35.49</v>
      </c>
      <c r="G6" t="s">
        <v>14</v>
      </c>
      <c r="H6" s="2">
        <v>24.039150769489599</v>
      </c>
      <c r="K6" t="s">
        <v>14</v>
      </c>
      <c r="L6" s="2">
        <v>662.72946948972594</v>
      </c>
      <c r="O6" t="s">
        <v>14</v>
      </c>
      <c r="P6" s="2">
        <v>30.1667526645302</v>
      </c>
      <c r="S6" t="s">
        <v>14</v>
      </c>
      <c r="T6" s="2">
        <v>13684.9828461713</v>
      </c>
      <c r="Z6" t="s">
        <v>14</v>
      </c>
      <c r="AA6" s="2">
        <v>1.07977243196577</v>
      </c>
      <c r="AC6" t="s">
        <v>14</v>
      </c>
      <c r="AD6" s="2">
        <v>5.73612570431008</v>
      </c>
      <c r="AF6" t="s">
        <v>14</v>
      </c>
      <c r="AG6" s="2">
        <v>3.4402081519176302</v>
      </c>
      <c r="AJ6" t="s">
        <v>14</v>
      </c>
      <c r="AK6" s="2">
        <v>4.1127648803596303E-2</v>
      </c>
      <c r="AM6" t="s">
        <v>14</v>
      </c>
      <c r="AN6" s="2">
        <v>6.4481095445771697</v>
      </c>
    </row>
    <row r="7" spans="2:40" x14ac:dyDescent="0.25">
      <c r="C7" t="s">
        <v>10</v>
      </c>
      <c r="D7" s="2">
        <v>29637</v>
      </c>
      <c r="G7" t="s">
        <v>10</v>
      </c>
      <c r="H7" s="2">
        <v>59147</v>
      </c>
      <c r="K7" t="s">
        <v>10</v>
      </c>
      <c r="L7" s="2">
        <v>88212</v>
      </c>
      <c r="O7" t="s">
        <v>10</v>
      </c>
      <c r="P7" s="2">
        <v>88293</v>
      </c>
      <c r="S7" t="s">
        <v>10</v>
      </c>
      <c r="T7" s="2">
        <v>117147</v>
      </c>
      <c r="Z7" t="s">
        <v>10</v>
      </c>
      <c r="AA7" s="2">
        <v>29747</v>
      </c>
      <c r="AC7" t="s">
        <v>10</v>
      </c>
      <c r="AD7" s="2" t="s">
        <v>28</v>
      </c>
      <c r="AF7" t="s">
        <v>10</v>
      </c>
      <c r="AG7" s="2">
        <v>88133</v>
      </c>
      <c r="AJ7" t="s">
        <v>10</v>
      </c>
      <c r="AK7" s="2" t="s">
        <v>31</v>
      </c>
      <c r="AM7" t="s">
        <v>10</v>
      </c>
      <c r="AN7" s="2">
        <v>117100</v>
      </c>
    </row>
    <row r="8" spans="2:40" x14ac:dyDescent="0.25">
      <c r="C8" t="s">
        <v>15</v>
      </c>
      <c r="D8" s="2">
        <v>3599373</v>
      </c>
      <c r="G8" t="s">
        <v>15</v>
      </c>
      <c r="H8" s="2">
        <v>3599226</v>
      </c>
      <c r="K8" t="s">
        <v>15</v>
      </c>
      <c r="L8" s="2">
        <v>3599339</v>
      </c>
      <c r="O8" t="s">
        <v>15</v>
      </c>
      <c r="P8" s="2">
        <v>3599240</v>
      </c>
      <c r="S8" t="s">
        <v>15</v>
      </c>
      <c r="T8" s="2">
        <v>3601663</v>
      </c>
      <c r="Z8" t="s">
        <v>15</v>
      </c>
      <c r="AA8" s="2">
        <v>3593746</v>
      </c>
      <c r="AC8" t="s">
        <v>15</v>
      </c>
      <c r="AD8" s="2">
        <v>3599036</v>
      </c>
      <c r="AF8" t="s">
        <v>15</v>
      </c>
      <c r="AG8" s="2">
        <v>3598702</v>
      </c>
      <c r="AJ8" t="s">
        <v>15</v>
      </c>
      <c r="AK8" s="2">
        <v>3599043</v>
      </c>
      <c r="AM8" t="s">
        <v>15</v>
      </c>
      <c r="AN8" s="2">
        <v>3588492</v>
      </c>
    </row>
    <row r="9" spans="2:40" x14ac:dyDescent="0.25">
      <c r="C9" t="s">
        <v>16</v>
      </c>
      <c r="G9" t="s">
        <v>17</v>
      </c>
      <c r="K9" t="s">
        <v>18</v>
      </c>
      <c r="O9" t="s">
        <v>19</v>
      </c>
      <c r="S9" t="s">
        <v>20</v>
      </c>
      <c r="Z9" t="s">
        <v>26</v>
      </c>
      <c r="AC9" t="s">
        <v>29</v>
      </c>
      <c r="AF9" s="3" t="s">
        <v>32</v>
      </c>
      <c r="AM9" t="s">
        <v>34</v>
      </c>
    </row>
    <row r="11" spans="2:40" x14ac:dyDescent="0.25">
      <c r="C11" t="s">
        <v>12</v>
      </c>
      <c r="D11" s="2">
        <v>6.1239632932650299</v>
      </c>
      <c r="G11" t="s">
        <v>12</v>
      </c>
      <c r="H11" s="2">
        <v>8.3799888318817395</v>
      </c>
      <c r="K11" t="s">
        <v>12</v>
      </c>
      <c r="L11" s="2">
        <v>9.2072449962222596</v>
      </c>
      <c r="O11" t="s">
        <v>12</v>
      </c>
      <c r="P11" s="2">
        <v>7.5749351104268001</v>
      </c>
      <c r="S11" t="s">
        <v>12</v>
      </c>
      <c r="T11" s="2">
        <v>8.8511277202981695</v>
      </c>
      <c r="Z11" t="s">
        <v>12</v>
      </c>
      <c r="AA11" s="2">
        <v>0.78588396995755005</v>
      </c>
      <c r="AC11" t="s">
        <v>12</v>
      </c>
      <c r="AD11" s="2">
        <v>1.1881657233776901</v>
      </c>
      <c r="AF11" t="s">
        <v>12</v>
      </c>
      <c r="AG11" s="2">
        <v>1.3370153283098301</v>
      </c>
      <c r="AJ11" s="3" t="s">
        <v>12</v>
      </c>
      <c r="AK11" s="4" t="s">
        <v>36</v>
      </c>
      <c r="AM11" s="3" t="s">
        <v>12</v>
      </c>
      <c r="AN11" s="4" t="s">
        <v>38</v>
      </c>
    </row>
    <row r="12" spans="2:40" x14ac:dyDescent="0.25">
      <c r="C12" t="s">
        <v>35</v>
      </c>
      <c r="D12" s="2">
        <v>6.2969388467485201</v>
      </c>
      <c r="G12" t="s">
        <v>35</v>
      </c>
      <c r="H12" s="2">
        <v>8.6972548119658093</v>
      </c>
      <c r="K12" t="s">
        <v>35</v>
      </c>
      <c r="L12" s="2">
        <v>9.8927583324572907</v>
      </c>
      <c r="O12" t="s">
        <v>35</v>
      </c>
      <c r="P12" s="2">
        <v>7.9048226799999997</v>
      </c>
      <c r="S12" t="s">
        <v>35</v>
      </c>
      <c r="T12" s="2">
        <v>13.702355375647601</v>
      </c>
      <c r="Z12" t="s">
        <v>35</v>
      </c>
      <c r="AA12" s="2">
        <v>0.79154667864727501</v>
      </c>
      <c r="AC12" t="s">
        <v>35</v>
      </c>
      <c r="AD12" s="2">
        <v>1.1914875663600499</v>
      </c>
      <c r="AF12" t="s">
        <v>35</v>
      </c>
      <c r="AG12" s="2">
        <v>1.34178474551029</v>
      </c>
      <c r="AJ12" s="3" t="s">
        <v>35</v>
      </c>
      <c r="AK12" s="4" t="s">
        <v>37</v>
      </c>
      <c r="AM12" s="3" t="s">
        <v>35</v>
      </c>
      <c r="AN12" s="4" t="s">
        <v>39</v>
      </c>
    </row>
    <row r="13" spans="2:40" x14ac:dyDescent="0.25">
      <c r="C13" t="s">
        <v>15</v>
      </c>
      <c r="D13" s="2">
        <v>3425</v>
      </c>
      <c r="G13" t="s">
        <v>15</v>
      </c>
      <c r="H13" s="2">
        <v>3460</v>
      </c>
      <c r="K13" t="s">
        <v>15</v>
      </c>
      <c r="L13" s="2">
        <v>3555</v>
      </c>
      <c r="O13" t="s">
        <v>15</v>
      </c>
      <c r="P13" s="2">
        <v>3385</v>
      </c>
      <c r="S13" t="s">
        <v>15</v>
      </c>
      <c r="T13" s="2">
        <v>3605</v>
      </c>
      <c r="Z13" t="s">
        <v>15</v>
      </c>
      <c r="AA13" s="2">
        <v>3375</v>
      </c>
      <c r="AC13" t="s">
        <v>15</v>
      </c>
      <c r="AD13" s="2">
        <v>3555</v>
      </c>
      <c r="AF13" t="s">
        <v>15</v>
      </c>
      <c r="AG13" s="2">
        <v>3555</v>
      </c>
      <c r="AJ13" s="3" t="s">
        <v>15</v>
      </c>
      <c r="AK13" s="4">
        <v>3550</v>
      </c>
      <c r="AM13" s="3" t="s">
        <v>15</v>
      </c>
      <c r="AN13" s="4">
        <v>3550</v>
      </c>
    </row>
    <row r="14" spans="2:40" x14ac:dyDescent="0.25">
      <c r="C14" t="s">
        <v>12</v>
      </c>
      <c r="D14">
        <v>-3968.5081571351302</v>
      </c>
      <c r="G14" t="s">
        <v>12</v>
      </c>
      <c r="H14">
        <v>-2010.4116363043099</v>
      </c>
      <c r="K14" t="s">
        <v>12</v>
      </c>
      <c r="L14">
        <v>-1140.6815028010201</v>
      </c>
      <c r="O14" t="s">
        <v>12</v>
      </c>
      <c r="P14">
        <v>-21741.547466832999</v>
      </c>
      <c r="S14" t="s">
        <v>12</v>
      </c>
      <c r="T14">
        <v>-47419.804707053998</v>
      </c>
      <c r="Z14" t="s">
        <v>12</v>
      </c>
      <c r="AA14">
        <v>652.12700692323301</v>
      </c>
      <c r="AC14" t="s">
        <v>12</v>
      </c>
      <c r="AD14">
        <v>556.995341832039</v>
      </c>
      <c r="AF14" t="s">
        <v>12</v>
      </c>
      <c r="AG14">
        <v>509.27175630717301</v>
      </c>
      <c r="AJ14" s="3" t="s">
        <v>12</v>
      </c>
      <c r="AK14" s="3">
        <v>-320.74170658051798</v>
      </c>
      <c r="AM14" s="3" t="s">
        <v>12</v>
      </c>
      <c r="AN14" s="3">
        <v>-369.22329972652398</v>
      </c>
    </row>
    <row r="15" spans="2:40" x14ac:dyDescent="0.25">
      <c r="C15" t="s">
        <v>35</v>
      </c>
      <c r="D15">
        <v>3348.4383640290998</v>
      </c>
      <c r="G15" t="s">
        <v>35</v>
      </c>
      <c r="H15">
        <v>3582.6467498875299</v>
      </c>
      <c r="K15" t="s">
        <v>35</v>
      </c>
      <c r="L15">
        <v>3551.97933092422</v>
      </c>
      <c r="O15" t="s">
        <v>35</v>
      </c>
      <c r="P15">
        <v>2731.0284022988499</v>
      </c>
      <c r="S15" t="s">
        <v>35</v>
      </c>
      <c r="T15">
        <v>2479.3500161917</v>
      </c>
      <c r="Z15" t="s">
        <v>35</v>
      </c>
      <c r="AA15">
        <v>1572.9110832179099</v>
      </c>
      <c r="AC15" t="s">
        <v>35</v>
      </c>
      <c r="AD15">
        <v>1832.00091436706</v>
      </c>
      <c r="AF15" t="s">
        <v>35</v>
      </c>
      <c r="AG15">
        <v>1879.89346254927</v>
      </c>
      <c r="AJ15" s="3" t="s">
        <v>35</v>
      </c>
      <c r="AK15" s="3">
        <v>2921.34680372807</v>
      </c>
      <c r="AM15" s="3" t="s">
        <v>35</v>
      </c>
      <c r="AN15" s="3">
        <v>2964.48925986842</v>
      </c>
    </row>
    <row r="16" spans="2:40" x14ac:dyDescent="0.25">
      <c r="C16" t="s">
        <v>44</v>
      </c>
      <c r="G16" t="s">
        <v>42</v>
      </c>
      <c r="K16" t="s">
        <v>40</v>
      </c>
      <c r="O16" t="s">
        <v>48</v>
      </c>
      <c r="S16" t="s">
        <v>46</v>
      </c>
      <c r="Z16" t="s">
        <v>50</v>
      </c>
      <c r="AC16" t="s">
        <v>52</v>
      </c>
      <c r="AF16" t="s">
        <v>54</v>
      </c>
      <c r="AJ16" s="3" t="s">
        <v>58</v>
      </c>
      <c r="AK16" s="3"/>
      <c r="AM16" s="3" t="s">
        <v>56</v>
      </c>
      <c r="AN16" s="3"/>
    </row>
    <row r="17" spans="2:40" x14ac:dyDescent="0.25">
      <c r="C17" t="s">
        <v>45</v>
      </c>
      <c r="G17" t="s">
        <v>43</v>
      </c>
      <c r="K17" t="s">
        <v>41</v>
      </c>
      <c r="O17" t="s">
        <v>49</v>
      </c>
      <c r="S17" t="s">
        <v>47</v>
      </c>
      <c r="Z17" t="s">
        <v>51</v>
      </c>
      <c r="AC17" t="s">
        <v>53</v>
      </c>
      <c r="AF17" t="s">
        <v>55</v>
      </c>
      <c r="AJ17" s="3" t="s">
        <v>59</v>
      </c>
      <c r="AK17" s="3"/>
      <c r="AM17" s="3" t="s">
        <v>57</v>
      </c>
      <c r="AN17" s="3"/>
    </row>
    <row r="18" spans="2:40" x14ac:dyDescent="0.25">
      <c r="B18">
        <v>1024</v>
      </c>
      <c r="G18" t="s">
        <v>15</v>
      </c>
      <c r="H18">
        <v>3470</v>
      </c>
      <c r="K18" t="s">
        <v>15</v>
      </c>
      <c r="L18">
        <v>3560</v>
      </c>
      <c r="O18" t="s">
        <v>15</v>
      </c>
      <c r="P18">
        <v>3395</v>
      </c>
      <c r="S18" t="s">
        <v>15</v>
      </c>
      <c r="T18">
        <v>3615</v>
      </c>
      <c r="Z18" t="s">
        <v>15</v>
      </c>
      <c r="AA18">
        <v>3381</v>
      </c>
      <c r="AC18" t="s">
        <v>15</v>
      </c>
      <c r="AD18">
        <v>3560</v>
      </c>
      <c r="AF18" t="s">
        <v>15</v>
      </c>
      <c r="AG18">
        <v>3560</v>
      </c>
      <c r="AJ18" s="3" t="s">
        <v>15</v>
      </c>
      <c r="AK18" s="3">
        <v>3555</v>
      </c>
      <c r="AM18" s="3" t="s">
        <v>15</v>
      </c>
      <c r="AN18" s="3">
        <v>3555</v>
      </c>
    </row>
    <row r="19" spans="2:40" x14ac:dyDescent="0.25">
      <c r="AJ19" s="3"/>
      <c r="AK19" s="3"/>
      <c r="AM19" s="3"/>
      <c r="AN19" s="3"/>
    </row>
    <row r="21" spans="2:40" x14ac:dyDescent="0.25">
      <c r="B21">
        <v>2048</v>
      </c>
      <c r="D21">
        <v>4092048019.9528599</v>
      </c>
      <c r="E21">
        <f>D21/B18</f>
        <v>3996140.6444852147</v>
      </c>
      <c r="F21">
        <f>E21/B18</f>
        <v>3902.4810981300925</v>
      </c>
    </row>
    <row r="23" spans="2:40" x14ac:dyDescent="0.25">
      <c r="I23" s="1"/>
      <c r="AG23" s="1"/>
    </row>
    <row r="25" spans="2:40" x14ac:dyDescent="0.25">
      <c r="B25" t="s">
        <v>0</v>
      </c>
      <c r="C25" t="s">
        <v>21</v>
      </c>
      <c r="D25" s="2">
        <v>15.39</v>
      </c>
      <c r="E25" s="2">
        <v>2.7</v>
      </c>
      <c r="G25" t="s">
        <v>23</v>
      </c>
      <c r="H25" s="2">
        <v>23.298434757002202</v>
      </c>
      <c r="I25" s="2">
        <v>12.5034009552546</v>
      </c>
    </row>
    <row r="26" spans="2:40" x14ac:dyDescent="0.25">
      <c r="B26" t="s">
        <v>8</v>
      </c>
      <c r="D26">
        <v>4.2433466680113296</v>
      </c>
      <c r="E26">
        <v>3.8569550656108902</v>
      </c>
      <c r="G26" t="s">
        <v>24</v>
      </c>
      <c r="H26" s="2">
        <v>80.552640983835104</v>
      </c>
      <c r="I26" s="2">
        <v>-4816.5555775767698</v>
      </c>
    </row>
    <row r="27" spans="2:40" x14ac:dyDescent="0.25">
      <c r="B27" t="s">
        <v>0</v>
      </c>
      <c r="C27" t="s">
        <v>22</v>
      </c>
      <c r="D27" s="2">
        <v>32.049021928415598</v>
      </c>
      <c r="E27" s="2">
        <v>23.446722303800399</v>
      </c>
    </row>
    <row r="28" spans="2:40" x14ac:dyDescent="0.25">
      <c r="B28" t="s">
        <v>8</v>
      </c>
      <c r="D28">
        <v>0.59435676224308498</v>
      </c>
      <c r="E28">
        <v>1.45828945916833</v>
      </c>
    </row>
    <row r="29" spans="2:40" x14ac:dyDescent="0.25">
      <c r="B29" t="s">
        <v>0</v>
      </c>
      <c r="C29" t="s">
        <v>23</v>
      </c>
      <c r="D29" s="2">
        <v>59.424222328027902</v>
      </c>
      <c r="E29" s="2">
        <v>177.73047258110199</v>
      </c>
    </row>
    <row r="30" spans="2:40" x14ac:dyDescent="0.25">
      <c r="B30" t="s">
        <v>8</v>
      </c>
      <c r="D30" s="2">
        <v>1.61229921444483</v>
      </c>
      <c r="E30" s="2">
        <v>3.8569550656108902</v>
      </c>
      <c r="P30" s="1"/>
    </row>
    <row r="48" spans="39:39" x14ac:dyDescent="0.25">
      <c r="AM4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Dener Edson</dc:creator>
  <cp:lastModifiedBy>Dener Edson</cp:lastModifiedBy>
  <dcterms:created xsi:type="dcterms:W3CDTF">2019-12-01T23:35:49Z</dcterms:created>
  <dcterms:modified xsi:type="dcterms:W3CDTF">2019-12-02T02:45:27Z</dcterms:modified>
</cp:coreProperties>
</file>