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theme/themeOverride5.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6.xml" ContentType="application/vnd.openxmlformats-officedocument.drawingml.chart+xml"/>
  <Override PartName="/xl/theme/themeOverride6.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charts/chart7.xml" ContentType="application/vnd.openxmlformats-officedocument.drawingml.chart+xml"/>
  <Override PartName="/xl/theme/themeOverride7.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charts/chart8.xml" ContentType="application/vnd.openxmlformats-officedocument.drawingml.chart+xml"/>
  <Override PartName="/xl/theme/themeOverride8.xml" ContentType="application/vnd.openxmlformats-officedocument.themeOverride+xml"/>
  <Override PartName="/xl/drawings/drawing1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C:\Users\lafm01\Desktop\Ny mapp\"/>
    </mc:Choice>
  </mc:AlternateContent>
  <bookViews>
    <workbookView xWindow="-24" yWindow="8016" windowWidth="16608" windowHeight="1884" tabRatio="839" firstSheet="5" activeTab="8"/>
  </bookViews>
  <sheets>
    <sheet name="Om statistiken" sheetId="83" r:id="rId1"/>
    <sheet name="Särskilt boende, antal" sheetId="81" r:id="rId2"/>
    <sheet name="Särskilt boende, per 100 000" sheetId="114" r:id="rId3"/>
    <sheet name="Hemtjänst, antal" sheetId="115" r:id="rId4"/>
    <sheet name="Hemtjänst, per 100 000" sheetId="116" r:id="rId5"/>
    <sheet name="Ej särskbo_hemtj, antal" sheetId="111" r:id="rId6"/>
    <sheet name="Ej särskbo_hemtj, per 100 000" sheetId="117" r:id="rId7"/>
    <sheet name="Jämf genomsnitt, antal" sheetId="113" r:id="rId8"/>
    <sheet name="Jämf genomsnitt, per 100 000" sheetId="119" r:id="rId9"/>
  </sheets>
  <definedNames>
    <definedName name="data" localSheetId="5">#REF!</definedName>
    <definedName name="data" localSheetId="7">#REF!</definedName>
    <definedName name="data" localSheetId="1">#REF!</definedName>
    <definedName name="data">#REF!</definedName>
    <definedName name="resultat" localSheetId="5">#REF!</definedName>
    <definedName name="resultat" localSheetId="7">#REF!</definedName>
    <definedName name="resultat" localSheetId="1">#REF!</definedName>
    <definedName name="resultat">#REF!</definedName>
    <definedName name="sum" localSheetId="5">#REF!</definedName>
    <definedName name="sum" localSheetId="7">#REF!</definedName>
    <definedName name="sum" localSheetId="1">#REF!</definedName>
    <definedName name="sum">#REF!</definedName>
  </definedNames>
  <calcPr calcId="162913"/>
</workbook>
</file>

<file path=xl/calcChain.xml><?xml version="1.0" encoding="utf-8"?>
<calcChain xmlns="http://schemas.openxmlformats.org/spreadsheetml/2006/main">
  <c r="E42" i="119" l="1"/>
  <c r="F42" i="119"/>
  <c r="G42" i="119"/>
  <c r="E43" i="119"/>
  <c r="F43" i="119"/>
  <c r="G43" i="119"/>
  <c r="E26" i="119"/>
  <c r="F26" i="119"/>
  <c r="G26" i="119"/>
  <c r="E27" i="119"/>
  <c r="F27" i="119"/>
  <c r="G27" i="119"/>
  <c r="E28" i="119"/>
  <c r="F28" i="119"/>
  <c r="G28" i="119"/>
  <c r="E29" i="119"/>
  <c r="F29" i="119"/>
  <c r="G29" i="119"/>
  <c r="E30" i="119"/>
  <c r="F30" i="119"/>
  <c r="G30" i="119"/>
  <c r="E31" i="119"/>
  <c r="F31" i="119"/>
  <c r="G31" i="119"/>
  <c r="E32" i="119"/>
  <c r="F32" i="119"/>
  <c r="G32" i="119"/>
  <c r="E33" i="119"/>
  <c r="F33" i="119"/>
  <c r="G33" i="119"/>
  <c r="E34" i="119"/>
  <c r="F34" i="119"/>
  <c r="G34" i="119"/>
  <c r="E35" i="119"/>
  <c r="F35" i="119"/>
  <c r="G35" i="119"/>
  <c r="E36" i="119"/>
  <c r="F36" i="119"/>
  <c r="G36" i="119"/>
  <c r="E37" i="119"/>
  <c r="F37" i="119"/>
  <c r="G37" i="119"/>
  <c r="E38" i="119"/>
  <c r="F38" i="119"/>
  <c r="G38" i="119"/>
  <c r="E39" i="119"/>
  <c r="F39" i="119"/>
  <c r="G39" i="119"/>
  <c r="E40" i="119"/>
  <c r="F40" i="119"/>
  <c r="G40" i="119"/>
  <c r="E41" i="119"/>
  <c r="F41" i="119"/>
  <c r="G41" i="119"/>
  <c r="B7" i="119"/>
  <c r="E42" i="113" l="1"/>
  <c r="F42" i="113"/>
  <c r="G42" i="113"/>
  <c r="E43" i="113"/>
  <c r="F43" i="113"/>
  <c r="G43" i="113"/>
  <c r="G6" i="113" l="1"/>
  <c r="G7" i="113"/>
  <c r="G8" i="113"/>
  <c r="G9" i="113"/>
  <c r="G10" i="113"/>
  <c r="G11" i="113"/>
  <c r="G12" i="113"/>
  <c r="G13" i="113"/>
  <c r="G14" i="113"/>
  <c r="G15" i="113"/>
  <c r="G16" i="113"/>
  <c r="G17" i="113"/>
  <c r="G18" i="113"/>
  <c r="G19" i="113"/>
  <c r="G20" i="113"/>
  <c r="G21" i="113"/>
  <c r="G22" i="113"/>
  <c r="G23" i="113"/>
  <c r="G24" i="113"/>
  <c r="G25" i="113"/>
  <c r="G26" i="113"/>
  <c r="G27" i="113"/>
  <c r="G28" i="113"/>
  <c r="G29" i="113"/>
  <c r="G30" i="113"/>
  <c r="G31" i="113"/>
  <c r="G32" i="113"/>
  <c r="G33" i="113"/>
  <c r="G34" i="113"/>
  <c r="G35" i="113"/>
  <c r="G36" i="113"/>
  <c r="G37" i="113"/>
  <c r="G38" i="113"/>
  <c r="G39" i="113"/>
  <c r="G40" i="113"/>
  <c r="G41" i="113"/>
  <c r="F6" i="113"/>
  <c r="F7" i="113"/>
  <c r="F8" i="113"/>
  <c r="F9" i="113"/>
  <c r="F10" i="113"/>
  <c r="F11" i="113"/>
  <c r="F12" i="113"/>
  <c r="F13" i="113"/>
  <c r="F14" i="113"/>
  <c r="F15" i="113"/>
  <c r="F16" i="113"/>
  <c r="F17" i="113"/>
  <c r="F18" i="113"/>
  <c r="F19" i="113"/>
  <c r="F20" i="113"/>
  <c r="F21" i="113"/>
  <c r="F22" i="113"/>
  <c r="F23" i="113"/>
  <c r="F24" i="113"/>
  <c r="F25" i="113"/>
  <c r="F26" i="113"/>
  <c r="F27" i="113"/>
  <c r="F28" i="113"/>
  <c r="F29" i="113"/>
  <c r="F30" i="113"/>
  <c r="F31" i="113"/>
  <c r="F32" i="113"/>
  <c r="F33" i="113"/>
  <c r="F34" i="113"/>
  <c r="F35" i="113"/>
  <c r="F36" i="113"/>
  <c r="F37" i="113"/>
  <c r="F38" i="113"/>
  <c r="F39" i="113"/>
  <c r="F40" i="113"/>
  <c r="F41" i="113"/>
  <c r="E6" i="113"/>
  <c r="E7" i="113"/>
  <c r="E8" i="113"/>
  <c r="E9" i="113"/>
  <c r="E10" i="113"/>
  <c r="E11" i="113"/>
  <c r="E12" i="113"/>
  <c r="E13" i="113"/>
  <c r="E14" i="113"/>
  <c r="E15" i="113"/>
  <c r="E16" i="113"/>
  <c r="E17" i="113"/>
  <c r="E18" i="113"/>
  <c r="E19" i="113"/>
  <c r="E20" i="113"/>
  <c r="E21" i="113"/>
  <c r="E22" i="113"/>
  <c r="E23" i="113"/>
  <c r="E24" i="113"/>
  <c r="E25" i="113"/>
  <c r="E26" i="113"/>
  <c r="E27" i="113"/>
  <c r="E28" i="113"/>
  <c r="E29" i="113"/>
  <c r="E30" i="113"/>
  <c r="E31" i="113"/>
  <c r="E32" i="113"/>
  <c r="E33" i="113"/>
  <c r="E34" i="113"/>
  <c r="E35" i="113"/>
  <c r="E36" i="113"/>
  <c r="E37" i="113"/>
  <c r="E38" i="113"/>
  <c r="E39" i="113"/>
  <c r="E40" i="113"/>
  <c r="E41" i="113"/>
  <c r="G6" i="119" l="1"/>
  <c r="G7" i="119"/>
  <c r="G8" i="119"/>
  <c r="G9" i="119"/>
  <c r="G10" i="119"/>
  <c r="G11" i="119"/>
  <c r="G12" i="119"/>
  <c r="G13" i="119"/>
  <c r="G14" i="119"/>
  <c r="G15" i="119"/>
  <c r="G16" i="119"/>
  <c r="G17" i="119"/>
  <c r="G18" i="119"/>
  <c r="G19" i="119"/>
  <c r="G20" i="119"/>
  <c r="G21" i="119"/>
  <c r="G22" i="119"/>
  <c r="G23" i="119"/>
  <c r="G24" i="119"/>
  <c r="G25" i="119"/>
  <c r="G5" i="119"/>
  <c r="F6" i="119"/>
  <c r="F7" i="119"/>
  <c r="F8" i="119"/>
  <c r="F9" i="119"/>
  <c r="F10" i="119"/>
  <c r="F11" i="119"/>
  <c r="F12" i="119"/>
  <c r="F13" i="119"/>
  <c r="F14" i="119"/>
  <c r="F15" i="119"/>
  <c r="F16" i="119"/>
  <c r="F17" i="119"/>
  <c r="F18" i="119"/>
  <c r="F19" i="119"/>
  <c r="F20" i="119"/>
  <c r="F21" i="119"/>
  <c r="F22" i="119"/>
  <c r="F23" i="119"/>
  <c r="F24" i="119"/>
  <c r="F25" i="119"/>
  <c r="F5" i="119"/>
  <c r="E6" i="119"/>
  <c r="E7" i="119"/>
  <c r="E8" i="119"/>
  <c r="E9" i="119"/>
  <c r="E10" i="119"/>
  <c r="E11" i="119"/>
  <c r="E12" i="119"/>
  <c r="E13" i="119"/>
  <c r="E14" i="119"/>
  <c r="E15" i="119"/>
  <c r="E16" i="119"/>
  <c r="E17" i="119"/>
  <c r="E18" i="119"/>
  <c r="E19" i="119"/>
  <c r="E20" i="119"/>
  <c r="E21" i="119"/>
  <c r="E22" i="119"/>
  <c r="E23" i="119"/>
  <c r="E24" i="119"/>
  <c r="E25" i="119"/>
  <c r="E5" i="119"/>
  <c r="D6" i="119"/>
  <c r="D7" i="119"/>
  <c r="D8" i="119"/>
  <c r="D9" i="119"/>
  <c r="D10" i="119"/>
  <c r="D11" i="119"/>
  <c r="D12" i="119"/>
  <c r="D13" i="119"/>
  <c r="D14" i="119"/>
  <c r="D15" i="119"/>
  <c r="D16" i="119"/>
  <c r="D17" i="119"/>
  <c r="D18" i="119"/>
  <c r="D19" i="119"/>
  <c r="D20" i="119"/>
  <c r="D21" i="119"/>
  <c r="D22" i="119"/>
  <c r="D23" i="119"/>
  <c r="D24" i="119"/>
  <c r="D25" i="119"/>
  <c r="D26" i="119"/>
  <c r="D27" i="119"/>
  <c r="D28" i="119"/>
  <c r="D29" i="119"/>
  <c r="D30" i="119"/>
  <c r="D31" i="119"/>
  <c r="D32" i="119"/>
  <c r="D33" i="119"/>
  <c r="D34" i="119"/>
  <c r="D35" i="119"/>
  <c r="D36" i="119"/>
  <c r="D37" i="119"/>
  <c r="D38" i="119"/>
  <c r="D39" i="119"/>
  <c r="D40" i="119"/>
  <c r="D41" i="119"/>
  <c r="D42" i="119"/>
  <c r="D43" i="119"/>
  <c r="D44" i="119"/>
  <c r="D45" i="119"/>
  <c r="D46" i="119"/>
  <c r="D47" i="119"/>
  <c r="D48" i="119"/>
  <c r="D49" i="119"/>
  <c r="D50" i="119"/>
  <c r="D51" i="119"/>
  <c r="D52" i="119"/>
  <c r="D53" i="119"/>
  <c r="D54" i="119"/>
  <c r="D55" i="119"/>
  <c r="D56" i="119"/>
  <c r="D5" i="119"/>
  <c r="C6" i="119"/>
  <c r="C7" i="119"/>
  <c r="C8" i="119"/>
  <c r="C9" i="119"/>
  <c r="C10" i="119"/>
  <c r="C11" i="119"/>
  <c r="C12" i="119"/>
  <c r="C13" i="119"/>
  <c r="C14" i="119"/>
  <c r="C15" i="119"/>
  <c r="C16" i="119"/>
  <c r="C17" i="119"/>
  <c r="C18" i="119"/>
  <c r="C19" i="119"/>
  <c r="C20" i="119"/>
  <c r="C21" i="119"/>
  <c r="C22" i="119"/>
  <c r="C23" i="119"/>
  <c r="C24" i="119"/>
  <c r="C25" i="119"/>
  <c r="C26" i="119"/>
  <c r="C27" i="119"/>
  <c r="C28" i="119"/>
  <c r="C29" i="119"/>
  <c r="C30" i="119"/>
  <c r="C31" i="119"/>
  <c r="C32" i="119"/>
  <c r="C33" i="119"/>
  <c r="C34" i="119"/>
  <c r="C35" i="119"/>
  <c r="C36" i="119"/>
  <c r="C37" i="119"/>
  <c r="C38" i="119"/>
  <c r="C39" i="119"/>
  <c r="C40" i="119"/>
  <c r="C41" i="119"/>
  <c r="C42" i="119"/>
  <c r="C43" i="119"/>
  <c r="C44" i="119"/>
  <c r="C45" i="119"/>
  <c r="C46" i="119"/>
  <c r="C47" i="119"/>
  <c r="C48" i="119"/>
  <c r="C49" i="119"/>
  <c r="C50" i="119"/>
  <c r="C51" i="119"/>
  <c r="C52" i="119"/>
  <c r="C53" i="119"/>
  <c r="C54" i="119"/>
  <c r="C55" i="119"/>
  <c r="C56" i="119"/>
  <c r="C5" i="119"/>
  <c r="B6" i="119"/>
  <c r="B8" i="119"/>
  <c r="B9" i="119"/>
  <c r="B10" i="119"/>
  <c r="B11" i="119"/>
  <c r="B12" i="119"/>
  <c r="B13" i="119"/>
  <c r="B14" i="119"/>
  <c r="B15" i="119"/>
  <c r="B16" i="119"/>
  <c r="B17" i="119"/>
  <c r="B18" i="119"/>
  <c r="B19" i="119"/>
  <c r="B20" i="119"/>
  <c r="B21" i="119"/>
  <c r="B22" i="119"/>
  <c r="B23" i="119"/>
  <c r="B24" i="119"/>
  <c r="B25" i="119"/>
  <c r="B26" i="119"/>
  <c r="B27" i="119"/>
  <c r="B28" i="119"/>
  <c r="B29" i="119"/>
  <c r="B30" i="119"/>
  <c r="B31" i="119"/>
  <c r="B32" i="119"/>
  <c r="B33" i="119"/>
  <c r="B34" i="119"/>
  <c r="B35" i="119"/>
  <c r="B36" i="119"/>
  <c r="B37" i="119"/>
  <c r="B38" i="119"/>
  <c r="B39" i="119"/>
  <c r="B40" i="119"/>
  <c r="B41" i="119"/>
  <c r="B42" i="119"/>
  <c r="B43" i="119"/>
  <c r="B44" i="119"/>
  <c r="B45" i="119"/>
  <c r="B46" i="119"/>
  <c r="B47" i="119"/>
  <c r="B48" i="119"/>
  <c r="B49" i="119"/>
  <c r="B50" i="119"/>
  <c r="B51" i="119"/>
  <c r="B52" i="119"/>
  <c r="B53" i="119"/>
  <c r="B54" i="119"/>
  <c r="B55" i="119"/>
  <c r="B56" i="119"/>
  <c r="B5" i="119"/>
  <c r="G5" i="113" l="1"/>
  <c r="F5" i="113"/>
  <c r="B6" i="113"/>
  <c r="B7" i="113"/>
  <c r="B8" i="113"/>
  <c r="B9" i="113"/>
  <c r="B10" i="113"/>
  <c r="B11" i="113"/>
  <c r="B12" i="113"/>
  <c r="B13" i="113"/>
  <c r="B14" i="113"/>
  <c r="B15" i="113"/>
  <c r="B16" i="113"/>
  <c r="B17" i="113"/>
  <c r="B18" i="113"/>
  <c r="B19" i="113"/>
  <c r="B20" i="113"/>
  <c r="B21" i="113"/>
  <c r="B22" i="113"/>
  <c r="B23" i="113"/>
  <c r="B24" i="113"/>
  <c r="B25" i="113"/>
  <c r="B26" i="113"/>
  <c r="B27" i="113"/>
  <c r="B28" i="113"/>
  <c r="B29" i="113"/>
  <c r="B30" i="113"/>
  <c r="B31" i="113"/>
  <c r="B32" i="113"/>
  <c r="B33" i="113"/>
  <c r="B34" i="113"/>
  <c r="B35" i="113"/>
  <c r="B36" i="113"/>
  <c r="B37" i="113"/>
  <c r="B38" i="113"/>
  <c r="B39" i="113"/>
  <c r="B40" i="113"/>
  <c r="B41" i="113"/>
  <c r="B42" i="113"/>
  <c r="B43" i="113"/>
  <c r="B44" i="113"/>
  <c r="B45" i="113"/>
  <c r="B46" i="113"/>
  <c r="B47" i="113"/>
  <c r="B48" i="113"/>
  <c r="B49" i="113"/>
  <c r="B50" i="113"/>
  <c r="B51" i="113"/>
  <c r="B52" i="113"/>
  <c r="B53" i="113"/>
  <c r="B54" i="113"/>
  <c r="B55" i="113"/>
  <c r="B56" i="113"/>
  <c r="B5" i="113"/>
  <c r="C6" i="113"/>
  <c r="C7" i="113"/>
  <c r="C8" i="113"/>
  <c r="C9" i="113"/>
  <c r="C10" i="113"/>
  <c r="C11" i="113"/>
  <c r="C12" i="113"/>
  <c r="C13" i="113"/>
  <c r="C14" i="113"/>
  <c r="C15" i="113"/>
  <c r="C16" i="113"/>
  <c r="C17" i="113"/>
  <c r="C18" i="113"/>
  <c r="C19" i="113"/>
  <c r="C20" i="113"/>
  <c r="C21" i="113"/>
  <c r="C22" i="113"/>
  <c r="C23" i="113"/>
  <c r="C24" i="113"/>
  <c r="C25" i="113"/>
  <c r="C26" i="113"/>
  <c r="C27" i="113"/>
  <c r="C28" i="113"/>
  <c r="C29" i="113"/>
  <c r="C30" i="113"/>
  <c r="C31" i="113"/>
  <c r="C32" i="113"/>
  <c r="C33" i="113"/>
  <c r="C34" i="113"/>
  <c r="C35" i="113"/>
  <c r="C36" i="113"/>
  <c r="C37" i="113"/>
  <c r="C38" i="113"/>
  <c r="C39" i="113"/>
  <c r="C40" i="113"/>
  <c r="C41" i="113"/>
  <c r="C42" i="113"/>
  <c r="C43" i="113"/>
  <c r="C44" i="113"/>
  <c r="C45" i="113"/>
  <c r="C46" i="113"/>
  <c r="C47" i="113"/>
  <c r="C48" i="113"/>
  <c r="C49" i="113"/>
  <c r="C50" i="113"/>
  <c r="C51" i="113"/>
  <c r="C52" i="113"/>
  <c r="C53" i="113"/>
  <c r="C54" i="113"/>
  <c r="C55" i="113"/>
  <c r="C56" i="113"/>
  <c r="C5" i="113"/>
  <c r="D56" i="113"/>
  <c r="D55" i="113"/>
  <c r="D54" i="113"/>
  <c r="D53" i="113"/>
  <c r="D52" i="113"/>
  <c r="D51" i="113"/>
  <c r="D50" i="113"/>
  <c r="D49" i="113"/>
  <c r="D48" i="113"/>
  <c r="D47" i="113"/>
  <c r="D46" i="113"/>
  <c r="D45" i="113"/>
  <c r="D44" i="113"/>
  <c r="D43" i="113"/>
  <c r="D42" i="113"/>
  <c r="D41" i="113"/>
  <c r="D40" i="113"/>
  <c r="D39" i="113"/>
  <c r="D38" i="113"/>
  <c r="D37" i="113"/>
  <c r="D36" i="113"/>
  <c r="D35" i="113"/>
  <c r="D34" i="113"/>
  <c r="D33" i="113"/>
  <c r="D32" i="113"/>
  <c r="D31" i="113"/>
  <c r="D30" i="113"/>
  <c r="D29" i="113"/>
  <c r="D28" i="113"/>
  <c r="D27" i="113"/>
  <c r="D26" i="113"/>
  <c r="D25" i="113"/>
  <c r="D24" i="113"/>
  <c r="D23" i="113"/>
  <c r="D22" i="113"/>
  <c r="D21" i="113"/>
  <c r="D20" i="113"/>
  <c r="D19" i="113"/>
  <c r="D18" i="113"/>
  <c r="D17" i="113"/>
  <c r="D16" i="113"/>
  <c r="D15" i="113"/>
  <c r="D14" i="113"/>
  <c r="D13" i="113"/>
  <c r="D12" i="113"/>
  <c r="D11" i="113"/>
  <c r="D10" i="113"/>
  <c r="D9" i="113"/>
  <c r="D8" i="113"/>
  <c r="D7" i="113"/>
  <c r="D6" i="113"/>
  <c r="D5" i="113"/>
  <c r="E5" i="113"/>
</calcChain>
</file>

<file path=xl/sharedStrings.xml><?xml version="1.0" encoding="utf-8"?>
<sst xmlns="http://schemas.openxmlformats.org/spreadsheetml/2006/main" count="58" uniqueCount="26">
  <si>
    <t>Vecka</t>
  </si>
  <si>
    <t xml:space="preserve"> </t>
  </si>
  <si>
    <t>Särskilt boende (2020)</t>
  </si>
  <si>
    <t>Information om statistiken</t>
  </si>
  <si>
    <r>
      <t>Kontakt</t>
    </r>
    <r>
      <rPr>
        <sz val="10"/>
        <color rgb="FF000000"/>
        <rFont val="Century Gothic"/>
        <family val="2"/>
        <scheme val="minor"/>
      </rPr>
      <t xml:space="preserve"> </t>
    </r>
  </si>
  <si>
    <r>
      <t xml:space="preserve">e-post:  </t>
    </r>
    <r>
      <rPr>
        <u/>
        <sz val="8"/>
        <color rgb="FF000000"/>
        <rFont val="Century Gothic"/>
        <family val="2"/>
        <scheme val="minor"/>
      </rPr>
      <t>henrik.lysell@socialstyrelsen.se</t>
    </r>
    <r>
      <rPr>
        <sz val="8"/>
        <color rgb="FF000000"/>
        <rFont val="Century Gothic"/>
        <family val="2"/>
        <scheme val="minor"/>
      </rPr>
      <t xml:space="preserve">                 e-post:  </t>
    </r>
    <r>
      <rPr>
        <u/>
        <sz val="8"/>
        <color rgb="FF000000"/>
        <rFont val="Century Gothic"/>
        <family val="2"/>
        <scheme val="minor"/>
      </rPr>
      <t>almir.cehajic@socialstyrelsen.se</t>
    </r>
    <r>
      <rPr>
        <sz val="8"/>
        <color rgb="FF000000"/>
        <rFont val="Century Gothic"/>
        <family val="2"/>
        <scheme val="minor"/>
      </rPr>
      <t xml:space="preserve"> </t>
    </r>
  </si>
  <si>
    <t xml:space="preserve">Telefon: 0752473000                                              Telefon:  0752473000 </t>
  </si>
  <si>
    <t xml:space="preserve">Namn:   Henrik Lysell                                             Namn:   Almir Cehajic </t>
  </si>
  <si>
    <t>Källa: dödsorsaksregistret samt registret över insatser enligt socialtjänstlagen till äldre och personer med funktionsnedsättning, Socialstyrelsen</t>
  </si>
  <si>
    <t>Särskilt boende (genomsnitt 2016-2019)</t>
  </si>
  <si>
    <t>Källa: dödsorsaksregistret samt registret över insatser enligt socialtjänstlagen till äldre och personer med funktionsnedsättning, Socialstyrelsen; registret över totalbefolkningen, Statistiska centralbyrån</t>
  </si>
  <si>
    <t>Hemtjänst (genomsnitt 2016-2019)</t>
  </si>
  <si>
    <t>Ej särskilt boende eller hemtjänst (genomsnitt 2016-2019)</t>
  </si>
  <si>
    <t>Hemtjänst (2020)</t>
  </si>
  <si>
    <t>Ej särskilt boende eller hemtjänst (2020)</t>
  </si>
  <si>
    <t>Not. Inrapporteringen av antalet dödsfall släpar efter något. Antalet dödsfall för de senast rapporterade veckorna år 2020 är sannolikt lägre än det faktiska antalet döda och kommer förmodligen att öka.</t>
  </si>
  <si>
    <t xml:space="preserve">Tabell 8. Dödsfall per vecka bland personer (70 år eller äldre) i särskilt boende respektive med hemtjänst. År 2020 samt genomsnittet 2016–2019. Antal döda per 100 000. Ålders- och könsstandardiserade siffror. </t>
  </si>
  <si>
    <t>Tabell 7. Antal dödsfall per vecka bland personer (70 år eller äldre) i särskilt boende respektive med hemtjänst. År 2020 samt genomsnittet 2016–2019</t>
  </si>
  <si>
    <t>Källa: Dödsorsaksregistret samt registret över insatser enligt socialtjänstlagen till äldre och personer med funktionsnedsättning, Socialstyrelsen</t>
  </si>
  <si>
    <r>
      <t xml:space="preserve"> Statistiken över antal döda år 2016–2019 är hämtat från Socialstyrelsens dödsorsaksregister. Antal döda för år 2020 t.o.m. den senast redovisade veckan är hämtat från Skatteverkets rapportering av dödsfall som görs regelbundet till Socialstyrelsen.  Dessa dödsaviseringar utgör ett viktigt underlag till dödsorsaksregistret.  Dödsaviseringarna, som innehåller endast uppgifter om personnummer och dödsdatum, sker med en viss fördröjning och de senaste inrapporterade veckorna innehåller en underskattning av antalet döda.  Det finns även en eftersläpning i uppgifterna i registret över socialtjänstinsatser, besrkivet nedan. Därför är denna statistik endast redovisad till och med vecka 39 för år 2020. 
Uppgift om boendeform och hemtjänst har hämtats från registret över socialtjänstinsatser till äldre och personer med funktionsnedsättning, årligen i december 2015-2019. Särskilt boende definieras som individuellt behovsprövat boende som getts med stöd av 5 kap. 5 § eller 7 § Socialtjänstlagen (2001:453). Hemtjänst avser biståndsbeslutad service och personlig omvårdnad i den enskildes bostad.  I denna kategori räknas inte biståndsbeslut om hemtjänst där den enda beslutade insatsen var trygghetslarm. </t>
    </r>
    <r>
      <rPr>
        <sz val="8"/>
        <rFont val="Century Gothic"/>
        <family val="2"/>
        <scheme val="minor"/>
      </rPr>
      <t xml:space="preserve">En person som har särskilt boende och hemtjänst kommer endast att räknas i kategorin särskilt boende. 
</t>
    </r>
    <r>
      <rPr>
        <sz val="8"/>
        <color rgb="FF000000"/>
        <rFont val="Century Gothic"/>
        <family val="2"/>
        <scheme val="minor"/>
      </rPr>
      <t xml:space="preserve">
Uppgifterna om befolkningens storlek hämtas från registret över totalbefolkningen hos Statistiska centralbyrån och avser befolkningen det sista datumet i den föregående månaden. Antalet döda relateras därför till befolkningens storlek månaden innan dödsfallet inträffade. Populationen med särskilt boende är äldre än den allmänna populationen och de med endast hemtjänst. Därför har de senare viktats om till den samma kön- och åldersfördelning som populationen över 70 år i särskilt boende hade den 31:a december föregående </t>
    </r>
    <r>
      <rPr>
        <sz val="8"/>
        <rFont val="Century Gothic"/>
        <family val="2"/>
        <scheme val="minor"/>
      </rPr>
      <t>år (köns- och ålderstandardisering).</t>
    </r>
    <r>
      <rPr>
        <sz val="8"/>
        <color rgb="FF000000"/>
        <rFont val="Century Gothic"/>
        <family val="2"/>
        <scheme val="minor"/>
      </rPr>
      <t xml:space="preserve">
Siffrorna i statistiken avser riket som helhet.
Uttagen är gjorda den 16 oktober 2020. 
Några av de redovisade veckorna sträcker sig över ett årsskifte och redovisas då enligt följande:
</t>
    </r>
    <r>
      <rPr>
        <sz val="8"/>
        <rFont val="Century Gothic"/>
        <family val="2"/>
        <scheme val="minor"/>
      </rPr>
      <t xml:space="preserve">
måndag 28/12 2015 till söndag 3/1-2016 tillhör vecka 53 år 2015 (kommer inte med i denna statistik)</t>
    </r>
    <r>
      <rPr>
        <sz val="8"/>
        <color rgb="FF000000"/>
        <rFont val="Century Gothic"/>
        <family val="2"/>
        <scheme val="minor"/>
      </rPr>
      <t xml:space="preserve">
måndag 26/12 2016 till söndag 1/1-2017 redovisas i vecka 52 år 2016
måndag 31/12 2018 till söndag 6/1-2019 redovisas i vecka 1 år 2019
måndag 30/12 2019 till söndag 5/1-2020 redovisas i vecka 1 år 2020</t>
    </r>
    <r>
      <rPr>
        <sz val="8"/>
        <color rgb="FFFF0000"/>
        <rFont val="Century Gothic"/>
        <family val="2"/>
        <scheme val="minor"/>
      </rPr>
      <t xml:space="preserve">
</t>
    </r>
    <r>
      <rPr>
        <sz val="8"/>
        <color rgb="FF000000"/>
        <rFont val="Century Gothic"/>
        <family val="2"/>
        <scheme val="minor"/>
      </rPr>
      <t xml:space="preserve">
</t>
    </r>
  </si>
  <si>
    <t xml:space="preserve">Tabell 6. Dödsfall per vecka bland personer (70 år eller äldre) som inte har särskilt boende eller hemtjänst, 4 jan 2016– 27 sep 2020. Antal döda per 100 000. Ålders- och könsstandardiserade siffror. </t>
  </si>
  <si>
    <t>Tabell 5. Antal dödsfall per vecka bland personer (70 år eller äldre) som inte har särskilt boende eller hemtjänst, 4 jan 2016– 27 sep 2020</t>
  </si>
  <si>
    <t>Tabell 4. Dödsfall per vecka bland personer (70 år eller äldre) med hemtjänst, 4 jan 2016– 27 sep 2020. Antal döda per 100 000. Ålders- och könsstandardiserade siffror</t>
  </si>
  <si>
    <t>Tabell 3. Antal dödsfall per vecka bland personer (70 år eller äldre) med hemtjänst, 4 jan 2016– 27 sep 2020</t>
  </si>
  <si>
    <t>Tabell 2. Dödsfall per vecka bland personer (70 år eller äldre) i särskilt boende, 
4 jan 2016– 27 sep 2020. Antal döda per 100 000. Ålders- och könsstandardiserade siffror</t>
  </si>
  <si>
    <t>Tabell 1. Antal dödsfall per vecka bland personer (70 år eller äldre) i särskilt boende, 4 jan 2016–27 sep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</si>
</sst>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_-* #,##0\ _k_r_-;\-* #,##0\ _k_r_-;_-* &quot;-&quot;\ _k_r_-;_-@_-"/>
    <numFmt numFmtId="165" formatCode="0.0"/>
    <numFmt numFmtId="166" formatCode="#,##0.00_ ;\-#,##0.00\ "/>
    <numFmt numFmtId="167" formatCode="#,##0_ ;\-#,##0\ "/>
    <numFmt numFmtId="168" formatCode="#,##0.0"/>
  </numFmts>
  <fonts count="38">
    <font>
      <sz val="8"/>
      <color theme="1"/>
      <name val="Century Gothic"/>
      <family val="2"/>
      <scheme val="minor"/>
    </font>
    <font>
      <sz val="10"/>
      <name val="Geneva"/>
      <family val="2"/>
    </font>
    <font>
      <sz val="10"/>
      <name val="Arial"/>
      <family val="2"/>
    </font>
    <font>
      <sz val="10"/>
      <name val="Arial"/>
      <family val="2"/>
    </font>
    <font>
      <sz val="11"/>
      <color theme="1"/>
      <name val="Century Gothic"/>
      <family val="2"/>
      <scheme val="minor"/>
    </font>
    <font>
      <sz val="8"/>
      <color rgb="FF000000"/>
      <name val="Century Gothic"/>
      <family val="2"/>
    </font>
    <font>
      <b/>
      <sz val="10"/>
      <color theme="1"/>
      <name val="Century Gothic"/>
      <family val="2"/>
      <scheme val="major"/>
    </font>
    <font>
      <sz val="8"/>
      <color theme="1"/>
      <name val="Century Gothic"/>
      <family val="2"/>
      <scheme val="minor"/>
    </font>
    <font>
      <b/>
      <sz val="8"/>
      <color rgb="FF000000"/>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sz val="11"/>
      <color theme="0"/>
      <name val="Century Gothic"/>
      <family val="2"/>
      <scheme val="minor"/>
    </font>
    <font>
      <sz val="8"/>
      <color rgb="FF000000"/>
      <name val="Century Gothic"/>
      <family val="2"/>
      <scheme val="minor"/>
    </font>
    <font>
      <sz val="7"/>
      <color theme="1"/>
      <name val="Century Gothic"/>
      <family val="2"/>
      <scheme val="minor"/>
    </font>
    <font>
      <b/>
      <sz val="8"/>
      <color theme="1"/>
      <name val="Century Gothic"/>
      <family val="2"/>
      <scheme val="minor"/>
    </font>
    <font>
      <b/>
      <sz val="10"/>
      <color theme="1"/>
      <name val="Century Gothic"/>
      <family val="2"/>
      <scheme val="minor"/>
    </font>
    <font>
      <b/>
      <sz val="10"/>
      <color rgb="FF000000"/>
      <name val="Century Gothic"/>
      <family val="2"/>
      <scheme val="minor"/>
    </font>
    <font>
      <sz val="10"/>
      <color rgb="FF000000"/>
      <name val="Century Gothic"/>
      <family val="2"/>
      <scheme val="minor"/>
    </font>
    <font>
      <u/>
      <sz val="8"/>
      <color rgb="FF000000"/>
      <name val="Century Gothic"/>
      <family val="2"/>
      <scheme val="minor"/>
    </font>
    <font>
      <sz val="7"/>
      <color theme="1"/>
      <name val="Century Gothic"/>
      <family val="2"/>
    </font>
    <font>
      <sz val="8"/>
      <color rgb="FFFF0000"/>
      <name val="Century Gothic"/>
      <family val="2"/>
      <scheme val="minor"/>
    </font>
    <font>
      <sz val="7"/>
      <color rgb="FFFF0000"/>
      <name val="Century Gothic"/>
      <family val="2"/>
      <scheme val="minor"/>
    </font>
    <font>
      <sz val="8"/>
      <color rgb="FFFF0000"/>
      <name val="Century Gothic"/>
      <family val="2"/>
    </font>
    <font>
      <sz val="7"/>
      <color rgb="FFFF0000"/>
      <name val="Century Gothic"/>
      <family val="2"/>
    </font>
    <font>
      <sz val="8"/>
      <name val="Century Gothic"/>
      <family val="2"/>
      <scheme val="minor"/>
    </font>
    <font>
      <b/>
      <sz val="10"/>
      <name val="Century Gothic"/>
      <family val="2"/>
      <scheme val="major"/>
    </font>
    <font>
      <sz val="7"/>
      <name val="Century Gothic"/>
      <family val="2"/>
      <scheme val="minor"/>
    </font>
    <font>
      <sz val="7"/>
      <name val="Century Gothic"/>
      <family val="2"/>
    </font>
  </fonts>
  <fills count="35">
    <fill>
      <patternFill patternType="none"/>
    </fill>
    <fill>
      <patternFill patternType="gray125"/>
    </fill>
    <fill>
      <patternFill patternType="solid">
        <fgColor rgb="FFDAD7C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indexed="64"/>
      </left>
      <right/>
      <top/>
      <bottom style="thin">
        <color theme="8"/>
      </bottom>
      <diagonal/>
    </border>
    <border>
      <left/>
      <right/>
      <top/>
      <bottom style="thin">
        <color theme="8"/>
      </bottom>
      <diagonal/>
    </border>
    <border>
      <left/>
      <right/>
      <top/>
      <bottom style="thick">
        <color theme="8"/>
      </bottom>
      <diagonal/>
    </border>
    <border>
      <left style="thin">
        <color indexed="64"/>
      </left>
      <right/>
      <top style="thick">
        <color theme="8"/>
      </top>
      <bottom style="thin">
        <color theme="8"/>
      </bottom>
      <diagonal/>
    </border>
    <border>
      <left/>
      <right/>
      <top style="thick">
        <color theme="8"/>
      </top>
      <bottom style="thin">
        <color theme="8"/>
      </bottom>
      <diagonal/>
    </border>
  </borders>
  <cellStyleXfs count="70">
    <xf numFmtId="0" fontId="0" fillId="0" borderId="0"/>
    <xf numFmtId="0" fontId="3"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4" fillId="0" borderId="0"/>
    <xf numFmtId="0" fontId="3" fillId="0" borderId="0"/>
    <xf numFmtId="0" fontId="3" fillId="0" borderId="0"/>
    <xf numFmtId="0" fontId="3" fillId="0" borderId="0"/>
    <xf numFmtId="0" fontId="3" fillId="0" borderId="0"/>
    <xf numFmtId="164" fontId="2" fillId="0" borderId="0" applyFont="0" applyFill="0" applyBorder="0" applyAlignment="0" applyProtection="0"/>
    <xf numFmtId="42"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3" applyNumberFormat="0" applyAlignment="0" applyProtection="0"/>
    <xf numFmtId="0" fontId="15" fillId="7" borderId="4" applyNumberFormat="0" applyAlignment="0" applyProtection="0"/>
    <xf numFmtId="0" fontId="16" fillId="7" borderId="3" applyNumberFormat="0" applyAlignment="0" applyProtection="0"/>
    <xf numFmtId="0" fontId="17" fillId="0" borderId="5" applyNumberFormat="0" applyFill="0" applyAlignment="0" applyProtection="0"/>
    <xf numFmtId="0" fontId="18" fillId="8" borderId="6" applyNumberFormat="0" applyAlignment="0" applyProtection="0"/>
    <xf numFmtId="0" fontId="19" fillId="0" borderId="0" applyNumberFormat="0" applyFill="0" applyBorder="0" applyAlignment="0" applyProtection="0"/>
    <xf numFmtId="0" fontId="4" fillId="9" borderId="7" applyNumberFormat="0" applyFont="0" applyAlignment="0" applyProtection="0"/>
    <xf numFmtId="0" fontId="20" fillId="0" borderId="0" applyNumberFormat="0" applyFill="0" applyBorder="0" applyAlignment="0" applyProtection="0"/>
    <xf numFmtId="3" fontId="24" fillId="0" borderId="0" applyFill="0" applyBorder="0" applyProtection="0">
      <alignment vertical="center"/>
    </xf>
    <xf numFmtId="0" fontId="21"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33" borderId="0" applyNumberFormat="0" applyBorder="0" applyAlignment="0" applyProtection="0"/>
    <xf numFmtId="166" fontId="7" fillId="0" borderId="0" applyFont="0" applyFill="0" applyBorder="0" applyAlignment="0" applyProtection="0"/>
    <xf numFmtId="167" fontId="7" fillId="0" borderId="0" applyFont="0" applyFill="0" applyBorder="0" applyAlignment="0" applyProtection="0"/>
    <xf numFmtId="0" fontId="23" fillId="0" borderId="0" applyNumberFormat="0" applyFill="0" applyBorder="0" applyAlignment="0" applyProtection="0"/>
    <xf numFmtId="3" fontId="7" fillId="0" borderId="11" applyNumberFormat="0" applyFont="0" applyFill="0" applyAlignment="0" applyProtection="0">
      <alignment horizontal="right"/>
    </xf>
    <xf numFmtId="0" fontId="24" fillId="34" borderId="0" applyNumberFormat="0" applyFill="0" applyBorder="0" applyProtection="0">
      <alignment vertical="center"/>
    </xf>
    <xf numFmtId="0" fontId="24" fillId="0" borderId="12" applyNumberFormat="0" applyFill="0" applyProtection="0">
      <alignment vertical="center"/>
    </xf>
    <xf numFmtId="0" fontId="24" fillId="34" borderId="13" applyNumberFormat="0" applyProtection="0">
      <alignment vertical="center"/>
    </xf>
    <xf numFmtId="0" fontId="2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3" fontId="7" fillId="0" borderId="0" applyFill="0" applyBorder="0" applyAlignment="0" applyProtection="0">
      <alignment horizontal="right"/>
    </xf>
  </cellStyleXfs>
  <cellXfs count="52">
    <xf numFmtId="0" fontId="0" fillId="0" borderId="0" xfId="0"/>
    <xf numFmtId="0" fontId="5" fillId="0" borderId="0" xfId="0" applyFont="1" applyAlignment="1">
      <alignment vertical="center"/>
    </xf>
    <xf numFmtId="0" fontId="0" fillId="0" borderId="0" xfId="0"/>
    <xf numFmtId="0" fontId="5" fillId="0" borderId="8" xfId="0" applyFont="1" applyBorder="1" applyAlignment="1">
      <alignment horizontal="center" vertical="center"/>
    </xf>
    <xf numFmtId="165" fontId="0" fillId="0" borderId="0" xfId="0" applyNumberFormat="1"/>
    <xf numFmtId="165" fontId="7" fillId="0" borderId="0" xfId="0" applyNumberFormat="1" applyFont="1"/>
    <xf numFmtId="0" fontId="0" fillId="0" borderId="0" xfId="0" applyAlignment="1">
      <alignment horizontal="center"/>
    </xf>
    <xf numFmtId="2" fontId="0" fillId="0" borderId="0" xfId="0" applyNumberFormat="1"/>
    <xf numFmtId="1" fontId="0" fillId="0" borderId="0" xfId="0" applyNumberFormat="1"/>
    <xf numFmtId="0" fontId="26" fillId="0" borderId="0" xfId="0" applyFont="1"/>
    <xf numFmtId="0" fontId="22" fillId="0" borderId="0" xfId="0" applyFont="1"/>
    <xf numFmtId="0" fontId="0" fillId="0" borderId="0" xfId="0" applyFont="1"/>
    <xf numFmtId="0" fontId="8" fillId="34" borderId="14" xfId="0" applyFont="1" applyFill="1" applyBorder="1" applyAlignment="1" applyProtection="1">
      <alignment horizontal="left" vertical="center" wrapText="1"/>
      <protection locked="0"/>
    </xf>
    <xf numFmtId="0" fontId="8" fillId="34" borderId="15" xfId="0" applyFont="1" applyFill="1" applyBorder="1" applyAlignment="1" applyProtection="1">
      <alignment horizontal="left" vertical="center" wrapText="1"/>
      <protection locked="0"/>
    </xf>
    <xf numFmtId="3" fontId="5" fillId="0" borderId="14" xfId="0" applyNumberFormat="1" applyFont="1" applyBorder="1" applyAlignment="1">
      <alignment horizontal="center" vertical="center" wrapText="1"/>
    </xf>
    <xf numFmtId="165" fontId="7" fillId="0" borderId="15" xfId="0" applyNumberFormat="1" applyFont="1" applyBorder="1"/>
    <xf numFmtId="0" fontId="23" fillId="0" borderId="0" xfId="0" applyFont="1"/>
    <xf numFmtId="0" fontId="30" fillId="0" borderId="0" xfId="0" applyFont="1"/>
    <xf numFmtId="0" fontId="8" fillId="34" borderId="9" xfId="0" applyFont="1" applyFill="1" applyBorder="1" applyAlignment="1" applyProtection="1">
      <alignment horizontal="left" vertical="center" wrapText="1"/>
      <protection locked="0"/>
    </xf>
    <xf numFmtId="0" fontId="8" fillId="34" borderId="10" xfId="0" applyFont="1" applyFill="1" applyBorder="1" applyAlignment="1" applyProtection="1">
      <alignment horizontal="left" vertical="center" wrapText="1"/>
      <protection locked="0"/>
    </xf>
    <xf numFmtId="0" fontId="30" fillId="0" borderId="0" xfId="0" applyFont="1" applyFill="1"/>
    <xf numFmtId="0" fontId="0" fillId="0" borderId="0" xfId="0" applyFill="1"/>
    <xf numFmtId="0" fontId="34" fillId="0" borderId="0" xfId="0" applyFont="1" applyFill="1"/>
    <xf numFmtId="0" fontId="33" fillId="0" borderId="0" xfId="0" applyFont="1" applyAlignment="1">
      <alignment vertical="top" wrapText="1"/>
    </xf>
    <xf numFmtId="1" fontId="7" fillId="0" borderId="0" xfId="0" applyNumberFormat="1" applyFont="1"/>
    <xf numFmtId="165" fontId="34" fillId="0" borderId="0" xfId="0" applyNumberFormat="1" applyFont="1"/>
    <xf numFmtId="0" fontId="0" fillId="0" borderId="15" xfId="0" applyBorder="1"/>
    <xf numFmtId="0" fontId="8" fillId="2" borderId="14" xfId="0" applyFont="1" applyFill="1" applyBorder="1" applyAlignment="1" applyProtection="1">
      <alignment horizontal="left" vertical="center" wrapText="1"/>
      <protection locked="0"/>
    </xf>
    <xf numFmtId="0" fontId="8" fillId="2" borderId="15" xfId="0" applyFont="1" applyFill="1" applyBorder="1" applyAlignment="1" applyProtection="1">
      <alignment horizontal="left" vertical="center" wrapText="1"/>
      <protection locked="0"/>
    </xf>
    <xf numFmtId="0" fontId="0" fillId="0" borderId="16" xfId="0" applyBorder="1"/>
    <xf numFmtId="0" fontId="31" fillId="0" borderId="0" xfId="0" applyFont="1" applyFill="1"/>
    <xf numFmtId="0" fontId="8" fillId="34" borderId="17" xfId="0" applyFont="1" applyFill="1" applyBorder="1" applyAlignment="1" applyProtection="1">
      <alignment horizontal="left" vertical="center" wrapText="1"/>
      <protection locked="0"/>
    </xf>
    <xf numFmtId="0" fontId="8" fillId="34" borderId="18" xfId="0" applyFont="1" applyFill="1" applyBorder="1" applyAlignment="1" applyProtection="1">
      <alignment horizontal="left" vertical="center" wrapText="1"/>
      <protection locked="0"/>
    </xf>
    <xf numFmtId="0" fontId="34" fillId="0" borderId="0" xfId="0" applyFont="1"/>
    <xf numFmtId="165" fontId="7" fillId="0" borderId="0" xfId="0" applyNumberFormat="1" applyFont="1" applyBorder="1"/>
    <xf numFmtId="3" fontId="34" fillId="0" borderId="0" xfId="0" applyNumberFormat="1" applyFont="1"/>
    <xf numFmtId="0" fontId="8" fillId="0" borderId="0" xfId="0" applyFont="1" applyFill="1" applyBorder="1" applyAlignment="1" applyProtection="1">
      <alignment horizontal="left" vertical="center" wrapText="1"/>
      <protection locked="0"/>
    </xf>
    <xf numFmtId="0" fontId="5" fillId="0" borderId="8" xfId="0" applyFont="1" applyFill="1" applyBorder="1" applyAlignment="1">
      <alignment horizontal="center" vertical="center"/>
    </xf>
    <xf numFmtId="165" fontId="34" fillId="0" borderId="15" xfId="0" applyNumberFormat="1" applyFont="1" applyBorder="1"/>
    <xf numFmtId="0" fontId="29" fillId="0" borderId="0" xfId="0" applyFont="1" applyAlignment="1">
      <alignment vertical="top" wrapText="1"/>
    </xf>
    <xf numFmtId="0" fontId="32" fillId="0" borderId="0" xfId="0" applyFont="1" applyAlignment="1">
      <alignment vertical="center"/>
    </xf>
    <xf numFmtId="0" fontId="36" fillId="0" borderId="0" xfId="0" applyFont="1" applyAlignment="1">
      <alignment vertical="top"/>
    </xf>
    <xf numFmtId="2" fontId="30" fillId="0" borderId="0" xfId="0" applyNumberFormat="1" applyFont="1" applyFill="1"/>
    <xf numFmtId="168" fontId="34" fillId="0" borderId="0" xfId="0" applyNumberFormat="1" applyFont="1"/>
    <xf numFmtId="0" fontId="22" fillId="0" borderId="0" xfId="0" applyFont="1" applyAlignment="1">
      <alignment horizontal="left" vertical="top" wrapText="1"/>
    </xf>
    <xf numFmtId="0" fontId="30" fillId="0" borderId="0" xfId="0" applyFont="1" applyFill="1" applyAlignment="1">
      <alignment horizontal="left" vertical="top" wrapText="1"/>
    </xf>
    <xf numFmtId="0" fontId="37" fillId="0" borderId="0" xfId="0" applyFont="1" applyAlignment="1">
      <alignment horizontal="left" vertical="top" wrapText="1"/>
    </xf>
    <xf numFmtId="0" fontId="36" fillId="0" borderId="0" xfId="0" applyFont="1" applyAlignment="1">
      <alignment horizontal="left" vertical="top" wrapText="1"/>
    </xf>
    <xf numFmtId="0" fontId="35" fillId="0" borderId="0" xfId="0" applyFont="1" applyFill="1" applyAlignment="1">
      <alignment horizontal="left" vertical="top" wrapText="1"/>
    </xf>
    <xf numFmtId="0" fontId="29" fillId="0" borderId="0" xfId="0" applyFont="1" applyAlignment="1">
      <alignment horizontal="left" vertical="top" wrapText="1"/>
    </xf>
    <xf numFmtId="0" fontId="23" fillId="0" borderId="0" xfId="0" applyFont="1" applyAlignment="1">
      <alignment horizontal="left" vertical="top" wrapText="1"/>
    </xf>
    <xf numFmtId="0" fontId="6" fillId="0" borderId="0" xfId="0" applyFont="1" applyFill="1" applyAlignment="1">
      <alignment horizontal="left" vertical="top" wrapText="1"/>
    </xf>
  </cellXfs>
  <cellStyles count="70">
    <cellStyle name="20 % - Dekorfärg1" xfId="36" builtinId="30" customBuiltin="1"/>
    <cellStyle name="20 % - Dekorfärg2" xfId="40" builtinId="34" customBuiltin="1"/>
    <cellStyle name="20 % - Dekorfärg3" xfId="44" builtinId="38" customBuiltin="1"/>
    <cellStyle name="20 % - Dekorfärg4" xfId="48" builtinId="42" customBuiltin="1"/>
    <cellStyle name="20 % - Dekorfärg5" xfId="52" builtinId="46" customBuiltin="1"/>
    <cellStyle name="20 % - Dekorfärg6" xfId="56" builtinId="50" customBuiltin="1"/>
    <cellStyle name="40 % - Dekorfärg1" xfId="37" builtinId="31" customBuiltin="1"/>
    <cellStyle name="40 % - Dekorfärg2" xfId="41" builtinId="35" customBuiltin="1"/>
    <cellStyle name="40 % - Dekorfärg3" xfId="45" builtinId="39" customBuiltin="1"/>
    <cellStyle name="40 % - Dekorfärg4" xfId="49" builtinId="43" customBuiltin="1"/>
    <cellStyle name="40 % - Dekorfärg5" xfId="53" builtinId="47" customBuiltin="1"/>
    <cellStyle name="40 % - Dekorfärg6" xfId="57" builtinId="51" customBuiltin="1"/>
    <cellStyle name="60 % - Dekorfärg1" xfId="38" builtinId="32" customBuiltin="1"/>
    <cellStyle name="60 % - Dekorfärg2" xfId="42" builtinId="36" customBuiltin="1"/>
    <cellStyle name="60 % - Dekorfärg3" xfId="46" builtinId="40" customBuiltin="1"/>
    <cellStyle name="60 % - Dekorfärg4" xfId="50" builtinId="44" customBuiltin="1"/>
    <cellStyle name="60 % - Dekorfärg5" xfId="54" builtinId="48" customBuiltin="1"/>
    <cellStyle name="60 % - Dekorfärg6" xfId="58" builtinId="52" customBuiltin="1"/>
    <cellStyle name="Anteckning" xfId="32" builtinId="10" customBuiltin="1"/>
    <cellStyle name="Beräkning" xfId="28" builtinId="22" customBuiltin="1"/>
    <cellStyle name="Bra" xfId="23" builtinId="26" customBuiltin="1"/>
    <cellStyle name="Dekorfärg1" xfId="35" builtinId="29" customBuiltin="1"/>
    <cellStyle name="Dekorfärg2" xfId="39" builtinId="33" customBuiltin="1"/>
    <cellStyle name="Dekorfärg3" xfId="43" builtinId="37" customBuiltin="1"/>
    <cellStyle name="Dekorfärg4" xfId="47" builtinId="41" customBuiltin="1"/>
    <cellStyle name="Dekorfärg5" xfId="51" builtinId="45" customBuiltin="1"/>
    <cellStyle name="Dekorfärg6" xfId="55" builtinId="49" customBuiltin="1"/>
    <cellStyle name="Dålig" xfId="24" builtinId="27" customBuiltin="1"/>
    <cellStyle name="Förklarande text" xfId="33" builtinId="53" customBuiltin="1"/>
    <cellStyle name="Indata" xfId="26" builtinId="20" customBuiltin="1"/>
    <cellStyle name="Kontrollcell" xfId="30" builtinId="23" customBuiltin="1"/>
    <cellStyle name="Länkad cell" xfId="29" builtinId="24" customBuiltin="1"/>
    <cellStyle name="Neutral" xfId="25" builtinId="28" customBuiltin="1"/>
    <cellStyle name="Normal" xfId="0" builtinId="0" customBuiltin="1"/>
    <cellStyle name="Normal 10" xfId="1"/>
    <cellStyle name="Normal 2" xfId="2"/>
    <cellStyle name="Normal 2 2" xfId="3"/>
    <cellStyle name="Normal 2 3" xfId="4"/>
    <cellStyle name="Normal 2_Tab 8 _alt i större format_9p" xfId="5"/>
    <cellStyle name="Normal 3" xfId="6"/>
    <cellStyle name="Normal 3 2" xfId="7"/>
    <cellStyle name="Normal 3 3" xfId="8"/>
    <cellStyle name="Normal 4" xfId="9"/>
    <cellStyle name="Normal 4 2" xfId="10"/>
    <cellStyle name="Normal 5" xfId="11"/>
    <cellStyle name="Normal 6" xfId="12"/>
    <cellStyle name="Normal 7" xfId="13"/>
    <cellStyle name="Normal 8" xfId="14"/>
    <cellStyle name="Normal 9" xfId="15"/>
    <cellStyle name="Rubrik" xfId="18" builtinId="15" customBuiltin="1"/>
    <cellStyle name="Rubrik 1" xfId="19" builtinId="16" customBuiltin="1"/>
    <cellStyle name="Rubrik 2" xfId="20" builtinId="17" customBuiltin="1"/>
    <cellStyle name="Rubrik 3" xfId="21" builtinId="18" customBuiltin="1"/>
    <cellStyle name="Rubrik 4" xfId="22" builtinId="19" customBuiltin="1"/>
    <cellStyle name="SoS Förklaringstext" xfId="61"/>
    <cellStyle name="SoS Kantlinjer Tabell" xfId="62"/>
    <cellStyle name="SoS Summarad" xfId="63"/>
    <cellStyle name="SoS Tabell Sistarad" xfId="64"/>
    <cellStyle name="SoS Tabellhuvud" xfId="65"/>
    <cellStyle name="SoS Tabellrubrik 1" xfId="66"/>
    <cellStyle name="SoS Tabellrubrik 2" xfId="67"/>
    <cellStyle name="SoS Tabelltext" xfId="68"/>
    <cellStyle name="SoS Tal" xfId="69"/>
    <cellStyle name="Summa" xfId="34" builtinId="25" customBuiltin="1"/>
    <cellStyle name="Tusental" xfId="59" builtinId="3" customBuiltin="1"/>
    <cellStyle name="Tusental (0)_Blad1" xfId="16"/>
    <cellStyle name="Tusental [0]" xfId="60" builtinId="6" customBuiltin="1"/>
    <cellStyle name="Utdata" xfId="27" builtinId="21" customBuiltin="1"/>
    <cellStyle name="Valuta (0)_Blad1" xfId="17"/>
    <cellStyle name="Varningstext" xfId="31" builtinId="11" customBuiltin="1"/>
  </cellStyles>
  <dxfs count="0"/>
  <tableStyles count="0" defaultTableStyle="TableStyleMedium2" defaultPivotStyle="PivotStyleLight16"/>
  <colors>
    <mruColors>
      <color rgb="FF3A4E59"/>
      <color rgb="FFB89856"/>
      <color rgb="FF0070B3"/>
      <color rgb="FF64564A"/>
      <color rgb="FF000000"/>
      <color rgb="FF00704F"/>
      <color rgb="FF6F92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15.xml"/><Relationship Id="rId1" Type="http://schemas.openxmlformats.org/officeDocument/2006/relationships/themeOverride" Target="../theme/themeOverride7.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17.xml"/><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69541663666437E-2"/>
          <c:y val="0.24395935439003566"/>
          <c:w val="0.89974906274265176"/>
          <c:h val="0.54296733741615633"/>
        </c:manualLayout>
      </c:layout>
      <c:lineChart>
        <c:grouping val="standard"/>
        <c:varyColors val="0"/>
        <c:ser>
          <c:idx val="0"/>
          <c:order val="0"/>
          <c:tx>
            <c:strRef>
              <c:f>'Särskilt boende, antal'!$B$4</c:f>
              <c:strCache>
                <c:ptCount val="1"/>
                <c:pt idx="0">
                  <c:v>2016</c:v>
                </c:pt>
              </c:strCache>
            </c:strRef>
          </c:tx>
          <c:spPr>
            <a:ln cmpd="sng">
              <a:solidFill>
                <a:srgbClr val="3A4E59"/>
              </a:solidFill>
              <a:prstDash val="sysDot"/>
            </a:ln>
          </c:spPr>
          <c:marker>
            <c:symbol val="none"/>
          </c:marker>
          <c:cat>
            <c:numRef>
              <c:f>'Särskilt boende,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'Särskilt boende, antal'!$B$5:$B$56</c:f>
              <c:numCache>
                <c:formatCode>General</c:formatCode>
                <c:ptCount val="52"/>
                <c:pt idx="0">
                  <c:v>608</c:v>
                </c:pt>
                <c:pt idx="1">
                  <c:v>649</c:v>
                </c:pt>
                <c:pt idx="2">
                  <c:v>601</c:v>
                </c:pt>
                <c:pt idx="3">
                  <c:v>666</c:v>
                </c:pt>
                <c:pt idx="4">
                  <c:v>659</c:v>
                </c:pt>
                <c:pt idx="5">
                  <c:v>558</c:v>
                </c:pt>
                <c:pt idx="6">
                  <c:v>597</c:v>
                </c:pt>
                <c:pt idx="7">
                  <c:v>600</c:v>
                </c:pt>
                <c:pt idx="8">
                  <c:v>582</c:v>
                </c:pt>
                <c:pt idx="9">
                  <c:v>606</c:v>
                </c:pt>
                <c:pt idx="10">
                  <c:v>534</c:v>
                </c:pt>
                <c:pt idx="11">
                  <c:v>584</c:v>
                </c:pt>
                <c:pt idx="12">
                  <c:v>556</c:v>
                </c:pt>
                <c:pt idx="13">
                  <c:v>538</c:v>
                </c:pt>
                <c:pt idx="14">
                  <c:v>558</c:v>
                </c:pt>
                <c:pt idx="15">
                  <c:v>539</c:v>
                </c:pt>
                <c:pt idx="16">
                  <c:v>471</c:v>
                </c:pt>
                <c:pt idx="17">
                  <c:v>529</c:v>
                </c:pt>
                <c:pt idx="18">
                  <c:v>505</c:v>
                </c:pt>
                <c:pt idx="19">
                  <c:v>488</c:v>
                </c:pt>
                <c:pt idx="20">
                  <c:v>474</c:v>
                </c:pt>
                <c:pt idx="21">
                  <c:v>475</c:v>
                </c:pt>
                <c:pt idx="22">
                  <c:v>457</c:v>
                </c:pt>
                <c:pt idx="23">
                  <c:v>455</c:v>
                </c:pt>
                <c:pt idx="24">
                  <c:v>452</c:v>
                </c:pt>
                <c:pt idx="25">
                  <c:v>459</c:v>
                </c:pt>
                <c:pt idx="26">
                  <c:v>483</c:v>
                </c:pt>
                <c:pt idx="27">
                  <c:v>502</c:v>
                </c:pt>
                <c:pt idx="28">
                  <c:v>502</c:v>
                </c:pt>
                <c:pt idx="29">
                  <c:v>536</c:v>
                </c:pt>
                <c:pt idx="30">
                  <c:v>547</c:v>
                </c:pt>
                <c:pt idx="31">
                  <c:v>541</c:v>
                </c:pt>
                <c:pt idx="32">
                  <c:v>521</c:v>
                </c:pt>
                <c:pt idx="33">
                  <c:v>524</c:v>
                </c:pt>
                <c:pt idx="34">
                  <c:v>496</c:v>
                </c:pt>
                <c:pt idx="35">
                  <c:v>502</c:v>
                </c:pt>
                <c:pt idx="36">
                  <c:v>481</c:v>
                </c:pt>
                <c:pt idx="37">
                  <c:v>493</c:v>
                </c:pt>
                <c:pt idx="38">
                  <c:v>474</c:v>
                </c:pt>
                <c:pt idx="39">
                  <c:v>483</c:v>
                </c:pt>
                <c:pt idx="40">
                  <c:v>519</c:v>
                </c:pt>
                <c:pt idx="41">
                  <c:v>580</c:v>
                </c:pt>
                <c:pt idx="42">
                  <c:v>523</c:v>
                </c:pt>
                <c:pt idx="43">
                  <c:v>587</c:v>
                </c:pt>
                <c:pt idx="44">
                  <c:v>586</c:v>
                </c:pt>
                <c:pt idx="45">
                  <c:v>586</c:v>
                </c:pt>
                <c:pt idx="46">
                  <c:v>548</c:v>
                </c:pt>
                <c:pt idx="47">
                  <c:v>577</c:v>
                </c:pt>
                <c:pt idx="48">
                  <c:v>596</c:v>
                </c:pt>
                <c:pt idx="49">
                  <c:v>610</c:v>
                </c:pt>
                <c:pt idx="50">
                  <c:v>634</c:v>
                </c:pt>
                <c:pt idx="51">
                  <c:v>695</c:v>
                </c:pt>
              </c:numCache>
            </c:numRef>
          </c:val>
          <c:smooth val="0"/>
          <c:extLst>
            <c:ext xmlns:c16="http://schemas.microsoft.com/office/drawing/2014/chart" uri="{C3380CC4-5D6E-409C-BE32-E72D297353CC}">
              <c16:uniqueId val="{00000001-F523-4D5E-A836-8C47941E782A}"/>
            </c:ext>
          </c:extLst>
        </c:ser>
        <c:ser>
          <c:idx val="1"/>
          <c:order val="1"/>
          <c:tx>
            <c:strRef>
              <c:f>'Särskilt boende, antal'!$C$4</c:f>
              <c:strCache>
                <c:ptCount val="1"/>
                <c:pt idx="0">
                  <c:v>2017</c:v>
                </c:pt>
              </c:strCache>
            </c:strRef>
          </c:tx>
          <c:spPr>
            <a:ln w="38100">
              <a:solidFill>
                <a:srgbClr val="B89856"/>
              </a:solidFill>
              <a:prstDash val="solid"/>
            </a:ln>
          </c:spPr>
          <c:marker>
            <c:symbol val="none"/>
          </c:marker>
          <c:cat>
            <c:numRef>
              <c:f>'Särskilt boende,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'Särskilt boende, antal'!$C$5:$C$56</c:f>
              <c:numCache>
                <c:formatCode>General</c:formatCode>
                <c:ptCount val="52"/>
                <c:pt idx="0">
                  <c:v>787</c:v>
                </c:pt>
                <c:pt idx="1">
                  <c:v>740</c:v>
                </c:pt>
                <c:pt idx="2">
                  <c:v>702</c:v>
                </c:pt>
                <c:pt idx="3">
                  <c:v>671</c:v>
                </c:pt>
                <c:pt idx="4">
                  <c:v>609</c:v>
                </c:pt>
                <c:pt idx="5">
                  <c:v>618</c:v>
                </c:pt>
                <c:pt idx="6">
                  <c:v>652</c:v>
                </c:pt>
                <c:pt idx="7">
                  <c:v>702</c:v>
                </c:pt>
                <c:pt idx="8">
                  <c:v>676</c:v>
                </c:pt>
                <c:pt idx="9">
                  <c:v>603</c:v>
                </c:pt>
                <c:pt idx="10">
                  <c:v>615</c:v>
                </c:pt>
                <c:pt idx="11">
                  <c:v>518</c:v>
                </c:pt>
                <c:pt idx="12">
                  <c:v>561</c:v>
                </c:pt>
                <c:pt idx="13">
                  <c:v>589</c:v>
                </c:pt>
                <c:pt idx="14">
                  <c:v>552</c:v>
                </c:pt>
                <c:pt idx="15">
                  <c:v>571</c:v>
                </c:pt>
                <c:pt idx="16">
                  <c:v>561</c:v>
                </c:pt>
                <c:pt idx="17">
                  <c:v>577</c:v>
                </c:pt>
                <c:pt idx="18">
                  <c:v>543</c:v>
                </c:pt>
                <c:pt idx="19">
                  <c:v>509</c:v>
                </c:pt>
                <c:pt idx="20">
                  <c:v>470</c:v>
                </c:pt>
                <c:pt idx="21">
                  <c:v>489</c:v>
                </c:pt>
                <c:pt idx="22">
                  <c:v>457</c:v>
                </c:pt>
                <c:pt idx="23">
                  <c:v>493</c:v>
                </c:pt>
                <c:pt idx="24">
                  <c:v>426</c:v>
                </c:pt>
                <c:pt idx="25">
                  <c:v>467</c:v>
                </c:pt>
                <c:pt idx="26">
                  <c:v>491</c:v>
                </c:pt>
                <c:pt idx="27">
                  <c:v>468</c:v>
                </c:pt>
                <c:pt idx="28">
                  <c:v>478</c:v>
                </c:pt>
                <c:pt idx="29">
                  <c:v>465</c:v>
                </c:pt>
                <c:pt idx="30">
                  <c:v>485</c:v>
                </c:pt>
                <c:pt idx="31">
                  <c:v>497</c:v>
                </c:pt>
                <c:pt idx="32">
                  <c:v>475</c:v>
                </c:pt>
                <c:pt idx="33">
                  <c:v>438</c:v>
                </c:pt>
                <c:pt idx="34">
                  <c:v>505</c:v>
                </c:pt>
                <c:pt idx="35">
                  <c:v>489</c:v>
                </c:pt>
                <c:pt idx="36">
                  <c:v>493</c:v>
                </c:pt>
                <c:pt idx="37">
                  <c:v>462</c:v>
                </c:pt>
                <c:pt idx="38">
                  <c:v>459</c:v>
                </c:pt>
                <c:pt idx="39">
                  <c:v>500</c:v>
                </c:pt>
                <c:pt idx="40">
                  <c:v>531</c:v>
                </c:pt>
                <c:pt idx="41">
                  <c:v>505</c:v>
                </c:pt>
                <c:pt idx="42">
                  <c:v>515</c:v>
                </c:pt>
                <c:pt idx="43">
                  <c:v>559</c:v>
                </c:pt>
                <c:pt idx="44">
                  <c:v>535</c:v>
                </c:pt>
                <c:pt idx="45">
                  <c:v>530</c:v>
                </c:pt>
                <c:pt idx="46">
                  <c:v>542</c:v>
                </c:pt>
                <c:pt idx="47">
                  <c:v>514</c:v>
                </c:pt>
                <c:pt idx="48">
                  <c:v>581</c:v>
                </c:pt>
                <c:pt idx="49">
                  <c:v>588</c:v>
                </c:pt>
                <c:pt idx="50">
                  <c:v>625</c:v>
                </c:pt>
                <c:pt idx="51">
                  <c:v>623</c:v>
                </c:pt>
              </c:numCache>
            </c:numRef>
          </c:val>
          <c:smooth val="0"/>
          <c:extLst>
            <c:ext xmlns:c16="http://schemas.microsoft.com/office/drawing/2014/chart" uri="{C3380CC4-5D6E-409C-BE32-E72D297353CC}">
              <c16:uniqueId val="{00000002-F523-4D5E-A836-8C47941E782A}"/>
            </c:ext>
          </c:extLst>
        </c:ser>
        <c:ser>
          <c:idx val="2"/>
          <c:order val="2"/>
          <c:tx>
            <c:strRef>
              <c:f>'Särskilt boende, antal'!$D$4</c:f>
              <c:strCache>
                <c:ptCount val="1"/>
                <c:pt idx="0">
                  <c:v>2018</c:v>
                </c:pt>
              </c:strCache>
            </c:strRef>
          </c:tx>
          <c:spPr>
            <a:ln w="38100">
              <a:solidFill>
                <a:srgbClr val="0070B3"/>
              </a:solidFill>
            </a:ln>
          </c:spPr>
          <c:marker>
            <c:symbol val="none"/>
          </c:marker>
          <c:cat>
            <c:numRef>
              <c:f>'Särskilt boende,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'Särskilt boende, antal'!$D$5:$D$56</c:f>
              <c:numCache>
                <c:formatCode>General</c:formatCode>
                <c:ptCount val="52"/>
                <c:pt idx="0">
                  <c:v>692</c:v>
                </c:pt>
                <c:pt idx="1">
                  <c:v>668</c:v>
                </c:pt>
                <c:pt idx="2">
                  <c:v>641</c:v>
                </c:pt>
                <c:pt idx="3">
                  <c:v>618</c:v>
                </c:pt>
                <c:pt idx="4">
                  <c:v>558</c:v>
                </c:pt>
                <c:pt idx="5">
                  <c:v>658</c:v>
                </c:pt>
                <c:pt idx="6">
                  <c:v>681</c:v>
                </c:pt>
                <c:pt idx="7">
                  <c:v>732</c:v>
                </c:pt>
                <c:pt idx="8">
                  <c:v>769</c:v>
                </c:pt>
                <c:pt idx="9">
                  <c:v>764</c:v>
                </c:pt>
                <c:pt idx="10">
                  <c:v>740</c:v>
                </c:pt>
                <c:pt idx="11">
                  <c:v>612</c:v>
                </c:pt>
                <c:pt idx="12">
                  <c:v>643</c:v>
                </c:pt>
                <c:pt idx="13">
                  <c:v>647</c:v>
                </c:pt>
                <c:pt idx="14">
                  <c:v>573</c:v>
                </c:pt>
                <c:pt idx="15">
                  <c:v>559</c:v>
                </c:pt>
                <c:pt idx="16">
                  <c:v>493</c:v>
                </c:pt>
                <c:pt idx="17">
                  <c:v>537</c:v>
                </c:pt>
                <c:pt idx="18">
                  <c:v>476</c:v>
                </c:pt>
                <c:pt idx="19">
                  <c:v>459</c:v>
                </c:pt>
                <c:pt idx="20">
                  <c:v>448</c:v>
                </c:pt>
                <c:pt idx="21">
                  <c:v>463</c:v>
                </c:pt>
                <c:pt idx="22">
                  <c:v>478</c:v>
                </c:pt>
                <c:pt idx="23">
                  <c:v>459</c:v>
                </c:pt>
                <c:pt idx="24">
                  <c:v>433</c:v>
                </c:pt>
                <c:pt idx="25">
                  <c:v>496</c:v>
                </c:pt>
                <c:pt idx="26">
                  <c:v>492</c:v>
                </c:pt>
                <c:pt idx="27">
                  <c:v>524</c:v>
                </c:pt>
                <c:pt idx="28">
                  <c:v>569</c:v>
                </c:pt>
                <c:pt idx="29">
                  <c:v>535</c:v>
                </c:pt>
                <c:pt idx="30">
                  <c:v>578</c:v>
                </c:pt>
                <c:pt idx="31">
                  <c:v>484</c:v>
                </c:pt>
                <c:pt idx="32">
                  <c:v>503</c:v>
                </c:pt>
                <c:pt idx="33">
                  <c:v>476</c:v>
                </c:pt>
                <c:pt idx="34">
                  <c:v>478</c:v>
                </c:pt>
                <c:pt idx="35">
                  <c:v>514</c:v>
                </c:pt>
                <c:pt idx="36">
                  <c:v>461</c:v>
                </c:pt>
                <c:pt idx="37">
                  <c:v>512</c:v>
                </c:pt>
                <c:pt idx="38">
                  <c:v>468</c:v>
                </c:pt>
                <c:pt idx="39">
                  <c:v>556</c:v>
                </c:pt>
                <c:pt idx="40">
                  <c:v>559</c:v>
                </c:pt>
                <c:pt idx="41">
                  <c:v>483</c:v>
                </c:pt>
                <c:pt idx="42">
                  <c:v>484</c:v>
                </c:pt>
                <c:pt idx="43">
                  <c:v>541</c:v>
                </c:pt>
                <c:pt idx="44">
                  <c:v>525</c:v>
                </c:pt>
                <c:pt idx="45">
                  <c:v>480</c:v>
                </c:pt>
                <c:pt idx="46">
                  <c:v>451</c:v>
                </c:pt>
                <c:pt idx="47">
                  <c:v>548</c:v>
                </c:pt>
                <c:pt idx="48">
                  <c:v>565</c:v>
                </c:pt>
                <c:pt idx="49">
                  <c:v>551</c:v>
                </c:pt>
                <c:pt idx="50">
                  <c:v>569</c:v>
                </c:pt>
                <c:pt idx="51">
                  <c:v>576</c:v>
                </c:pt>
              </c:numCache>
            </c:numRef>
          </c:val>
          <c:smooth val="0"/>
          <c:extLst>
            <c:ext xmlns:c16="http://schemas.microsoft.com/office/drawing/2014/chart" uri="{C3380CC4-5D6E-409C-BE32-E72D297353CC}">
              <c16:uniqueId val="{00000003-F523-4D5E-A836-8C47941E782A}"/>
            </c:ext>
          </c:extLst>
        </c:ser>
        <c:ser>
          <c:idx val="3"/>
          <c:order val="3"/>
          <c:tx>
            <c:strRef>
              <c:f>'Särskilt boende, antal'!$E$4</c:f>
              <c:strCache>
                <c:ptCount val="1"/>
                <c:pt idx="0">
                  <c:v>2019</c:v>
                </c:pt>
              </c:strCache>
            </c:strRef>
          </c:tx>
          <c:spPr>
            <a:ln w="25400">
              <a:solidFill>
                <a:srgbClr val="64564A"/>
              </a:solidFill>
              <a:prstDash val="sysDash"/>
            </a:ln>
          </c:spPr>
          <c:marker>
            <c:symbol val="none"/>
          </c:marker>
          <c:cat>
            <c:numRef>
              <c:f>'Särskilt boende,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'Särskilt boende, antal'!$E$5:$E$56</c:f>
              <c:numCache>
                <c:formatCode>General</c:formatCode>
                <c:ptCount val="52"/>
                <c:pt idx="0">
                  <c:v>635</c:v>
                </c:pt>
                <c:pt idx="1">
                  <c:v>591</c:v>
                </c:pt>
                <c:pt idx="2">
                  <c:v>627</c:v>
                </c:pt>
                <c:pt idx="3">
                  <c:v>579</c:v>
                </c:pt>
                <c:pt idx="4">
                  <c:v>590</c:v>
                </c:pt>
                <c:pt idx="5">
                  <c:v>612</c:v>
                </c:pt>
                <c:pt idx="6">
                  <c:v>579</c:v>
                </c:pt>
                <c:pt idx="7">
                  <c:v>579</c:v>
                </c:pt>
                <c:pt idx="8">
                  <c:v>576</c:v>
                </c:pt>
                <c:pt idx="9">
                  <c:v>561</c:v>
                </c:pt>
                <c:pt idx="10">
                  <c:v>604</c:v>
                </c:pt>
                <c:pt idx="11">
                  <c:v>492</c:v>
                </c:pt>
                <c:pt idx="12">
                  <c:v>465</c:v>
                </c:pt>
                <c:pt idx="13">
                  <c:v>552</c:v>
                </c:pt>
                <c:pt idx="14">
                  <c:v>544</c:v>
                </c:pt>
                <c:pt idx="15">
                  <c:v>548</c:v>
                </c:pt>
                <c:pt idx="16">
                  <c:v>578</c:v>
                </c:pt>
                <c:pt idx="17">
                  <c:v>535</c:v>
                </c:pt>
                <c:pt idx="18">
                  <c:v>549</c:v>
                </c:pt>
                <c:pt idx="19">
                  <c:v>504</c:v>
                </c:pt>
                <c:pt idx="20">
                  <c:v>439</c:v>
                </c:pt>
                <c:pt idx="21">
                  <c:v>473</c:v>
                </c:pt>
                <c:pt idx="22">
                  <c:v>464</c:v>
                </c:pt>
                <c:pt idx="23">
                  <c:v>434</c:v>
                </c:pt>
                <c:pt idx="24">
                  <c:v>442</c:v>
                </c:pt>
                <c:pt idx="25">
                  <c:v>441</c:v>
                </c:pt>
                <c:pt idx="26">
                  <c:v>468</c:v>
                </c:pt>
                <c:pt idx="27">
                  <c:v>470</c:v>
                </c:pt>
                <c:pt idx="28">
                  <c:v>464</c:v>
                </c:pt>
                <c:pt idx="29">
                  <c:v>461</c:v>
                </c:pt>
                <c:pt idx="30">
                  <c:v>457</c:v>
                </c:pt>
                <c:pt idx="31">
                  <c:v>486</c:v>
                </c:pt>
                <c:pt idx="32">
                  <c:v>484</c:v>
                </c:pt>
                <c:pt idx="33">
                  <c:v>489</c:v>
                </c:pt>
                <c:pt idx="34">
                  <c:v>548</c:v>
                </c:pt>
                <c:pt idx="35">
                  <c:v>439</c:v>
                </c:pt>
                <c:pt idx="36">
                  <c:v>466</c:v>
                </c:pt>
                <c:pt idx="37">
                  <c:v>446</c:v>
                </c:pt>
                <c:pt idx="38">
                  <c:v>517</c:v>
                </c:pt>
                <c:pt idx="39">
                  <c:v>536</c:v>
                </c:pt>
                <c:pt idx="40">
                  <c:v>525</c:v>
                </c:pt>
                <c:pt idx="41">
                  <c:v>521</c:v>
                </c:pt>
                <c:pt idx="42">
                  <c:v>569</c:v>
                </c:pt>
                <c:pt idx="43">
                  <c:v>550</c:v>
                </c:pt>
                <c:pt idx="44">
                  <c:v>561</c:v>
                </c:pt>
                <c:pt idx="45">
                  <c:v>544</c:v>
                </c:pt>
                <c:pt idx="46">
                  <c:v>529</c:v>
                </c:pt>
                <c:pt idx="47">
                  <c:v>575</c:v>
                </c:pt>
                <c:pt idx="48">
                  <c:v>572</c:v>
                </c:pt>
                <c:pt idx="49">
                  <c:v>573</c:v>
                </c:pt>
                <c:pt idx="50">
                  <c:v>584</c:v>
                </c:pt>
                <c:pt idx="51">
                  <c:v>529</c:v>
                </c:pt>
              </c:numCache>
            </c:numRef>
          </c:val>
          <c:smooth val="0"/>
          <c:extLst>
            <c:ext xmlns:c16="http://schemas.microsoft.com/office/drawing/2014/chart" uri="{C3380CC4-5D6E-409C-BE32-E72D297353CC}">
              <c16:uniqueId val="{00000004-F523-4D5E-A836-8C47941E782A}"/>
            </c:ext>
          </c:extLst>
        </c:ser>
        <c:ser>
          <c:idx val="4"/>
          <c:order val="4"/>
          <c:tx>
            <c:strRef>
              <c:f>'Särskilt boende, antal'!$F$4</c:f>
              <c:strCache>
                <c:ptCount val="1"/>
                <c:pt idx="0">
                  <c:v>2020</c:v>
                </c:pt>
              </c:strCache>
            </c:strRef>
          </c:tx>
          <c:spPr>
            <a:ln w="38100">
              <a:solidFill>
                <a:sysClr val="windowText" lastClr="000000"/>
              </a:solidFill>
              <a:prstDash val="solid"/>
            </a:ln>
          </c:spPr>
          <c:marker>
            <c:symbol val="none"/>
          </c:marker>
          <c:cat>
            <c:numRef>
              <c:f>'Särskilt boende,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'Särskilt boende, antal'!$F$5:$F$56</c:f>
              <c:numCache>
                <c:formatCode>General</c:formatCode>
                <c:ptCount val="52"/>
                <c:pt idx="0">
                  <c:v>607</c:v>
                </c:pt>
                <c:pt idx="1">
                  <c:v>619</c:v>
                </c:pt>
                <c:pt idx="2">
                  <c:v>638</c:v>
                </c:pt>
                <c:pt idx="3">
                  <c:v>507</c:v>
                </c:pt>
                <c:pt idx="4">
                  <c:v>581</c:v>
                </c:pt>
                <c:pt idx="5">
                  <c:v>533</c:v>
                </c:pt>
                <c:pt idx="6">
                  <c:v>606</c:v>
                </c:pt>
                <c:pt idx="7">
                  <c:v>536</c:v>
                </c:pt>
                <c:pt idx="8">
                  <c:v>541</c:v>
                </c:pt>
                <c:pt idx="9">
                  <c:v>576</c:v>
                </c:pt>
                <c:pt idx="10">
                  <c:v>536</c:v>
                </c:pt>
                <c:pt idx="11">
                  <c:v>574</c:v>
                </c:pt>
                <c:pt idx="12">
                  <c:v>657</c:v>
                </c:pt>
                <c:pt idx="13">
                  <c:v>852</c:v>
                </c:pt>
                <c:pt idx="14">
                  <c:v>941</c:v>
                </c:pt>
                <c:pt idx="15">
                  <c:v>984</c:v>
                </c:pt>
                <c:pt idx="16">
                  <c:v>833</c:v>
                </c:pt>
                <c:pt idx="17">
                  <c:v>816</c:v>
                </c:pt>
                <c:pt idx="18">
                  <c:v>749</c:v>
                </c:pt>
                <c:pt idx="19">
                  <c:v>672</c:v>
                </c:pt>
                <c:pt idx="20">
                  <c:v>624</c:v>
                </c:pt>
                <c:pt idx="21">
                  <c:v>504</c:v>
                </c:pt>
                <c:pt idx="22">
                  <c:v>558</c:v>
                </c:pt>
                <c:pt idx="23">
                  <c:v>514</c:v>
                </c:pt>
                <c:pt idx="24">
                  <c:v>498</c:v>
                </c:pt>
                <c:pt idx="25">
                  <c:v>490</c:v>
                </c:pt>
                <c:pt idx="26">
                  <c:v>485</c:v>
                </c:pt>
                <c:pt idx="27">
                  <c:v>441</c:v>
                </c:pt>
                <c:pt idx="28">
                  <c:v>464</c:v>
                </c:pt>
                <c:pt idx="29">
                  <c:v>462</c:v>
                </c:pt>
                <c:pt idx="30">
                  <c:v>448</c:v>
                </c:pt>
                <c:pt idx="31">
                  <c:v>502</c:v>
                </c:pt>
                <c:pt idx="32">
                  <c:v>428</c:v>
                </c:pt>
                <c:pt idx="33">
                  <c:v>461</c:v>
                </c:pt>
                <c:pt idx="34">
                  <c:v>427</c:v>
                </c:pt>
                <c:pt idx="35">
                  <c:v>428</c:v>
                </c:pt>
                <c:pt idx="36">
                  <c:v>479</c:v>
                </c:pt>
                <c:pt idx="37">
                  <c:v>434</c:v>
                </c:pt>
                <c:pt idx="38">
                  <c:v>441</c:v>
                </c:pt>
              </c:numCache>
            </c:numRef>
          </c:val>
          <c:smooth val="0"/>
          <c:extLst>
            <c:ext xmlns:c16="http://schemas.microsoft.com/office/drawing/2014/chart" uri="{C3380CC4-5D6E-409C-BE32-E72D297353CC}">
              <c16:uniqueId val="{00000005-F523-4D5E-A836-8C47941E782A}"/>
            </c:ext>
          </c:extLst>
        </c:ser>
        <c:dLbls>
          <c:showLegendKey val="0"/>
          <c:showVal val="0"/>
          <c:showCatName val="0"/>
          <c:showSerName val="0"/>
          <c:showPercent val="0"/>
          <c:showBubbleSize val="0"/>
        </c:dLbls>
        <c:smooth val="0"/>
        <c:axId val="109043072"/>
        <c:axId val="109077632"/>
      </c:lineChart>
      <c:catAx>
        <c:axId val="1090430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ysClr val="windowText" lastClr="000000"/>
                </a:solidFill>
                <a:latin typeface="Century Gothic"/>
                <a:ea typeface="Century Gothic"/>
                <a:cs typeface="Century Gothic"/>
              </a:defRPr>
            </a:pPr>
            <a:endParaRPr lang="sv-SE"/>
          </a:p>
        </c:txPr>
        <c:crossAx val="109077632"/>
        <c:crosses val="autoZero"/>
        <c:auto val="1"/>
        <c:lblAlgn val="ctr"/>
        <c:lblOffset val="100"/>
        <c:tickLblSkip val="1"/>
        <c:tickMarkSkip val="1"/>
        <c:noMultiLvlLbl val="0"/>
      </c:catAx>
      <c:valAx>
        <c:axId val="109077632"/>
        <c:scaling>
          <c:orientation val="minMax"/>
          <c:min val="0"/>
        </c:scaling>
        <c:delete val="0"/>
        <c:axPos val="l"/>
        <c:majorGridlines>
          <c:spPr>
            <a:ln w="3175">
              <a:solidFill>
                <a:srgbClr val="DAD7CB"/>
              </a:solidFill>
            </a:ln>
          </c:spPr>
        </c:majorGridlines>
        <c:title>
          <c:tx>
            <c:rich>
              <a:bodyPr rot="0" vert="horz"/>
              <a:lstStyle/>
              <a:p>
                <a:pPr algn="ctr">
                  <a:defRPr sz="700" b="0" i="0" u="none" strike="noStrike" baseline="0">
                    <a:solidFill>
                      <a:srgbClr val="FF0000"/>
                    </a:solidFill>
                    <a:latin typeface="Century Gothic"/>
                    <a:ea typeface="Century Gothic"/>
                    <a:cs typeface="Century Gothic"/>
                  </a:defRPr>
                </a:pPr>
                <a:r>
                  <a:rPr lang="en-US">
                    <a:solidFill>
                      <a:sysClr val="windowText" lastClr="000000"/>
                    </a:solidFill>
                  </a:rPr>
                  <a:t>Antal</a:t>
                </a:r>
                <a:r>
                  <a:rPr lang="en-US" baseline="0">
                    <a:solidFill>
                      <a:sysClr val="windowText" lastClr="000000"/>
                    </a:solidFill>
                  </a:rPr>
                  <a:t> dödsfall</a:t>
                </a:r>
                <a:endParaRPr lang="en-US">
                  <a:solidFill>
                    <a:sysClr val="windowText" lastClr="000000"/>
                  </a:solidFill>
                </a:endParaRPr>
              </a:p>
            </c:rich>
          </c:tx>
          <c:layout>
            <c:manualLayout>
              <c:xMode val="edge"/>
              <c:yMode val="edge"/>
              <c:x val="1.8817204301075269E-2"/>
              <c:y val="0.1433397712078443"/>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430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695323172322743E-2"/>
          <c:y val="0.23977356300899405"/>
          <c:w val="0.89974906274265176"/>
          <c:h val="0.54296733741615633"/>
        </c:manualLayout>
      </c:layout>
      <c:lineChart>
        <c:grouping val="standard"/>
        <c:varyColors val="0"/>
        <c:ser>
          <c:idx val="0"/>
          <c:order val="0"/>
          <c:tx>
            <c:strRef>
              <c:f>'Särskilt boende, per 100 000'!$B$4</c:f>
              <c:strCache>
                <c:ptCount val="1"/>
                <c:pt idx="0">
                  <c:v>2016</c:v>
                </c:pt>
              </c:strCache>
            </c:strRef>
          </c:tx>
          <c:spPr>
            <a:ln cmpd="sng">
              <a:solidFill>
                <a:srgbClr val="3A4E59"/>
              </a:solidFill>
              <a:prstDash val="sysDot"/>
            </a:ln>
          </c:spPr>
          <c:marker>
            <c:symbol val="none"/>
          </c:marker>
          <c:val>
            <c:numRef>
              <c:f>'Särskilt boende, per 100 000'!$B$5:$B$56</c:f>
              <c:numCache>
                <c:formatCode>0.0</c:formatCode>
                <c:ptCount val="52"/>
                <c:pt idx="0">
                  <c:v>725.72577326476573</c:v>
                </c:pt>
                <c:pt idx="1">
                  <c:v>776.8251689773823</c:v>
                </c:pt>
                <c:pt idx="2">
                  <c:v>714.13978115976988</c:v>
                </c:pt>
                <c:pt idx="3">
                  <c:v>793.1861898819302</c:v>
                </c:pt>
                <c:pt idx="4">
                  <c:v>779.25527817737941</c:v>
                </c:pt>
                <c:pt idx="5">
                  <c:v>661.59248379702058</c:v>
                </c:pt>
                <c:pt idx="6">
                  <c:v>703.87234810565394</c:v>
                </c:pt>
                <c:pt idx="7">
                  <c:v>711.52084580591793</c:v>
                </c:pt>
                <c:pt idx="8">
                  <c:v>693.66519500489517</c:v>
                </c:pt>
                <c:pt idx="9">
                  <c:v>707.09114573814463</c:v>
                </c:pt>
                <c:pt idx="10">
                  <c:v>632.94779617267432</c:v>
                </c:pt>
                <c:pt idx="11">
                  <c:v>685.79072400804512</c:v>
                </c:pt>
                <c:pt idx="12">
                  <c:v>660.05206558902773</c:v>
                </c:pt>
                <c:pt idx="13">
                  <c:v>640.91372908471021</c:v>
                </c:pt>
                <c:pt idx="14">
                  <c:v>665.24873898603335</c:v>
                </c:pt>
                <c:pt idx="15">
                  <c:v>631.18938034703228</c:v>
                </c:pt>
                <c:pt idx="16">
                  <c:v>565.10473885593581</c:v>
                </c:pt>
                <c:pt idx="17">
                  <c:v>633.05543207718904</c:v>
                </c:pt>
                <c:pt idx="18">
                  <c:v>605.75803488785277</c:v>
                </c:pt>
                <c:pt idx="19">
                  <c:v>580.14650835868861</c:v>
                </c:pt>
                <c:pt idx="20">
                  <c:v>567.16363511300335</c:v>
                </c:pt>
                <c:pt idx="21">
                  <c:v>565.99229462760388</c:v>
                </c:pt>
                <c:pt idx="22">
                  <c:v>546.48029991167482</c:v>
                </c:pt>
                <c:pt idx="23">
                  <c:v>546.41213621331394</c:v>
                </c:pt>
                <c:pt idx="24">
                  <c:v>536.96866349710922</c:v>
                </c:pt>
                <c:pt idx="25">
                  <c:v>548.97639279230555</c:v>
                </c:pt>
                <c:pt idx="26">
                  <c:v>576.9693492904056</c:v>
                </c:pt>
                <c:pt idx="27">
                  <c:v>604.17531527864946</c:v>
                </c:pt>
                <c:pt idx="28">
                  <c:v>601.45137134434674</c:v>
                </c:pt>
                <c:pt idx="29">
                  <c:v>640.45289414362151</c:v>
                </c:pt>
                <c:pt idx="30">
                  <c:v>651.68812230943138</c:v>
                </c:pt>
                <c:pt idx="31">
                  <c:v>643.2558914611983</c:v>
                </c:pt>
                <c:pt idx="32">
                  <c:v>626.22538784895539</c:v>
                </c:pt>
                <c:pt idx="33">
                  <c:v>624.75981953150176</c:v>
                </c:pt>
                <c:pt idx="34">
                  <c:v>596.95452085112538</c:v>
                </c:pt>
                <c:pt idx="35">
                  <c:v>603.45195887721979</c:v>
                </c:pt>
                <c:pt idx="36">
                  <c:v>578.82844923291202</c:v>
                </c:pt>
                <c:pt idx="37">
                  <c:v>591.4567144880715</c:v>
                </c:pt>
                <c:pt idx="38">
                  <c:v>569.21990177456746</c:v>
                </c:pt>
                <c:pt idx="39">
                  <c:v>582.05184906553018</c:v>
                </c:pt>
                <c:pt idx="40">
                  <c:v>624.67554858865867</c:v>
                </c:pt>
                <c:pt idx="41">
                  <c:v>696.6895021952655</c:v>
                </c:pt>
                <c:pt idx="42">
                  <c:v>629.76176354043787</c:v>
                </c:pt>
                <c:pt idx="43">
                  <c:v>709.36111045816608</c:v>
                </c:pt>
                <c:pt idx="44">
                  <c:v>710.76022049215396</c:v>
                </c:pt>
                <c:pt idx="45">
                  <c:v>713.15616307655125</c:v>
                </c:pt>
                <c:pt idx="46">
                  <c:v>660.81053188387875</c:v>
                </c:pt>
                <c:pt idx="47">
                  <c:v>709.27044734375681</c:v>
                </c:pt>
                <c:pt idx="48">
                  <c:v>730.23358941090873</c:v>
                </c:pt>
                <c:pt idx="49">
                  <c:v>747.2418952313609</c:v>
                </c:pt>
                <c:pt idx="50">
                  <c:v>778.11474859415466</c:v>
                </c:pt>
                <c:pt idx="51">
                  <c:v>849.62712429876115</c:v>
                </c:pt>
              </c:numCache>
            </c:numRef>
          </c:val>
          <c:smooth val="0"/>
          <c:extLst>
            <c:ext xmlns:c16="http://schemas.microsoft.com/office/drawing/2014/chart" uri="{C3380CC4-5D6E-409C-BE32-E72D297353CC}">
              <c16:uniqueId val="{00000001-A215-49E0-A621-6C6AFD8A6BC4}"/>
            </c:ext>
          </c:extLst>
        </c:ser>
        <c:ser>
          <c:idx val="1"/>
          <c:order val="1"/>
          <c:tx>
            <c:strRef>
              <c:f>'Särskilt boende, per 100 000'!$C$4</c:f>
              <c:strCache>
                <c:ptCount val="1"/>
                <c:pt idx="0">
                  <c:v>2017</c:v>
                </c:pt>
              </c:strCache>
            </c:strRef>
          </c:tx>
          <c:spPr>
            <a:ln w="38100">
              <a:solidFill>
                <a:srgbClr val="B89856"/>
              </a:solidFill>
              <a:prstDash val="solid"/>
            </a:ln>
          </c:spPr>
          <c:marker>
            <c:symbol val="none"/>
          </c:marker>
          <c:val>
            <c:numRef>
              <c:f>'Särskilt boende, per 100 000'!$C$5:$C$56</c:f>
              <c:numCache>
                <c:formatCode>0.0</c:formatCode>
                <c:ptCount val="52"/>
                <c:pt idx="0">
                  <c:v>925.63319164853112</c:v>
                </c:pt>
                <c:pt idx="1">
                  <c:v>865.65613607529031</c:v>
                </c:pt>
                <c:pt idx="2">
                  <c:v>821.94982926124919</c:v>
                </c:pt>
                <c:pt idx="3">
                  <c:v>792.5384293301255</c:v>
                </c:pt>
                <c:pt idx="4">
                  <c:v>732.29904026181953</c:v>
                </c:pt>
                <c:pt idx="5">
                  <c:v>748.56658473806135</c:v>
                </c:pt>
                <c:pt idx="6">
                  <c:v>795.9508184738138</c:v>
                </c:pt>
                <c:pt idx="7">
                  <c:v>841.94394503262549</c:v>
                </c:pt>
                <c:pt idx="8">
                  <c:v>809.82602979776016</c:v>
                </c:pt>
                <c:pt idx="9">
                  <c:v>721.13733824543704</c:v>
                </c:pt>
                <c:pt idx="10">
                  <c:v>738.77837744658871</c:v>
                </c:pt>
                <c:pt idx="11">
                  <c:v>628.3560897921252</c:v>
                </c:pt>
                <c:pt idx="12">
                  <c:v>689.37820004092839</c:v>
                </c:pt>
                <c:pt idx="13">
                  <c:v>718.02800597788587</c:v>
                </c:pt>
                <c:pt idx="14">
                  <c:v>666.57522945614801</c:v>
                </c:pt>
                <c:pt idx="15">
                  <c:v>701.55604975058475</c:v>
                </c:pt>
                <c:pt idx="16">
                  <c:v>685.81503013092174</c:v>
                </c:pt>
                <c:pt idx="17">
                  <c:v>701.58538438357652</c:v>
                </c:pt>
                <c:pt idx="18">
                  <c:v>654.47991910472626</c:v>
                </c:pt>
                <c:pt idx="19">
                  <c:v>617.9968270029583</c:v>
                </c:pt>
                <c:pt idx="20">
                  <c:v>567.21524875472812</c:v>
                </c:pt>
                <c:pt idx="21">
                  <c:v>595.49922873114031</c:v>
                </c:pt>
                <c:pt idx="22">
                  <c:v>561.17029532161712</c:v>
                </c:pt>
                <c:pt idx="23">
                  <c:v>606.58176805321727</c:v>
                </c:pt>
                <c:pt idx="24">
                  <c:v>528.31664238173983</c:v>
                </c:pt>
                <c:pt idx="25">
                  <c:v>575.51091974384087</c:v>
                </c:pt>
                <c:pt idx="26">
                  <c:v>599.60158149085362</c:v>
                </c:pt>
                <c:pt idx="27">
                  <c:v>575.96307647512151</c:v>
                </c:pt>
                <c:pt idx="28">
                  <c:v>585.20622435864345</c:v>
                </c:pt>
                <c:pt idx="29">
                  <c:v>570.06279796020385</c:v>
                </c:pt>
                <c:pt idx="30">
                  <c:v>589.01241827063802</c:v>
                </c:pt>
                <c:pt idx="31">
                  <c:v>611.91070161258585</c:v>
                </c:pt>
                <c:pt idx="32">
                  <c:v>585.93327747638909</c:v>
                </c:pt>
                <c:pt idx="33">
                  <c:v>542.22197662950225</c:v>
                </c:pt>
                <c:pt idx="34">
                  <c:v>623.28964073093334</c:v>
                </c:pt>
                <c:pt idx="35">
                  <c:v>604.7767491247713</c:v>
                </c:pt>
                <c:pt idx="36">
                  <c:v>611.07022614710991</c:v>
                </c:pt>
                <c:pt idx="37">
                  <c:v>572.08999663367558</c:v>
                </c:pt>
                <c:pt idx="38">
                  <c:v>570.61120950426448</c:v>
                </c:pt>
                <c:pt idx="39">
                  <c:v>617.52469480671073</c:v>
                </c:pt>
                <c:pt idx="40">
                  <c:v>659.54448216777655</c:v>
                </c:pt>
                <c:pt idx="41">
                  <c:v>628.62076585492309</c:v>
                </c:pt>
                <c:pt idx="42">
                  <c:v>636.40067779861567</c:v>
                </c:pt>
                <c:pt idx="43">
                  <c:v>696.23968294442864</c:v>
                </c:pt>
                <c:pt idx="44">
                  <c:v>661.93497311789736</c:v>
                </c:pt>
                <c:pt idx="45">
                  <c:v>655.92202685657173</c:v>
                </c:pt>
                <c:pt idx="46">
                  <c:v>669.26179433292566</c:v>
                </c:pt>
                <c:pt idx="47">
                  <c:v>644.65395648480717</c:v>
                </c:pt>
                <c:pt idx="48">
                  <c:v>723.4393861267132</c:v>
                </c:pt>
                <c:pt idx="49">
                  <c:v>733.85543955264177</c:v>
                </c:pt>
                <c:pt idx="50">
                  <c:v>778.86884491388435</c:v>
                </c:pt>
                <c:pt idx="51">
                  <c:v>778.97095689606033</c:v>
                </c:pt>
              </c:numCache>
            </c:numRef>
          </c:val>
          <c:smooth val="0"/>
          <c:extLst>
            <c:ext xmlns:c16="http://schemas.microsoft.com/office/drawing/2014/chart" uri="{C3380CC4-5D6E-409C-BE32-E72D297353CC}">
              <c16:uniqueId val="{00000002-A215-49E0-A621-6C6AFD8A6BC4}"/>
            </c:ext>
          </c:extLst>
        </c:ser>
        <c:ser>
          <c:idx val="2"/>
          <c:order val="2"/>
          <c:tx>
            <c:strRef>
              <c:f>'Särskilt boende, per 100 000'!$D$4</c:f>
              <c:strCache>
                <c:ptCount val="1"/>
                <c:pt idx="0">
                  <c:v>2018</c:v>
                </c:pt>
              </c:strCache>
            </c:strRef>
          </c:tx>
          <c:spPr>
            <a:ln w="38100">
              <a:solidFill>
                <a:srgbClr val="0070B3"/>
              </a:solidFill>
            </a:ln>
          </c:spPr>
          <c:marker>
            <c:symbol val="none"/>
          </c:marker>
          <c:val>
            <c:numRef>
              <c:f>'Särskilt boende, per 100 000'!$D$5:$D$56</c:f>
              <c:numCache>
                <c:formatCode>0.0</c:formatCode>
                <c:ptCount val="52"/>
                <c:pt idx="0">
                  <c:v>831.2813449872275</c:v>
                </c:pt>
                <c:pt idx="1">
                  <c:v>794.44551936970743</c:v>
                </c:pt>
                <c:pt idx="2">
                  <c:v>767.47970106474111</c:v>
                </c:pt>
                <c:pt idx="3">
                  <c:v>739.17604021657996</c:v>
                </c:pt>
                <c:pt idx="4">
                  <c:v>670.30388443881748</c:v>
                </c:pt>
                <c:pt idx="5">
                  <c:v>780.80313572370676</c:v>
                </c:pt>
                <c:pt idx="6">
                  <c:v>820.56831068069209</c:v>
                </c:pt>
                <c:pt idx="7">
                  <c:v>878.70188148251009</c:v>
                </c:pt>
                <c:pt idx="8">
                  <c:v>919.72769834149631</c:v>
                </c:pt>
                <c:pt idx="9">
                  <c:v>912.44848113854005</c:v>
                </c:pt>
                <c:pt idx="10">
                  <c:v>881.58825838424389</c:v>
                </c:pt>
                <c:pt idx="11">
                  <c:v>733.62986130126194</c:v>
                </c:pt>
                <c:pt idx="12">
                  <c:v>771.59867595557114</c:v>
                </c:pt>
                <c:pt idx="13">
                  <c:v>775.92947610292367</c:v>
                </c:pt>
                <c:pt idx="14">
                  <c:v>689.98876826275466</c:v>
                </c:pt>
                <c:pt idx="15">
                  <c:v>668.59412026103939</c:v>
                </c:pt>
                <c:pt idx="16">
                  <c:v>594.23854556032916</c:v>
                </c:pt>
                <c:pt idx="17">
                  <c:v>645.48353932313864</c:v>
                </c:pt>
                <c:pt idx="18">
                  <c:v>574.74275521476079</c:v>
                </c:pt>
                <c:pt idx="19">
                  <c:v>555.52304239477382</c:v>
                </c:pt>
                <c:pt idx="20">
                  <c:v>538.21944708215563</c:v>
                </c:pt>
                <c:pt idx="21">
                  <c:v>556.67980504359286</c:v>
                </c:pt>
                <c:pt idx="22">
                  <c:v>575.87303003155228</c:v>
                </c:pt>
                <c:pt idx="23">
                  <c:v>554.15577969715446</c:v>
                </c:pt>
                <c:pt idx="24">
                  <c:v>520.03038793235646</c:v>
                </c:pt>
                <c:pt idx="25">
                  <c:v>600.6095693463692</c:v>
                </c:pt>
                <c:pt idx="26">
                  <c:v>595.6920459120081</c:v>
                </c:pt>
                <c:pt idx="27">
                  <c:v>635.12241936575401</c:v>
                </c:pt>
                <c:pt idx="28">
                  <c:v>688.3712226149355</c:v>
                </c:pt>
                <c:pt idx="29">
                  <c:v>650.9392853738284</c:v>
                </c:pt>
                <c:pt idx="30">
                  <c:v>702.52310739051325</c:v>
                </c:pt>
                <c:pt idx="31">
                  <c:v>589.02172236663023</c:v>
                </c:pt>
                <c:pt idx="32">
                  <c:v>611.92097345500804</c:v>
                </c:pt>
                <c:pt idx="33">
                  <c:v>577.96689369501507</c:v>
                </c:pt>
                <c:pt idx="34">
                  <c:v>578.42502655776468</c:v>
                </c:pt>
                <c:pt idx="35">
                  <c:v>628.22240126578208</c:v>
                </c:pt>
                <c:pt idx="36">
                  <c:v>561.41092076204723</c:v>
                </c:pt>
                <c:pt idx="37">
                  <c:v>620.83174991395742</c:v>
                </c:pt>
                <c:pt idx="38">
                  <c:v>570.24261354112673</c:v>
                </c:pt>
                <c:pt idx="39">
                  <c:v>677.0949446388438</c:v>
                </c:pt>
                <c:pt idx="40">
                  <c:v>682.90317979280132</c:v>
                </c:pt>
                <c:pt idx="41">
                  <c:v>589.84028727381178</c:v>
                </c:pt>
                <c:pt idx="42">
                  <c:v>591.71904806843474</c:v>
                </c:pt>
                <c:pt idx="43">
                  <c:v>661.81937774464541</c:v>
                </c:pt>
                <c:pt idx="44">
                  <c:v>642.99519422073934</c:v>
                </c:pt>
                <c:pt idx="45">
                  <c:v>587.64818121322628</c:v>
                </c:pt>
                <c:pt idx="46">
                  <c:v>551.29568340703304</c:v>
                </c:pt>
                <c:pt idx="47">
                  <c:v>672.11439049342607</c:v>
                </c:pt>
                <c:pt idx="48">
                  <c:v>692.63818455238106</c:v>
                </c:pt>
                <c:pt idx="49">
                  <c:v>674.68964197733692</c:v>
                </c:pt>
                <c:pt idx="50">
                  <c:v>700.09951913305724</c:v>
                </c:pt>
                <c:pt idx="51">
                  <c:v>704.13131865359207</c:v>
                </c:pt>
              </c:numCache>
            </c:numRef>
          </c:val>
          <c:smooth val="0"/>
          <c:extLst>
            <c:ext xmlns:c16="http://schemas.microsoft.com/office/drawing/2014/chart" uri="{C3380CC4-5D6E-409C-BE32-E72D297353CC}">
              <c16:uniqueId val="{00000003-A215-49E0-A621-6C6AFD8A6BC4}"/>
            </c:ext>
          </c:extLst>
        </c:ser>
        <c:ser>
          <c:idx val="3"/>
          <c:order val="3"/>
          <c:tx>
            <c:strRef>
              <c:f>'Särskilt boende, per 100 000'!$E$4</c:f>
              <c:strCache>
                <c:ptCount val="1"/>
                <c:pt idx="0">
                  <c:v>2019</c:v>
                </c:pt>
              </c:strCache>
            </c:strRef>
          </c:tx>
          <c:spPr>
            <a:ln w="25400">
              <a:solidFill>
                <a:srgbClr val="64564A"/>
              </a:solidFill>
              <a:prstDash val="sysDash"/>
            </a:ln>
          </c:spPr>
          <c:marker>
            <c:symbol val="none"/>
          </c:marker>
          <c:val>
            <c:numRef>
              <c:f>'Särskilt boende, per 100 000'!$E$5:$E$56</c:f>
              <c:numCache>
                <c:formatCode>0.0</c:formatCode>
                <c:ptCount val="52"/>
                <c:pt idx="0">
                  <c:v>754.10231738160121</c:v>
                </c:pt>
                <c:pt idx="1">
                  <c:v>689.92975037903386</c:v>
                </c:pt>
                <c:pt idx="2">
                  <c:v>745.08736176027685</c:v>
                </c:pt>
                <c:pt idx="3">
                  <c:v>682.7846379664029</c:v>
                </c:pt>
                <c:pt idx="4">
                  <c:v>716.91365353546723</c:v>
                </c:pt>
                <c:pt idx="5">
                  <c:v>737.64223228218202</c:v>
                </c:pt>
                <c:pt idx="6">
                  <c:v>705.52268541417163</c:v>
                </c:pt>
                <c:pt idx="7">
                  <c:v>707.14289042337305</c:v>
                </c:pt>
                <c:pt idx="8">
                  <c:v>692.48343798154087</c:v>
                </c:pt>
                <c:pt idx="9">
                  <c:v>673.48169476252986</c:v>
                </c:pt>
                <c:pt idx="10">
                  <c:v>718.89839640342154</c:v>
                </c:pt>
                <c:pt idx="11">
                  <c:v>588.17247159668284</c:v>
                </c:pt>
                <c:pt idx="12">
                  <c:v>546.83198738746353</c:v>
                </c:pt>
                <c:pt idx="13">
                  <c:v>668.48490001318282</c:v>
                </c:pt>
                <c:pt idx="14">
                  <c:v>663.97772905492729</c:v>
                </c:pt>
                <c:pt idx="15">
                  <c:v>657.00438563526598</c:v>
                </c:pt>
                <c:pt idx="16">
                  <c:v>705.27076708674713</c:v>
                </c:pt>
                <c:pt idx="17">
                  <c:v>648.82676797975341</c:v>
                </c:pt>
                <c:pt idx="18">
                  <c:v>659.56490940335618</c:v>
                </c:pt>
                <c:pt idx="19">
                  <c:v>604.76258197158893</c:v>
                </c:pt>
                <c:pt idx="20">
                  <c:v>522.50409778092001</c:v>
                </c:pt>
                <c:pt idx="21">
                  <c:v>587.83225023894011</c:v>
                </c:pt>
                <c:pt idx="22">
                  <c:v>577.21849307425884</c:v>
                </c:pt>
                <c:pt idx="23">
                  <c:v>542.08805766479088</c:v>
                </c:pt>
                <c:pt idx="24">
                  <c:v>550.23012570050548</c:v>
                </c:pt>
                <c:pt idx="25">
                  <c:v>554.01604006490663</c:v>
                </c:pt>
                <c:pt idx="26">
                  <c:v>579.77090163951516</c:v>
                </c:pt>
                <c:pt idx="27">
                  <c:v>578.78685216800295</c:v>
                </c:pt>
                <c:pt idx="28">
                  <c:v>578.54300862676712</c:v>
                </c:pt>
                <c:pt idx="29">
                  <c:v>569.43719349245566</c:v>
                </c:pt>
                <c:pt idx="30">
                  <c:v>565.03755098454349</c:v>
                </c:pt>
                <c:pt idx="31">
                  <c:v>599.03032397201753</c:v>
                </c:pt>
                <c:pt idx="32">
                  <c:v>599.4457492770706</c:v>
                </c:pt>
                <c:pt idx="33">
                  <c:v>601.07467146492331</c:v>
                </c:pt>
                <c:pt idx="34">
                  <c:v>675.57241386309579</c:v>
                </c:pt>
                <c:pt idx="35">
                  <c:v>542.31777264983316</c:v>
                </c:pt>
                <c:pt idx="36">
                  <c:v>574.2383904938996</c:v>
                </c:pt>
                <c:pt idx="37">
                  <c:v>550.20284156141474</c:v>
                </c:pt>
                <c:pt idx="38">
                  <c:v>633.62102147046915</c:v>
                </c:pt>
                <c:pt idx="39">
                  <c:v>660.00702263965331</c:v>
                </c:pt>
                <c:pt idx="40">
                  <c:v>644.9700657545535</c:v>
                </c:pt>
                <c:pt idx="41">
                  <c:v>640.62041325484336</c:v>
                </c:pt>
                <c:pt idx="42">
                  <c:v>695.17161379003437</c:v>
                </c:pt>
                <c:pt idx="43">
                  <c:v>676.06905152462639</c:v>
                </c:pt>
                <c:pt idx="44">
                  <c:v>690.74015309488811</c:v>
                </c:pt>
                <c:pt idx="45">
                  <c:v>668.67115130025809</c:v>
                </c:pt>
                <c:pt idx="46">
                  <c:v>648.41559584068932</c:v>
                </c:pt>
                <c:pt idx="47">
                  <c:v>729.66137988841353</c:v>
                </c:pt>
                <c:pt idx="48">
                  <c:v>719.81760312595168</c:v>
                </c:pt>
                <c:pt idx="49">
                  <c:v>728.54618099206596</c:v>
                </c:pt>
                <c:pt idx="50">
                  <c:v>736.12417984638921</c:v>
                </c:pt>
                <c:pt idx="51">
                  <c:v>667.77640054185474</c:v>
                </c:pt>
              </c:numCache>
            </c:numRef>
          </c:val>
          <c:smooth val="0"/>
          <c:extLst>
            <c:ext xmlns:c16="http://schemas.microsoft.com/office/drawing/2014/chart" uri="{C3380CC4-5D6E-409C-BE32-E72D297353CC}">
              <c16:uniqueId val="{00000004-A215-49E0-A621-6C6AFD8A6BC4}"/>
            </c:ext>
          </c:extLst>
        </c:ser>
        <c:ser>
          <c:idx val="4"/>
          <c:order val="4"/>
          <c:tx>
            <c:strRef>
              <c:f>'Särskilt boende, per 100 000'!$F$4</c:f>
              <c:strCache>
                <c:ptCount val="1"/>
                <c:pt idx="0">
                  <c:v>2020</c:v>
                </c:pt>
              </c:strCache>
            </c:strRef>
          </c:tx>
          <c:spPr>
            <a:ln w="38100">
              <a:solidFill>
                <a:sysClr val="windowText" lastClr="000000"/>
              </a:solidFill>
              <a:prstDash val="solid"/>
            </a:ln>
          </c:spPr>
          <c:marker>
            <c:symbol val="none"/>
          </c:marker>
          <c:val>
            <c:numRef>
              <c:f>'Särskilt boende, per 100 000'!$F$5:$F$56</c:f>
              <c:numCache>
                <c:formatCode>0.0</c:formatCode>
                <c:ptCount val="52"/>
                <c:pt idx="0">
                  <c:v>739.86891560357731</c:v>
                </c:pt>
                <c:pt idx="1">
                  <c:v>757.85226434855019</c:v>
                </c:pt>
                <c:pt idx="2">
                  <c:v>777.22385037771869</c:v>
                </c:pt>
                <c:pt idx="3">
                  <c:v>615.38805732280741</c:v>
                </c:pt>
                <c:pt idx="4">
                  <c:v>712.18938549048073</c:v>
                </c:pt>
                <c:pt idx="5">
                  <c:v>664.6545564799402</c:v>
                </c:pt>
                <c:pt idx="6">
                  <c:v>760.58120885142034</c:v>
                </c:pt>
                <c:pt idx="7">
                  <c:v>673.61430142347842</c:v>
                </c:pt>
                <c:pt idx="8">
                  <c:v>683.26833755181508</c:v>
                </c:pt>
                <c:pt idx="9">
                  <c:v>717.09234996245539</c:v>
                </c:pt>
                <c:pt idx="10">
                  <c:v>670.93425794752056</c:v>
                </c:pt>
                <c:pt idx="11">
                  <c:v>721.40778696873008</c:v>
                </c:pt>
                <c:pt idx="12">
                  <c:v>829.26313913110641</c:v>
                </c:pt>
                <c:pt idx="13">
                  <c:v>1072.3489120427212</c:v>
                </c:pt>
                <c:pt idx="14">
                  <c:v>1194.5012594767595</c:v>
                </c:pt>
                <c:pt idx="15">
                  <c:v>1251.1070689069991</c:v>
                </c:pt>
                <c:pt idx="16">
                  <c:v>1055.9134087016357</c:v>
                </c:pt>
                <c:pt idx="17">
                  <c:v>1068.5672409778053</c:v>
                </c:pt>
                <c:pt idx="18">
                  <c:v>977.10769835578367</c:v>
                </c:pt>
                <c:pt idx="19">
                  <c:v>868.86035498331591</c:v>
                </c:pt>
                <c:pt idx="20">
                  <c:v>809.96635100802234</c:v>
                </c:pt>
                <c:pt idx="21">
                  <c:v>660.53519538494697</c:v>
                </c:pt>
                <c:pt idx="22">
                  <c:v>743.43201363514504</c:v>
                </c:pt>
                <c:pt idx="23">
                  <c:v>682.35108279833639</c:v>
                </c:pt>
                <c:pt idx="24">
                  <c:v>658.18512986830353</c:v>
                </c:pt>
                <c:pt idx="25">
                  <c:v>648.86848685551911</c:v>
                </c:pt>
                <c:pt idx="26">
                  <c:v>648.3970591234314</c:v>
                </c:pt>
                <c:pt idx="27">
                  <c:v>588.26371444677045</c:v>
                </c:pt>
                <c:pt idx="28">
                  <c:v>619.18354834874799</c:v>
                </c:pt>
                <c:pt idx="29">
                  <c:v>614.00386285659113</c:v>
                </c:pt>
                <c:pt idx="30">
                  <c:v>596.53646193547297</c:v>
                </c:pt>
                <c:pt idx="31">
                  <c:v>674.83022643240474</c:v>
                </c:pt>
                <c:pt idx="32">
                  <c:v>572.2193770481191</c:v>
                </c:pt>
                <c:pt idx="33">
                  <c:v>615.15520576406914</c:v>
                </c:pt>
                <c:pt idx="34">
                  <c:v>567.5371903319533</c:v>
                </c:pt>
                <c:pt idx="35">
                  <c:v>578.55802292771079</c:v>
                </c:pt>
                <c:pt idx="36">
                  <c:v>647.71196977886723</c:v>
                </c:pt>
                <c:pt idx="37">
                  <c:v>590.58723510440893</c:v>
                </c:pt>
                <c:pt idx="38">
                  <c:v>598.22136730308148</c:v>
                </c:pt>
              </c:numCache>
            </c:numRef>
          </c:val>
          <c:smooth val="0"/>
          <c:extLst>
            <c:ext xmlns:c16="http://schemas.microsoft.com/office/drawing/2014/chart" uri="{C3380CC4-5D6E-409C-BE32-E72D297353CC}">
              <c16:uniqueId val="{00000005-A215-49E0-A621-6C6AFD8A6BC4}"/>
            </c:ext>
          </c:extLst>
        </c:ser>
        <c:dLbls>
          <c:showLegendKey val="0"/>
          <c:showVal val="0"/>
          <c:showCatName val="0"/>
          <c:showSerName val="0"/>
          <c:showPercent val="0"/>
          <c:showBubbleSize val="0"/>
        </c:dLbls>
        <c:smooth val="0"/>
        <c:axId val="109043072"/>
        <c:axId val="109077632"/>
      </c:lineChart>
      <c:catAx>
        <c:axId val="1090430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77632"/>
        <c:crosses val="autoZero"/>
        <c:auto val="1"/>
        <c:lblAlgn val="ctr"/>
        <c:lblOffset val="100"/>
        <c:tickLblSkip val="1"/>
        <c:tickMarkSkip val="1"/>
        <c:noMultiLvlLbl val="0"/>
      </c:catAx>
      <c:valAx>
        <c:axId val="109077632"/>
        <c:scaling>
          <c:orientation val="minMax"/>
          <c:min val="0"/>
        </c:scaling>
        <c:delete val="0"/>
        <c:axPos val="l"/>
        <c:majorGridlines>
          <c:spPr>
            <a:ln w="3175">
              <a:solidFill>
                <a:srgbClr val="DAD7CB"/>
              </a:solidFill>
            </a:ln>
          </c:spPr>
        </c:majorGridlines>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430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8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7637422465923899E-2"/>
          <c:y val="0.20861768274188655"/>
          <c:w val="0.90180685994283383"/>
          <c:h val="0.5741230887259362"/>
        </c:manualLayout>
      </c:layout>
      <c:lineChart>
        <c:grouping val="standard"/>
        <c:varyColors val="0"/>
        <c:ser>
          <c:idx val="0"/>
          <c:order val="0"/>
          <c:tx>
            <c:strRef>
              <c:f>'Hemtjänst, antal'!$B$4</c:f>
              <c:strCache>
                <c:ptCount val="1"/>
                <c:pt idx="0">
                  <c:v>2016</c:v>
                </c:pt>
              </c:strCache>
            </c:strRef>
          </c:tx>
          <c:spPr>
            <a:ln cmpd="sng">
              <a:solidFill>
                <a:srgbClr val="3A4E59"/>
              </a:solidFill>
              <a:prstDash val="sysDot"/>
            </a:ln>
          </c:spPr>
          <c:marker>
            <c:symbol val="none"/>
          </c:marker>
          <c:val>
            <c:numRef>
              <c:f>'Hemtjänst, antal'!$B$5:$B$56</c:f>
              <c:numCache>
                <c:formatCode>General</c:formatCode>
                <c:ptCount val="52"/>
                <c:pt idx="0">
                  <c:v>472</c:v>
                </c:pt>
                <c:pt idx="1">
                  <c:v>472</c:v>
                </c:pt>
                <c:pt idx="2">
                  <c:v>510</c:v>
                </c:pt>
                <c:pt idx="3">
                  <c:v>476</c:v>
                </c:pt>
                <c:pt idx="4">
                  <c:v>456</c:v>
                </c:pt>
                <c:pt idx="5">
                  <c:v>462</c:v>
                </c:pt>
                <c:pt idx="6">
                  <c:v>445</c:v>
                </c:pt>
                <c:pt idx="7">
                  <c:v>458</c:v>
                </c:pt>
                <c:pt idx="8">
                  <c:v>449</c:v>
                </c:pt>
                <c:pt idx="9">
                  <c:v>438</c:v>
                </c:pt>
                <c:pt idx="10">
                  <c:v>484</c:v>
                </c:pt>
                <c:pt idx="11">
                  <c:v>418</c:v>
                </c:pt>
                <c:pt idx="12">
                  <c:v>434</c:v>
                </c:pt>
                <c:pt idx="13">
                  <c:v>429</c:v>
                </c:pt>
                <c:pt idx="14">
                  <c:v>416</c:v>
                </c:pt>
                <c:pt idx="15">
                  <c:v>434</c:v>
                </c:pt>
                <c:pt idx="16">
                  <c:v>425</c:v>
                </c:pt>
                <c:pt idx="17">
                  <c:v>395</c:v>
                </c:pt>
                <c:pt idx="18">
                  <c:v>378</c:v>
                </c:pt>
                <c:pt idx="19">
                  <c:v>377</c:v>
                </c:pt>
                <c:pt idx="20">
                  <c:v>350</c:v>
                </c:pt>
                <c:pt idx="21">
                  <c:v>385</c:v>
                </c:pt>
                <c:pt idx="22">
                  <c:v>378</c:v>
                </c:pt>
                <c:pt idx="23">
                  <c:v>410</c:v>
                </c:pt>
                <c:pt idx="24">
                  <c:v>390</c:v>
                </c:pt>
                <c:pt idx="25">
                  <c:v>379</c:v>
                </c:pt>
                <c:pt idx="26">
                  <c:v>382</c:v>
                </c:pt>
                <c:pt idx="27">
                  <c:v>430</c:v>
                </c:pt>
                <c:pt idx="28">
                  <c:v>424</c:v>
                </c:pt>
                <c:pt idx="29">
                  <c:v>387</c:v>
                </c:pt>
                <c:pt idx="30">
                  <c:v>391</c:v>
                </c:pt>
                <c:pt idx="31">
                  <c:v>368</c:v>
                </c:pt>
                <c:pt idx="32">
                  <c:v>365</c:v>
                </c:pt>
                <c:pt idx="33">
                  <c:v>372</c:v>
                </c:pt>
                <c:pt idx="34">
                  <c:v>424</c:v>
                </c:pt>
                <c:pt idx="35">
                  <c:v>389</c:v>
                </c:pt>
                <c:pt idx="36">
                  <c:v>412</c:v>
                </c:pt>
                <c:pt idx="37">
                  <c:v>371</c:v>
                </c:pt>
                <c:pt idx="38">
                  <c:v>412</c:v>
                </c:pt>
                <c:pt idx="39">
                  <c:v>382</c:v>
                </c:pt>
                <c:pt idx="40">
                  <c:v>420</c:v>
                </c:pt>
                <c:pt idx="41">
                  <c:v>431</c:v>
                </c:pt>
                <c:pt idx="42">
                  <c:v>435</c:v>
                </c:pt>
                <c:pt idx="43">
                  <c:v>430</c:v>
                </c:pt>
                <c:pt idx="44">
                  <c:v>420</c:v>
                </c:pt>
                <c:pt idx="45">
                  <c:v>424</c:v>
                </c:pt>
                <c:pt idx="46">
                  <c:v>409</c:v>
                </c:pt>
                <c:pt idx="47">
                  <c:v>441</c:v>
                </c:pt>
                <c:pt idx="48">
                  <c:v>460</c:v>
                </c:pt>
                <c:pt idx="49">
                  <c:v>489</c:v>
                </c:pt>
                <c:pt idx="50">
                  <c:v>441</c:v>
                </c:pt>
                <c:pt idx="51">
                  <c:v>462</c:v>
                </c:pt>
              </c:numCache>
            </c:numRef>
          </c:val>
          <c:smooth val="0"/>
          <c:extLst>
            <c:ext xmlns:c16="http://schemas.microsoft.com/office/drawing/2014/chart" uri="{C3380CC4-5D6E-409C-BE32-E72D297353CC}">
              <c16:uniqueId val="{00000001-7786-4A0D-A0FE-5EA7F9AE0EF8}"/>
            </c:ext>
          </c:extLst>
        </c:ser>
        <c:ser>
          <c:idx val="1"/>
          <c:order val="1"/>
          <c:tx>
            <c:strRef>
              <c:f>'Hemtjänst, antal'!$C$4</c:f>
              <c:strCache>
                <c:ptCount val="1"/>
                <c:pt idx="0">
                  <c:v>2017</c:v>
                </c:pt>
              </c:strCache>
            </c:strRef>
          </c:tx>
          <c:spPr>
            <a:ln w="38100">
              <a:solidFill>
                <a:srgbClr val="B89856"/>
              </a:solidFill>
              <a:prstDash val="solid"/>
            </a:ln>
          </c:spPr>
          <c:marker>
            <c:symbol val="none"/>
          </c:marker>
          <c:val>
            <c:numRef>
              <c:f>'Hemtjänst, antal'!$C$5:$C$56</c:f>
              <c:numCache>
                <c:formatCode>General</c:formatCode>
                <c:ptCount val="52"/>
                <c:pt idx="0">
                  <c:v>543</c:v>
                </c:pt>
                <c:pt idx="1">
                  <c:v>537</c:v>
                </c:pt>
                <c:pt idx="2">
                  <c:v>557</c:v>
                </c:pt>
                <c:pt idx="3">
                  <c:v>458</c:v>
                </c:pt>
                <c:pt idx="4">
                  <c:v>474</c:v>
                </c:pt>
                <c:pt idx="5">
                  <c:v>494</c:v>
                </c:pt>
                <c:pt idx="6">
                  <c:v>537</c:v>
                </c:pt>
                <c:pt idx="7">
                  <c:v>540</c:v>
                </c:pt>
                <c:pt idx="8">
                  <c:v>493</c:v>
                </c:pt>
                <c:pt idx="9">
                  <c:v>448</c:v>
                </c:pt>
                <c:pt idx="10">
                  <c:v>451</c:v>
                </c:pt>
                <c:pt idx="11">
                  <c:v>427</c:v>
                </c:pt>
                <c:pt idx="12">
                  <c:v>454</c:v>
                </c:pt>
                <c:pt idx="13">
                  <c:v>437</c:v>
                </c:pt>
                <c:pt idx="14">
                  <c:v>444</c:v>
                </c:pt>
                <c:pt idx="15">
                  <c:v>431</c:v>
                </c:pt>
                <c:pt idx="16">
                  <c:v>422</c:v>
                </c:pt>
                <c:pt idx="17">
                  <c:v>401</c:v>
                </c:pt>
                <c:pt idx="18">
                  <c:v>395</c:v>
                </c:pt>
                <c:pt idx="19">
                  <c:v>380</c:v>
                </c:pt>
                <c:pt idx="20">
                  <c:v>386</c:v>
                </c:pt>
                <c:pt idx="21">
                  <c:v>401</c:v>
                </c:pt>
                <c:pt idx="22">
                  <c:v>421</c:v>
                </c:pt>
                <c:pt idx="23">
                  <c:v>403</c:v>
                </c:pt>
                <c:pt idx="24">
                  <c:v>342</c:v>
                </c:pt>
                <c:pt idx="25">
                  <c:v>402</c:v>
                </c:pt>
                <c:pt idx="26">
                  <c:v>399</c:v>
                </c:pt>
                <c:pt idx="27">
                  <c:v>400</c:v>
                </c:pt>
                <c:pt idx="28">
                  <c:v>368</c:v>
                </c:pt>
                <c:pt idx="29">
                  <c:v>335</c:v>
                </c:pt>
                <c:pt idx="30">
                  <c:v>395</c:v>
                </c:pt>
                <c:pt idx="31">
                  <c:v>393</c:v>
                </c:pt>
                <c:pt idx="32">
                  <c:v>385</c:v>
                </c:pt>
                <c:pt idx="33">
                  <c:v>392</c:v>
                </c:pt>
                <c:pt idx="34">
                  <c:v>379</c:v>
                </c:pt>
                <c:pt idx="35">
                  <c:v>405</c:v>
                </c:pt>
                <c:pt idx="36">
                  <c:v>399</c:v>
                </c:pt>
                <c:pt idx="37">
                  <c:v>395</c:v>
                </c:pt>
                <c:pt idx="38">
                  <c:v>357</c:v>
                </c:pt>
                <c:pt idx="39">
                  <c:v>448</c:v>
                </c:pt>
                <c:pt idx="40">
                  <c:v>417</c:v>
                </c:pt>
                <c:pt idx="41">
                  <c:v>402</c:v>
                </c:pt>
                <c:pt idx="42">
                  <c:v>418</c:v>
                </c:pt>
                <c:pt idx="43">
                  <c:v>459</c:v>
                </c:pt>
                <c:pt idx="44">
                  <c:v>408</c:v>
                </c:pt>
                <c:pt idx="45">
                  <c:v>423</c:v>
                </c:pt>
                <c:pt idx="46">
                  <c:v>430</c:v>
                </c:pt>
                <c:pt idx="47">
                  <c:v>456</c:v>
                </c:pt>
                <c:pt idx="48">
                  <c:v>440</c:v>
                </c:pt>
                <c:pt idx="49">
                  <c:v>452</c:v>
                </c:pt>
                <c:pt idx="50">
                  <c:v>425</c:v>
                </c:pt>
                <c:pt idx="51">
                  <c:v>485</c:v>
                </c:pt>
              </c:numCache>
            </c:numRef>
          </c:val>
          <c:smooth val="0"/>
          <c:extLst>
            <c:ext xmlns:c16="http://schemas.microsoft.com/office/drawing/2014/chart" uri="{C3380CC4-5D6E-409C-BE32-E72D297353CC}">
              <c16:uniqueId val="{00000002-7786-4A0D-A0FE-5EA7F9AE0EF8}"/>
            </c:ext>
          </c:extLst>
        </c:ser>
        <c:ser>
          <c:idx val="2"/>
          <c:order val="2"/>
          <c:tx>
            <c:strRef>
              <c:f>'Hemtjänst, antal'!$D$4</c:f>
              <c:strCache>
                <c:ptCount val="1"/>
                <c:pt idx="0">
                  <c:v>2018</c:v>
                </c:pt>
              </c:strCache>
            </c:strRef>
          </c:tx>
          <c:spPr>
            <a:ln w="38100">
              <a:solidFill>
                <a:srgbClr val="0070B3"/>
              </a:solidFill>
            </a:ln>
          </c:spPr>
          <c:marker>
            <c:symbol val="none"/>
          </c:marker>
          <c:val>
            <c:numRef>
              <c:f>'Hemtjänst, antal'!$D$5:$D$56</c:f>
              <c:numCache>
                <c:formatCode>General</c:formatCode>
                <c:ptCount val="52"/>
                <c:pt idx="0">
                  <c:v>510</c:v>
                </c:pt>
                <c:pt idx="1">
                  <c:v>464</c:v>
                </c:pt>
                <c:pt idx="2">
                  <c:v>518</c:v>
                </c:pt>
                <c:pt idx="3">
                  <c:v>508</c:v>
                </c:pt>
                <c:pt idx="4">
                  <c:v>499</c:v>
                </c:pt>
                <c:pt idx="5">
                  <c:v>526</c:v>
                </c:pt>
                <c:pt idx="6">
                  <c:v>519</c:v>
                </c:pt>
                <c:pt idx="7">
                  <c:v>535</c:v>
                </c:pt>
                <c:pt idx="8">
                  <c:v>567</c:v>
                </c:pt>
                <c:pt idx="9">
                  <c:v>592</c:v>
                </c:pt>
                <c:pt idx="10">
                  <c:v>527</c:v>
                </c:pt>
                <c:pt idx="11">
                  <c:v>513</c:v>
                </c:pt>
                <c:pt idx="12">
                  <c:v>503</c:v>
                </c:pt>
                <c:pt idx="13">
                  <c:v>526</c:v>
                </c:pt>
                <c:pt idx="14">
                  <c:v>450</c:v>
                </c:pt>
                <c:pt idx="15">
                  <c:v>427</c:v>
                </c:pt>
                <c:pt idx="16">
                  <c:v>404</c:v>
                </c:pt>
                <c:pt idx="17">
                  <c:v>406</c:v>
                </c:pt>
                <c:pt idx="18">
                  <c:v>417</c:v>
                </c:pt>
                <c:pt idx="19">
                  <c:v>372</c:v>
                </c:pt>
                <c:pt idx="20">
                  <c:v>359</c:v>
                </c:pt>
                <c:pt idx="21">
                  <c:v>389</c:v>
                </c:pt>
                <c:pt idx="22">
                  <c:v>390</c:v>
                </c:pt>
                <c:pt idx="23">
                  <c:v>357</c:v>
                </c:pt>
                <c:pt idx="24">
                  <c:v>380</c:v>
                </c:pt>
                <c:pt idx="25">
                  <c:v>413</c:v>
                </c:pt>
                <c:pt idx="26">
                  <c:v>407</c:v>
                </c:pt>
                <c:pt idx="27">
                  <c:v>366</c:v>
                </c:pt>
                <c:pt idx="28">
                  <c:v>442</c:v>
                </c:pt>
                <c:pt idx="29">
                  <c:v>391</c:v>
                </c:pt>
                <c:pt idx="30">
                  <c:v>412</c:v>
                </c:pt>
                <c:pt idx="31">
                  <c:v>354</c:v>
                </c:pt>
                <c:pt idx="32">
                  <c:v>399</c:v>
                </c:pt>
                <c:pt idx="33">
                  <c:v>375</c:v>
                </c:pt>
                <c:pt idx="34">
                  <c:v>401</c:v>
                </c:pt>
                <c:pt idx="35">
                  <c:v>443</c:v>
                </c:pt>
                <c:pt idx="36">
                  <c:v>396</c:v>
                </c:pt>
                <c:pt idx="37">
                  <c:v>391</c:v>
                </c:pt>
                <c:pt idx="38">
                  <c:v>379</c:v>
                </c:pt>
                <c:pt idx="39">
                  <c:v>395</c:v>
                </c:pt>
                <c:pt idx="40">
                  <c:v>429</c:v>
                </c:pt>
                <c:pt idx="41">
                  <c:v>379</c:v>
                </c:pt>
                <c:pt idx="42">
                  <c:v>417</c:v>
                </c:pt>
                <c:pt idx="43">
                  <c:v>445</c:v>
                </c:pt>
                <c:pt idx="44">
                  <c:v>411</c:v>
                </c:pt>
                <c:pt idx="45">
                  <c:v>408</c:v>
                </c:pt>
                <c:pt idx="46">
                  <c:v>388</c:v>
                </c:pt>
                <c:pt idx="47">
                  <c:v>435</c:v>
                </c:pt>
                <c:pt idx="48">
                  <c:v>471</c:v>
                </c:pt>
                <c:pt idx="49">
                  <c:v>458</c:v>
                </c:pt>
                <c:pt idx="50">
                  <c:v>409</c:v>
                </c:pt>
                <c:pt idx="51">
                  <c:v>425</c:v>
                </c:pt>
              </c:numCache>
            </c:numRef>
          </c:val>
          <c:smooth val="0"/>
          <c:extLst>
            <c:ext xmlns:c16="http://schemas.microsoft.com/office/drawing/2014/chart" uri="{C3380CC4-5D6E-409C-BE32-E72D297353CC}">
              <c16:uniqueId val="{00000003-7786-4A0D-A0FE-5EA7F9AE0EF8}"/>
            </c:ext>
          </c:extLst>
        </c:ser>
        <c:ser>
          <c:idx val="3"/>
          <c:order val="3"/>
          <c:tx>
            <c:strRef>
              <c:f>'Hemtjänst, antal'!$E$4</c:f>
              <c:strCache>
                <c:ptCount val="1"/>
                <c:pt idx="0">
                  <c:v>2019</c:v>
                </c:pt>
              </c:strCache>
            </c:strRef>
          </c:tx>
          <c:spPr>
            <a:ln w="25400">
              <a:solidFill>
                <a:srgbClr val="64564A"/>
              </a:solidFill>
              <a:prstDash val="sysDash"/>
            </a:ln>
          </c:spPr>
          <c:marker>
            <c:symbol val="none"/>
          </c:marker>
          <c:val>
            <c:numRef>
              <c:f>'Hemtjänst, antal'!$E$5:$E$56</c:f>
              <c:numCache>
                <c:formatCode>General</c:formatCode>
                <c:ptCount val="52"/>
                <c:pt idx="0">
                  <c:v>514</c:v>
                </c:pt>
                <c:pt idx="1">
                  <c:v>495</c:v>
                </c:pt>
                <c:pt idx="2">
                  <c:v>476</c:v>
                </c:pt>
                <c:pt idx="3">
                  <c:v>438</c:v>
                </c:pt>
                <c:pt idx="4">
                  <c:v>441</c:v>
                </c:pt>
                <c:pt idx="5">
                  <c:v>478</c:v>
                </c:pt>
                <c:pt idx="6">
                  <c:v>444</c:v>
                </c:pt>
                <c:pt idx="7">
                  <c:v>463</c:v>
                </c:pt>
                <c:pt idx="8">
                  <c:v>483</c:v>
                </c:pt>
                <c:pt idx="9">
                  <c:v>438</c:v>
                </c:pt>
                <c:pt idx="10">
                  <c:v>515</c:v>
                </c:pt>
                <c:pt idx="11">
                  <c:v>415</c:v>
                </c:pt>
                <c:pt idx="12">
                  <c:v>457</c:v>
                </c:pt>
                <c:pt idx="13">
                  <c:v>465</c:v>
                </c:pt>
                <c:pt idx="14">
                  <c:v>402</c:v>
                </c:pt>
                <c:pt idx="15">
                  <c:v>427</c:v>
                </c:pt>
                <c:pt idx="16">
                  <c:v>420</c:v>
                </c:pt>
                <c:pt idx="17">
                  <c:v>407</c:v>
                </c:pt>
                <c:pt idx="18">
                  <c:v>404</c:v>
                </c:pt>
                <c:pt idx="19">
                  <c:v>393</c:v>
                </c:pt>
                <c:pt idx="20">
                  <c:v>408</c:v>
                </c:pt>
                <c:pt idx="21">
                  <c:v>387</c:v>
                </c:pt>
                <c:pt idx="22">
                  <c:v>428</c:v>
                </c:pt>
                <c:pt idx="23">
                  <c:v>393</c:v>
                </c:pt>
                <c:pt idx="24">
                  <c:v>416</c:v>
                </c:pt>
                <c:pt idx="25">
                  <c:v>399</c:v>
                </c:pt>
                <c:pt idx="26">
                  <c:v>440</c:v>
                </c:pt>
                <c:pt idx="27">
                  <c:v>446</c:v>
                </c:pt>
                <c:pt idx="28">
                  <c:v>364</c:v>
                </c:pt>
                <c:pt idx="29">
                  <c:v>357</c:v>
                </c:pt>
                <c:pt idx="30">
                  <c:v>411</c:v>
                </c:pt>
                <c:pt idx="31">
                  <c:v>407</c:v>
                </c:pt>
                <c:pt idx="32">
                  <c:v>404</c:v>
                </c:pt>
                <c:pt idx="33">
                  <c:v>392</c:v>
                </c:pt>
                <c:pt idx="34">
                  <c:v>404</c:v>
                </c:pt>
                <c:pt idx="35">
                  <c:v>379</c:v>
                </c:pt>
                <c:pt idx="36">
                  <c:v>399</c:v>
                </c:pt>
                <c:pt idx="37">
                  <c:v>418</c:v>
                </c:pt>
                <c:pt idx="38">
                  <c:v>432</c:v>
                </c:pt>
                <c:pt idx="39">
                  <c:v>417</c:v>
                </c:pt>
                <c:pt idx="40">
                  <c:v>430</c:v>
                </c:pt>
                <c:pt idx="41">
                  <c:v>452</c:v>
                </c:pt>
                <c:pt idx="42">
                  <c:v>373</c:v>
                </c:pt>
                <c:pt idx="43">
                  <c:v>388</c:v>
                </c:pt>
                <c:pt idx="44">
                  <c:v>459</c:v>
                </c:pt>
                <c:pt idx="45">
                  <c:v>446</c:v>
                </c:pt>
                <c:pt idx="46">
                  <c:v>436</c:v>
                </c:pt>
                <c:pt idx="47">
                  <c:v>397</c:v>
                </c:pt>
                <c:pt idx="48">
                  <c:v>453</c:v>
                </c:pt>
                <c:pt idx="49">
                  <c:v>477</c:v>
                </c:pt>
                <c:pt idx="50">
                  <c:v>490</c:v>
                </c:pt>
                <c:pt idx="51">
                  <c:v>465</c:v>
                </c:pt>
              </c:numCache>
            </c:numRef>
          </c:val>
          <c:smooth val="0"/>
          <c:extLst>
            <c:ext xmlns:c16="http://schemas.microsoft.com/office/drawing/2014/chart" uri="{C3380CC4-5D6E-409C-BE32-E72D297353CC}">
              <c16:uniqueId val="{00000004-7786-4A0D-A0FE-5EA7F9AE0EF8}"/>
            </c:ext>
          </c:extLst>
        </c:ser>
        <c:ser>
          <c:idx val="4"/>
          <c:order val="4"/>
          <c:tx>
            <c:strRef>
              <c:f>'Hemtjänst, antal'!$F$4</c:f>
              <c:strCache>
                <c:ptCount val="1"/>
                <c:pt idx="0">
                  <c:v>2020</c:v>
                </c:pt>
              </c:strCache>
            </c:strRef>
          </c:tx>
          <c:spPr>
            <a:ln w="38100">
              <a:solidFill>
                <a:sysClr val="windowText" lastClr="000000"/>
              </a:solidFill>
              <a:prstDash val="solid"/>
            </a:ln>
          </c:spPr>
          <c:marker>
            <c:symbol val="none"/>
          </c:marker>
          <c:val>
            <c:numRef>
              <c:f>'Hemtjänst, antal'!$F$5:$F$56</c:f>
              <c:numCache>
                <c:formatCode>General</c:formatCode>
                <c:ptCount val="52"/>
                <c:pt idx="0">
                  <c:v>515</c:v>
                </c:pt>
                <c:pt idx="1">
                  <c:v>514</c:v>
                </c:pt>
                <c:pt idx="2">
                  <c:v>456</c:v>
                </c:pt>
                <c:pt idx="3">
                  <c:v>450</c:v>
                </c:pt>
                <c:pt idx="4">
                  <c:v>477</c:v>
                </c:pt>
                <c:pt idx="5">
                  <c:v>483</c:v>
                </c:pt>
                <c:pt idx="6">
                  <c:v>467</c:v>
                </c:pt>
                <c:pt idx="7">
                  <c:v>468</c:v>
                </c:pt>
                <c:pt idx="8">
                  <c:v>467</c:v>
                </c:pt>
                <c:pt idx="9">
                  <c:v>486</c:v>
                </c:pt>
                <c:pt idx="10">
                  <c:v>482</c:v>
                </c:pt>
                <c:pt idx="11">
                  <c:v>492</c:v>
                </c:pt>
                <c:pt idx="12">
                  <c:v>482</c:v>
                </c:pt>
                <c:pt idx="13">
                  <c:v>591</c:v>
                </c:pt>
                <c:pt idx="14">
                  <c:v>616</c:v>
                </c:pt>
                <c:pt idx="15">
                  <c:v>576</c:v>
                </c:pt>
                <c:pt idx="16">
                  <c:v>542</c:v>
                </c:pt>
                <c:pt idx="17">
                  <c:v>532</c:v>
                </c:pt>
                <c:pt idx="18">
                  <c:v>561</c:v>
                </c:pt>
                <c:pt idx="19">
                  <c:v>473</c:v>
                </c:pt>
                <c:pt idx="20">
                  <c:v>480</c:v>
                </c:pt>
                <c:pt idx="21">
                  <c:v>411</c:v>
                </c:pt>
                <c:pt idx="22">
                  <c:v>443</c:v>
                </c:pt>
                <c:pt idx="23">
                  <c:v>438</c:v>
                </c:pt>
                <c:pt idx="24">
                  <c:v>396</c:v>
                </c:pt>
                <c:pt idx="25">
                  <c:v>433</c:v>
                </c:pt>
                <c:pt idx="26">
                  <c:v>399</c:v>
                </c:pt>
                <c:pt idx="27">
                  <c:v>426</c:v>
                </c:pt>
                <c:pt idx="28">
                  <c:v>370</c:v>
                </c:pt>
                <c:pt idx="29">
                  <c:v>381</c:v>
                </c:pt>
                <c:pt idx="30">
                  <c:v>386</c:v>
                </c:pt>
                <c:pt idx="31">
                  <c:v>398</c:v>
                </c:pt>
                <c:pt idx="32">
                  <c:v>390</c:v>
                </c:pt>
                <c:pt idx="33">
                  <c:v>407</c:v>
                </c:pt>
                <c:pt idx="34">
                  <c:v>366</c:v>
                </c:pt>
                <c:pt idx="35">
                  <c:v>399</c:v>
                </c:pt>
                <c:pt idx="36">
                  <c:v>357</c:v>
                </c:pt>
                <c:pt idx="37">
                  <c:v>381</c:v>
                </c:pt>
                <c:pt idx="38">
                  <c:v>412</c:v>
                </c:pt>
              </c:numCache>
            </c:numRef>
          </c:val>
          <c:smooth val="0"/>
          <c:extLst>
            <c:ext xmlns:c16="http://schemas.microsoft.com/office/drawing/2014/chart" uri="{C3380CC4-5D6E-409C-BE32-E72D297353CC}">
              <c16:uniqueId val="{00000005-7786-4A0D-A0FE-5EA7F9AE0EF8}"/>
            </c:ext>
          </c:extLst>
        </c:ser>
        <c:dLbls>
          <c:showLegendKey val="0"/>
          <c:showVal val="0"/>
          <c:showCatName val="0"/>
          <c:showSerName val="0"/>
          <c:showPercent val="0"/>
          <c:showBubbleSize val="0"/>
        </c:dLbls>
        <c:smooth val="0"/>
        <c:axId val="109043072"/>
        <c:axId val="109077632"/>
      </c:lineChart>
      <c:catAx>
        <c:axId val="1090430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ysClr val="windowText" lastClr="000000"/>
                </a:solidFill>
                <a:latin typeface="Century Gothic"/>
                <a:ea typeface="Century Gothic"/>
                <a:cs typeface="Century Gothic"/>
              </a:defRPr>
            </a:pPr>
            <a:endParaRPr lang="sv-SE"/>
          </a:p>
        </c:txPr>
        <c:crossAx val="109077632"/>
        <c:crosses val="autoZero"/>
        <c:auto val="1"/>
        <c:lblAlgn val="ctr"/>
        <c:lblOffset val="100"/>
        <c:tickLblSkip val="1"/>
        <c:tickMarkSkip val="1"/>
        <c:noMultiLvlLbl val="0"/>
      </c:catAx>
      <c:valAx>
        <c:axId val="109077632"/>
        <c:scaling>
          <c:orientation val="minMax"/>
          <c:min val="0"/>
        </c:scaling>
        <c:delete val="0"/>
        <c:axPos val="l"/>
        <c:majorGridlines>
          <c:spPr>
            <a:ln w="3175">
              <a:solidFill>
                <a:srgbClr val="DAD7CB"/>
              </a:solidFill>
            </a:ln>
          </c:spPr>
        </c:majorGridlines>
        <c:title>
          <c:tx>
            <c:rich>
              <a:bodyPr rot="0" vert="horz"/>
              <a:lstStyle/>
              <a:p>
                <a:pPr algn="ctr">
                  <a:defRPr sz="700" b="0" i="0" u="none" strike="noStrike" baseline="0">
                    <a:solidFill>
                      <a:sysClr val="windowText" lastClr="000000"/>
                    </a:solidFill>
                    <a:latin typeface="Century Gothic"/>
                    <a:ea typeface="Century Gothic"/>
                    <a:cs typeface="Century Gothic"/>
                  </a:defRPr>
                </a:pPr>
                <a:r>
                  <a:rPr lang="en-US">
                    <a:solidFill>
                      <a:sysClr val="windowText" lastClr="000000"/>
                    </a:solidFill>
                  </a:rPr>
                  <a:t>Antal</a:t>
                </a:r>
                <a:r>
                  <a:rPr lang="en-US" baseline="0">
                    <a:solidFill>
                      <a:sysClr val="windowText" lastClr="000000"/>
                    </a:solidFill>
                  </a:rPr>
                  <a:t> dödsfall</a:t>
                </a:r>
                <a:endParaRPr lang="en-US">
                  <a:solidFill>
                    <a:sysClr val="windowText" lastClr="000000"/>
                  </a:solidFill>
                </a:endParaRPr>
              </a:p>
            </c:rich>
          </c:tx>
          <c:layout>
            <c:manualLayout>
              <c:xMode val="edge"/>
              <c:yMode val="edge"/>
              <c:x val="1.4701497857888221E-2"/>
              <c:y val="0.13767507002801121"/>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430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5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695323172322743E-2"/>
          <c:y val="0.23977356300899405"/>
          <c:w val="0.89974906274265176"/>
          <c:h val="0.54296733741615633"/>
        </c:manualLayout>
      </c:layout>
      <c:lineChart>
        <c:grouping val="standard"/>
        <c:varyColors val="0"/>
        <c:ser>
          <c:idx val="0"/>
          <c:order val="0"/>
          <c:tx>
            <c:strRef>
              <c:f>'Hemtjänst, per 100 000'!$B$4</c:f>
              <c:strCache>
                <c:ptCount val="1"/>
                <c:pt idx="0">
                  <c:v>2016</c:v>
                </c:pt>
              </c:strCache>
            </c:strRef>
          </c:tx>
          <c:spPr>
            <a:ln cmpd="sng">
              <a:solidFill>
                <a:srgbClr val="3A4E59"/>
              </a:solidFill>
              <a:prstDash val="sysDot"/>
            </a:ln>
          </c:spPr>
          <c:marker>
            <c:symbol val="none"/>
          </c:marker>
          <c:val>
            <c:numRef>
              <c:f>'Hemtjänst, per 100 000'!$B$5:$B$56</c:f>
              <c:numCache>
                <c:formatCode>0.0</c:formatCode>
                <c:ptCount val="52"/>
                <c:pt idx="0">
                  <c:v>317.06440012005868</c:v>
                </c:pt>
                <c:pt idx="1">
                  <c:v>318.01605335020241</c:v>
                </c:pt>
                <c:pt idx="2">
                  <c:v>348.91009785640512</c:v>
                </c:pt>
                <c:pt idx="3">
                  <c:v>324.75757278617874</c:v>
                </c:pt>
                <c:pt idx="4">
                  <c:v>314.9764514723779</c:v>
                </c:pt>
                <c:pt idx="5">
                  <c:v>315.03491170784804</c:v>
                </c:pt>
                <c:pt idx="6">
                  <c:v>306.23056486826317</c:v>
                </c:pt>
                <c:pt idx="7">
                  <c:v>310.98852534159795</c:v>
                </c:pt>
                <c:pt idx="8">
                  <c:v>309.04973927567687</c:v>
                </c:pt>
                <c:pt idx="9">
                  <c:v>302.28807017422162</c:v>
                </c:pt>
                <c:pt idx="10">
                  <c:v>336.8473004801678</c:v>
                </c:pt>
                <c:pt idx="11">
                  <c:v>293.5812061040632</c:v>
                </c:pt>
                <c:pt idx="12">
                  <c:v>298.65314192871097</c:v>
                </c:pt>
                <c:pt idx="13">
                  <c:v>297.94109709518926</c:v>
                </c:pt>
                <c:pt idx="14">
                  <c:v>291.53384465104608</c:v>
                </c:pt>
                <c:pt idx="15">
                  <c:v>303.86626080658959</c:v>
                </c:pt>
                <c:pt idx="16">
                  <c:v>296.62819516368717</c:v>
                </c:pt>
                <c:pt idx="17">
                  <c:v>268.82585899051963</c:v>
                </c:pt>
                <c:pt idx="18">
                  <c:v>265.54032619338273</c:v>
                </c:pt>
                <c:pt idx="19">
                  <c:v>263.11464668911253</c:v>
                </c:pt>
                <c:pt idx="20">
                  <c:v>239.07004750170108</c:v>
                </c:pt>
                <c:pt idx="21">
                  <c:v>265.25230761064762</c:v>
                </c:pt>
                <c:pt idx="22">
                  <c:v>260.93860586017547</c:v>
                </c:pt>
                <c:pt idx="23">
                  <c:v>282.61549715268495</c:v>
                </c:pt>
                <c:pt idx="24">
                  <c:v>274.29148353297461</c:v>
                </c:pt>
                <c:pt idx="25">
                  <c:v>254.28256364158545</c:v>
                </c:pt>
                <c:pt idx="26">
                  <c:v>264.28533300987471</c:v>
                </c:pt>
                <c:pt idx="27">
                  <c:v>297.06862836763815</c:v>
                </c:pt>
                <c:pt idx="28">
                  <c:v>306.34719159752979</c:v>
                </c:pt>
                <c:pt idx="29">
                  <c:v>268.83655901157965</c:v>
                </c:pt>
                <c:pt idx="30">
                  <c:v>264.97140143735862</c:v>
                </c:pt>
                <c:pt idx="31">
                  <c:v>256.76515217321577</c:v>
                </c:pt>
                <c:pt idx="32">
                  <c:v>251.84149282389168</c:v>
                </c:pt>
                <c:pt idx="33">
                  <c:v>264.33771503641384</c:v>
                </c:pt>
                <c:pt idx="34">
                  <c:v>307.51577534964184</c:v>
                </c:pt>
                <c:pt idx="35">
                  <c:v>273.27980565826556</c:v>
                </c:pt>
                <c:pt idx="36">
                  <c:v>282.11983329994143</c:v>
                </c:pt>
                <c:pt idx="37">
                  <c:v>258.65727924035917</c:v>
                </c:pt>
                <c:pt idx="38">
                  <c:v>293.75321586868785</c:v>
                </c:pt>
                <c:pt idx="39">
                  <c:v>260.79658945658133</c:v>
                </c:pt>
                <c:pt idx="40">
                  <c:v>305.68847443134746</c:v>
                </c:pt>
                <c:pt idx="41">
                  <c:v>301.16609787536783</c:v>
                </c:pt>
                <c:pt idx="42">
                  <c:v>310.01393441926859</c:v>
                </c:pt>
                <c:pt idx="43">
                  <c:v>306.73491936956259</c:v>
                </c:pt>
                <c:pt idx="44">
                  <c:v>299.0853116359977</c:v>
                </c:pt>
                <c:pt idx="45">
                  <c:v>300.25391191555997</c:v>
                </c:pt>
                <c:pt idx="46">
                  <c:v>285.8189718718811</c:v>
                </c:pt>
                <c:pt idx="47">
                  <c:v>317.42332249130209</c:v>
                </c:pt>
                <c:pt idx="48">
                  <c:v>319.31751508118242</c:v>
                </c:pt>
                <c:pt idx="49">
                  <c:v>348.15435425731494</c:v>
                </c:pt>
                <c:pt idx="50">
                  <c:v>324.07082330967194</c:v>
                </c:pt>
                <c:pt idx="51">
                  <c:v>341.49206850589377</c:v>
                </c:pt>
              </c:numCache>
            </c:numRef>
          </c:val>
          <c:smooth val="0"/>
          <c:extLst>
            <c:ext xmlns:c16="http://schemas.microsoft.com/office/drawing/2014/chart" uri="{C3380CC4-5D6E-409C-BE32-E72D297353CC}">
              <c16:uniqueId val="{00000001-5738-4117-B9CE-50137C379AEA}"/>
            </c:ext>
          </c:extLst>
        </c:ser>
        <c:ser>
          <c:idx val="1"/>
          <c:order val="1"/>
          <c:tx>
            <c:strRef>
              <c:f>'Hemtjänst, per 100 000'!$C$4</c:f>
              <c:strCache>
                <c:ptCount val="1"/>
                <c:pt idx="0">
                  <c:v>2017</c:v>
                </c:pt>
              </c:strCache>
            </c:strRef>
          </c:tx>
          <c:spPr>
            <a:ln w="38100">
              <a:solidFill>
                <a:srgbClr val="B89856"/>
              </a:solidFill>
              <a:prstDash val="solid"/>
            </a:ln>
          </c:spPr>
          <c:marker>
            <c:symbol val="none"/>
          </c:marker>
          <c:val>
            <c:numRef>
              <c:f>'Hemtjänst, per 100 000'!$C$5:$C$56</c:f>
              <c:numCache>
                <c:formatCode>0.0</c:formatCode>
                <c:ptCount val="52"/>
                <c:pt idx="0">
                  <c:v>379.79647771658017</c:v>
                </c:pt>
                <c:pt idx="1">
                  <c:v>374.75495437992834</c:v>
                </c:pt>
                <c:pt idx="2">
                  <c:v>380.66914251370821</c:v>
                </c:pt>
                <c:pt idx="3">
                  <c:v>314.63175249624487</c:v>
                </c:pt>
                <c:pt idx="4">
                  <c:v>330.88518033493369</c:v>
                </c:pt>
                <c:pt idx="5">
                  <c:v>345.87624465969895</c:v>
                </c:pt>
                <c:pt idx="6">
                  <c:v>372.35388302374099</c:v>
                </c:pt>
                <c:pt idx="7">
                  <c:v>375.06935394797165</c:v>
                </c:pt>
                <c:pt idx="8">
                  <c:v>343.41504438801314</c:v>
                </c:pt>
                <c:pt idx="9">
                  <c:v>309.31273751894406</c:v>
                </c:pt>
                <c:pt idx="10">
                  <c:v>308.75592671979439</c:v>
                </c:pt>
                <c:pt idx="11">
                  <c:v>298.68744728682634</c:v>
                </c:pt>
                <c:pt idx="12">
                  <c:v>321.95968470369644</c:v>
                </c:pt>
                <c:pt idx="13">
                  <c:v>306.16671381399232</c:v>
                </c:pt>
                <c:pt idx="14">
                  <c:v>314.21029274647429</c:v>
                </c:pt>
                <c:pt idx="15">
                  <c:v>305.19293503358733</c:v>
                </c:pt>
                <c:pt idx="16">
                  <c:v>288.99169975311838</c:v>
                </c:pt>
                <c:pt idx="17">
                  <c:v>283.33457811416713</c:v>
                </c:pt>
                <c:pt idx="18">
                  <c:v>276.33993516986055</c:v>
                </c:pt>
                <c:pt idx="19">
                  <c:v>273.10415096239507</c:v>
                </c:pt>
                <c:pt idx="20">
                  <c:v>280.56849999847958</c:v>
                </c:pt>
                <c:pt idx="21">
                  <c:v>278.70468571745397</c:v>
                </c:pt>
                <c:pt idx="22">
                  <c:v>291.1882099027959</c:v>
                </c:pt>
                <c:pt idx="23">
                  <c:v>287.34841274058761</c:v>
                </c:pt>
                <c:pt idx="24">
                  <c:v>237.82459707512794</c:v>
                </c:pt>
                <c:pt idx="25">
                  <c:v>287.54662440274808</c:v>
                </c:pt>
                <c:pt idx="26">
                  <c:v>281.45567098582035</c:v>
                </c:pt>
                <c:pt idx="27">
                  <c:v>277.27916410796479</c:v>
                </c:pt>
                <c:pt idx="28">
                  <c:v>265.09768629208895</c:v>
                </c:pt>
                <c:pt idx="29">
                  <c:v>234.28644389476739</c:v>
                </c:pt>
                <c:pt idx="30">
                  <c:v>278.34829431495092</c:v>
                </c:pt>
                <c:pt idx="31">
                  <c:v>279.9242755281266</c:v>
                </c:pt>
                <c:pt idx="32">
                  <c:v>266.63877402406752</c:v>
                </c:pt>
                <c:pt idx="33">
                  <c:v>277.60484243623824</c:v>
                </c:pt>
                <c:pt idx="34">
                  <c:v>258.90802670841748</c:v>
                </c:pt>
                <c:pt idx="35">
                  <c:v>289.62939800753281</c:v>
                </c:pt>
                <c:pt idx="36">
                  <c:v>286.13594224199335</c:v>
                </c:pt>
                <c:pt idx="37">
                  <c:v>280.52980892240748</c:v>
                </c:pt>
                <c:pt idx="38">
                  <c:v>248.01134996859989</c:v>
                </c:pt>
                <c:pt idx="39">
                  <c:v>310.74244667844295</c:v>
                </c:pt>
                <c:pt idx="40">
                  <c:v>296.45394906856319</c:v>
                </c:pt>
                <c:pt idx="41">
                  <c:v>283.63785291864036</c:v>
                </c:pt>
                <c:pt idx="42">
                  <c:v>294.86378229928204</c:v>
                </c:pt>
                <c:pt idx="43">
                  <c:v>330.22863461897487</c:v>
                </c:pt>
                <c:pt idx="44">
                  <c:v>290.57159689639633</c:v>
                </c:pt>
                <c:pt idx="45">
                  <c:v>292.98031573506711</c:v>
                </c:pt>
                <c:pt idx="46">
                  <c:v>320.18689444095685</c:v>
                </c:pt>
                <c:pt idx="47">
                  <c:v>315.80661772024393</c:v>
                </c:pt>
                <c:pt idx="48">
                  <c:v>319.24649822049656</c:v>
                </c:pt>
                <c:pt idx="49">
                  <c:v>326.62254300765238</c:v>
                </c:pt>
                <c:pt idx="50">
                  <c:v>316.31419834859344</c:v>
                </c:pt>
                <c:pt idx="51">
                  <c:v>348.95838629804865</c:v>
                </c:pt>
              </c:numCache>
            </c:numRef>
          </c:val>
          <c:smooth val="0"/>
          <c:extLst>
            <c:ext xmlns:c16="http://schemas.microsoft.com/office/drawing/2014/chart" uri="{C3380CC4-5D6E-409C-BE32-E72D297353CC}">
              <c16:uniqueId val="{00000002-5738-4117-B9CE-50137C379AEA}"/>
            </c:ext>
          </c:extLst>
        </c:ser>
        <c:ser>
          <c:idx val="2"/>
          <c:order val="2"/>
          <c:tx>
            <c:strRef>
              <c:f>'Hemtjänst, per 100 000'!$D$4</c:f>
              <c:strCache>
                <c:ptCount val="1"/>
                <c:pt idx="0">
                  <c:v>2018</c:v>
                </c:pt>
              </c:strCache>
            </c:strRef>
          </c:tx>
          <c:spPr>
            <a:ln w="38100">
              <a:solidFill>
                <a:srgbClr val="0070B3"/>
              </a:solidFill>
            </a:ln>
          </c:spPr>
          <c:marker>
            <c:symbol val="none"/>
          </c:marker>
          <c:val>
            <c:numRef>
              <c:f>'Hemtjänst, per 100 000'!$D$5:$D$56</c:f>
              <c:numCache>
                <c:formatCode>0.0</c:formatCode>
                <c:ptCount val="52"/>
                <c:pt idx="0">
                  <c:v>343.66867628116211</c:v>
                </c:pt>
                <c:pt idx="1">
                  <c:v>317.28124634495498</c:v>
                </c:pt>
                <c:pt idx="2">
                  <c:v>358.24131591835334</c:v>
                </c:pt>
                <c:pt idx="3">
                  <c:v>348.17645359030467</c:v>
                </c:pt>
                <c:pt idx="4">
                  <c:v>343.35484787834412</c:v>
                </c:pt>
                <c:pt idx="5">
                  <c:v>354.5363548915966</c:v>
                </c:pt>
                <c:pt idx="6">
                  <c:v>354.00044361878582</c:v>
                </c:pt>
                <c:pt idx="7">
                  <c:v>363.01329613596994</c:v>
                </c:pt>
                <c:pt idx="8">
                  <c:v>384.97250545727303</c:v>
                </c:pt>
                <c:pt idx="9">
                  <c:v>410.46825316741649</c:v>
                </c:pt>
                <c:pt idx="10">
                  <c:v>357.00089575187388</c:v>
                </c:pt>
                <c:pt idx="11">
                  <c:v>348.79579721448971</c:v>
                </c:pt>
                <c:pt idx="12">
                  <c:v>346.82380299743147</c:v>
                </c:pt>
                <c:pt idx="13">
                  <c:v>356.40881758471158</c:v>
                </c:pt>
                <c:pt idx="14">
                  <c:v>316.12047837952309</c:v>
                </c:pt>
                <c:pt idx="15">
                  <c:v>295.32732494690777</c:v>
                </c:pt>
                <c:pt idx="16">
                  <c:v>276.60811635966968</c:v>
                </c:pt>
                <c:pt idx="17">
                  <c:v>276.78754843755576</c:v>
                </c:pt>
                <c:pt idx="18">
                  <c:v>286.56771401421918</c:v>
                </c:pt>
                <c:pt idx="19">
                  <c:v>257.12661278200085</c:v>
                </c:pt>
                <c:pt idx="20">
                  <c:v>245.50860639808553</c:v>
                </c:pt>
                <c:pt idx="21">
                  <c:v>263.21396473276701</c:v>
                </c:pt>
                <c:pt idx="22">
                  <c:v>266.59189877111515</c:v>
                </c:pt>
                <c:pt idx="23">
                  <c:v>245.81278264561053</c:v>
                </c:pt>
                <c:pt idx="24">
                  <c:v>260.10387931112234</c:v>
                </c:pt>
                <c:pt idx="25">
                  <c:v>291.16904616026699</c:v>
                </c:pt>
                <c:pt idx="26">
                  <c:v>278.29623567869754</c:v>
                </c:pt>
                <c:pt idx="27">
                  <c:v>249.95506548188337</c:v>
                </c:pt>
                <c:pt idx="28">
                  <c:v>307.68972315273368</c:v>
                </c:pt>
                <c:pt idx="29">
                  <c:v>269.84335979682669</c:v>
                </c:pt>
                <c:pt idx="30">
                  <c:v>284.48285694146426</c:v>
                </c:pt>
                <c:pt idx="31">
                  <c:v>248.2039723029327</c:v>
                </c:pt>
                <c:pt idx="32">
                  <c:v>278.35568675878324</c:v>
                </c:pt>
                <c:pt idx="33">
                  <c:v>263.74089831927728</c:v>
                </c:pt>
                <c:pt idx="34">
                  <c:v>277.40390372427578</c:v>
                </c:pt>
                <c:pt idx="35">
                  <c:v>304.80517193916359</c:v>
                </c:pt>
                <c:pt idx="36">
                  <c:v>282.77961623302906</c:v>
                </c:pt>
                <c:pt idx="37">
                  <c:v>267.79857151635542</c:v>
                </c:pt>
                <c:pt idx="38">
                  <c:v>262.70661988079337</c:v>
                </c:pt>
                <c:pt idx="39">
                  <c:v>274.53592016366707</c:v>
                </c:pt>
                <c:pt idx="40">
                  <c:v>293.20382003316672</c:v>
                </c:pt>
                <c:pt idx="41">
                  <c:v>263.02968945945861</c:v>
                </c:pt>
                <c:pt idx="42">
                  <c:v>290.55109462331575</c:v>
                </c:pt>
                <c:pt idx="43">
                  <c:v>302.42150457897623</c:v>
                </c:pt>
                <c:pt idx="44">
                  <c:v>298.90896207172182</c:v>
                </c:pt>
                <c:pt idx="45">
                  <c:v>284.02751630144422</c:v>
                </c:pt>
                <c:pt idx="46">
                  <c:v>269.2621102070209</c:v>
                </c:pt>
                <c:pt idx="47">
                  <c:v>298.888791611432</c:v>
                </c:pt>
                <c:pt idx="48">
                  <c:v>333.83811772109732</c:v>
                </c:pt>
                <c:pt idx="49">
                  <c:v>321.28404366697998</c:v>
                </c:pt>
                <c:pt idx="50">
                  <c:v>285.25055348877157</c:v>
                </c:pt>
                <c:pt idx="51">
                  <c:v>295.56266213693982</c:v>
                </c:pt>
              </c:numCache>
            </c:numRef>
          </c:val>
          <c:smooth val="0"/>
          <c:extLst>
            <c:ext xmlns:c16="http://schemas.microsoft.com/office/drawing/2014/chart" uri="{C3380CC4-5D6E-409C-BE32-E72D297353CC}">
              <c16:uniqueId val="{00000003-5738-4117-B9CE-50137C379AEA}"/>
            </c:ext>
          </c:extLst>
        </c:ser>
        <c:ser>
          <c:idx val="3"/>
          <c:order val="3"/>
          <c:tx>
            <c:strRef>
              <c:f>'Hemtjänst, per 100 000'!$E$4</c:f>
              <c:strCache>
                <c:ptCount val="1"/>
                <c:pt idx="0">
                  <c:v>2019</c:v>
                </c:pt>
              </c:strCache>
            </c:strRef>
          </c:tx>
          <c:spPr>
            <a:ln w="25400">
              <a:solidFill>
                <a:srgbClr val="64564A"/>
              </a:solidFill>
              <a:prstDash val="sysDash"/>
            </a:ln>
          </c:spPr>
          <c:marker>
            <c:symbol val="none"/>
          </c:marker>
          <c:val>
            <c:numRef>
              <c:f>'Hemtjänst, per 100 000'!$E$5:$E$56</c:f>
              <c:numCache>
                <c:formatCode>0.0</c:formatCode>
                <c:ptCount val="52"/>
                <c:pt idx="0">
                  <c:v>338.9888835035473</c:v>
                </c:pt>
                <c:pt idx="1">
                  <c:v>333.68345519140934</c:v>
                </c:pt>
                <c:pt idx="2">
                  <c:v>318.22270281668273</c:v>
                </c:pt>
                <c:pt idx="3">
                  <c:v>293.36166586138677</c:v>
                </c:pt>
                <c:pt idx="4">
                  <c:v>302.89715643613158</c:v>
                </c:pt>
                <c:pt idx="5">
                  <c:v>328.2939398279201</c:v>
                </c:pt>
                <c:pt idx="6">
                  <c:v>306.82971971655621</c:v>
                </c:pt>
                <c:pt idx="7">
                  <c:v>310.85351702178536</c:v>
                </c:pt>
                <c:pt idx="8">
                  <c:v>332.70000951475294</c:v>
                </c:pt>
                <c:pt idx="9">
                  <c:v>298.41151906521407</c:v>
                </c:pt>
                <c:pt idx="10">
                  <c:v>346.05041648652269</c:v>
                </c:pt>
                <c:pt idx="11">
                  <c:v>284.65315693158516</c:v>
                </c:pt>
                <c:pt idx="12">
                  <c:v>317.09713336681602</c:v>
                </c:pt>
                <c:pt idx="13">
                  <c:v>315.84201613198104</c:v>
                </c:pt>
                <c:pt idx="14">
                  <c:v>275.09852613159467</c:v>
                </c:pt>
                <c:pt idx="15">
                  <c:v>290.53673741182803</c:v>
                </c:pt>
                <c:pt idx="16">
                  <c:v>288.79753515809557</c:v>
                </c:pt>
                <c:pt idx="17">
                  <c:v>282.69694230431742</c:v>
                </c:pt>
                <c:pt idx="18">
                  <c:v>268.25498089023085</c:v>
                </c:pt>
                <c:pt idx="19">
                  <c:v>264.04515286266945</c:v>
                </c:pt>
                <c:pt idx="20">
                  <c:v>279.63830403063469</c:v>
                </c:pt>
                <c:pt idx="21">
                  <c:v>260.52780914612617</c:v>
                </c:pt>
                <c:pt idx="22">
                  <c:v>281.77103971630675</c:v>
                </c:pt>
                <c:pt idx="23">
                  <c:v>257.09598331493225</c:v>
                </c:pt>
                <c:pt idx="24">
                  <c:v>279.62068320849698</c:v>
                </c:pt>
                <c:pt idx="25">
                  <c:v>261.86208887081983</c:v>
                </c:pt>
                <c:pt idx="26">
                  <c:v>285.75998662299799</c:v>
                </c:pt>
                <c:pt idx="27">
                  <c:v>295.51801710604633</c:v>
                </c:pt>
                <c:pt idx="28">
                  <c:v>249.31269291172799</c:v>
                </c:pt>
                <c:pt idx="29">
                  <c:v>240.63320669319015</c:v>
                </c:pt>
                <c:pt idx="30">
                  <c:v>277.62735052573908</c:v>
                </c:pt>
                <c:pt idx="31">
                  <c:v>266.52343546946645</c:v>
                </c:pt>
                <c:pt idx="32">
                  <c:v>271.93242512676835</c:v>
                </c:pt>
                <c:pt idx="33">
                  <c:v>267.50552177601577</c:v>
                </c:pt>
                <c:pt idx="34">
                  <c:v>278.0224206677442</c:v>
                </c:pt>
                <c:pt idx="35">
                  <c:v>254.00339089534108</c:v>
                </c:pt>
                <c:pt idx="36">
                  <c:v>269.62767014882985</c:v>
                </c:pt>
                <c:pt idx="37">
                  <c:v>285.28306662236679</c:v>
                </c:pt>
                <c:pt idx="38">
                  <c:v>294.44056086955828</c:v>
                </c:pt>
                <c:pt idx="39">
                  <c:v>282.03272538108109</c:v>
                </c:pt>
                <c:pt idx="40">
                  <c:v>293.43579419159477</c:v>
                </c:pt>
                <c:pt idx="41">
                  <c:v>309.24470034098226</c:v>
                </c:pt>
                <c:pt idx="42">
                  <c:v>264.35990526393107</c:v>
                </c:pt>
                <c:pt idx="43">
                  <c:v>276.33681410583387</c:v>
                </c:pt>
                <c:pt idx="44">
                  <c:v>303.28474077602431</c:v>
                </c:pt>
                <c:pt idx="45">
                  <c:v>307.97426215173863</c:v>
                </c:pt>
                <c:pt idx="46">
                  <c:v>300.81410630832607</c:v>
                </c:pt>
                <c:pt idx="47">
                  <c:v>272.27976056660168</c:v>
                </c:pt>
                <c:pt idx="48">
                  <c:v>311.84616146529743</c:v>
                </c:pt>
                <c:pt idx="49">
                  <c:v>336.5152899654048</c:v>
                </c:pt>
                <c:pt idx="50">
                  <c:v>341.53225018864202</c:v>
                </c:pt>
                <c:pt idx="51">
                  <c:v>325.76474687312691</c:v>
                </c:pt>
              </c:numCache>
            </c:numRef>
          </c:val>
          <c:smooth val="0"/>
          <c:extLst>
            <c:ext xmlns:c16="http://schemas.microsoft.com/office/drawing/2014/chart" uri="{C3380CC4-5D6E-409C-BE32-E72D297353CC}">
              <c16:uniqueId val="{00000004-5738-4117-B9CE-50137C379AEA}"/>
            </c:ext>
          </c:extLst>
        </c:ser>
        <c:ser>
          <c:idx val="4"/>
          <c:order val="4"/>
          <c:tx>
            <c:strRef>
              <c:f>'Hemtjänst, per 100 000'!$F$4</c:f>
              <c:strCache>
                <c:ptCount val="1"/>
                <c:pt idx="0">
                  <c:v>2020</c:v>
                </c:pt>
              </c:strCache>
            </c:strRef>
          </c:tx>
          <c:spPr>
            <a:ln w="38100">
              <a:solidFill>
                <a:sysClr val="windowText" lastClr="000000"/>
              </a:solidFill>
              <a:prstDash val="solid"/>
            </a:ln>
          </c:spPr>
          <c:marker>
            <c:symbol val="none"/>
          </c:marker>
          <c:val>
            <c:numRef>
              <c:f>'Hemtjänst, per 100 000'!$F$5:$F$56</c:f>
              <c:numCache>
                <c:formatCode>0.0</c:formatCode>
                <c:ptCount val="52"/>
                <c:pt idx="0">
                  <c:v>346.23852515590374</c:v>
                </c:pt>
                <c:pt idx="1">
                  <c:v>348.05955598277137</c:v>
                </c:pt>
                <c:pt idx="2">
                  <c:v>312.47262069899654</c:v>
                </c:pt>
                <c:pt idx="3">
                  <c:v>302.57215806794289</c:v>
                </c:pt>
                <c:pt idx="4">
                  <c:v>323.1352332401782</c:v>
                </c:pt>
                <c:pt idx="5">
                  <c:v>333.80169845395483</c:v>
                </c:pt>
                <c:pt idx="6">
                  <c:v>321.96339593949995</c:v>
                </c:pt>
                <c:pt idx="7">
                  <c:v>321.99005284271425</c:v>
                </c:pt>
                <c:pt idx="8">
                  <c:v>324.69877235070692</c:v>
                </c:pt>
                <c:pt idx="9">
                  <c:v>331.28096804828067</c:v>
                </c:pt>
                <c:pt idx="10">
                  <c:v>336.42219053440704</c:v>
                </c:pt>
                <c:pt idx="11">
                  <c:v>345.15165655097786</c:v>
                </c:pt>
                <c:pt idx="12">
                  <c:v>332.79479033117661</c:v>
                </c:pt>
                <c:pt idx="13">
                  <c:v>401.62806256591358</c:v>
                </c:pt>
                <c:pt idx="14">
                  <c:v>430.47238348494921</c:v>
                </c:pt>
                <c:pt idx="15">
                  <c:v>406.555661855332</c:v>
                </c:pt>
                <c:pt idx="16">
                  <c:v>378.57242982549155</c:v>
                </c:pt>
                <c:pt idx="17">
                  <c:v>380.7750127795033</c:v>
                </c:pt>
                <c:pt idx="18">
                  <c:v>394.98190544962944</c:v>
                </c:pt>
                <c:pt idx="19">
                  <c:v>335.61895961322728</c:v>
                </c:pt>
                <c:pt idx="20">
                  <c:v>341.71926005088494</c:v>
                </c:pt>
                <c:pt idx="21">
                  <c:v>304.26581281116381</c:v>
                </c:pt>
                <c:pt idx="22">
                  <c:v>315.4354914193969</c:v>
                </c:pt>
                <c:pt idx="23">
                  <c:v>313.23137612066478</c:v>
                </c:pt>
                <c:pt idx="24">
                  <c:v>285.23152101300747</c:v>
                </c:pt>
                <c:pt idx="25">
                  <c:v>321.50959854425537</c:v>
                </c:pt>
                <c:pt idx="26">
                  <c:v>286.86214828784779</c:v>
                </c:pt>
                <c:pt idx="27">
                  <c:v>311.42445813423154</c:v>
                </c:pt>
                <c:pt idx="28">
                  <c:v>266.08761412846422</c:v>
                </c:pt>
                <c:pt idx="29">
                  <c:v>282.69045972885056</c:v>
                </c:pt>
                <c:pt idx="30">
                  <c:v>269.51639052666229</c:v>
                </c:pt>
                <c:pt idx="31">
                  <c:v>286.16984138490835</c:v>
                </c:pt>
                <c:pt idx="32">
                  <c:v>283.54548751263837</c:v>
                </c:pt>
                <c:pt idx="33">
                  <c:v>299.89134412257437</c:v>
                </c:pt>
                <c:pt idx="34">
                  <c:v>266.44167105675831</c:v>
                </c:pt>
                <c:pt idx="35">
                  <c:v>292.63196535465863</c:v>
                </c:pt>
                <c:pt idx="36">
                  <c:v>266.52182747046407</c:v>
                </c:pt>
                <c:pt idx="37">
                  <c:v>273.60394207604196</c:v>
                </c:pt>
                <c:pt idx="38">
                  <c:v>312.77218478125889</c:v>
                </c:pt>
              </c:numCache>
            </c:numRef>
          </c:val>
          <c:smooth val="0"/>
          <c:extLst>
            <c:ext xmlns:c16="http://schemas.microsoft.com/office/drawing/2014/chart" uri="{C3380CC4-5D6E-409C-BE32-E72D297353CC}">
              <c16:uniqueId val="{00000005-5738-4117-B9CE-50137C379AEA}"/>
            </c:ext>
          </c:extLst>
        </c:ser>
        <c:dLbls>
          <c:showLegendKey val="0"/>
          <c:showVal val="0"/>
          <c:showCatName val="0"/>
          <c:showSerName val="0"/>
          <c:showPercent val="0"/>
          <c:showBubbleSize val="0"/>
        </c:dLbls>
        <c:smooth val="0"/>
        <c:axId val="109043072"/>
        <c:axId val="109077632"/>
      </c:lineChart>
      <c:catAx>
        <c:axId val="1090430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77632"/>
        <c:crosses val="autoZero"/>
        <c:auto val="1"/>
        <c:lblAlgn val="ctr"/>
        <c:lblOffset val="100"/>
        <c:tickLblSkip val="1"/>
        <c:tickMarkSkip val="1"/>
        <c:noMultiLvlLbl val="0"/>
      </c:catAx>
      <c:valAx>
        <c:axId val="109077632"/>
        <c:scaling>
          <c:orientation val="minMax"/>
          <c:min val="0"/>
        </c:scaling>
        <c:delete val="0"/>
        <c:axPos val="l"/>
        <c:majorGridlines>
          <c:spPr>
            <a:ln w="3175">
              <a:solidFill>
                <a:srgbClr val="DAD7CB"/>
              </a:solidFill>
            </a:ln>
          </c:spPr>
        </c:majorGridlines>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430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8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1753128909110939E-2"/>
          <c:y val="0.23764388160853517"/>
          <c:w val="0.89769115349964657"/>
          <c:h val="0.52795923001910261"/>
        </c:manualLayout>
      </c:layout>
      <c:lineChart>
        <c:grouping val="standard"/>
        <c:varyColors val="0"/>
        <c:ser>
          <c:idx val="0"/>
          <c:order val="0"/>
          <c:tx>
            <c:strRef>
              <c:f>'Ej särskbo_hemtj, antal'!$B$4</c:f>
              <c:strCache>
                <c:ptCount val="1"/>
                <c:pt idx="0">
                  <c:v>2016</c:v>
                </c:pt>
              </c:strCache>
            </c:strRef>
          </c:tx>
          <c:spPr>
            <a:ln>
              <a:solidFill>
                <a:srgbClr val="3A4E59"/>
              </a:solidFill>
              <a:prstDash val="sysDot"/>
            </a:ln>
          </c:spPr>
          <c:marker>
            <c:symbol val="none"/>
          </c:marker>
          <c:val>
            <c:numRef>
              <c:f>'Ej särskbo_hemtj, antal'!$B$5:$B$56</c:f>
              <c:numCache>
                <c:formatCode>General</c:formatCode>
                <c:ptCount val="52"/>
                <c:pt idx="0">
                  <c:v>459</c:v>
                </c:pt>
                <c:pt idx="1">
                  <c:v>511</c:v>
                </c:pt>
                <c:pt idx="2">
                  <c:v>531</c:v>
                </c:pt>
                <c:pt idx="3">
                  <c:v>521</c:v>
                </c:pt>
                <c:pt idx="4">
                  <c:v>474</c:v>
                </c:pt>
                <c:pt idx="5">
                  <c:v>491</c:v>
                </c:pt>
                <c:pt idx="6">
                  <c:v>475</c:v>
                </c:pt>
                <c:pt idx="7">
                  <c:v>495</c:v>
                </c:pt>
                <c:pt idx="8">
                  <c:v>520</c:v>
                </c:pt>
                <c:pt idx="9">
                  <c:v>482</c:v>
                </c:pt>
                <c:pt idx="10">
                  <c:v>473</c:v>
                </c:pt>
                <c:pt idx="11">
                  <c:v>486</c:v>
                </c:pt>
                <c:pt idx="12">
                  <c:v>509</c:v>
                </c:pt>
                <c:pt idx="13">
                  <c:v>453</c:v>
                </c:pt>
                <c:pt idx="14">
                  <c:v>473</c:v>
                </c:pt>
                <c:pt idx="15">
                  <c:v>471</c:v>
                </c:pt>
                <c:pt idx="16">
                  <c:v>436</c:v>
                </c:pt>
                <c:pt idx="17">
                  <c:v>400</c:v>
                </c:pt>
                <c:pt idx="18">
                  <c:v>414</c:v>
                </c:pt>
                <c:pt idx="19">
                  <c:v>444</c:v>
                </c:pt>
                <c:pt idx="20">
                  <c:v>450</c:v>
                </c:pt>
                <c:pt idx="21">
                  <c:v>407</c:v>
                </c:pt>
                <c:pt idx="22">
                  <c:v>375</c:v>
                </c:pt>
                <c:pt idx="23">
                  <c:v>415</c:v>
                </c:pt>
                <c:pt idx="24">
                  <c:v>435</c:v>
                </c:pt>
                <c:pt idx="25">
                  <c:v>430</c:v>
                </c:pt>
                <c:pt idx="26">
                  <c:v>400</c:v>
                </c:pt>
                <c:pt idx="27">
                  <c:v>401</c:v>
                </c:pt>
                <c:pt idx="28">
                  <c:v>425</c:v>
                </c:pt>
                <c:pt idx="29">
                  <c:v>393</c:v>
                </c:pt>
                <c:pt idx="30">
                  <c:v>354</c:v>
                </c:pt>
                <c:pt idx="31">
                  <c:v>400</c:v>
                </c:pt>
                <c:pt idx="32">
                  <c:v>403</c:v>
                </c:pt>
                <c:pt idx="33">
                  <c:v>405</c:v>
                </c:pt>
                <c:pt idx="34">
                  <c:v>462</c:v>
                </c:pt>
                <c:pt idx="35">
                  <c:v>376</c:v>
                </c:pt>
                <c:pt idx="36">
                  <c:v>404</c:v>
                </c:pt>
                <c:pt idx="37">
                  <c:v>387</c:v>
                </c:pt>
                <c:pt idx="38">
                  <c:v>430</c:v>
                </c:pt>
                <c:pt idx="39">
                  <c:v>427</c:v>
                </c:pt>
                <c:pt idx="40">
                  <c:v>403</c:v>
                </c:pt>
                <c:pt idx="41">
                  <c:v>465</c:v>
                </c:pt>
                <c:pt idx="42">
                  <c:v>406</c:v>
                </c:pt>
                <c:pt idx="43">
                  <c:v>418</c:v>
                </c:pt>
                <c:pt idx="44">
                  <c:v>446</c:v>
                </c:pt>
                <c:pt idx="45">
                  <c:v>450</c:v>
                </c:pt>
                <c:pt idx="46">
                  <c:v>467</c:v>
                </c:pt>
                <c:pt idx="47">
                  <c:v>469</c:v>
                </c:pt>
                <c:pt idx="48">
                  <c:v>512</c:v>
                </c:pt>
                <c:pt idx="49">
                  <c:v>483</c:v>
                </c:pt>
                <c:pt idx="50">
                  <c:v>467</c:v>
                </c:pt>
                <c:pt idx="51">
                  <c:v>551</c:v>
                </c:pt>
              </c:numCache>
            </c:numRef>
          </c:val>
          <c:smooth val="0"/>
          <c:extLst>
            <c:ext xmlns:c16="http://schemas.microsoft.com/office/drawing/2014/chart" uri="{C3380CC4-5D6E-409C-BE32-E72D297353CC}">
              <c16:uniqueId val="{00000002-B734-4579-9693-80D4CCC60B49}"/>
            </c:ext>
          </c:extLst>
        </c:ser>
        <c:ser>
          <c:idx val="1"/>
          <c:order val="1"/>
          <c:tx>
            <c:strRef>
              <c:f>'Ej särskbo_hemtj, antal'!$C$4</c:f>
              <c:strCache>
                <c:ptCount val="1"/>
                <c:pt idx="0">
                  <c:v>2017</c:v>
                </c:pt>
              </c:strCache>
            </c:strRef>
          </c:tx>
          <c:spPr>
            <a:ln w="38100">
              <a:solidFill>
                <a:srgbClr val="B89856"/>
              </a:solidFill>
            </a:ln>
          </c:spPr>
          <c:marker>
            <c:symbol val="none"/>
          </c:marker>
          <c:val>
            <c:numRef>
              <c:f>'Ej särskbo_hemtj, antal'!$C$5:$C$56</c:f>
              <c:numCache>
                <c:formatCode>General</c:formatCode>
                <c:ptCount val="52"/>
                <c:pt idx="0">
                  <c:v>528</c:v>
                </c:pt>
                <c:pt idx="1">
                  <c:v>536</c:v>
                </c:pt>
                <c:pt idx="2">
                  <c:v>532</c:v>
                </c:pt>
                <c:pt idx="3">
                  <c:v>501</c:v>
                </c:pt>
                <c:pt idx="4">
                  <c:v>528</c:v>
                </c:pt>
                <c:pt idx="5">
                  <c:v>483</c:v>
                </c:pt>
                <c:pt idx="6">
                  <c:v>554</c:v>
                </c:pt>
                <c:pt idx="7">
                  <c:v>541</c:v>
                </c:pt>
                <c:pt idx="8">
                  <c:v>529</c:v>
                </c:pt>
                <c:pt idx="9">
                  <c:v>496</c:v>
                </c:pt>
                <c:pt idx="10">
                  <c:v>506</c:v>
                </c:pt>
                <c:pt idx="11">
                  <c:v>478</c:v>
                </c:pt>
                <c:pt idx="12">
                  <c:v>494</c:v>
                </c:pt>
                <c:pt idx="13">
                  <c:v>477</c:v>
                </c:pt>
                <c:pt idx="14">
                  <c:v>441</c:v>
                </c:pt>
                <c:pt idx="15">
                  <c:v>514</c:v>
                </c:pt>
                <c:pt idx="16">
                  <c:v>520</c:v>
                </c:pt>
                <c:pt idx="17">
                  <c:v>446</c:v>
                </c:pt>
                <c:pt idx="18">
                  <c:v>475</c:v>
                </c:pt>
                <c:pt idx="19">
                  <c:v>437</c:v>
                </c:pt>
                <c:pt idx="20">
                  <c:v>486</c:v>
                </c:pt>
                <c:pt idx="21">
                  <c:v>448</c:v>
                </c:pt>
                <c:pt idx="22">
                  <c:v>398</c:v>
                </c:pt>
                <c:pt idx="23">
                  <c:v>409</c:v>
                </c:pt>
                <c:pt idx="24">
                  <c:v>452</c:v>
                </c:pt>
                <c:pt idx="25">
                  <c:v>462</c:v>
                </c:pt>
                <c:pt idx="26">
                  <c:v>388</c:v>
                </c:pt>
                <c:pt idx="27">
                  <c:v>368</c:v>
                </c:pt>
                <c:pt idx="28">
                  <c:v>400</c:v>
                </c:pt>
                <c:pt idx="29">
                  <c:v>419</c:v>
                </c:pt>
                <c:pt idx="30">
                  <c:v>389</c:v>
                </c:pt>
                <c:pt idx="31">
                  <c:v>394</c:v>
                </c:pt>
                <c:pt idx="32">
                  <c:v>422</c:v>
                </c:pt>
                <c:pt idx="33">
                  <c:v>418</c:v>
                </c:pt>
                <c:pt idx="34">
                  <c:v>437</c:v>
                </c:pt>
                <c:pt idx="35">
                  <c:v>423</c:v>
                </c:pt>
                <c:pt idx="36">
                  <c:v>429</c:v>
                </c:pt>
                <c:pt idx="37">
                  <c:v>428</c:v>
                </c:pt>
                <c:pt idx="38">
                  <c:v>431</c:v>
                </c:pt>
                <c:pt idx="39">
                  <c:v>449</c:v>
                </c:pt>
                <c:pt idx="40">
                  <c:v>458</c:v>
                </c:pt>
                <c:pt idx="41">
                  <c:v>443</c:v>
                </c:pt>
                <c:pt idx="42">
                  <c:v>432</c:v>
                </c:pt>
                <c:pt idx="43">
                  <c:v>448</c:v>
                </c:pt>
                <c:pt idx="44">
                  <c:v>423</c:v>
                </c:pt>
                <c:pt idx="45">
                  <c:v>476</c:v>
                </c:pt>
                <c:pt idx="46">
                  <c:v>469</c:v>
                </c:pt>
                <c:pt idx="47">
                  <c:v>474</c:v>
                </c:pt>
                <c:pt idx="48">
                  <c:v>458</c:v>
                </c:pt>
                <c:pt idx="49">
                  <c:v>477</c:v>
                </c:pt>
                <c:pt idx="50">
                  <c:v>483</c:v>
                </c:pt>
                <c:pt idx="51">
                  <c:v>514</c:v>
                </c:pt>
              </c:numCache>
            </c:numRef>
          </c:val>
          <c:smooth val="0"/>
          <c:extLst>
            <c:ext xmlns:c16="http://schemas.microsoft.com/office/drawing/2014/chart" uri="{C3380CC4-5D6E-409C-BE32-E72D297353CC}">
              <c16:uniqueId val="{00000009-3105-46FF-B8CB-559C003B2E1B}"/>
            </c:ext>
          </c:extLst>
        </c:ser>
        <c:ser>
          <c:idx val="2"/>
          <c:order val="2"/>
          <c:tx>
            <c:strRef>
              <c:f>'Ej särskbo_hemtj, antal'!$D$4</c:f>
              <c:strCache>
                <c:ptCount val="1"/>
                <c:pt idx="0">
                  <c:v>2018</c:v>
                </c:pt>
              </c:strCache>
            </c:strRef>
          </c:tx>
          <c:spPr>
            <a:ln w="38100">
              <a:solidFill>
                <a:srgbClr val="0070B3"/>
              </a:solidFill>
            </a:ln>
          </c:spPr>
          <c:marker>
            <c:symbol val="none"/>
          </c:marker>
          <c:val>
            <c:numRef>
              <c:f>'Ej särskbo_hemtj, antal'!$D$5:$D$56</c:f>
              <c:numCache>
                <c:formatCode>General</c:formatCode>
                <c:ptCount val="52"/>
                <c:pt idx="0">
                  <c:v>504</c:v>
                </c:pt>
                <c:pt idx="1">
                  <c:v>508</c:v>
                </c:pt>
                <c:pt idx="2">
                  <c:v>528</c:v>
                </c:pt>
                <c:pt idx="3">
                  <c:v>538</c:v>
                </c:pt>
                <c:pt idx="4">
                  <c:v>506</c:v>
                </c:pt>
                <c:pt idx="5">
                  <c:v>503</c:v>
                </c:pt>
                <c:pt idx="6">
                  <c:v>530</c:v>
                </c:pt>
                <c:pt idx="7">
                  <c:v>550</c:v>
                </c:pt>
                <c:pt idx="8">
                  <c:v>535</c:v>
                </c:pt>
                <c:pt idx="9">
                  <c:v>541</c:v>
                </c:pt>
                <c:pt idx="10">
                  <c:v>537</c:v>
                </c:pt>
                <c:pt idx="11">
                  <c:v>561</c:v>
                </c:pt>
                <c:pt idx="12">
                  <c:v>505</c:v>
                </c:pt>
                <c:pt idx="13">
                  <c:v>510</c:v>
                </c:pt>
                <c:pt idx="14">
                  <c:v>481</c:v>
                </c:pt>
                <c:pt idx="15">
                  <c:v>461</c:v>
                </c:pt>
                <c:pt idx="16">
                  <c:v>445</c:v>
                </c:pt>
                <c:pt idx="17">
                  <c:v>442</c:v>
                </c:pt>
                <c:pt idx="18">
                  <c:v>427</c:v>
                </c:pt>
                <c:pt idx="19">
                  <c:v>406</c:v>
                </c:pt>
                <c:pt idx="20">
                  <c:v>401</c:v>
                </c:pt>
                <c:pt idx="21">
                  <c:v>379</c:v>
                </c:pt>
                <c:pt idx="22">
                  <c:v>384</c:v>
                </c:pt>
                <c:pt idx="23">
                  <c:v>372</c:v>
                </c:pt>
                <c:pt idx="24">
                  <c:v>431</c:v>
                </c:pt>
                <c:pt idx="25">
                  <c:v>454</c:v>
                </c:pt>
                <c:pt idx="26">
                  <c:v>416</c:v>
                </c:pt>
                <c:pt idx="27">
                  <c:v>419</c:v>
                </c:pt>
                <c:pt idx="28">
                  <c:v>423</c:v>
                </c:pt>
                <c:pt idx="29">
                  <c:v>426</c:v>
                </c:pt>
                <c:pt idx="30">
                  <c:v>419</c:v>
                </c:pt>
                <c:pt idx="31">
                  <c:v>348</c:v>
                </c:pt>
                <c:pt idx="32">
                  <c:v>344</c:v>
                </c:pt>
                <c:pt idx="33">
                  <c:v>406</c:v>
                </c:pt>
                <c:pt idx="34">
                  <c:v>428</c:v>
                </c:pt>
                <c:pt idx="35">
                  <c:v>414</c:v>
                </c:pt>
                <c:pt idx="36">
                  <c:v>411</c:v>
                </c:pt>
                <c:pt idx="37">
                  <c:v>442</c:v>
                </c:pt>
                <c:pt idx="38">
                  <c:v>427</c:v>
                </c:pt>
                <c:pt idx="39">
                  <c:v>393</c:v>
                </c:pt>
                <c:pt idx="40">
                  <c:v>444</c:v>
                </c:pt>
                <c:pt idx="41">
                  <c:v>409</c:v>
                </c:pt>
                <c:pt idx="42">
                  <c:v>455</c:v>
                </c:pt>
                <c:pt idx="43">
                  <c:v>419</c:v>
                </c:pt>
                <c:pt idx="44">
                  <c:v>415</c:v>
                </c:pt>
                <c:pt idx="45">
                  <c:v>411</c:v>
                </c:pt>
                <c:pt idx="46">
                  <c:v>428</c:v>
                </c:pt>
                <c:pt idx="47">
                  <c:v>500</c:v>
                </c:pt>
                <c:pt idx="48">
                  <c:v>434</c:v>
                </c:pt>
                <c:pt idx="49">
                  <c:v>422</c:v>
                </c:pt>
                <c:pt idx="50">
                  <c:v>464</c:v>
                </c:pt>
                <c:pt idx="51">
                  <c:v>480</c:v>
                </c:pt>
              </c:numCache>
            </c:numRef>
          </c:val>
          <c:smooth val="0"/>
          <c:extLst>
            <c:ext xmlns:c16="http://schemas.microsoft.com/office/drawing/2014/chart" uri="{C3380CC4-5D6E-409C-BE32-E72D297353CC}">
              <c16:uniqueId val="{0000000A-3105-46FF-B8CB-559C003B2E1B}"/>
            </c:ext>
          </c:extLst>
        </c:ser>
        <c:ser>
          <c:idx val="3"/>
          <c:order val="3"/>
          <c:tx>
            <c:strRef>
              <c:f>'Ej särskbo_hemtj, antal'!$E$4</c:f>
              <c:strCache>
                <c:ptCount val="1"/>
                <c:pt idx="0">
                  <c:v>2019</c:v>
                </c:pt>
              </c:strCache>
            </c:strRef>
          </c:tx>
          <c:spPr>
            <a:ln w="25400">
              <a:solidFill>
                <a:srgbClr val="64564A"/>
              </a:solidFill>
              <a:prstDash val="sysDash"/>
            </a:ln>
          </c:spPr>
          <c:marker>
            <c:symbol val="none"/>
          </c:marker>
          <c:val>
            <c:numRef>
              <c:f>'Ej särskbo_hemtj, antal'!$E$5:$E$56</c:f>
              <c:numCache>
                <c:formatCode>General</c:formatCode>
                <c:ptCount val="52"/>
                <c:pt idx="0">
                  <c:v>488</c:v>
                </c:pt>
                <c:pt idx="1">
                  <c:v>459</c:v>
                </c:pt>
                <c:pt idx="2">
                  <c:v>453</c:v>
                </c:pt>
                <c:pt idx="3">
                  <c:v>527</c:v>
                </c:pt>
                <c:pt idx="4">
                  <c:v>497</c:v>
                </c:pt>
                <c:pt idx="5">
                  <c:v>498</c:v>
                </c:pt>
                <c:pt idx="6">
                  <c:v>486</c:v>
                </c:pt>
                <c:pt idx="7">
                  <c:v>500</c:v>
                </c:pt>
                <c:pt idx="8">
                  <c:v>465</c:v>
                </c:pt>
                <c:pt idx="9">
                  <c:v>445</c:v>
                </c:pt>
                <c:pt idx="10">
                  <c:v>478</c:v>
                </c:pt>
                <c:pt idx="11">
                  <c:v>449</c:v>
                </c:pt>
                <c:pt idx="12">
                  <c:v>488</c:v>
                </c:pt>
                <c:pt idx="13">
                  <c:v>439</c:v>
                </c:pt>
                <c:pt idx="14">
                  <c:v>430</c:v>
                </c:pt>
                <c:pt idx="15">
                  <c:v>479</c:v>
                </c:pt>
                <c:pt idx="16">
                  <c:v>454</c:v>
                </c:pt>
                <c:pt idx="17">
                  <c:v>441</c:v>
                </c:pt>
                <c:pt idx="18">
                  <c:v>449</c:v>
                </c:pt>
                <c:pt idx="19">
                  <c:v>438</c:v>
                </c:pt>
                <c:pt idx="20">
                  <c:v>406</c:v>
                </c:pt>
                <c:pt idx="21">
                  <c:v>426</c:v>
                </c:pt>
                <c:pt idx="22">
                  <c:v>401</c:v>
                </c:pt>
                <c:pt idx="23">
                  <c:v>351</c:v>
                </c:pt>
                <c:pt idx="24">
                  <c:v>413</c:v>
                </c:pt>
                <c:pt idx="25">
                  <c:v>431</c:v>
                </c:pt>
                <c:pt idx="26">
                  <c:v>372</c:v>
                </c:pt>
                <c:pt idx="27">
                  <c:v>406</c:v>
                </c:pt>
                <c:pt idx="28">
                  <c:v>419</c:v>
                </c:pt>
                <c:pt idx="29">
                  <c:v>426</c:v>
                </c:pt>
                <c:pt idx="30">
                  <c:v>390</c:v>
                </c:pt>
                <c:pt idx="31">
                  <c:v>381</c:v>
                </c:pt>
                <c:pt idx="32">
                  <c:v>379</c:v>
                </c:pt>
                <c:pt idx="33">
                  <c:v>414</c:v>
                </c:pt>
                <c:pt idx="34">
                  <c:v>427</c:v>
                </c:pt>
                <c:pt idx="35">
                  <c:v>388</c:v>
                </c:pt>
                <c:pt idx="36">
                  <c:v>430</c:v>
                </c:pt>
                <c:pt idx="37">
                  <c:v>422</c:v>
                </c:pt>
                <c:pt idx="38">
                  <c:v>419</c:v>
                </c:pt>
                <c:pt idx="39">
                  <c:v>421</c:v>
                </c:pt>
                <c:pt idx="40">
                  <c:v>401</c:v>
                </c:pt>
                <c:pt idx="41">
                  <c:v>397</c:v>
                </c:pt>
                <c:pt idx="42">
                  <c:v>474</c:v>
                </c:pt>
                <c:pt idx="43">
                  <c:v>410</c:v>
                </c:pt>
                <c:pt idx="44">
                  <c:v>409</c:v>
                </c:pt>
                <c:pt idx="45">
                  <c:v>443</c:v>
                </c:pt>
                <c:pt idx="46">
                  <c:v>464</c:v>
                </c:pt>
                <c:pt idx="47">
                  <c:v>459</c:v>
                </c:pt>
                <c:pt idx="48">
                  <c:v>404</c:v>
                </c:pt>
                <c:pt idx="49">
                  <c:v>414</c:v>
                </c:pt>
                <c:pt idx="50">
                  <c:v>479</c:v>
                </c:pt>
                <c:pt idx="51">
                  <c:v>464</c:v>
                </c:pt>
              </c:numCache>
            </c:numRef>
          </c:val>
          <c:smooth val="0"/>
          <c:extLst>
            <c:ext xmlns:c16="http://schemas.microsoft.com/office/drawing/2014/chart" uri="{C3380CC4-5D6E-409C-BE32-E72D297353CC}">
              <c16:uniqueId val="{0000000B-3105-46FF-B8CB-559C003B2E1B}"/>
            </c:ext>
          </c:extLst>
        </c:ser>
        <c:ser>
          <c:idx val="4"/>
          <c:order val="4"/>
          <c:tx>
            <c:strRef>
              <c:f>'Ej särskbo_hemtj, antal'!$F$4</c:f>
              <c:strCache>
                <c:ptCount val="1"/>
                <c:pt idx="0">
                  <c:v>2020</c:v>
                </c:pt>
              </c:strCache>
            </c:strRef>
          </c:tx>
          <c:spPr>
            <a:ln w="38100">
              <a:solidFill>
                <a:srgbClr val="000000"/>
              </a:solidFill>
            </a:ln>
          </c:spPr>
          <c:marker>
            <c:symbol val="none"/>
          </c:marker>
          <c:val>
            <c:numRef>
              <c:f>'Ej särskbo_hemtj, antal'!$F$5:$F$56</c:f>
              <c:numCache>
                <c:formatCode>General</c:formatCode>
                <c:ptCount val="52"/>
                <c:pt idx="0">
                  <c:v>427</c:v>
                </c:pt>
                <c:pt idx="1">
                  <c:v>489</c:v>
                </c:pt>
                <c:pt idx="2">
                  <c:v>470</c:v>
                </c:pt>
                <c:pt idx="3">
                  <c:v>514</c:v>
                </c:pt>
                <c:pt idx="4">
                  <c:v>516</c:v>
                </c:pt>
                <c:pt idx="5">
                  <c:v>452</c:v>
                </c:pt>
                <c:pt idx="6">
                  <c:v>491</c:v>
                </c:pt>
                <c:pt idx="7">
                  <c:v>518</c:v>
                </c:pt>
                <c:pt idx="8">
                  <c:v>502</c:v>
                </c:pt>
                <c:pt idx="9">
                  <c:v>495</c:v>
                </c:pt>
                <c:pt idx="10">
                  <c:v>447</c:v>
                </c:pt>
                <c:pt idx="11">
                  <c:v>531</c:v>
                </c:pt>
                <c:pt idx="12">
                  <c:v>595</c:v>
                </c:pt>
                <c:pt idx="13">
                  <c:v>605</c:v>
                </c:pt>
                <c:pt idx="14">
                  <c:v>652</c:v>
                </c:pt>
                <c:pt idx="15">
                  <c:v>631</c:v>
                </c:pt>
                <c:pt idx="16">
                  <c:v>596</c:v>
                </c:pt>
                <c:pt idx="17">
                  <c:v>577</c:v>
                </c:pt>
                <c:pt idx="18">
                  <c:v>579</c:v>
                </c:pt>
                <c:pt idx="19">
                  <c:v>559</c:v>
                </c:pt>
                <c:pt idx="20">
                  <c:v>510</c:v>
                </c:pt>
                <c:pt idx="21">
                  <c:v>485</c:v>
                </c:pt>
                <c:pt idx="22">
                  <c:v>457</c:v>
                </c:pt>
                <c:pt idx="23">
                  <c:v>528</c:v>
                </c:pt>
                <c:pt idx="24">
                  <c:v>523</c:v>
                </c:pt>
                <c:pt idx="25">
                  <c:v>473</c:v>
                </c:pt>
                <c:pt idx="26">
                  <c:v>442</c:v>
                </c:pt>
                <c:pt idx="27">
                  <c:v>448</c:v>
                </c:pt>
                <c:pt idx="28">
                  <c:v>435</c:v>
                </c:pt>
                <c:pt idx="29">
                  <c:v>438</c:v>
                </c:pt>
                <c:pt idx="30">
                  <c:v>452</c:v>
                </c:pt>
                <c:pt idx="31">
                  <c:v>418</c:v>
                </c:pt>
                <c:pt idx="32">
                  <c:v>455</c:v>
                </c:pt>
                <c:pt idx="33">
                  <c:v>453</c:v>
                </c:pt>
                <c:pt idx="34">
                  <c:v>432</c:v>
                </c:pt>
                <c:pt idx="35">
                  <c:v>428</c:v>
                </c:pt>
                <c:pt idx="36">
                  <c:v>460</c:v>
                </c:pt>
                <c:pt idx="37">
                  <c:v>448</c:v>
                </c:pt>
                <c:pt idx="38">
                  <c:v>467</c:v>
                </c:pt>
              </c:numCache>
            </c:numRef>
          </c:val>
          <c:smooth val="0"/>
          <c:extLst>
            <c:ext xmlns:c16="http://schemas.microsoft.com/office/drawing/2014/chart" uri="{C3380CC4-5D6E-409C-BE32-E72D297353CC}">
              <c16:uniqueId val="{0000000C-3105-46FF-B8CB-559C003B2E1B}"/>
            </c:ext>
          </c:extLst>
        </c:ser>
        <c:dLbls>
          <c:showLegendKey val="0"/>
          <c:showVal val="0"/>
          <c:showCatName val="0"/>
          <c:showSerName val="0"/>
          <c:showPercent val="0"/>
          <c:showBubbleSize val="0"/>
        </c:dLbls>
        <c:smooth val="0"/>
        <c:axId val="85001344"/>
        <c:axId val="85003648"/>
      </c:lineChart>
      <c:catAx>
        <c:axId val="85001344"/>
        <c:scaling>
          <c:orientation val="minMax"/>
        </c:scaling>
        <c:delete val="0"/>
        <c:axPos val="b"/>
        <c:numFmt formatCode="General" sourceLinked="1"/>
        <c:majorTickMark val="in"/>
        <c:minorTickMark val="none"/>
        <c:tickLblPos val="nextTo"/>
        <c:spPr>
          <a:ln w="3175">
            <a:solidFill>
              <a:sysClr val="windowText" lastClr="000000"/>
            </a:solidFill>
          </a:ln>
        </c:spPr>
        <c:crossAx val="85003648"/>
        <c:crosses val="autoZero"/>
        <c:auto val="1"/>
        <c:lblAlgn val="ctr"/>
        <c:lblOffset val="100"/>
        <c:noMultiLvlLbl val="0"/>
      </c:catAx>
      <c:valAx>
        <c:axId val="85003648"/>
        <c:scaling>
          <c:orientation val="minMax"/>
        </c:scaling>
        <c:delete val="0"/>
        <c:axPos val="l"/>
        <c:majorGridlines>
          <c:spPr>
            <a:ln w="3175">
              <a:solidFill>
                <a:srgbClr val="DAD7CB"/>
              </a:solidFill>
            </a:ln>
          </c:spPr>
        </c:majorGridlines>
        <c:title>
          <c:tx>
            <c:rich>
              <a:bodyPr rot="0" vert="horz"/>
              <a:lstStyle/>
              <a:p>
                <a:pPr>
                  <a:defRPr b="0"/>
                </a:pPr>
                <a:r>
                  <a:rPr lang="en-US"/>
                  <a:t>Antal dödsfall</a:t>
                </a:r>
              </a:p>
            </c:rich>
          </c:tx>
          <c:layout>
            <c:manualLayout>
              <c:xMode val="edge"/>
              <c:yMode val="edge"/>
              <c:x val="2.1693307086614176E-2"/>
              <c:y val="0.18332440944881889"/>
            </c:manualLayout>
          </c:layout>
          <c:overlay val="0"/>
        </c:title>
        <c:numFmt formatCode="General" sourceLinked="1"/>
        <c:majorTickMark val="none"/>
        <c:minorTickMark val="none"/>
        <c:tickLblPos val="nextTo"/>
        <c:spPr>
          <a:ln w="3175">
            <a:solidFill>
              <a:sysClr val="windowText" lastClr="000000"/>
            </a:solidFill>
          </a:ln>
        </c:spPr>
        <c:crossAx val="85001344"/>
        <c:crosses val="autoZero"/>
        <c:crossBetween val="between"/>
      </c:valAx>
      <c:spPr>
        <a:solidFill>
          <a:srgbClr val="FFFFFF"/>
        </a:solidFill>
        <a:ln w="3175">
          <a:solidFill>
            <a:sysClr val="windowText" lastClr="000000"/>
          </a:solidFill>
        </a:ln>
      </c:spPr>
    </c:plotArea>
    <c:legend>
      <c:legendPos val="b"/>
      <c:layout>
        <c:manualLayout>
          <c:xMode val="edge"/>
          <c:yMode val="edge"/>
          <c:x val="0.14394960629921261"/>
          <c:y val="0.81825669291338587"/>
          <c:w val="0.64710059055118108"/>
          <c:h val="0.10600251968503938"/>
        </c:manualLayout>
      </c:layout>
      <c:overlay val="0"/>
    </c:legend>
    <c:plotVisOnly val="1"/>
    <c:dispBlanksAs val="gap"/>
    <c:showDLblsOverMax val="0"/>
  </c:chart>
  <c:spPr>
    <a:solidFill>
      <a:srgbClr val="DAD7CB"/>
    </a:solidFill>
    <a:ln w="0">
      <a:noFill/>
    </a:ln>
  </c:spPr>
  <c:txPr>
    <a:bodyPr/>
    <a:lstStyle/>
    <a:p>
      <a:pPr>
        <a:defRPr sz="700" baseline="0"/>
      </a:pPr>
      <a:endParaRPr lang="sv-SE"/>
    </a:p>
  </c:txPr>
  <c:printSettings>
    <c:headerFooter/>
    <c:pageMargins b="0.75" l="0.7" r="0.7" t="0.75" header="0.3" footer="0.3"/>
    <c:pageSetup/>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695323172322743E-2"/>
          <c:y val="0.23977356300899405"/>
          <c:w val="0.89974906274265176"/>
          <c:h val="0.54296733741615633"/>
        </c:manualLayout>
      </c:layout>
      <c:lineChart>
        <c:grouping val="standard"/>
        <c:varyColors val="0"/>
        <c:ser>
          <c:idx val="0"/>
          <c:order val="0"/>
          <c:tx>
            <c:strRef>
              <c:f>'Ej särskbo_hemtj, per 100 000'!$B$4</c:f>
              <c:strCache>
                <c:ptCount val="1"/>
                <c:pt idx="0">
                  <c:v>2016</c:v>
                </c:pt>
              </c:strCache>
            </c:strRef>
          </c:tx>
          <c:spPr>
            <a:ln cmpd="sng">
              <a:solidFill>
                <a:srgbClr val="3A4E59"/>
              </a:solidFill>
              <a:prstDash val="sysDot"/>
            </a:ln>
          </c:spPr>
          <c:marker>
            <c:symbol val="none"/>
          </c:marker>
          <c:val>
            <c:numRef>
              <c:f>'Ej särskbo_hemtj, per 100 000'!$B$5:$B$56</c:f>
              <c:numCache>
                <c:formatCode>0.0</c:formatCode>
                <c:ptCount val="52"/>
                <c:pt idx="0">
                  <c:v>116.52056860692113</c:v>
                </c:pt>
                <c:pt idx="1">
                  <c:v>128.27340809845572</c:v>
                </c:pt>
                <c:pt idx="2">
                  <c:v>135.18997121277903</c:v>
                </c:pt>
                <c:pt idx="3">
                  <c:v>138.84651354183188</c:v>
                </c:pt>
                <c:pt idx="4">
                  <c:v>112.88012904969932</c:v>
                </c:pt>
                <c:pt idx="5">
                  <c:v>104.59441257341017</c:v>
                </c:pt>
                <c:pt idx="6">
                  <c:v>131.71858177200559</c:v>
                </c:pt>
                <c:pt idx="7">
                  <c:v>110.09372645772817</c:v>
                </c:pt>
                <c:pt idx="8">
                  <c:v>121.05177006064986</c:v>
                </c:pt>
                <c:pt idx="9">
                  <c:v>116.65547288288781</c:v>
                </c:pt>
                <c:pt idx="10">
                  <c:v>96.881490316448165</c:v>
                </c:pt>
                <c:pt idx="11">
                  <c:v>94.643551193016094</c:v>
                </c:pt>
                <c:pt idx="12">
                  <c:v>160.01098850843502</c:v>
                </c:pt>
                <c:pt idx="13">
                  <c:v>120.53159533681917</c:v>
                </c:pt>
                <c:pt idx="14">
                  <c:v>122.84399205413757</c:v>
                </c:pt>
                <c:pt idx="15">
                  <c:v>89.493524314469042</c:v>
                </c:pt>
                <c:pt idx="16">
                  <c:v>100.89362636397415</c:v>
                </c:pt>
                <c:pt idx="17">
                  <c:v>96.184259232087072</c:v>
                </c:pt>
                <c:pt idx="18">
                  <c:v>75.965028225084254</c:v>
                </c:pt>
                <c:pt idx="19">
                  <c:v>96.194415480314618</c:v>
                </c:pt>
                <c:pt idx="20">
                  <c:v>94.270860916703242</c:v>
                </c:pt>
                <c:pt idx="21">
                  <c:v>103.55325435694557</c:v>
                </c:pt>
                <c:pt idx="22">
                  <c:v>91.198091625760156</c:v>
                </c:pt>
                <c:pt idx="23">
                  <c:v>99.410641318949686</c:v>
                </c:pt>
                <c:pt idx="24">
                  <c:v>120.12915815528552</c:v>
                </c:pt>
                <c:pt idx="25">
                  <c:v>77.310994028161673</c:v>
                </c:pt>
                <c:pt idx="26">
                  <c:v>94.211077110215285</c:v>
                </c:pt>
                <c:pt idx="27">
                  <c:v>131.6762289525434</c:v>
                </c:pt>
                <c:pt idx="28">
                  <c:v>109.37183822984703</c:v>
                </c:pt>
                <c:pt idx="29">
                  <c:v>105.81583584439238</c:v>
                </c:pt>
                <c:pt idx="30">
                  <c:v>107.34990853808823</c:v>
                </c:pt>
                <c:pt idx="31">
                  <c:v>82.515113386728501</c:v>
                </c:pt>
                <c:pt idx="32">
                  <c:v>90.677423783298764</c:v>
                </c:pt>
                <c:pt idx="33">
                  <c:v>81.368097751002253</c:v>
                </c:pt>
                <c:pt idx="34">
                  <c:v>105.61131697424065</c:v>
                </c:pt>
                <c:pt idx="35">
                  <c:v>94.466616177035959</c:v>
                </c:pt>
                <c:pt idx="36">
                  <c:v>71.461652001260759</c:v>
                </c:pt>
                <c:pt idx="37">
                  <c:v>86.809707097064873</c:v>
                </c:pt>
                <c:pt idx="38">
                  <c:v>136.95576213250828</c:v>
                </c:pt>
                <c:pt idx="39">
                  <c:v>90.656551144779684</c:v>
                </c:pt>
                <c:pt idx="40">
                  <c:v>99.831208501956979</c:v>
                </c:pt>
                <c:pt idx="41">
                  <c:v>126.53873302457568</c:v>
                </c:pt>
                <c:pt idx="42">
                  <c:v>104.19622310134631</c:v>
                </c:pt>
                <c:pt idx="43">
                  <c:v>131.05326113349059</c:v>
                </c:pt>
                <c:pt idx="44">
                  <c:v>153.17669592891977</c:v>
                </c:pt>
                <c:pt idx="45">
                  <c:v>77.706520156113811</c:v>
                </c:pt>
                <c:pt idx="46">
                  <c:v>156.17412066423742</c:v>
                </c:pt>
                <c:pt idx="47">
                  <c:v>136.25788342424647</c:v>
                </c:pt>
                <c:pt idx="48">
                  <c:v>133.95249990137935</c:v>
                </c:pt>
                <c:pt idx="49">
                  <c:v>147.56540533422498</c:v>
                </c:pt>
                <c:pt idx="50">
                  <c:v>136.76785526049747</c:v>
                </c:pt>
                <c:pt idx="51">
                  <c:v>173.25281328742801</c:v>
                </c:pt>
              </c:numCache>
            </c:numRef>
          </c:val>
          <c:smooth val="0"/>
          <c:extLst>
            <c:ext xmlns:c16="http://schemas.microsoft.com/office/drawing/2014/chart" uri="{C3380CC4-5D6E-409C-BE32-E72D297353CC}">
              <c16:uniqueId val="{00000001-A5F4-4F9D-992C-8A8A7F8A8905}"/>
            </c:ext>
          </c:extLst>
        </c:ser>
        <c:ser>
          <c:idx val="1"/>
          <c:order val="1"/>
          <c:tx>
            <c:strRef>
              <c:f>'Ej särskbo_hemtj, per 100 000'!$C$4</c:f>
              <c:strCache>
                <c:ptCount val="1"/>
                <c:pt idx="0">
                  <c:v>2017</c:v>
                </c:pt>
              </c:strCache>
            </c:strRef>
          </c:tx>
          <c:spPr>
            <a:ln w="38100">
              <a:solidFill>
                <a:srgbClr val="B89856"/>
              </a:solidFill>
              <a:prstDash val="solid"/>
            </a:ln>
          </c:spPr>
          <c:marker>
            <c:symbol val="none"/>
          </c:marker>
          <c:val>
            <c:numRef>
              <c:f>'Ej särskbo_hemtj, per 100 000'!$C$5:$C$56</c:f>
              <c:numCache>
                <c:formatCode>0.0</c:formatCode>
                <c:ptCount val="52"/>
                <c:pt idx="0">
                  <c:v>124.44630997142532</c:v>
                </c:pt>
                <c:pt idx="1">
                  <c:v>114.99158039997472</c:v>
                </c:pt>
                <c:pt idx="2">
                  <c:v>151.82551497210295</c:v>
                </c:pt>
                <c:pt idx="3">
                  <c:v>104.434197280639</c:v>
                </c:pt>
                <c:pt idx="4">
                  <c:v>152.96303071420417</c:v>
                </c:pt>
                <c:pt idx="5">
                  <c:v>118.87972741010896</c:v>
                </c:pt>
                <c:pt idx="6">
                  <c:v>138.90804756382261</c:v>
                </c:pt>
                <c:pt idx="7">
                  <c:v>149.62574711149213</c:v>
                </c:pt>
                <c:pt idx="8">
                  <c:v>146.28863852902543</c:v>
                </c:pt>
                <c:pt idx="9">
                  <c:v>132.97347436548637</c:v>
                </c:pt>
                <c:pt idx="10">
                  <c:v>111.20192942941237</c:v>
                </c:pt>
                <c:pt idx="11">
                  <c:v>96.141172888215237</c:v>
                </c:pt>
                <c:pt idx="12">
                  <c:v>129.69763591547567</c:v>
                </c:pt>
                <c:pt idx="13">
                  <c:v>118.49244631772405</c:v>
                </c:pt>
                <c:pt idx="14">
                  <c:v>117.22175519494539</c:v>
                </c:pt>
                <c:pt idx="15">
                  <c:v>116.70641671397814</c:v>
                </c:pt>
                <c:pt idx="16">
                  <c:v>107.71773656536855</c:v>
                </c:pt>
                <c:pt idx="17">
                  <c:v>126.95486349299404</c:v>
                </c:pt>
                <c:pt idx="18">
                  <c:v>148.03990643700934</c:v>
                </c:pt>
                <c:pt idx="19">
                  <c:v>105.73963902416253</c:v>
                </c:pt>
                <c:pt idx="20">
                  <c:v>123.11451777068693</c:v>
                </c:pt>
                <c:pt idx="21">
                  <c:v>107.5242664120134</c:v>
                </c:pt>
                <c:pt idx="22">
                  <c:v>104.16144869530673</c:v>
                </c:pt>
                <c:pt idx="23">
                  <c:v>91.248169581136537</c:v>
                </c:pt>
                <c:pt idx="24">
                  <c:v>83.856641632131158</c:v>
                </c:pt>
                <c:pt idx="25">
                  <c:v>106.07068099873089</c:v>
                </c:pt>
                <c:pt idx="26">
                  <c:v>85.092454977047765</c:v>
                </c:pt>
                <c:pt idx="27">
                  <c:v>87.375806655398947</c:v>
                </c:pt>
                <c:pt idx="28">
                  <c:v>90.642446040075058</c:v>
                </c:pt>
                <c:pt idx="29">
                  <c:v>96.177433800879271</c:v>
                </c:pt>
                <c:pt idx="30">
                  <c:v>74.692139491084632</c:v>
                </c:pt>
                <c:pt idx="31">
                  <c:v>106.35859661889201</c:v>
                </c:pt>
                <c:pt idx="32">
                  <c:v>108.52642359606796</c:v>
                </c:pt>
                <c:pt idx="33">
                  <c:v>112.39623878442706</c:v>
                </c:pt>
                <c:pt idx="34">
                  <c:v>97.947794117458372</c:v>
                </c:pt>
                <c:pt idx="35">
                  <c:v>86.493383689786413</c:v>
                </c:pt>
                <c:pt idx="36">
                  <c:v>104.51634321027157</c:v>
                </c:pt>
                <c:pt idx="37">
                  <c:v>105.67711391132003</c:v>
                </c:pt>
                <c:pt idx="38">
                  <c:v>118.2653227381826</c:v>
                </c:pt>
                <c:pt idx="39">
                  <c:v>112.27487837086953</c:v>
                </c:pt>
                <c:pt idx="40">
                  <c:v>97.057181359158108</c:v>
                </c:pt>
                <c:pt idx="41">
                  <c:v>107.02550716773287</c:v>
                </c:pt>
                <c:pt idx="42">
                  <c:v>99.910742811652256</c:v>
                </c:pt>
                <c:pt idx="43">
                  <c:v>97.981825673085112</c:v>
                </c:pt>
                <c:pt idx="44">
                  <c:v>94.770741933921855</c:v>
                </c:pt>
                <c:pt idx="45">
                  <c:v>127.09101302210532</c:v>
                </c:pt>
                <c:pt idx="46">
                  <c:v>121.41061459068949</c:v>
                </c:pt>
                <c:pt idx="47">
                  <c:v>141.60416639724085</c:v>
                </c:pt>
                <c:pt idx="48">
                  <c:v>149.73287400778415</c:v>
                </c:pt>
                <c:pt idx="49">
                  <c:v>122.56260847903262</c:v>
                </c:pt>
                <c:pt idx="50">
                  <c:v>120.42947562916072</c:v>
                </c:pt>
                <c:pt idx="51">
                  <c:v>134.560264661573</c:v>
                </c:pt>
              </c:numCache>
            </c:numRef>
          </c:val>
          <c:smooth val="0"/>
          <c:extLst>
            <c:ext xmlns:c16="http://schemas.microsoft.com/office/drawing/2014/chart" uri="{C3380CC4-5D6E-409C-BE32-E72D297353CC}">
              <c16:uniqueId val="{00000002-A5F4-4F9D-992C-8A8A7F8A8905}"/>
            </c:ext>
          </c:extLst>
        </c:ser>
        <c:ser>
          <c:idx val="2"/>
          <c:order val="2"/>
          <c:tx>
            <c:strRef>
              <c:f>'Ej särskbo_hemtj, per 100 000'!$D$4</c:f>
              <c:strCache>
                <c:ptCount val="1"/>
                <c:pt idx="0">
                  <c:v>2018</c:v>
                </c:pt>
              </c:strCache>
            </c:strRef>
          </c:tx>
          <c:spPr>
            <a:ln w="38100">
              <a:solidFill>
                <a:srgbClr val="0070B3"/>
              </a:solidFill>
            </a:ln>
          </c:spPr>
          <c:marker>
            <c:symbol val="none"/>
          </c:marker>
          <c:val>
            <c:numRef>
              <c:f>'Ej särskbo_hemtj, per 100 000'!$D$5:$D$56</c:f>
              <c:numCache>
                <c:formatCode>0.0</c:formatCode>
                <c:ptCount val="52"/>
                <c:pt idx="0">
                  <c:v>106.48612956409754</c:v>
                </c:pt>
                <c:pt idx="1">
                  <c:v>130.40503972915107</c:v>
                </c:pt>
                <c:pt idx="2">
                  <c:v>108.44235818452567</c:v>
                </c:pt>
                <c:pt idx="3">
                  <c:v>139.20154922824764</c:v>
                </c:pt>
                <c:pt idx="4">
                  <c:v>160.08517119943753</c:v>
                </c:pt>
                <c:pt idx="5">
                  <c:v>118.79634556853091</c:v>
                </c:pt>
                <c:pt idx="6">
                  <c:v>102.97068122254207</c:v>
                </c:pt>
                <c:pt idx="7">
                  <c:v>155.22870558716434</c:v>
                </c:pt>
                <c:pt idx="8">
                  <c:v>110.34485595937068</c:v>
                </c:pt>
                <c:pt idx="9">
                  <c:v>126.3612246095755</c:v>
                </c:pt>
                <c:pt idx="10">
                  <c:v>144.50939460085783</c:v>
                </c:pt>
                <c:pt idx="11">
                  <c:v>127.90436664587126</c:v>
                </c:pt>
                <c:pt idx="12">
                  <c:v>120.56066955740232</c:v>
                </c:pt>
                <c:pt idx="13">
                  <c:v>143.58376285763717</c:v>
                </c:pt>
                <c:pt idx="14">
                  <c:v>94.432572322055506</c:v>
                </c:pt>
                <c:pt idx="15">
                  <c:v>112.28016414674605</c:v>
                </c:pt>
                <c:pt idx="16">
                  <c:v>81.694258542709122</c:v>
                </c:pt>
                <c:pt idx="17">
                  <c:v>81.055462807179765</c:v>
                </c:pt>
                <c:pt idx="18">
                  <c:v>79.296203571254821</c:v>
                </c:pt>
                <c:pt idx="19">
                  <c:v>86.720005888402738</c:v>
                </c:pt>
                <c:pt idx="20">
                  <c:v>74.160832863809915</c:v>
                </c:pt>
                <c:pt idx="21">
                  <c:v>83.664437813184861</c:v>
                </c:pt>
                <c:pt idx="22">
                  <c:v>93.150039090569464</c:v>
                </c:pt>
                <c:pt idx="23">
                  <c:v>96.401397203305862</c:v>
                </c:pt>
                <c:pt idx="24">
                  <c:v>84.646118775342046</c:v>
                </c:pt>
                <c:pt idx="25">
                  <c:v>95.051771477902747</c:v>
                </c:pt>
                <c:pt idx="26">
                  <c:v>80.58747693799981</c:v>
                </c:pt>
                <c:pt idx="27">
                  <c:v>92.45514525973482</c:v>
                </c:pt>
                <c:pt idx="28">
                  <c:v>135.27644691048798</c:v>
                </c:pt>
                <c:pt idx="29">
                  <c:v>86.888878052512325</c:v>
                </c:pt>
                <c:pt idx="30">
                  <c:v>78.289991338066841</c:v>
                </c:pt>
                <c:pt idx="31">
                  <c:v>105.0191242389962</c:v>
                </c:pt>
                <c:pt idx="32">
                  <c:v>95.035972377625342</c:v>
                </c:pt>
                <c:pt idx="33">
                  <c:v>113.90210275772566</c:v>
                </c:pt>
                <c:pt idx="34">
                  <c:v>92.534143761898321</c:v>
                </c:pt>
                <c:pt idx="35">
                  <c:v>96.078374367497588</c:v>
                </c:pt>
                <c:pt idx="36">
                  <c:v>82.564809372546094</c:v>
                </c:pt>
                <c:pt idx="37">
                  <c:v>125.42607443088754</c:v>
                </c:pt>
                <c:pt idx="38">
                  <c:v>97.92084100786758</c:v>
                </c:pt>
                <c:pt idx="39">
                  <c:v>112.13433450404807</c:v>
                </c:pt>
                <c:pt idx="40">
                  <c:v>102.61796268712494</c:v>
                </c:pt>
                <c:pt idx="41">
                  <c:v>66.131398572681434</c:v>
                </c:pt>
                <c:pt idx="42">
                  <c:v>108.62181266240481</c:v>
                </c:pt>
                <c:pt idx="43">
                  <c:v>122.86511731479402</c:v>
                </c:pt>
                <c:pt idx="44">
                  <c:v>107.83542199319078</c:v>
                </c:pt>
                <c:pt idx="45">
                  <c:v>105.9204219558512</c:v>
                </c:pt>
                <c:pt idx="46">
                  <c:v>89.332055739831844</c:v>
                </c:pt>
                <c:pt idx="47">
                  <c:v>125.56839193770314</c:v>
                </c:pt>
                <c:pt idx="48">
                  <c:v>126.9455743349493</c:v>
                </c:pt>
                <c:pt idx="49">
                  <c:v>100.04069240063012</c:v>
                </c:pt>
                <c:pt idx="50">
                  <c:v>154.64854470580974</c:v>
                </c:pt>
                <c:pt idx="51">
                  <c:v>144.87033396602749</c:v>
                </c:pt>
              </c:numCache>
            </c:numRef>
          </c:val>
          <c:smooth val="0"/>
          <c:extLst>
            <c:ext xmlns:c16="http://schemas.microsoft.com/office/drawing/2014/chart" uri="{C3380CC4-5D6E-409C-BE32-E72D297353CC}">
              <c16:uniqueId val="{00000003-A5F4-4F9D-992C-8A8A7F8A8905}"/>
            </c:ext>
          </c:extLst>
        </c:ser>
        <c:ser>
          <c:idx val="3"/>
          <c:order val="3"/>
          <c:tx>
            <c:strRef>
              <c:f>'Ej särskbo_hemtj, per 100 000'!$E$4</c:f>
              <c:strCache>
                <c:ptCount val="1"/>
                <c:pt idx="0">
                  <c:v>2019</c:v>
                </c:pt>
              </c:strCache>
            </c:strRef>
          </c:tx>
          <c:spPr>
            <a:ln w="25400">
              <a:solidFill>
                <a:srgbClr val="64564A"/>
              </a:solidFill>
              <a:prstDash val="sysDash"/>
            </a:ln>
          </c:spPr>
          <c:marker>
            <c:symbol val="none"/>
          </c:marker>
          <c:val>
            <c:numRef>
              <c:f>'Ej särskbo_hemtj, per 100 000'!$E$5:$E$56</c:f>
              <c:numCache>
                <c:formatCode>0.0</c:formatCode>
                <c:ptCount val="52"/>
                <c:pt idx="0">
                  <c:v>141.06944594191214</c:v>
                </c:pt>
                <c:pt idx="1">
                  <c:v>108.70196934484271</c:v>
                </c:pt>
                <c:pt idx="2">
                  <c:v>90.267377617913596</c:v>
                </c:pt>
                <c:pt idx="3">
                  <c:v>102.18704807849217</c:v>
                </c:pt>
                <c:pt idx="4">
                  <c:v>99.133164716681023</c:v>
                </c:pt>
                <c:pt idx="5">
                  <c:v>126.12815678575816</c:v>
                </c:pt>
                <c:pt idx="6">
                  <c:v>78.659633109922694</c:v>
                </c:pt>
                <c:pt idx="7">
                  <c:v>89.771162339930058</c:v>
                </c:pt>
                <c:pt idx="8">
                  <c:v>104.22083094963622</c:v>
                </c:pt>
                <c:pt idx="9">
                  <c:v>67.180463882067173</c:v>
                </c:pt>
                <c:pt idx="10">
                  <c:v>94.713303268437699</c:v>
                </c:pt>
                <c:pt idx="11">
                  <c:v>100.10361353635997</c:v>
                </c:pt>
                <c:pt idx="12">
                  <c:v>94.60467175634524</c:v>
                </c:pt>
                <c:pt idx="13">
                  <c:v>87.514434130786569</c:v>
                </c:pt>
                <c:pt idx="14">
                  <c:v>85.986840724984916</c:v>
                </c:pt>
                <c:pt idx="15">
                  <c:v>133.03860497856408</c:v>
                </c:pt>
                <c:pt idx="16">
                  <c:v>84.415399971744492</c:v>
                </c:pt>
                <c:pt idx="17">
                  <c:v>87.283835084221664</c:v>
                </c:pt>
                <c:pt idx="18">
                  <c:v>77.206006749468969</c:v>
                </c:pt>
                <c:pt idx="19">
                  <c:v>86.867028233419745</c:v>
                </c:pt>
                <c:pt idx="20">
                  <c:v>85.748641253101283</c:v>
                </c:pt>
                <c:pt idx="21">
                  <c:v>111.90556606880634</c:v>
                </c:pt>
                <c:pt idx="22">
                  <c:v>84.008094443779981</c:v>
                </c:pt>
                <c:pt idx="23">
                  <c:v>78.149729160690512</c:v>
                </c:pt>
                <c:pt idx="24">
                  <c:v>66.956810823226192</c:v>
                </c:pt>
                <c:pt idx="25">
                  <c:v>94.01659908579586</c:v>
                </c:pt>
                <c:pt idx="26">
                  <c:v>65.655219617643411</c:v>
                </c:pt>
                <c:pt idx="27">
                  <c:v>101.11913256356402</c:v>
                </c:pt>
                <c:pt idx="28">
                  <c:v>74.618755529494507</c:v>
                </c:pt>
                <c:pt idx="29">
                  <c:v>83.22153285844081</c:v>
                </c:pt>
                <c:pt idx="30">
                  <c:v>86.828152987343685</c:v>
                </c:pt>
                <c:pt idx="31">
                  <c:v>73.350050783504273</c:v>
                </c:pt>
                <c:pt idx="32">
                  <c:v>77.827962191360641</c:v>
                </c:pt>
                <c:pt idx="33">
                  <c:v>106.14259554893488</c:v>
                </c:pt>
                <c:pt idx="34">
                  <c:v>101.10216613659368</c:v>
                </c:pt>
                <c:pt idx="35">
                  <c:v>64.795838014832512</c:v>
                </c:pt>
                <c:pt idx="36">
                  <c:v>81.884388823839089</c:v>
                </c:pt>
                <c:pt idx="37">
                  <c:v>119.9086679817123</c:v>
                </c:pt>
                <c:pt idx="38">
                  <c:v>77.567133582556508</c:v>
                </c:pt>
                <c:pt idx="39">
                  <c:v>94.195772826050359</c:v>
                </c:pt>
                <c:pt idx="40">
                  <c:v>79.159201831915169</c:v>
                </c:pt>
                <c:pt idx="41">
                  <c:v>82.469082317346192</c:v>
                </c:pt>
                <c:pt idx="42">
                  <c:v>92.706432039938491</c:v>
                </c:pt>
                <c:pt idx="43">
                  <c:v>91.843023682274662</c:v>
                </c:pt>
                <c:pt idx="44">
                  <c:v>119.7833101250053</c:v>
                </c:pt>
                <c:pt idx="45">
                  <c:v>93.514195712467767</c:v>
                </c:pt>
                <c:pt idx="46">
                  <c:v>101.20440604980581</c:v>
                </c:pt>
                <c:pt idx="47">
                  <c:v>121.28613990545352</c:v>
                </c:pt>
                <c:pt idx="48">
                  <c:v>112.45805102604083</c:v>
                </c:pt>
                <c:pt idx="49">
                  <c:v>99.51793457815576</c:v>
                </c:pt>
                <c:pt idx="50">
                  <c:v>110.55769176838866</c:v>
                </c:pt>
                <c:pt idx="51">
                  <c:v>98.427619511040263</c:v>
                </c:pt>
              </c:numCache>
            </c:numRef>
          </c:val>
          <c:smooth val="0"/>
          <c:extLst>
            <c:ext xmlns:c16="http://schemas.microsoft.com/office/drawing/2014/chart" uri="{C3380CC4-5D6E-409C-BE32-E72D297353CC}">
              <c16:uniqueId val="{00000004-A5F4-4F9D-992C-8A8A7F8A8905}"/>
            </c:ext>
          </c:extLst>
        </c:ser>
        <c:ser>
          <c:idx val="4"/>
          <c:order val="4"/>
          <c:tx>
            <c:strRef>
              <c:f>'Ej särskbo_hemtj, per 100 000'!$F$4</c:f>
              <c:strCache>
                <c:ptCount val="1"/>
                <c:pt idx="0">
                  <c:v>2020</c:v>
                </c:pt>
              </c:strCache>
            </c:strRef>
          </c:tx>
          <c:spPr>
            <a:ln w="38100">
              <a:solidFill>
                <a:sysClr val="windowText" lastClr="000000"/>
              </a:solidFill>
              <a:prstDash val="solid"/>
            </a:ln>
          </c:spPr>
          <c:marker>
            <c:symbol val="none"/>
          </c:marker>
          <c:val>
            <c:numRef>
              <c:f>'Ej särskbo_hemtj, per 100 000'!$F$5:$F$56</c:f>
              <c:numCache>
                <c:formatCode>0.0</c:formatCode>
                <c:ptCount val="52"/>
                <c:pt idx="0">
                  <c:v>80.452834181952085</c:v>
                </c:pt>
                <c:pt idx="1">
                  <c:v>102.65964072594775</c:v>
                </c:pt>
                <c:pt idx="2">
                  <c:v>101.06932732320297</c:v>
                </c:pt>
                <c:pt idx="3">
                  <c:v>100.8353252821924</c:v>
                </c:pt>
                <c:pt idx="4">
                  <c:v>115.95498493830976</c:v>
                </c:pt>
                <c:pt idx="5">
                  <c:v>96.838643245279442</c:v>
                </c:pt>
                <c:pt idx="6">
                  <c:v>112.3280128595128</c:v>
                </c:pt>
                <c:pt idx="7">
                  <c:v>107.19577321555222</c:v>
                </c:pt>
                <c:pt idx="8">
                  <c:v>135.4311332842702</c:v>
                </c:pt>
                <c:pt idx="9">
                  <c:v>111.69045041254105</c:v>
                </c:pt>
                <c:pt idx="10">
                  <c:v>102.40873821312572</c:v>
                </c:pt>
                <c:pt idx="11">
                  <c:v>89.720237581539365</c:v>
                </c:pt>
                <c:pt idx="12">
                  <c:v>123.14802469781282</c:v>
                </c:pt>
                <c:pt idx="13">
                  <c:v>142.57352852817795</c:v>
                </c:pt>
                <c:pt idx="14">
                  <c:v>152.4622871960168</c:v>
                </c:pt>
                <c:pt idx="15">
                  <c:v>120.40999861965804</c:v>
                </c:pt>
                <c:pt idx="16">
                  <c:v>156.08456884649092</c:v>
                </c:pt>
                <c:pt idx="17">
                  <c:v>132.61674834632299</c:v>
                </c:pt>
                <c:pt idx="18">
                  <c:v>127.56390546164809</c:v>
                </c:pt>
                <c:pt idx="19">
                  <c:v>108.57163098782405</c:v>
                </c:pt>
                <c:pt idx="20">
                  <c:v>143.13998755330456</c:v>
                </c:pt>
                <c:pt idx="21">
                  <c:v>107.10514940893501</c:v>
                </c:pt>
                <c:pt idx="22">
                  <c:v>106.13992158026207</c:v>
                </c:pt>
                <c:pt idx="23">
                  <c:v>103.28418933938613</c:v>
                </c:pt>
                <c:pt idx="24">
                  <c:v>101.65105715162477</c:v>
                </c:pt>
                <c:pt idx="25">
                  <c:v>113.71652704533716</c:v>
                </c:pt>
                <c:pt idx="26">
                  <c:v>101.98777917250186</c:v>
                </c:pt>
                <c:pt idx="27">
                  <c:v>84.832374232263689</c:v>
                </c:pt>
                <c:pt idx="28">
                  <c:v>86.078026617515945</c:v>
                </c:pt>
                <c:pt idx="29">
                  <c:v>89.888343289684215</c:v>
                </c:pt>
                <c:pt idx="30">
                  <c:v>98.588769564532299</c:v>
                </c:pt>
                <c:pt idx="31">
                  <c:v>100.70263492256547</c:v>
                </c:pt>
                <c:pt idx="32">
                  <c:v>92.806816313818189</c:v>
                </c:pt>
                <c:pt idx="33">
                  <c:v>87.440611142997241</c:v>
                </c:pt>
                <c:pt idx="34">
                  <c:v>80.595776412458378</c:v>
                </c:pt>
                <c:pt idx="35">
                  <c:v>82.200965726575106</c:v>
                </c:pt>
                <c:pt idx="36">
                  <c:v>133.64680504820814</c:v>
                </c:pt>
                <c:pt idx="37">
                  <c:v>101.57970007384733</c:v>
                </c:pt>
                <c:pt idx="38">
                  <c:v>154.16169010905077</c:v>
                </c:pt>
              </c:numCache>
            </c:numRef>
          </c:val>
          <c:smooth val="0"/>
          <c:extLst>
            <c:ext xmlns:c16="http://schemas.microsoft.com/office/drawing/2014/chart" uri="{C3380CC4-5D6E-409C-BE32-E72D297353CC}">
              <c16:uniqueId val="{00000005-A5F4-4F9D-992C-8A8A7F8A8905}"/>
            </c:ext>
          </c:extLst>
        </c:ser>
        <c:dLbls>
          <c:showLegendKey val="0"/>
          <c:showVal val="0"/>
          <c:showCatName val="0"/>
          <c:showSerName val="0"/>
          <c:showPercent val="0"/>
          <c:showBubbleSize val="0"/>
        </c:dLbls>
        <c:smooth val="0"/>
        <c:axId val="109043072"/>
        <c:axId val="109077632"/>
      </c:lineChart>
      <c:catAx>
        <c:axId val="1090430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77632"/>
        <c:crosses val="autoZero"/>
        <c:auto val="1"/>
        <c:lblAlgn val="ctr"/>
        <c:lblOffset val="100"/>
        <c:tickLblSkip val="1"/>
        <c:tickMarkSkip val="1"/>
        <c:noMultiLvlLbl val="0"/>
      </c:catAx>
      <c:valAx>
        <c:axId val="109077632"/>
        <c:scaling>
          <c:orientation val="minMax"/>
          <c:min val="0"/>
        </c:scaling>
        <c:delete val="0"/>
        <c:axPos val="l"/>
        <c:majorGridlines>
          <c:spPr>
            <a:ln w="3175">
              <a:solidFill>
                <a:srgbClr val="DAD7CB"/>
              </a:solidFill>
            </a:ln>
          </c:spPr>
        </c:majorGridlines>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43072"/>
        <c:crosses val="autoZero"/>
        <c:crossBetween val="between"/>
      </c:valAx>
      <c:spPr>
        <a:solidFill>
          <a:srgbClr val="FFFFFF"/>
        </a:solidFill>
        <a:ln w="3175">
          <a:solidFill>
            <a:sysClr val="windowText" lastClr="000000"/>
          </a:solidFill>
        </a:ln>
      </c:spPr>
    </c:plotArea>
    <c:legend>
      <c:legendPos val="r"/>
      <c:layout>
        <c:manualLayout>
          <c:xMode val="edge"/>
          <c:yMode val="edge"/>
          <c:x val="0.14285735711607478"/>
          <c:y val="0.82608826070654207"/>
          <c:w val="0.68571492849108151"/>
          <c:h val="8.6956521739130377E-2"/>
        </c:manualLayout>
      </c:layout>
      <c:overlay val="0"/>
      <c:txPr>
        <a:bodyPr/>
        <a:lstStyle/>
        <a:p>
          <a:pPr>
            <a:defRPr sz="8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8614909735534982E-2"/>
          <c:y val="0.1672311953109841"/>
          <c:w val="0.86975104166666661"/>
          <c:h val="0.55500876655783982"/>
        </c:manualLayout>
      </c:layout>
      <c:lineChart>
        <c:grouping val="standard"/>
        <c:varyColors val="0"/>
        <c:ser>
          <c:idx val="0"/>
          <c:order val="0"/>
          <c:tx>
            <c:strRef>
              <c:f>'Jämf genomsnitt, antal'!$B$4</c:f>
              <c:strCache>
                <c:ptCount val="1"/>
                <c:pt idx="0">
                  <c:v>Särskilt boende (genomsnitt 2016-2019)</c:v>
                </c:pt>
              </c:strCache>
            </c:strRef>
          </c:tx>
          <c:spPr>
            <a:ln cmpd="sng">
              <a:solidFill>
                <a:srgbClr val="0070B3"/>
              </a:solidFill>
              <a:prstDash val="sysDot"/>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antal'!$B$5:$B$56</c:f>
              <c:numCache>
                <c:formatCode>0.0</c:formatCode>
                <c:ptCount val="52"/>
                <c:pt idx="0">
                  <c:v>680.5</c:v>
                </c:pt>
                <c:pt idx="1">
                  <c:v>662</c:v>
                </c:pt>
                <c:pt idx="2">
                  <c:v>642.75</c:v>
                </c:pt>
                <c:pt idx="3">
                  <c:v>633.5</c:v>
                </c:pt>
                <c:pt idx="4">
                  <c:v>604</c:v>
                </c:pt>
                <c:pt idx="5">
                  <c:v>611.5</c:v>
                </c:pt>
                <c:pt idx="6">
                  <c:v>627.25</c:v>
                </c:pt>
                <c:pt idx="7">
                  <c:v>653.25</c:v>
                </c:pt>
                <c:pt idx="8">
                  <c:v>650.75</c:v>
                </c:pt>
                <c:pt idx="9">
                  <c:v>633.5</c:v>
                </c:pt>
                <c:pt idx="10">
                  <c:v>623.25</c:v>
                </c:pt>
                <c:pt idx="11">
                  <c:v>551.5</c:v>
                </c:pt>
                <c:pt idx="12">
                  <c:v>556.25</c:v>
                </c:pt>
                <c:pt idx="13">
                  <c:v>581.5</c:v>
                </c:pt>
                <c:pt idx="14">
                  <c:v>556.75</c:v>
                </c:pt>
                <c:pt idx="15">
                  <c:v>554.25</c:v>
                </c:pt>
                <c:pt idx="16">
                  <c:v>525.75</c:v>
                </c:pt>
                <c:pt idx="17">
                  <c:v>544.5</c:v>
                </c:pt>
                <c:pt idx="18">
                  <c:v>518.25</c:v>
                </c:pt>
                <c:pt idx="19">
                  <c:v>490</c:v>
                </c:pt>
                <c:pt idx="20">
                  <c:v>457.75</c:v>
                </c:pt>
                <c:pt idx="21">
                  <c:v>475</c:v>
                </c:pt>
                <c:pt idx="22">
                  <c:v>464</c:v>
                </c:pt>
                <c:pt idx="23">
                  <c:v>460.25</c:v>
                </c:pt>
                <c:pt idx="24">
                  <c:v>438.25</c:v>
                </c:pt>
                <c:pt idx="25">
                  <c:v>465.75</c:v>
                </c:pt>
                <c:pt idx="26">
                  <c:v>483.5</c:v>
                </c:pt>
                <c:pt idx="27">
                  <c:v>491</c:v>
                </c:pt>
                <c:pt idx="28">
                  <c:v>503.25</c:v>
                </c:pt>
                <c:pt idx="29">
                  <c:v>499.25</c:v>
                </c:pt>
                <c:pt idx="30">
                  <c:v>516.75</c:v>
                </c:pt>
                <c:pt idx="31">
                  <c:v>502</c:v>
                </c:pt>
                <c:pt idx="32">
                  <c:v>495.75</c:v>
                </c:pt>
                <c:pt idx="33">
                  <c:v>481.75</c:v>
                </c:pt>
                <c:pt idx="34">
                  <c:v>506.75</c:v>
                </c:pt>
                <c:pt idx="35">
                  <c:v>486</c:v>
                </c:pt>
                <c:pt idx="36">
                  <c:v>475.25</c:v>
                </c:pt>
                <c:pt idx="37">
                  <c:v>478.25</c:v>
                </c:pt>
                <c:pt idx="38">
                  <c:v>479.5</c:v>
                </c:pt>
                <c:pt idx="39">
                  <c:v>518.75</c:v>
                </c:pt>
                <c:pt idx="40">
                  <c:v>533.5</c:v>
                </c:pt>
                <c:pt idx="41">
                  <c:v>522.25</c:v>
                </c:pt>
                <c:pt idx="42">
                  <c:v>522.75</c:v>
                </c:pt>
                <c:pt idx="43">
                  <c:v>559.25</c:v>
                </c:pt>
                <c:pt idx="44">
                  <c:v>551.75</c:v>
                </c:pt>
                <c:pt idx="45">
                  <c:v>535</c:v>
                </c:pt>
                <c:pt idx="46">
                  <c:v>517.5</c:v>
                </c:pt>
                <c:pt idx="47">
                  <c:v>553.5</c:v>
                </c:pt>
                <c:pt idx="48">
                  <c:v>578.5</c:v>
                </c:pt>
                <c:pt idx="49">
                  <c:v>580.5</c:v>
                </c:pt>
                <c:pt idx="50">
                  <c:v>603</c:v>
                </c:pt>
                <c:pt idx="51">
                  <c:v>605.75</c:v>
                </c:pt>
              </c:numCache>
            </c:numRef>
          </c:val>
          <c:smooth val="0"/>
          <c:extLst>
            <c:ext xmlns:c16="http://schemas.microsoft.com/office/drawing/2014/chart" uri="{C3380CC4-5D6E-409C-BE32-E72D297353CC}">
              <c16:uniqueId val="{00000001-C91E-43C4-A64C-4BFD4B9769CC}"/>
            </c:ext>
          </c:extLst>
        </c:ser>
        <c:ser>
          <c:idx val="1"/>
          <c:order val="1"/>
          <c:tx>
            <c:strRef>
              <c:f>'Jämf genomsnitt, antal'!$D$4</c:f>
              <c:strCache>
                <c:ptCount val="1"/>
                <c:pt idx="0">
                  <c:v>Ej särskilt boende eller hemtjänst (genomsnitt 2016-2019)</c:v>
                </c:pt>
              </c:strCache>
            </c:strRef>
          </c:tx>
          <c:spPr>
            <a:ln w="28575">
              <a:solidFill>
                <a:srgbClr val="D3BF96"/>
              </a:solidFill>
              <a:prstDash val="sysDot"/>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antal'!$D$5:$D$56</c:f>
              <c:numCache>
                <c:formatCode>0.0</c:formatCode>
                <c:ptCount val="52"/>
                <c:pt idx="0">
                  <c:v>494.75</c:v>
                </c:pt>
                <c:pt idx="1">
                  <c:v>503.5</c:v>
                </c:pt>
                <c:pt idx="2">
                  <c:v>511</c:v>
                </c:pt>
                <c:pt idx="3">
                  <c:v>521.75</c:v>
                </c:pt>
                <c:pt idx="4">
                  <c:v>501.25</c:v>
                </c:pt>
                <c:pt idx="5">
                  <c:v>493.75</c:v>
                </c:pt>
                <c:pt idx="6">
                  <c:v>511.25</c:v>
                </c:pt>
                <c:pt idx="7">
                  <c:v>521.5</c:v>
                </c:pt>
                <c:pt idx="8">
                  <c:v>512.25</c:v>
                </c:pt>
                <c:pt idx="9">
                  <c:v>491</c:v>
                </c:pt>
                <c:pt idx="10">
                  <c:v>498.5</c:v>
                </c:pt>
                <c:pt idx="11">
                  <c:v>493.5</c:v>
                </c:pt>
                <c:pt idx="12">
                  <c:v>499</c:v>
                </c:pt>
                <c:pt idx="13">
                  <c:v>469.75</c:v>
                </c:pt>
                <c:pt idx="14">
                  <c:v>456.25</c:v>
                </c:pt>
                <c:pt idx="15">
                  <c:v>481.25</c:v>
                </c:pt>
                <c:pt idx="16">
                  <c:v>463.75</c:v>
                </c:pt>
                <c:pt idx="17">
                  <c:v>432.25</c:v>
                </c:pt>
                <c:pt idx="18">
                  <c:v>441.25</c:v>
                </c:pt>
                <c:pt idx="19">
                  <c:v>431.25</c:v>
                </c:pt>
                <c:pt idx="20">
                  <c:v>435.75</c:v>
                </c:pt>
                <c:pt idx="21">
                  <c:v>415</c:v>
                </c:pt>
                <c:pt idx="22">
                  <c:v>389.5</c:v>
                </c:pt>
                <c:pt idx="23">
                  <c:v>386.75</c:v>
                </c:pt>
                <c:pt idx="24">
                  <c:v>432.75</c:v>
                </c:pt>
                <c:pt idx="25">
                  <c:v>444.25</c:v>
                </c:pt>
                <c:pt idx="26">
                  <c:v>394</c:v>
                </c:pt>
                <c:pt idx="27">
                  <c:v>398.5</c:v>
                </c:pt>
                <c:pt idx="28">
                  <c:v>416.75</c:v>
                </c:pt>
                <c:pt idx="29">
                  <c:v>416</c:v>
                </c:pt>
                <c:pt idx="30">
                  <c:v>388</c:v>
                </c:pt>
                <c:pt idx="31">
                  <c:v>380.75</c:v>
                </c:pt>
                <c:pt idx="32">
                  <c:v>387</c:v>
                </c:pt>
                <c:pt idx="33">
                  <c:v>410.75</c:v>
                </c:pt>
                <c:pt idx="34">
                  <c:v>438.5</c:v>
                </c:pt>
                <c:pt idx="35">
                  <c:v>400.25</c:v>
                </c:pt>
                <c:pt idx="36">
                  <c:v>418.5</c:v>
                </c:pt>
                <c:pt idx="37">
                  <c:v>419.75</c:v>
                </c:pt>
                <c:pt idx="38">
                  <c:v>426.75</c:v>
                </c:pt>
                <c:pt idx="39">
                  <c:v>422.5</c:v>
                </c:pt>
                <c:pt idx="40">
                  <c:v>426.5</c:v>
                </c:pt>
                <c:pt idx="41">
                  <c:v>428.5</c:v>
                </c:pt>
                <c:pt idx="42">
                  <c:v>441.75</c:v>
                </c:pt>
                <c:pt idx="43">
                  <c:v>423.75</c:v>
                </c:pt>
                <c:pt idx="44">
                  <c:v>423.25</c:v>
                </c:pt>
                <c:pt idx="45">
                  <c:v>445</c:v>
                </c:pt>
                <c:pt idx="46">
                  <c:v>457</c:v>
                </c:pt>
                <c:pt idx="47">
                  <c:v>475.5</c:v>
                </c:pt>
                <c:pt idx="48">
                  <c:v>452</c:v>
                </c:pt>
                <c:pt idx="49">
                  <c:v>449</c:v>
                </c:pt>
                <c:pt idx="50">
                  <c:v>473.25</c:v>
                </c:pt>
                <c:pt idx="51">
                  <c:v>502.25</c:v>
                </c:pt>
              </c:numCache>
            </c:numRef>
          </c:val>
          <c:smooth val="0"/>
          <c:extLst>
            <c:ext xmlns:c16="http://schemas.microsoft.com/office/drawing/2014/chart" uri="{C3380CC4-5D6E-409C-BE32-E72D297353CC}">
              <c16:uniqueId val="{00000002-C91E-43C4-A64C-4BFD4B9769CC}"/>
            </c:ext>
          </c:extLst>
        </c:ser>
        <c:ser>
          <c:idx val="2"/>
          <c:order val="2"/>
          <c:tx>
            <c:strRef>
              <c:f>'Jämf genomsnitt, antal'!$E$4</c:f>
              <c:strCache>
                <c:ptCount val="1"/>
                <c:pt idx="0">
                  <c:v>Särskilt boende (2020)</c:v>
                </c:pt>
              </c:strCache>
            </c:strRef>
          </c:tx>
          <c:spPr>
            <a:ln w="38100">
              <a:solidFill>
                <a:srgbClr val="0070B3"/>
              </a:solidFill>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antal'!$E$5:$E$56</c:f>
              <c:numCache>
                <c:formatCode>General</c:formatCode>
                <c:ptCount val="52"/>
                <c:pt idx="0">
                  <c:v>607</c:v>
                </c:pt>
                <c:pt idx="1">
                  <c:v>619</c:v>
                </c:pt>
                <c:pt idx="2">
                  <c:v>638</c:v>
                </c:pt>
                <c:pt idx="3">
                  <c:v>507</c:v>
                </c:pt>
                <c:pt idx="4">
                  <c:v>581</c:v>
                </c:pt>
                <c:pt idx="5">
                  <c:v>533</c:v>
                </c:pt>
                <c:pt idx="6">
                  <c:v>606</c:v>
                </c:pt>
                <c:pt idx="7">
                  <c:v>536</c:v>
                </c:pt>
                <c:pt idx="8">
                  <c:v>541</c:v>
                </c:pt>
                <c:pt idx="9">
                  <c:v>576</c:v>
                </c:pt>
                <c:pt idx="10">
                  <c:v>536</c:v>
                </c:pt>
                <c:pt idx="11">
                  <c:v>574</c:v>
                </c:pt>
                <c:pt idx="12">
                  <c:v>657</c:v>
                </c:pt>
                <c:pt idx="13">
                  <c:v>852</c:v>
                </c:pt>
                <c:pt idx="14">
                  <c:v>941</c:v>
                </c:pt>
                <c:pt idx="15">
                  <c:v>984</c:v>
                </c:pt>
                <c:pt idx="16">
                  <c:v>833</c:v>
                </c:pt>
                <c:pt idx="17">
                  <c:v>816</c:v>
                </c:pt>
                <c:pt idx="18">
                  <c:v>749</c:v>
                </c:pt>
                <c:pt idx="19">
                  <c:v>672</c:v>
                </c:pt>
                <c:pt idx="20">
                  <c:v>624</c:v>
                </c:pt>
                <c:pt idx="21">
                  <c:v>504</c:v>
                </c:pt>
                <c:pt idx="22">
                  <c:v>558</c:v>
                </c:pt>
                <c:pt idx="23">
                  <c:v>514</c:v>
                </c:pt>
                <c:pt idx="24">
                  <c:v>498</c:v>
                </c:pt>
                <c:pt idx="25">
                  <c:v>490</c:v>
                </c:pt>
                <c:pt idx="26">
                  <c:v>485</c:v>
                </c:pt>
                <c:pt idx="27">
                  <c:v>441</c:v>
                </c:pt>
                <c:pt idx="28">
                  <c:v>464</c:v>
                </c:pt>
                <c:pt idx="29">
                  <c:v>462</c:v>
                </c:pt>
                <c:pt idx="30">
                  <c:v>448</c:v>
                </c:pt>
                <c:pt idx="31">
                  <c:v>502</c:v>
                </c:pt>
                <c:pt idx="32">
                  <c:v>428</c:v>
                </c:pt>
                <c:pt idx="33">
                  <c:v>461</c:v>
                </c:pt>
                <c:pt idx="34">
                  <c:v>427</c:v>
                </c:pt>
                <c:pt idx="35">
                  <c:v>428</c:v>
                </c:pt>
                <c:pt idx="36">
                  <c:v>479</c:v>
                </c:pt>
                <c:pt idx="37">
                  <c:v>434</c:v>
                </c:pt>
                <c:pt idx="38">
                  <c:v>441</c:v>
                </c:pt>
              </c:numCache>
            </c:numRef>
          </c:val>
          <c:smooth val="0"/>
          <c:extLst>
            <c:ext xmlns:c16="http://schemas.microsoft.com/office/drawing/2014/chart" uri="{C3380CC4-5D6E-409C-BE32-E72D297353CC}">
              <c16:uniqueId val="{00000003-C91E-43C4-A64C-4BFD4B9769CC}"/>
            </c:ext>
          </c:extLst>
        </c:ser>
        <c:ser>
          <c:idx val="3"/>
          <c:order val="3"/>
          <c:tx>
            <c:strRef>
              <c:f>'Jämf genomsnitt, antal'!$G$4</c:f>
              <c:strCache>
                <c:ptCount val="1"/>
                <c:pt idx="0">
                  <c:v>Ej särskilt boende eller hemtjänst (2020)</c:v>
                </c:pt>
              </c:strCache>
            </c:strRef>
          </c:tx>
          <c:spPr>
            <a:ln w="38100">
              <a:solidFill>
                <a:srgbClr val="D3BF96"/>
              </a:solidFill>
              <a:prstDash val="solid"/>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antal'!$G$5:$G$43</c:f>
              <c:numCache>
                <c:formatCode>#,##0</c:formatCode>
                <c:ptCount val="39"/>
                <c:pt idx="0">
                  <c:v>427</c:v>
                </c:pt>
                <c:pt idx="1">
                  <c:v>489</c:v>
                </c:pt>
                <c:pt idx="2">
                  <c:v>470</c:v>
                </c:pt>
                <c:pt idx="3">
                  <c:v>514</c:v>
                </c:pt>
                <c:pt idx="4">
                  <c:v>516</c:v>
                </c:pt>
                <c:pt idx="5">
                  <c:v>452</c:v>
                </c:pt>
                <c:pt idx="6">
                  <c:v>491</c:v>
                </c:pt>
                <c:pt idx="7">
                  <c:v>518</c:v>
                </c:pt>
                <c:pt idx="8">
                  <c:v>502</c:v>
                </c:pt>
                <c:pt idx="9">
                  <c:v>495</c:v>
                </c:pt>
                <c:pt idx="10">
                  <c:v>447</c:v>
                </c:pt>
                <c:pt idx="11">
                  <c:v>531</c:v>
                </c:pt>
                <c:pt idx="12">
                  <c:v>595</c:v>
                </c:pt>
                <c:pt idx="13">
                  <c:v>605</c:v>
                </c:pt>
                <c:pt idx="14">
                  <c:v>652</c:v>
                </c:pt>
                <c:pt idx="15">
                  <c:v>631</c:v>
                </c:pt>
                <c:pt idx="16">
                  <c:v>596</c:v>
                </c:pt>
                <c:pt idx="17">
                  <c:v>577</c:v>
                </c:pt>
                <c:pt idx="18">
                  <c:v>579</c:v>
                </c:pt>
                <c:pt idx="19">
                  <c:v>559</c:v>
                </c:pt>
                <c:pt idx="20">
                  <c:v>510</c:v>
                </c:pt>
                <c:pt idx="21">
                  <c:v>485</c:v>
                </c:pt>
                <c:pt idx="22">
                  <c:v>457</c:v>
                </c:pt>
                <c:pt idx="23">
                  <c:v>528</c:v>
                </c:pt>
                <c:pt idx="24">
                  <c:v>523</c:v>
                </c:pt>
                <c:pt idx="25">
                  <c:v>473</c:v>
                </c:pt>
                <c:pt idx="26">
                  <c:v>442</c:v>
                </c:pt>
                <c:pt idx="27">
                  <c:v>448</c:v>
                </c:pt>
                <c:pt idx="28">
                  <c:v>435</c:v>
                </c:pt>
                <c:pt idx="29">
                  <c:v>438</c:v>
                </c:pt>
                <c:pt idx="30">
                  <c:v>452</c:v>
                </c:pt>
                <c:pt idx="31">
                  <c:v>418</c:v>
                </c:pt>
                <c:pt idx="32">
                  <c:v>455</c:v>
                </c:pt>
                <c:pt idx="33">
                  <c:v>453</c:v>
                </c:pt>
                <c:pt idx="34">
                  <c:v>432</c:v>
                </c:pt>
                <c:pt idx="35">
                  <c:v>428</c:v>
                </c:pt>
                <c:pt idx="36">
                  <c:v>460</c:v>
                </c:pt>
                <c:pt idx="37">
                  <c:v>448</c:v>
                </c:pt>
                <c:pt idx="38">
                  <c:v>467</c:v>
                </c:pt>
              </c:numCache>
            </c:numRef>
          </c:val>
          <c:smooth val="0"/>
          <c:extLst>
            <c:ext xmlns:c16="http://schemas.microsoft.com/office/drawing/2014/chart" uri="{C3380CC4-5D6E-409C-BE32-E72D297353CC}">
              <c16:uniqueId val="{00000004-C91E-43C4-A64C-4BFD4B9769CC}"/>
            </c:ext>
          </c:extLst>
        </c:ser>
        <c:ser>
          <c:idx val="4"/>
          <c:order val="4"/>
          <c:tx>
            <c:strRef>
              <c:f>'Jämf genomsnitt, antal'!$C$4</c:f>
              <c:strCache>
                <c:ptCount val="1"/>
                <c:pt idx="0">
                  <c:v>Hemtjänst (genomsnitt 2016-2019)</c:v>
                </c:pt>
              </c:strCache>
            </c:strRef>
          </c:tx>
          <c:spPr>
            <a:ln>
              <a:solidFill>
                <a:srgbClr val="64564A"/>
              </a:solidFill>
              <a:prstDash val="dashDot"/>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antal'!$C$5:$C$56</c:f>
              <c:numCache>
                <c:formatCode>0.0</c:formatCode>
                <c:ptCount val="52"/>
                <c:pt idx="0">
                  <c:v>509.75</c:v>
                </c:pt>
                <c:pt idx="1">
                  <c:v>492</c:v>
                </c:pt>
                <c:pt idx="2">
                  <c:v>515.25</c:v>
                </c:pt>
                <c:pt idx="3">
                  <c:v>470</c:v>
                </c:pt>
                <c:pt idx="4">
                  <c:v>467.5</c:v>
                </c:pt>
                <c:pt idx="5">
                  <c:v>490</c:v>
                </c:pt>
                <c:pt idx="6">
                  <c:v>486.25</c:v>
                </c:pt>
                <c:pt idx="7">
                  <c:v>499</c:v>
                </c:pt>
                <c:pt idx="8">
                  <c:v>498</c:v>
                </c:pt>
                <c:pt idx="9">
                  <c:v>479</c:v>
                </c:pt>
                <c:pt idx="10">
                  <c:v>494.25</c:v>
                </c:pt>
                <c:pt idx="11">
                  <c:v>443.25</c:v>
                </c:pt>
                <c:pt idx="12">
                  <c:v>462</c:v>
                </c:pt>
                <c:pt idx="13">
                  <c:v>464.25</c:v>
                </c:pt>
                <c:pt idx="14">
                  <c:v>428</c:v>
                </c:pt>
                <c:pt idx="15">
                  <c:v>429.75</c:v>
                </c:pt>
                <c:pt idx="16">
                  <c:v>417.75</c:v>
                </c:pt>
                <c:pt idx="17">
                  <c:v>402.25</c:v>
                </c:pt>
                <c:pt idx="18">
                  <c:v>398.5</c:v>
                </c:pt>
                <c:pt idx="19">
                  <c:v>380.5</c:v>
                </c:pt>
                <c:pt idx="20">
                  <c:v>375.75</c:v>
                </c:pt>
                <c:pt idx="21">
                  <c:v>390.5</c:v>
                </c:pt>
                <c:pt idx="22">
                  <c:v>404.25</c:v>
                </c:pt>
                <c:pt idx="23">
                  <c:v>390.75</c:v>
                </c:pt>
                <c:pt idx="24">
                  <c:v>382</c:v>
                </c:pt>
                <c:pt idx="25">
                  <c:v>398.25</c:v>
                </c:pt>
                <c:pt idx="26">
                  <c:v>407</c:v>
                </c:pt>
                <c:pt idx="27">
                  <c:v>410.5</c:v>
                </c:pt>
                <c:pt idx="28">
                  <c:v>399.5</c:v>
                </c:pt>
                <c:pt idx="29">
                  <c:v>367.5</c:v>
                </c:pt>
                <c:pt idx="30">
                  <c:v>402.25</c:v>
                </c:pt>
                <c:pt idx="31">
                  <c:v>380.5</c:v>
                </c:pt>
                <c:pt idx="32">
                  <c:v>388.25</c:v>
                </c:pt>
                <c:pt idx="33">
                  <c:v>382.75</c:v>
                </c:pt>
                <c:pt idx="34">
                  <c:v>402</c:v>
                </c:pt>
                <c:pt idx="35">
                  <c:v>404</c:v>
                </c:pt>
                <c:pt idx="36">
                  <c:v>401.5</c:v>
                </c:pt>
                <c:pt idx="37">
                  <c:v>393.75</c:v>
                </c:pt>
                <c:pt idx="38">
                  <c:v>395</c:v>
                </c:pt>
                <c:pt idx="39">
                  <c:v>410.5</c:v>
                </c:pt>
                <c:pt idx="40">
                  <c:v>424</c:v>
                </c:pt>
                <c:pt idx="41">
                  <c:v>416</c:v>
                </c:pt>
                <c:pt idx="42">
                  <c:v>410.75</c:v>
                </c:pt>
                <c:pt idx="43">
                  <c:v>430.5</c:v>
                </c:pt>
                <c:pt idx="44">
                  <c:v>424.5</c:v>
                </c:pt>
                <c:pt idx="45">
                  <c:v>425.25</c:v>
                </c:pt>
                <c:pt idx="46">
                  <c:v>415.75</c:v>
                </c:pt>
                <c:pt idx="47">
                  <c:v>432.25</c:v>
                </c:pt>
                <c:pt idx="48">
                  <c:v>456</c:v>
                </c:pt>
                <c:pt idx="49">
                  <c:v>469</c:v>
                </c:pt>
                <c:pt idx="50">
                  <c:v>441.25</c:v>
                </c:pt>
                <c:pt idx="51">
                  <c:v>459.25</c:v>
                </c:pt>
              </c:numCache>
            </c:numRef>
          </c:val>
          <c:smooth val="0"/>
          <c:extLst>
            <c:ext xmlns:c16="http://schemas.microsoft.com/office/drawing/2014/chart" uri="{C3380CC4-5D6E-409C-BE32-E72D297353CC}">
              <c16:uniqueId val="{00000000-3B81-4AE1-8A88-622E9DFF0FA1}"/>
            </c:ext>
          </c:extLst>
        </c:ser>
        <c:ser>
          <c:idx val="5"/>
          <c:order val="5"/>
          <c:tx>
            <c:strRef>
              <c:f>'Jämf genomsnitt, antal'!$F$4</c:f>
              <c:strCache>
                <c:ptCount val="1"/>
                <c:pt idx="0">
                  <c:v>Hemtjänst (2020)</c:v>
                </c:pt>
              </c:strCache>
            </c:strRef>
          </c:tx>
          <c:spPr>
            <a:ln w="38100">
              <a:solidFill>
                <a:srgbClr val="64564A"/>
              </a:solidFill>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antal'!$F$5:$F$43</c:f>
              <c:numCache>
                <c:formatCode>General</c:formatCode>
                <c:ptCount val="39"/>
                <c:pt idx="0">
                  <c:v>515</c:v>
                </c:pt>
                <c:pt idx="1">
                  <c:v>514</c:v>
                </c:pt>
                <c:pt idx="2">
                  <c:v>456</c:v>
                </c:pt>
                <c:pt idx="3">
                  <c:v>450</c:v>
                </c:pt>
                <c:pt idx="4">
                  <c:v>477</c:v>
                </c:pt>
                <c:pt idx="5">
                  <c:v>483</c:v>
                </c:pt>
                <c:pt idx="6">
                  <c:v>467</c:v>
                </c:pt>
                <c:pt idx="7">
                  <c:v>468</c:v>
                </c:pt>
                <c:pt idx="8">
                  <c:v>467</c:v>
                </c:pt>
                <c:pt idx="9">
                  <c:v>486</c:v>
                </c:pt>
                <c:pt idx="10">
                  <c:v>482</c:v>
                </c:pt>
                <c:pt idx="11">
                  <c:v>492</c:v>
                </c:pt>
                <c:pt idx="12">
                  <c:v>482</c:v>
                </c:pt>
                <c:pt idx="13">
                  <c:v>591</c:v>
                </c:pt>
                <c:pt idx="14">
                  <c:v>616</c:v>
                </c:pt>
                <c:pt idx="15">
                  <c:v>576</c:v>
                </c:pt>
                <c:pt idx="16">
                  <c:v>542</c:v>
                </c:pt>
                <c:pt idx="17">
                  <c:v>532</c:v>
                </c:pt>
                <c:pt idx="18">
                  <c:v>561</c:v>
                </c:pt>
                <c:pt idx="19">
                  <c:v>473</c:v>
                </c:pt>
                <c:pt idx="20">
                  <c:v>480</c:v>
                </c:pt>
                <c:pt idx="21">
                  <c:v>411</c:v>
                </c:pt>
                <c:pt idx="22">
                  <c:v>443</c:v>
                </c:pt>
                <c:pt idx="23">
                  <c:v>438</c:v>
                </c:pt>
                <c:pt idx="24">
                  <c:v>396</c:v>
                </c:pt>
                <c:pt idx="25">
                  <c:v>433</c:v>
                </c:pt>
                <c:pt idx="26">
                  <c:v>399</c:v>
                </c:pt>
                <c:pt idx="27">
                  <c:v>426</c:v>
                </c:pt>
                <c:pt idx="28">
                  <c:v>370</c:v>
                </c:pt>
                <c:pt idx="29">
                  <c:v>381</c:v>
                </c:pt>
                <c:pt idx="30">
                  <c:v>386</c:v>
                </c:pt>
                <c:pt idx="31">
                  <c:v>398</c:v>
                </c:pt>
                <c:pt idx="32">
                  <c:v>390</c:v>
                </c:pt>
                <c:pt idx="33">
                  <c:v>407</c:v>
                </c:pt>
                <c:pt idx="34">
                  <c:v>366</c:v>
                </c:pt>
                <c:pt idx="35">
                  <c:v>399</c:v>
                </c:pt>
                <c:pt idx="36">
                  <c:v>357</c:v>
                </c:pt>
                <c:pt idx="37">
                  <c:v>381</c:v>
                </c:pt>
                <c:pt idx="38">
                  <c:v>412</c:v>
                </c:pt>
              </c:numCache>
            </c:numRef>
          </c:val>
          <c:smooth val="0"/>
          <c:extLst>
            <c:ext xmlns:c16="http://schemas.microsoft.com/office/drawing/2014/chart" uri="{C3380CC4-5D6E-409C-BE32-E72D297353CC}">
              <c16:uniqueId val="{00000001-3B81-4AE1-8A88-622E9DFF0FA1}"/>
            </c:ext>
          </c:extLst>
        </c:ser>
        <c:dLbls>
          <c:showLegendKey val="0"/>
          <c:showVal val="0"/>
          <c:showCatName val="0"/>
          <c:showSerName val="0"/>
          <c:showPercent val="0"/>
          <c:showBubbleSize val="0"/>
        </c:dLbls>
        <c:smooth val="0"/>
        <c:axId val="109043072"/>
        <c:axId val="109077632"/>
      </c:lineChart>
      <c:catAx>
        <c:axId val="1090430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600" b="0" i="0" u="none" strike="noStrike" baseline="0">
                <a:solidFill>
                  <a:srgbClr val="000000"/>
                </a:solidFill>
                <a:latin typeface="Century Gothic"/>
                <a:ea typeface="Century Gothic"/>
                <a:cs typeface="Century Gothic"/>
              </a:defRPr>
            </a:pPr>
            <a:endParaRPr lang="sv-SE"/>
          </a:p>
        </c:txPr>
        <c:crossAx val="109077632"/>
        <c:crosses val="autoZero"/>
        <c:auto val="1"/>
        <c:lblAlgn val="ctr"/>
        <c:lblOffset val="100"/>
        <c:tickLblSkip val="1"/>
        <c:tickMarkSkip val="1"/>
        <c:noMultiLvlLbl val="0"/>
      </c:catAx>
      <c:valAx>
        <c:axId val="109077632"/>
        <c:scaling>
          <c:orientation val="minMax"/>
          <c:min val="0"/>
        </c:scaling>
        <c:delete val="0"/>
        <c:axPos val="l"/>
        <c:majorGridlines>
          <c:spPr>
            <a:ln w="3175">
              <a:solidFill>
                <a:srgbClr val="DAD7CB"/>
              </a:solidFill>
            </a:ln>
          </c:spPr>
        </c:majorGridlines>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43072"/>
        <c:crosses val="autoZero"/>
        <c:crossBetween val="between"/>
      </c:valAx>
      <c:spPr>
        <a:solidFill>
          <a:srgbClr val="FFFFFF"/>
        </a:solidFill>
        <a:ln w="3175">
          <a:solidFill>
            <a:sysClr val="windowText" lastClr="000000"/>
          </a:solidFill>
        </a:ln>
      </c:spPr>
    </c:plotArea>
    <c:legend>
      <c:legendPos val="b"/>
      <c:layout>
        <c:manualLayout>
          <c:xMode val="edge"/>
          <c:yMode val="edge"/>
          <c:x val="0"/>
          <c:y val="0.81264272241680802"/>
          <c:w val="1"/>
          <c:h val="9.8356662989022528E-2"/>
        </c:manualLayout>
      </c:layout>
      <c:overlay val="0"/>
      <c:txPr>
        <a:bodyPr anchor="b" anchorCtr="1"/>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orientation="portrait"/>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2587917726631021E-2"/>
          <c:y val="0.16914329747999587"/>
          <c:w val="0.88054459241977467"/>
          <c:h val="0.55094721258333901"/>
        </c:manualLayout>
      </c:layout>
      <c:lineChart>
        <c:grouping val="standard"/>
        <c:varyColors val="0"/>
        <c:ser>
          <c:idx val="0"/>
          <c:order val="0"/>
          <c:tx>
            <c:strRef>
              <c:f>'Jämf genomsnitt, per 100 000'!$B$4</c:f>
              <c:strCache>
                <c:ptCount val="1"/>
                <c:pt idx="0">
                  <c:v>Särskilt boende (genomsnitt 2016-2019)</c:v>
                </c:pt>
              </c:strCache>
            </c:strRef>
          </c:tx>
          <c:spPr>
            <a:ln cmpd="sng">
              <a:solidFill>
                <a:srgbClr val="0070B3"/>
              </a:solidFill>
              <a:prstDash val="sysDot"/>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per 100 000'!$B$5:$B$56</c:f>
              <c:numCache>
                <c:formatCode>0.0</c:formatCode>
                <c:ptCount val="52"/>
                <c:pt idx="0">
                  <c:v>809.18565682053134</c:v>
                </c:pt>
                <c:pt idx="1">
                  <c:v>781.71414370035359</c:v>
                </c:pt>
                <c:pt idx="2">
                  <c:v>762.16416831150934</c:v>
                </c:pt>
                <c:pt idx="3">
                  <c:v>751.92132434875964</c:v>
                </c:pt>
                <c:pt idx="4">
                  <c:v>724.69296410337097</c:v>
                </c:pt>
                <c:pt idx="5">
                  <c:v>732.15110913524268</c:v>
                </c:pt>
                <c:pt idx="6">
                  <c:v>756.47854066858292</c:v>
                </c:pt>
                <c:pt idx="7">
                  <c:v>784.8273906861067</c:v>
                </c:pt>
                <c:pt idx="8">
                  <c:v>778.92559028142318</c:v>
                </c:pt>
                <c:pt idx="9">
                  <c:v>753.53966497116289</c:v>
                </c:pt>
                <c:pt idx="10">
                  <c:v>743.05320710173214</c:v>
                </c:pt>
                <c:pt idx="11">
                  <c:v>658.98728667452883</c:v>
                </c:pt>
                <c:pt idx="12">
                  <c:v>666.96523224324767</c:v>
                </c:pt>
                <c:pt idx="13">
                  <c:v>700.83902779467553</c:v>
                </c:pt>
                <c:pt idx="14">
                  <c:v>671.44761643996583</c:v>
                </c:pt>
                <c:pt idx="15">
                  <c:v>664.58598399848051</c:v>
                </c:pt>
                <c:pt idx="16">
                  <c:v>637.60727040848337</c:v>
                </c:pt>
                <c:pt idx="17">
                  <c:v>657.23778094091449</c:v>
                </c:pt>
                <c:pt idx="18">
                  <c:v>623.63640465267406</c:v>
                </c:pt>
                <c:pt idx="19">
                  <c:v>589.60723993200247</c:v>
                </c:pt>
                <c:pt idx="20">
                  <c:v>548.77560718270172</c:v>
                </c:pt>
                <c:pt idx="21">
                  <c:v>576.50089466031932</c:v>
                </c:pt>
                <c:pt idx="22">
                  <c:v>565.18552958477574</c:v>
                </c:pt>
                <c:pt idx="23">
                  <c:v>562.30943540711917</c:v>
                </c:pt>
                <c:pt idx="24">
                  <c:v>533.8864548779278</c:v>
                </c:pt>
                <c:pt idx="25">
                  <c:v>569.77823048685559</c:v>
                </c:pt>
                <c:pt idx="26">
                  <c:v>588.00846958319562</c:v>
                </c:pt>
                <c:pt idx="27">
                  <c:v>598.51191582188198</c:v>
                </c:pt>
                <c:pt idx="28">
                  <c:v>613.39295673617323</c:v>
                </c:pt>
                <c:pt idx="29">
                  <c:v>607.72304274252735</c:v>
                </c:pt>
                <c:pt idx="30">
                  <c:v>627.0652997387815</c:v>
                </c:pt>
                <c:pt idx="31">
                  <c:v>610.80465985310798</c:v>
                </c:pt>
                <c:pt idx="32">
                  <c:v>605.88134701435581</c:v>
                </c:pt>
                <c:pt idx="33">
                  <c:v>586.50584033023551</c:v>
                </c:pt>
                <c:pt idx="34">
                  <c:v>618.56040050072977</c:v>
                </c:pt>
                <c:pt idx="35">
                  <c:v>594.69222047940161</c:v>
                </c:pt>
                <c:pt idx="36">
                  <c:v>581.38699665899219</c:v>
                </c:pt>
                <c:pt idx="37">
                  <c:v>583.64532564927981</c:v>
                </c:pt>
                <c:pt idx="38">
                  <c:v>585.92368657260693</c:v>
                </c:pt>
                <c:pt idx="39">
                  <c:v>634.16962778768448</c:v>
                </c:pt>
                <c:pt idx="40">
                  <c:v>653.0233190759476</c:v>
                </c:pt>
                <c:pt idx="41">
                  <c:v>638.94274214471091</c:v>
                </c:pt>
                <c:pt idx="42">
                  <c:v>638.26327579938072</c:v>
                </c:pt>
                <c:pt idx="43">
                  <c:v>685.87230566796666</c:v>
                </c:pt>
                <c:pt idx="44">
                  <c:v>676.60763523141975</c:v>
                </c:pt>
                <c:pt idx="45">
                  <c:v>656.3493806116519</c:v>
                </c:pt>
                <c:pt idx="46">
                  <c:v>632.44590136613169</c:v>
                </c:pt>
                <c:pt idx="47">
                  <c:v>688.92504355260087</c:v>
                </c:pt>
                <c:pt idx="48">
                  <c:v>716.53219080398867</c:v>
                </c:pt>
                <c:pt idx="49">
                  <c:v>721.08328943835136</c:v>
                </c:pt>
                <c:pt idx="50">
                  <c:v>748.30182312187139</c:v>
                </c:pt>
                <c:pt idx="51">
                  <c:v>750.12645009756716</c:v>
                </c:pt>
              </c:numCache>
            </c:numRef>
          </c:val>
          <c:smooth val="0"/>
          <c:extLst>
            <c:ext xmlns:c16="http://schemas.microsoft.com/office/drawing/2014/chart" uri="{C3380CC4-5D6E-409C-BE32-E72D297353CC}">
              <c16:uniqueId val="{00000000-3016-4D97-A9AF-9029ED7ED1B2}"/>
            </c:ext>
          </c:extLst>
        </c:ser>
        <c:ser>
          <c:idx val="1"/>
          <c:order val="1"/>
          <c:tx>
            <c:strRef>
              <c:f>'Jämf genomsnitt, per 100 000'!$D$4</c:f>
              <c:strCache>
                <c:ptCount val="1"/>
                <c:pt idx="0">
                  <c:v>Ej särskilt boende eller hemtjänst (genomsnitt 2016-2019)</c:v>
                </c:pt>
              </c:strCache>
            </c:strRef>
          </c:tx>
          <c:spPr>
            <a:ln w="28575">
              <a:solidFill>
                <a:srgbClr val="D3BF96"/>
              </a:solidFill>
              <a:prstDash val="sysDot"/>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per 100 000'!$D$5:$D$56</c:f>
              <c:numCache>
                <c:formatCode>0.0</c:formatCode>
                <c:ptCount val="52"/>
                <c:pt idx="0">
                  <c:v>122.13061352108903</c:v>
                </c:pt>
                <c:pt idx="1">
                  <c:v>120.59299939310606</c:v>
                </c:pt>
                <c:pt idx="2">
                  <c:v>121.43130549683032</c:v>
                </c:pt>
                <c:pt idx="3">
                  <c:v>121.16732703230268</c:v>
                </c:pt>
                <c:pt idx="4">
                  <c:v>131.26537392000552</c:v>
                </c:pt>
                <c:pt idx="5">
                  <c:v>117.09966058445205</c:v>
                </c:pt>
                <c:pt idx="6">
                  <c:v>113.06423591707323</c:v>
                </c:pt>
                <c:pt idx="7">
                  <c:v>126.17983537407868</c:v>
                </c:pt>
                <c:pt idx="8">
                  <c:v>120.47652387467056</c:v>
                </c:pt>
                <c:pt idx="9">
                  <c:v>110.79265893500421</c:v>
                </c:pt>
                <c:pt idx="10">
                  <c:v>111.82652940378901</c:v>
                </c:pt>
                <c:pt idx="11">
                  <c:v>104.69817606586565</c:v>
                </c:pt>
                <c:pt idx="12">
                  <c:v>126.21849143441456</c:v>
                </c:pt>
                <c:pt idx="13">
                  <c:v>117.53055966074174</c:v>
                </c:pt>
                <c:pt idx="14">
                  <c:v>105.12129007403085</c:v>
                </c:pt>
                <c:pt idx="15">
                  <c:v>112.87967753843932</c:v>
                </c:pt>
                <c:pt idx="16">
                  <c:v>93.680255360949076</c:v>
                </c:pt>
                <c:pt idx="17">
                  <c:v>97.869605154120634</c:v>
                </c:pt>
                <c:pt idx="18">
                  <c:v>95.126786245704352</c:v>
                </c:pt>
                <c:pt idx="19">
                  <c:v>93.880272156574904</c:v>
                </c:pt>
                <c:pt idx="20">
                  <c:v>94.32371320107535</c:v>
                </c:pt>
                <c:pt idx="21">
                  <c:v>101.66188116273756</c:v>
                </c:pt>
                <c:pt idx="22">
                  <c:v>93.12941846385408</c:v>
                </c:pt>
                <c:pt idx="23">
                  <c:v>91.302484316020653</c:v>
                </c:pt>
                <c:pt idx="24">
                  <c:v>88.897182346496237</c:v>
                </c:pt>
                <c:pt idx="25">
                  <c:v>93.112511397647793</c:v>
                </c:pt>
                <c:pt idx="26">
                  <c:v>81.386557160726568</c:v>
                </c:pt>
                <c:pt idx="27">
                  <c:v>103.1565783578103</c:v>
                </c:pt>
                <c:pt idx="28">
                  <c:v>102.47737167747613</c:v>
                </c:pt>
                <c:pt idx="29">
                  <c:v>93.025920139056197</c:v>
                </c:pt>
                <c:pt idx="30">
                  <c:v>86.790048088645847</c:v>
                </c:pt>
                <c:pt idx="31">
                  <c:v>91.810721257030252</c:v>
                </c:pt>
                <c:pt idx="32">
                  <c:v>93.016945487088179</c:v>
                </c:pt>
                <c:pt idx="33">
                  <c:v>103.45225871052247</c:v>
                </c:pt>
                <c:pt idx="34">
                  <c:v>99.298855247547763</c:v>
                </c:pt>
                <c:pt idx="35">
                  <c:v>85.458553062288118</c:v>
                </c:pt>
                <c:pt idx="36">
                  <c:v>85.106798351979393</c:v>
                </c:pt>
                <c:pt idx="37">
                  <c:v>109.45539085524619</c:v>
                </c:pt>
                <c:pt idx="38">
                  <c:v>107.67726486527874</c:v>
                </c:pt>
                <c:pt idx="39">
                  <c:v>102.31538421143691</c:v>
                </c:pt>
                <c:pt idx="40">
                  <c:v>94.666388595038796</c:v>
                </c:pt>
                <c:pt idx="41">
                  <c:v>95.54118027058405</c:v>
                </c:pt>
                <c:pt idx="42">
                  <c:v>101.35880265383545</c:v>
                </c:pt>
                <c:pt idx="43">
                  <c:v>110.93580695091109</c:v>
                </c:pt>
                <c:pt idx="44">
                  <c:v>118.89154249525943</c:v>
                </c:pt>
                <c:pt idx="45">
                  <c:v>101.05803771163451</c:v>
                </c:pt>
                <c:pt idx="46">
                  <c:v>117.03029926114114</c:v>
                </c:pt>
                <c:pt idx="47">
                  <c:v>131.17914541616099</c:v>
                </c:pt>
                <c:pt idx="48">
                  <c:v>130.77224981753841</c:v>
                </c:pt>
                <c:pt idx="49">
                  <c:v>117.42166019801087</c:v>
                </c:pt>
                <c:pt idx="50">
                  <c:v>130.60089184096415</c:v>
                </c:pt>
                <c:pt idx="51">
                  <c:v>137.77775785651718</c:v>
                </c:pt>
              </c:numCache>
            </c:numRef>
          </c:val>
          <c:smooth val="0"/>
          <c:extLst>
            <c:ext xmlns:c16="http://schemas.microsoft.com/office/drawing/2014/chart" uri="{C3380CC4-5D6E-409C-BE32-E72D297353CC}">
              <c16:uniqueId val="{00000001-3016-4D97-A9AF-9029ED7ED1B2}"/>
            </c:ext>
          </c:extLst>
        </c:ser>
        <c:ser>
          <c:idx val="2"/>
          <c:order val="2"/>
          <c:tx>
            <c:strRef>
              <c:f>'Jämf genomsnitt, per 100 000'!$E$4</c:f>
              <c:strCache>
                <c:ptCount val="1"/>
                <c:pt idx="0">
                  <c:v>Särskilt boende (2020)</c:v>
                </c:pt>
              </c:strCache>
            </c:strRef>
          </c:tx>
          <c:spPr>
            <a:ln w="38100">
              <a:solidFill>
                <a:srgbClr val="0070B3"/>
              </a:solidFill>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per 100 000'!$E$5:$E$43</c:f>
              <c:numCache>
                <c:formatCode>0.0</c:formatCode>
                <c:ptCount val="39"/>
                <c:pt idx="0">
                  <c:v>739.86891560357731</c:v>
                </c:pt>
                <c:pt idx="1">
                  <c:v>757.85226434855019</c:v>
                </c:pt>
                <c:pt idx="2">
                  <c:v>777.22385037771869</c:v>
                </c:pt>
                <c:pt idx="3">
                  <c:v>615.38805732280741</c:v>
                </c:pt>
                <c:pt idx="4">
                  <c:v>712.18938549048073</c:v>
                </c:pt>
                <c:pt idx="5">
                  <c:v>664.6545564799402</c:v>
                </c:pt>
                <c:pt idx="6">
                  <c:v>760.58120885142034</c:v>
                </c:pt>
                <c:pt idx="7">
                  <c:v>673.61430142347842</c:v>
                </c:pt>
                <c:pt idx="8">
                  <c:v>683.26833755181508</c:v>
                </c:pt>
                <c:pt idx="9">
                  <c:v>717.09234996245539</c:v>
                </c:pt>
                <c:pt idx="10">
                  <c:v>670.93425794752056</c:v>
                </c:pt>
                <c:pt idx="11">
                  <c:v>721.40778696873008</c:v>
                </c:pt>
                <c:pt idx="12">
                  <c:v>829.26313913110641</c:v>
                </c:pt>
                <c:pt idx="13">
                  <c:v>1072.3489120427212</c:v>
                </c:pt>
                <c:pt idx="14">
                  <c:v>1194.5012594767595</c:v>
                </c:pt>
                <c:pt idx="15">
                  <c:v>1251.1070689069991</c:v>
                </c:pt>
                <c:pt idx="16">
                  <c:v>1055.9134087016357</c:v>
                </c:pt>
                <c:pt idx="17">
                  <c:v>1068.5672409778053</c:v>
                </c:pt>
                <c:pt idx="18">
                  <c:v>977.10769835578367</c:v>
                </c:pt>
                <c:pt idx="19">
                  <c:v>868.86035498331591</c:v>
                </c:pt>
                <c:pt idx="20">
                  <c:v>809.96635100802234</c:v>
                </c:pt>
                <c:pt idx="21">
                  <c:v>660.53519538494697</c:v>
                </c:pt>
                <c:pt idx="22">
                  <c:v>743.43201363514504</c:v>
                </c:pt>
                <c:pt idx="23">
                  <c:v>682.35108279833639</c:v>
                </c:pt>
                <c:pt idx="24">
                  <c:v>658.18512986830353</c:v>
                </c:pt>
                <c:pt idx="25">
                  <c:v>648.86848685551911</c:v>
                </c:pt>
                <c:pt idx="26">
                  <c:v>648.3970591234314</c:v>
                </c:pt>
                <c:pt idx="27">
                  <c:v>588.26371444677045</c:v>
                </c:pt>
                <c:pt idx="28">
                  <c:v>619.18354834874799</c:v>
                </c:pt>
                <c:pt idx="29">
                  <c:v>614.00386285659113</c:v>
                </c:pt>
                <c:pt idx="30">
                  <c:v>596.53646193547297</c:v>
                </c:pt>
                <c:pt idx="31">
                  <c:v>674.83022643240474</c:v>
                </c:pt>
                <c:pt idx="32">
                  <c:v>572.2193770481191</c:v>
                </c:pt>
                <c:pt idx="33">
                  <c:v>615.15520576406914</c:v>
                </c:pt>
                <c:pt idx="34">
                  <c:v>567.5371903319533</c:v>
                </c:pt>
                <c:pt idx="35">
                  <c:v>578.55802292771079</c:v>
                </c:pt>
                <c:pt idx="36">
                  <c:v>647.71196977886723</c:v>
                </c:pt>
                <c:pt idx="37">
                  <c:v>590.58723510440893</c:v>
                </c:pt>
                <c:pt idx="38">
                  <c:v>598.22136730308148</c:v>
                </c:pt>
              </c:numCache>
            </c:numRef>
          </c:val>
          <c:smooth val="0"/>
          <c:extLst>
            <c:ext xmlns:c16="http://schemas.microsoft.com/office/drawing/2014/chart" uri="{C3380CC4-5D6E-409C-BE32-E72D297353CC}">
              <c16:uniqueId val="{00000002-3016-4D97-A9AF-9029ED7ED1B2}"/>
            </c:ext>
          </c:extLst>
        </c:ser>
        <c:ser>
          <c:idx val="3"/>
          <c:order val="3"/>
          <c:tx>
            <c:strRef>
              <c:f>'Jämf genomsnitt, per 100 000'!$G$4</c:f>
              <c:strCache>
                <c:ptCount val="1"/>
                <c:pt idx="0">
                  <c:v>Ej särskilt boende eller hemtjänst (2020)</c:v>
                </c:pt>
              </c:strCache>
            </c:strRef>
          </c:tx>
          <c:spPr>
            <a:ln w="38100">
              <a:solidFill>
                <a:srgbClr val="D3BF96"/>
              </a:solidFill>
              <a:prstDash val="solid"/>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per 100 000'!$G$5:$G$43</c:f>
              <c:numCache>
                <c:formatCode>#\ ##0.0</c:formatCode>
                <c:ptCount val="39"/>
                <c:pt idx="0">
                  <c:v>80.452834181952085</c:v>
                </c:pt>
                <c:pt idx="1">
                  <c:v>102.65964072594775</c:v>
                </c:pt>
                <c:pt idx="2">
                  <c:v>101.06932732320297</c:v>
                </c:pt>
                <c:pt idx="3">
                  <c:v>100.8353252821924</c:v>
                </c:pt>
                <c:pt idx="4">
                  <c:v>115.95498493830976</c:v>
                </c:pt>
                <c:pt idx="5">
                  <c:v>96.838643245279442</c:v>
                </c:pt>
                <c:pt idx="6">
                  <c:v>112.3280128595128</c:v>
                </c:pt>
                <c:pt idx="7">
                  <c:v>107.19577321555222</c:v>
                </c:pt>
                <c:pt idx="8">
                  <c:v>135.4311332842702</c:v>
                </c:pt>
                <c:pt idx="9">
                  <c:v>111.69045041254105</c:v>
                </c:pt>
                <c:pt idx="10">
                  <c:v>102.40873821312572</c:v>
                </c:pt>
                <c:pt idx="11">
                  <c:v>89.720237581539365</c:v>
                </c:pt>
                <c:pt idx="12">
                  <c:v>123.14802469781282</c:v>
                </c:pt>
                <c:pt idx="13">
                  <c:v>142.57352852817795</c:v>
                </c:pt>
                <c:pt idx="14">
                  <c:v>152.4622871960168</c:v>
                </c:pt>
                <c:pt idx="15">
                  <c:v>120.40999861965804</c:v>
                </c:pt>
                <c:pt idx="16">
                  <c:v>156.08456884649092</c:v>
                </c:pt>
                <c:pt idx="17">
                  <c:v>132.61674834632299</c:v>
                </c:pt>
                <c:pt idx="18">
                  <c:v>127.56390546164809</c:v>
                </c:pt>
                <c:pt idx="19">
                  <c:v>108.57163098782405</c:v>
                </c:pt>
                <c:pt idx="20">
                  <c:v>143.13998755330456</c:v>
                </c:pt>
                <c:pt idx="21">
                  <c:v>107.10514940893501</c:v>
                </c:pt>
                <c:pt idx="22">
                  <c:v>106.13992158026207</c:v>
                </c:pt>
                <c:pt idx="23">
                  <c:v>103.28418933938613</c:v>
                </c:pt>
                <c:pt idx="24">
                  <c:v>101.65105715162477</c:v>
                </c:pt>
                <c:pt idx="25">
                  <c:v>113.71652704533716</c:v>
                </c:pt>
                <c:pt idx="26">
                  <c:v>101.98777917250186</c:v>
                </c:pt>
                <c:pt idx="27">
                  <c:v>84.832374232263689</c:v>
                </c:pt>
                <c:pt idx="28">
                  <c:v>86.078026617515945</c:v>
                </c:pt>
                <c:pt idx="29">
                  <c:v>89.888343289684215</c:v>
                </c:pt>
                <c:pt idx="30">
                  <c:v>98.588769564532299</c:v>
                </c:pt>
                <c:pt idx="31">
                  <c:v>100.70263492256547</c:v>
                </c:pt>
                <c:pt idx="32">
                  <c:v>92.806816313818189</c:v>
                </c:pt>
                <c:pt idx="33">
                  <c:v>87.440611142997241</c:v>
                </c:pt>
                <c:pt idx="34">
                  <c:v>80.595776412458378</c:v>
                </c:pt>
                <c:pt idx="35">
                  <c:v>82.200965726575106</c:v>
                </c:pt>
                <c:pt idx="36">
                  <c:v>133.64680504820814</c:v>
                </c:pt>
                <c:pt idx="37">
                  <c:v>101.57970007384733</c:v>
                </c:pt>
                <c:pt idx="38">
                  <c:v>154.16169010905077</c:v>
                </c:pt>
              </c:numCache>
            </c:numRef>
          </c:val>
          <c:smooth val="0"/>
          <c:extLst>
            <c:ext xmlns:c16="http://schemas.microsoft.com/office/drawing/2014/chart" uri="{C3380CC4-5D6E-409C-BE32-E72D297353CC}">
              <c16:uniqueId val="{00000003-3016-4D97-A9AF-9029ED7ED1B2}"/>
            </c:ext>
          </c:extLst>
        </c:ser>
        <c:ser>
          <c:idx val="4"/>
          <c:order val="4"/>
          <c:tx>
            <c:strRef>
              <c:f>'Jämf genomsnitt, per 100 000'!$C$4</c:f>
              <c:strCache>
                <c:ptCount val="1"/>
                <c:pt idx="0">
                  <c:v>Hemtjänst (genomsnitt 2016-2019)</c:v>
                </c:pt>
              </c:strCache>
            </c:strRef>
          </c:tx>
          <c:spPr>
            <a:ln>
              <a:solidFill>
                <a:srgbClr val="64564A"/>
              </a:solidFill>
              <a:prstDash val="dash"/>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per 100 000'!$C$5:$C$56</c:f>
              <c:numCache>
                <c:formatCode>0.0</c:formatCode>
                <c:ptCount val="52"/>
                <c:pt idx="0">
                  <c:v>344.87960940533708</c:v>
                </c:pt>
                <c:pt idx="1">
                  <c:v>335.93392731662379</c:v>
                </c:pt>
                <c:pt idx="2">
                  <c:v>351.51081477628736</c:v>
                </c:pt>
                <c:pt idx="3">
                  <c:v>320.23186118352874</c:v>
                </c:pt>
                <c:pt idx="4">
                  <c:v>323.02840903044682</c:v>
                </c:pt>
                <c:pt idx="5">
                  <c:v>335.93536277176588</c:v>
                </c:pt>
                <c:pt idx="6">
                  <c:v>334.85365280683652</c:v>
                </c:pt>
                <c:pt idx="7">
                  <c:v>339.98117311183125</c:v>
                </c:pt>
                <c:pt idx="8">
                  <c:v>342.53432465892899</c:v>
                </c:pt>
                <c:pt idx="9">
                  <c:v>330.12014498144907</c:v>
                </c:pt>
                <c:pt idx="10">
                  <c:v>337.16363485958971</c:v>
                </c:pt>
                <c:pt idx="11">
                  <c:v>306.42940188424109</c:v>
                </c:pt>
                <c:pt idx="12">
                  <c:v>321.1334407491637</c:v>
                </c:pt>
                <c:pt idx="13">
                  <c:v>319.08966115646854</c:v>
                </c:pt>
                <c:pt idx="14">
                  <c:v>299.24078547715953</c:v>
                </c:pt>
                <c:pt idx="15">
                  <c:v>298.73081454972817</c:v>
                </c:pt>
                <c:pt idx="16">
                  <c:v>287.75638660864274</c:v>
                </c:pt>
                <c:pt idx="17">
                  <c:v>277.91123196163994</c:v>
                </c:pt>
                <c:pt idx="18">
                  <c:v>274.17573906692337</c:v>
                </c:pt>
                <c:pt idx="19">
                  <c:v>264.3476408240445</c:v>
                </c:pt>
                <c:pt idx="20">
                  <c:v>261.19636448222525</c:v>
                </c:pt>
                <c:pt idx="21">
                  <c:v>266.92469180174868</c:v>
                </c:pt>
                <c:pt idx="22">
                  <c:v>275.12243856259829</c:v>
                </c:pt>
                <c:pt idx="23">
                  <c:v>268.21816896345382</c:v>
                </c:pt>
                <c:pt idx="24">
                  <c:v>262.96016078193043</c:v>
                </c:pt>
                <c:pt idx="25">
                  <c:v>273.7150807688551</c:v>
                </c:pt>
                <c:pt idx="26">
                  <c:v>277.44930657434764</c:v>
                </c:pt>
                <c:pt idx="27">
                  <c:v>279.95521876588316</c:v>
                </c:pt>
                <c:pt idx="28">
                  <c:v>282.11182348852009</c:v>
                </c:pt>
                <c:pt idx="29">
                  <c:v>253.39989234909095</c:v>
                </c:pt>
                <c:pt idx="30">
                  <c:v>276.35747580487822</c:v>
                </c:pt>
                <c:pt idx="31">
                  <c:v>262.85420886843536</c:v>
                </c:pt>
                <c:pt idx="32">
                  <c:v>267.19209468337772</c:v>
                </c:pt>
                <c:pt idx="33">
                  <c:v>268.29724439198628</c:v>
                </c:pt>
                <c:pt idx="34">
                  <c:v>280.4625316125198</c:v>
                </c:pt>
                <c:pt idx="35">
                  <c:v>280.42944162507575</c:v>
                </c:pt>
                <c:pt idx="36">
                  <c:v>280.16576548094844</c:v>
                </c:pt>
                <c:pt idx="37">
                  <c:v>273.06718157537222</c:v>
                </c:pt>
                <c:pt idx="38">
                  <c:v>274.72793664690982</c:v>
                </c:pt>
                <c:pt idx="39">
                  <c:v>282.02692041994311</c:v>
                </c:pt>
                <c:pt idx="40">
                  <c:v>297.19550943116803</c:v>
                </c:pt>
                <c:pt idx="41">
                  <c:v>289.26958514861224</c:v>
                </c:pt>
                <c:pt idx="42">
                  <c:v>289.94717915144935</c:v>
                </c:pt>
                <c:pt idx="43">
                  <c:v>303.93046816833686</c:v>
                </c:pt>
                <c:pt idx="44">
                  <c:v>297.96265284503505</c:v>
                </c:pt>
                <c:pt idx="45">
                  <c:v>296.30900152595251</c:v>
                </c:pt>
                <c:pt idx="46">
                  <c:v>294.02052070704622</c:v>
                </c:pt>
                <c:pt idx="47">
                  <c:v>301.0996230973949</c:v>
                </c:pt>
                <c:pt idx="48">
                  <c:v>321.06207312201843</c:v>
                </c:pt>
                <c:pt idx="49">
                  <c:v>333.14405772433804</c:v>
                </c:pt>
                <c:pt idx="50">
                  <c:v>316.79195633391976</c:v>
                </c:pt>
                <c:pt idx="51">
                  <c:v>327.94446595350229</c:v>
                </c:pt>
              </c:numCache>
            </c:numRef>
          </c:val>
          <c:smooth val="0"/>
          <c:extLst>
            <c:ext xmlns:c16="http://schemas.microsoft.com/office/drawing/2014/chart" uri="{C3380CC4-5D6E-409C-BE32-E72D297353CC}">
              <c16:uniqueId val="{00000004-3016-4D97-A9AF-9029ED7ED1B2}"/>
            </c:ext>
          </c:extLst>
        </c:ser>
        <c:ser>
          <c:idx val="5"/>
          <c:order val="5"/>
          <c:tx>
            <c:strRef>
              <c:f>'Jämf genomsnitt, per 100 000'!$F$4</c:f>
              <c:strCache>
                <c:ptCount val="1"/>
                <c:pt idx="0">
                  <c:v>Hemtjänst (2020)</c:v>
                </c:pt>
              </c:strCache>
            </c:strRef>
          </c:tx>
          <c:spPr>
            <a:ln w="38100">
              <a:solidFill>
                <a:srgbClr val="64564A"/>
              </a:solidFill>
            </a:ln>
          </c:spPr>
          <c:marker>
            <c:symbol val="none"/>
          </c:marker>
          <c:cat>
            <c:numRef>
              <c:f>'Jämf genomsnitt, antal'!$A$5:$A$56</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'Jämf genomsnitt, per 100 000'!$F$5:$F$43</c:f>
              <c:numCache>
                <c:formatCode>0.0</c:formatCode>
                <c:ptCount val="39"/>
                <c:pt idx="0">
                  <c:v>346.23852515590374</c:v>
                </c:pt>
                <c:pt idx="1">
                  <c:v>348.05955598277137</c:v>
                </c:pt>
                <c:pt idx="2">
                  <c:v>312.47262069899654</c:v>
                </c:pt>
                <c:pt idx="3">
                  <c:v>302.57215806794289</c:v>
                </c:pt>
                <c:pt idx="4">
                  <c:v>323.1352332401782</c:v>
                </c:pt>
                <c:pt idx="5">
                  <c:v>333.80169845395483</c:v>
                </c:pt>
                <c:pt idx="6">
                  <c:v>321.96339593949995</c:v>
                </c:pt>
                <c:pt idx="7">
                  <c:v>321.99005284271425</c:v>
                </c:pt>
                <c:pt idx="8">
                  <c:v>324.69877235070692</c:v>
                </c:pt>
                <c:pt idx="9">
                  <c:v>331.28096804828067</c:v>
                </c:pt>
                <c:pt idx="10">
                  <c:v>336.42219053440704</c:v>
                </c:pt>
                <c:pt idx="11">
                  <c:v>345.15165655097786</c:v>
                </c:pt>
                <c:pt idx="12">
                  <c:v>332.79479033117661</c:v>
                </c:pt>
                <c:pt idx="13">
                  <c:v>401.62806256591358</c:v>
                </c:pt>
                <c:pt idx="14">
                  <c:v>430.47238348494921</c:v>
                </c:pt>
                <c:pt idx="15">
                  <c:v>406.555661855332</c:v>
                </c:pt>
                <c:pt idx="16">
                  <c:v>378.57242982549155</c:v>
                </c:pt>
                <c:pt idx="17">
                  <c:v>380.7750127795033</c:v>
                </c:pt>
                <c:pt idx="18">
                  <c:v>394.98190544962944</c:v>
                </c:pt>
                <c:pt idx="19">
                  <c:v>335.61895961322728</c:v>
                </c:pt>
                <c:pt idx="20">
                  <c:v>341.71926005088494</c:v>
                </c:pt>
                <c:pt idx="21">
                  <c:v>304.26581281116381</c:v>
                </c:pt>
                <c:pt idx="22">
                  <c:v>315.4354914193969</c:v>
                </c:pt>
                <c:pt idx="23">
                  <c:v>313.23137612066478</c:v>
                </c:pt>
                <c:pt idx="24">
                  <c:v>285.23152101300747</c:v>
                </c:pt>
                <c:pt idx="25">
                  <c:v>321.50959854425537</c:v>
                </c:pt>
                <c:pt idx="26">
                  <c:v>286.86214828784779</c:v>
                </c:pt>
                <c:pt idx="27">
                  <c:v>311.42445813423154</c:v>
                </c:pt>
                <c:pt idx="28">
                  <c:v>266.08761412846422</c:v>
                </c:pt>
                <c:pt idx="29">
                  <c:v>282.69045972885056</c:v>
                </c:pt>
                <c:pt idx="30">
                  <c:v>269.51639052666229</c:v>
                </c:pt>
                <c:pt idx="31">
                  <c:v>286.16984138490835</c:v>
                </c:pt>
                <c:pt idx="32">
                  <c:v>283.54548751263837</c:v>
                </c:pt>
                <c:pt idx="33">
                  <c:v>299.89134412257437</c:v>
                </c:pt>
                <c:pt idx="34">
                  <c:v>266.44167105675831</c:v>
                </c:pt>
                <c:pt idx="35">
                  <c:v>292.63196535465863</c:v>
                </c:pt>
                <c:pt idx="36">
                  <c:v>266.52182747046407</c:v>
                </c:pt>
                <c:pt idx="37">
                  <c:v>273.60394207604196</c:v>
                </c:pt>
                <c:pt idx="38">
                  <c:v>312.77218478125889</c:v>
                </c:pt>
              </c:numCache>
            </c:numRef>
          </c:val>
          <c:smooth val="0"/>
          <c:extLst>
            <c:ext xmlns:c16="http://schemas.microsoft.com/office/drawing/2014/chart" uri="{C3380CC4-5D6E-409C-BE32-E72D297353CC}">
              <c16:uniqueId val="{00000005-3016-4D97-A9AF-9029ED7ED1B2}"/>
            </c:ext>
          </c:extLst>
        </c:ser>
        <c:dLbls>
          <c:showLegendKey val="0"/>
          <c:showVal val="0"/>
          <c:showCatName val="0"/>
          <c:showSerName val="0"/>
          <c:showPercent val="0"/>
          <c:showBubbleSize val="0"/>
        </c:dLbls>
        <c:smooth val="0"/>
        <c:axId val="109043072"/>
        <c:axId val="109077632"/>
      </c:lineChart>
      <c:catAx>
        <c:axId val="109043072"/>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77632"/>
        <c:crosses val="autoZero"/>
        <c:auto val="0"/>
        <c:lblAlgn val="ctr"/>
        <c:lblOffset val="100"/>
        <c:tickLblSkip val="1"/>
        <c:tickMarkSkip val="1"/>
        <c:noMultiLvlLbl val="0"/>
      </c:catAx>
      <c:valAx>
        <c:axId val="109077632"/>
        <c:scaling>
          <c:orientation val="minMax"/>
          <c:min val="0"/>
        </c:scaling>
        <c:delete val="0"/>
        <c:axPos val="l"/>
        <c:majorGridlines>
          <c:spPr>
            <a:ln w="3175">
              <a:solidFill>
                <a:srgbClr val="DAD7CB"/>
              </a:solidFill>
            </a:ln>
          </c:spPr>
        </c:majorGridlines>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09043072"/>
        <c:crosses val="autoZero"/>
        <c:crossBetween val="midCat"/>
      </c:valAx>
      <c:spPr>
        <a:solidFill>
          <a:srgbClr val="FFFFFF"/>
        </a:solidFill>
        <a:ln w="3175">
          <a:solidFill>
            <a:sysClr val="windowText" lastClr="000000"/>
          </a:solidFill>
        </a:ln>
      </c:spPr>
    </c:plotArea>
    <c:legend>
      <c:legendPos val="b"/>
      <c:layout>
        <c:manualLayout>
          <c:xMode val="edge"/>
          <c:yMode val="edge"/>
          <c:x val="2.4464802100694817E-4"/>
          <c:y val="0.79072572633985727"/>
          <c:w val="0.99781630772974572"/>
          <c:h val="0.11198879448793"/>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209800" cy="466725"/>
    <xdr:pic>
      <xdr:nvPicPr>
        <xdr:cNvPr id="2"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209550"/>
          <a:ext cx="22098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twoCellAnchor>
    <xdr:from>
      <xdr:col>8</xdr:col>
      <xdr:colOff>13970</xdr:colOff>
      <xdr:row>3</xdr:row>
      <xdr:rowOff>2540</xdr:rowOff>
    </xdr:from>
    <xdr:to>
      <xdr:col>20</xdr:col>
      <xdr:colOff>13250</xdr:colOff>
      <xdr:row>28</xdr:row>
      <xdr:rowOff>118930</xdr:rowOff>
    </xdr:to>
    <xdr:graphicFrame macro="">
      <xdr:nvGraphicFramePr>
        <xdr:cNvPr id="5" name="581,4314,4" descr="Figur 5. Antal dödsfall per vecka bland personer (70 år eller äldre) som inte har särskilt boende eller hemtjänst&#10;" title="Figur 5. Antal dödsfall per vecka bland personer (70 år eller äldre) som inte har särskilt boende eller hemtjäns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0</xdr:row>
      <xdr:rowOff>0</xdr:rowOff>
    </xdr:from>
    <xdr:to>
      <xdr:col>13</xdr:col>
      <xdr:colOff>295275</xdr:colOff>
      <xdr:row>1</xdr:row>
      <xdr:rowOff>57150</xdr:rowOff>
    </xdr:to>
    <xdr:sp macro="" textlink="">
      <xdr:nvSpPr>
        <xdr:cNvPr id="3" name="Rektangel med rundade hörn 2">
          <a:hlinkClick xmlns:r="http://schemas.openxmlformats.org/officeDocument/2006/relationships" r:id="rId2"/>
        </xdr:cNvPr>
        <xdr:cNvSpPr/>
      </xdr:nvSpPr>
      <xdr:spPr>
        <a:xfrm>
          <a:off x="5724525" y="0"/>
          <a:ext cx="1323975" cy="4191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c:userShapes xmlns:c="http://schemas.openxmlformats.org/drawingml/2006/chart">
  <cdr:relSizeAnchor xmlns:cdr="http://schemas.openxmlformats.org/drawingml/2006/chartDrawing">
    <cdr:from>
      <cdr:x>0</cdr:x>
      <cdr:y>0.90157</cdr:y>
    </cdr:from>
    <cdr:to>
      <cdr:x>0.951</cdr:x>
      <cdr:y>0.98314</cdr:y>
    </cdr:to>
    <cdr:sp macro="" textlink="">
      <cdr:nvSpPr>
        <cdr:cNvPr id="9" name="textruta 1"/>
        <cdr:cNvSpPr txBox="1"/>
      </cdr:nvSpPr>
      <cdr:spPr>
        <a:xfrm xmlns:a="http://schemas.openxmlformats.org/drawingml/2006/main">
          <a:off x="0" y="3454041"/>
          <a:ext cx="5869077" cy="312521"/>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samt registret över insatser enligt socialtjänstlagen till äldre och personer med funktionsnedsättning, Socialstyrelsen</a:t>
          </a:r>
          <a:endParaRPr lang="sv-SE" sz="700">
            <a:effectLst/>
          </a:endParaRPr>
        </a:p>
      </cdr:txBody>
    </cdr:sp>
  </cdr:relSizeAnchor>
  <cdr:relSizeAnchor xmlns:cdr="http://schemas.openxmlformats.org/drawingml/2006/chartDrawing">
    <cdr:from>
      <cdr:x>0</cdr:x>
      <cdr:y>0.86379</cdr:y>
    </cdr:from>
    <cdr:to>
      <cdr:x>0.49199</cdr:x>
      <cdr:y>0.92755</cdr:y>
    </cdr:to>
    <cdr:sp macro="" textlink="">
      <cdr:nvSpPr>
        <cdr:cNvPr id="10" name="textruta 2"/>
        <cdr:cNvSpPr txBox="1"/>
      </cdr:nvSpPr>
      <cdr:spPr>
        <a:xfrm xmlns:a="http://schemas.openxmlformats.org/drawingml/2006/main">
          <a:off x="0" y="2742533"/>
          <a:ext cx="2499309"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0.00588</cdr:x>
      <cdr:y>0.09436</cdr:y>
    </cdr:from>
    <cdr:to>
      <cdr:x>0.97697</cdr:x>
      <cdr:y>0.16607</cdr:y>
    </cdr:to>
    <cdr:sp macro="" textlink="">
      <cdr:nvSpPr>
        <cdr:cNvPr id="3" name="textruta 2"/>
        <cdr:cNvSpPr txBox="1"/>
      </cdr:nvSpPr>
      <cdr:spPr>
        <a:xfrm xmlns:a="http://schemas.openxmlformats.org/drawingml/2006/main">
          <a:off x="29870" y="299593"/>
          <a:ext cx="4933138" cy="2276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800" b="0">
              <a:effectLst/>
              <a:latin typeface="+mn-lt"/>
              <a:ea typeface="+mn-ea"/>
              <a:cs typeface="+mn-cs"/>
            </a:rPr>
            <a:t>4</a:t>
          </a:r>
          <a:r>
            <a:rPr lang="sv-SE" sz="800" b="0" baseline="0">
              <a:effectLst/>
              <a:latin typeface="+mn-lt"/>
              <a:ea typeface="+mn-ea"/>
              <a:cs typeface="+mn-cs"/>
            </a:rPr>
            <a:t> jan</a:t>
          </a:r>
          <a:r>
            <a:rPr lang="sv-SE" sz="800" b="0">
              <a:effectLst/>
              <a:latin typeface="+mn-lt"/>
              <a:ea typeface="+mn-ea"/>
              <a:cs typeface="+mn-cs"/>
            </a:rPr>
            <a:t> 2016–27 sep 2020.</a:t>
          </a:r>
          <a:endParaRPr lang="sv-SE" sz="800">
            <a:effectLst/>
          </a:endParaRPr>
        </a:p>
      </cdr:txBody>
    </cdr:sp>
  </cdr:relSizeAnchor>
  <cdr:relSizeAnchor xmlns:cdr="http://schemas.openxmlformats.org/drawingml/2006/chartDrawing">
    <cdr:from>
      <cdr:x>0.00627</cdr:x>
      <cdr:y>0</cdr:y>
    </cdr:from>
    <cdr:to>
      <cdr:x>1</cdr:x>
      <cdr:y>0.1656</cdr:y>
    </cdr:to>
    <cdr:sp macro="" textlink="">
      <cdr:nvSpPr>
        <cdr:cNvPr id="6" name="textruta 1"/>
        <cdr:cNvSpPr txBox="1"/>
      </cdr:nvSpPr>
      <cdr:spPr>
        <a:xfrm xmlns:a="http://schemas.openxmlformats.org/drawingml/2006/main">
          <a:off x="31852" y="0"/>
          <a:ext cx="5048148" cy="5257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b="1">
              <a:effectLst/>
              <a:latin typeface="+mn-lt"/>
              <a:ea typeface="+mn-ea"/>
              <a:cs typeface="+mn-cs"/>
            </a:rPr>
            <a:t>Figur 5. Antal dödsfall per vecka bland personer (70 år eller äldre)</a:t>
          </a:r>
          <a:r>
            <a:rPr lang="sv-SE" sz="1100" b="1" baseline="0">
              <a:effectLst/>
              <a:latin typeface="+mn-lt"/>
              <a:ea typeface="+mn-ea"/>
              <a:cs typeface="+mn-cs"/>
            </a:rPr>
            <a:t> som inte har särskilt boende eller hemtjänst</a:t>
          </a:r>
          <a:endParaRPr lang="sv-SE" sz="1100" b="1"/>
        </a:p>
      </cdr:txBody>
    </cdr:sp>
  </cdr:relSizeAnchor>
  <cdr:relSizeAnchor xmlns:cdr="http://schemas.openxmlformats.org/drawingml/2006/chartDrawing">
    <cdr:from>
      <cdr:x>0.89568</cdr:x>
      <cdr:y>0.80231</cdr:y>
    </cdr:from>
    <cdr:to>
      <cdr:x>0.98057</cdr:x>
      <cdr:y>0.84738</cdr:y>
    </cdr:to>
    <cdr:sp macro="" textlink="">
      <cdr:nvSpPr>
        <cdr:cNvPr id="7" name="textruta 1"/>
        <cdr:cNvSpPr txBox="1"/>
      </cdr:nvSpPr>
      <cdr:spPr>
        <a:xfrm xmlns:a="http://schemas.openxmlformats.org/drawingml/2006/main">
          <a:off x="5527675" y="3603625"/>
          <a:ext cx="523875" cy="202428"/>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smtClean="0"/>
            <a:t>Vecka</a:t>
          </a:r>
        </a:p>
      </cdr:txBody>
    </cdr:sp>
  </cdr:relSizeAnchor>
</c:userShapes>
</file>

<file path=xl/drawings/drawing12.xml><?xml version="1.0" encoding="utf-8"?>
<xdr:wsDr xmlns:xdr="http://schemas.openxmlformats.org/drawingml/2006/spreadsheetDrawing" xmlns:a="http://schemas.openxmlformats.org/drawingml/2006/main">
  <xdr:twoCellAnchor>
    <xdr:from>
      <xdr:col>7</xdr:col>
      <xdr:colOff>21590</xdr:colOff>
      <xdr:row>2</xdr:row>
      <xdr:rowOff>133350</xdr:rowOff>
    </xdr:from>
    <xdr:to>
      <xdr:col>15</xdr:col>
      <xdr:colOff>333290</xdr:colOff>
      <xdr:row>28</xdr:row>
      <xdr:rowOff>97340</xdr:rowOff>
    </xdr:to>
    <xdr:graphicFrame macro="">
      <xdr:nvGraphicFramePr>
        <xdr:cNvPr id="2" name="Diagram 8" descr="Figur 6. Dödsfall per vecka bland personer (70 år eller äldre) som inte har särskilt &#10;boende eller hemtjänst. Antal döda per 100 000&#10;4 jan 2016 - 27 sep 2020. Ålders- och könsstandardiserade siffror.&#10;" title="Figur 6. Dödsfall per vecka bland personer (70 år eller äldre) som inte har särskilt "/>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98425</xdr:colOff>
      <xdr:row>0</xdr:row>
      <xdr:rowOff>0</xdr:rowOff>
    </xdr:from>
    <xdr:to>
      <xdr:col>10</xdr:col>
      <xdr:colOff>0</xdr:colOff>
      <xdr:row>1</xdr:row>
      <xdr:rowOff>25400</xdr:rowOff>
    </xdr:to>
    <xdr:sp macro="" textlink="">
      <xdr:nvSpPr>
        <xdr:cNvPr id="3" name="Rektangel med rundade hörn 2">
          <a:hlinkClick xmlns:r="http://schemas.openxmlformats.org/officeDocument/2006/relationships" r:id="rId2"/>
        </xdr:cNvPr>
        <xdr:cNvSpPr/>
      </xdr:nvSpPr>
      <xdr:spPr>
        <a:xfrm>
          <a:off x="6099175" y="0"/>
          <a:ext cx="1368425" cy="4159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0.892</cdr:y>
    </cdr:from>
    <cdr:to>
      <cdr:x>0.94595</cdr:x>
      <cdr:y>1</cdr:y>
    </cdr:to>
    <cdr:sp macro="" textlink="">
      <cdr:nvSpPr>
        <cdr:cNvPr id="7" name="textruta 1"/>
        <cdr:cNvSpPr txBox="1"/>
      </cdr:nvSpPr>
      <cdr:spPr>
        <a:xfrm xmlns:a="http://schemas.openxmlformats.org/drawingml/2006/main">
          <a:off x="0" y="2548891"/>
          <a:ext cx="8001000" cy="30860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a:t>
          </a:r>
          <a:r>
            <a:rPr lang="sv-SE" sz="700" baseline="0">
              <a:effectLst/>
              <a:latin typeface="+mn-lt"/>
              <a:ea typeface="+mn-ea"/>
              <a:cs typeface="+mn-cs"/>
            </a:rPr>
            <a:t> D</a:t>
          </a:r>
          <a:r>
            <a:rPr lang="sv-SE" sz="700">
              <a:effectLst/>
              <a:latin typeface="+mn-lt"/>
              <a:ea typeface="+mn-ea"/>
              <a:cs typeface="+mn-cs"/>
            </a:rPr>
            <a:t>ödsorsaksregistret samt registret över insatser enligt socialtjänstlagen till äldre och personer med funktionsnedsättning, Socialstyrelsen; registret över totalbefolkningen, Statistiska centralbyrån</a:t>
          </a:r>
          <a:endParaRPr lang="sv-SE" sz="700">
            <a:effectLst/>
          </a:endParaRPr>
        </a:p>
      </cdr:txBody>
    </cdr:sp>
  </cdr:relSizeAnchor>
  <cdr:relSizeAnchor xmlns:cdr="http://schemas.openxmlformats.org/drawingml/2006/chartDrawing">
    <cdr:from>
      <cdr:x>0</cdr:x>
      <cdr:y>0</cdr:y>
    </cdr:from>
    <cdr:to>
      <cdr:x>0.98028</cdr:x>
      <cdr:y>0.17992</cdr:y>
    </cdr:to>
    <cdr:sp macro="" textlink="">
      <cdr:nvSpPr>
        <cdr:cNvPr id="8" name="textruta 1"/>
        <cdr:cNvSpPr txBox="1"/>
      </cdr:nvSpPr>
      <cdr:spPr>
        <a:xfrm xmlns:a="http://schemas.openxmlformats.org/drawingml/2006/main">
          <a:off x="0" y="0"/>
          <a:ext cx="5646420" cy="647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100" b="1"/>
            <a:t>Figur 6. </a:t>
          </a:r>
          <a:r>
            <a:rPr lang="sv-SE" sz="1100" b="1">
              <a:effectLst/>
              <a:latin typeface="+mn-lt"/>
              <a:ea typeface="+mn-ea"/>
              <a:cs typeface="+mn-cs"/>
            </a:rPr>
            <a:t>Dödsfall per vecka bland personer (70 år eller äldre) </a:t>
          </a:r>
          <a:r>
            <a:rPr lang="sv-SE" sz="1100" b="1" baseline="0">
              <a:effectLst/>
              <a:latin typeface="+mn-lt"/>
              <a:ea typeface="+mn-ea"/>
              <a:cs typeface="+mn-cs"/>
            </a:rPr>
            <a:t>som inte har särskilt </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1100" b="1" baseline="0">
              <a:effectLst/>
              <a:latin typeface="+mn-lt"/>
              <a:ea typeface="+mn-ea"/>
              <a:cs typeface="+mn-cs"/>
            </a:rPr>
            <a:t>boende eller hemtjänst.</a:t>
          </a:r>
          <a:r>
            <a:rPr lang="sv-SE" sz="1100" b="1">
              <a:effectLst/>
              <a:latin typeface="+mn-lt"/>
              <a:ea typeface="+mn-ea"/>
              <a:cs typeface="+mn-cs"/>
            </a:rPr>
            <a:t> </a:t>
          </a:r>
          <a:r>
            <a:rPr lang="sv-SE" sz="1100" b="1"/>
            <a:t>Antal döda per 100</a:t>
          </a:r>
          <a:r>
            <a:rPr lang="sv-SE" sz="1100" b="1" baseline="0"/>
            <a:t> 000</a:t>
          </a:r>
          <a:endParaRPr lang="sv-SE" sz="1100" b="1" baseline="0">
            <a:effectLst/>
            <a:latin typeface="+mn-lt"/>
            <a:ea typeface="+mn-ea"/>
            <a:cs typeface="+mn-cs"/>
          </a:endParaRPr>
        </a:p>
        <a:p xmlns:a="http://schemas.openxmlformats.org/drawingml/2006/main">
          <a:r>
            <a:rPr lang="sv-SE" sz="800" b="0" baseline="0"/>
            <a:t>4 jan 2016</a:t>
          </a:r>
          <a:r>
            <a:rPr lang="sv-SE" sz="800" b="0"/>
            <a:t> - 27</a:t>
          </a:r>
          <a:r>
            <a:rPr lang="sv-SE" sz="800" b="0" baseline="0"/>
            <a:t> sep</a:t>
          </a:r>
          <a:r>
            <a:rPr lang="sv-SE" sz="800" b="0"/>
            <a:t> 2020. </a:t>
          </a:r>
          <a:r>
            <a:rPr lang="sv-SE" sz="800" b="0" baseline="0">
              <a:effectLst/>
              <a:latin typeface="+mn-lt"/>
              <a:ea typeface="+mn-ea"/>
              <a:cs typeface="+mn-cs"/>
            </a:rPr>
            <a:t>Ålders- och könsstandardiserade siffror.</a:t>
          </a:r>
          <a:endParaRPr lang="sv-SE" sz="800" b="0"/>
        </a:p>
      </cdr:txBody>
    </cdr:sp>
  </cdr:relSizeAnchor>
  <cdr:relSizeAnchor xmlns:cdr="http://schemas.openxmlformats.org/drawingml/2006/chartDrawing">
    <cdr:from>
      <cdr:x>0.00462</cdr:x>
      <cdr:y>0.17036</cdr:y>
    </cdr:from>
    <cdr:to>
      <cdr:x>0.25544</cdr:x>
      <cdr:y>0.2232</cdr:y>
    </cdr:to>
    <cdr:sp macro="" textlink="">
      <cdr:nvSpPr>
        <cdr:cNvPr id="10" name="textruta 1"/>
        <cdr:cNvSpPr txBox="1"/>
      </cdr:nvSpPr>
      <cdr:spPr>
        <a:xfrm xmlns:a="http://schemas.openxmlformats.org/drawingml/2006/main">
          <a:off x="26024" y="652673"/>
          <a:ext cx="1412886" cy="202428"/>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smtClean="0"/>
            <a:t>Antal döda per 100 000</a:t>
          </a:r>
        </a:p>
      </cdr:txBody>
    </cdr:sp>
  </cdr:relSizeAnchor>
  <cdr:relSizeAnchor xmlns:cdr="http://schemas.openxmlformats.org/drawingml/2006/chartDrawing">
    <cdr:from>
      <cdr:x>0.89012</cdr:x>
      <cdr:y>0.81504</cdr:y>
    </cdr:from>
    <cdr:to>
      <cdr:x>0.97477</cdr:x>
      <cdr:y>0.86011</cdr:y>
    </cdr:to>
    <cdr:sp macro="" textlink="">
      <cdr:nvSpPr>
        <cdr:cNvPr id="11" name="textruta 1"/>
        <cdr:cNvSpPr txBox="1"/>
      </cdr:nvSpPr>
      <cdr:spPr>
        <a:xfrm xmlns:a="http://schemas.openxmlformats.org/drawingml/2006/main">
          <a:off x="5508625" y="3660775"/>
          <a:ext cx="523875" cy="202428"/>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smtClean="0"/>
            <a:t>Vecka</a:t>
          </a:r>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65779</xdr:colOff>
      <xdr:row>4</xdr:row>
      <xdr:rowOff>48933</xdr:rowOff>
    </xdr:from>
    <xdr:to>
      <xdr:col>18</xdr:col>
      <xdr:colOff>507019</xdr:colOff>
      <xdr:row>27</xdr:row>
      <xdr:rowOff>44825</xdr:rowOff>
    </xdr:to>
    <xdr:graphicFrame macro="">
      <xdr:nvGraphicFramePr>
        <xdr:cNvPr id="2" name="Diagram 8" descr="Figur 7. Antal dödsfall per vecka bland personer (70 år eller äldre) i &#10;särskilt boende respektive med hemtjänst. År 2020 samt genomsnittet 2016–2019 &#10;4 jan 2016 - 27 sep 2020&#10;" title="Figur 7. Antal dödsfall per vecka bland personer (70 år eller äldre) i "/>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98425</xdr:rowOff>
    </xdr:from>
    <xdr:to>
      <xdr:col>9</xdr:col>
      <xdr:colOff>225425</xdr:colOff>
      <xdr:row>2</xdr:row>
      <xdr:rowOff>0</xdr:rowOff>
    </xdr:to>
    <xdr:sp macro="" textlink="">
      <xdr:nvSpPr>
        <xdr:cNvPr id="3" name="Rektangel med rundade hörn 2">
          <a:hlinkClick xmlns:r="http://schemas.openxmlformats.org/officeDocument/2006/relationships" r:id="rId2"/>
        </xdr:cNvPr>
        <xdr:cNvSpPr/>
      </xdr:nvSpPr>
      <xdr:spPr>
        <a:xfrm>
          <a:off x="6276975" y="98425"/>
          <a:ext cx="1368425" cy="4159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0.89908</cdr:y>
    </cdr:from>
    <cdr:to>
      <cdr:x>1</cdr:x>
      <cdr:y>1</cdr:y>
    </cdr:to>
    <cdr:sp macro="" textlink="">
      <cdr:nvSpPr>
        <cdr:cNvPr id="7" name="textruta 1"/>
        <cdr:cNvSpPr txBox="1"/>
      </cdr:nvSpPr>
      <cdr:spPr>
        <a:xfrm xmlns:a="http://schemas.openxmlformats.org/drawingml/2006/main">
          <a:off x="0" y="3085969"/>
          <a:ext cx="6208534" cy="346393"/>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a:effectLst/>
              <a:latin typeface="+mn-lt"/>
              <a:ea typeface="+mn-ea"/>
              <a:cs typeface="+mn-cs"/>
            </a:rPr>
            <a:t>Källa: Dödsorsaksregistret samt registret över insatser enligt socialtjänstlagen till äldre och personer med funktionsnedsättning, Socialstyrelsen</a:t>
          </a:r>
          <a:endParaRPr lang="sv-SE" sz="800">
            <a:effectLst/>
          </a:endParaRPr>
        </a:p>
      </cdr:txBody>
    </cdr:sp>
  </cdr:relSizeAnchor>
  <cdr:relSizeAnchor xmlns:cdr="http://schemas.openxmlformats.org/drawingml/2006/chartDrawing">
    <cdr:from>
      <cdr:x>0</cdr:x>
      <cdr:y>0</cdr:y>
    </cdr:from>
    <cdr:to>
      <cdr:x>0.99748</cdr:x>
      <cdr:y>0.13975</cdr:y>
    </cdr:to>
    <cdr:sp macro="" textlink="">
      <cdr:nvSpPr>
        <cdr:cNvPr id="8" name="textruta 1"/>
        <cdr:cNvSpPr txBox="1"/>
      </cdr:nvSpPr>
      <cdr:spPr>
        <a:xfrm xmlns:a="http://schemas.openxmlformats.org/drawingml/2006/main">
          <a:off x="0" y="0"/>
          <a:ext cx="5745480" cy="5031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7. Antal dödsfall per vecka bland personer (70 år eller äldre) </a:t>
          </a:r>
          <a:r>
            <a:rPr lang="sv-SE" sz="1100" b="1" baseline="0">
              <a:effectLst/>
              <a:latin typeface="+mn-lt"/>
              <a:ea typeface="+mn-ea"/>
              <a:cs typeface="+mn-cs"/>
            </a:rPr>
            <a:t>i </a:t>
          </a:r>
        </a:p>
        <a:p xmlns:a="http://schemas.openxmlformats.org/drawingml/2006/main">
          <a:r>
            <a:rPr lang="sv-SE" sz="1100" b="1" baseline="0">
              <a:effectLst/>
              <a:latin typeface="+mn-lt"/>
              <a:ea typeface="+mn-ea"/>
              <a:cs typeface="+mn-cs"/>
            </a:rPr>
            <a:t>särskilt boende respektive med hemtjänst. År 2020 samt genomsnittet 2016–2019</a:t>
          </a:r>
          <a:r>
            <a:rPr lang="sv-SE" sz="1100" b="1" baseline="0">
              <a:solidFill>
                <a:srgbClr val="FF0000"/>
              </a:solidFill>
              <a:effectLst/>
              <a:latin typeface="+mn-lt"/>
              <a:ea typeface="+mn-ea"/>
              <a:cs typeface="+mn-cs"/>
            </a:rPr>
            <a:t> </a:t>
          </a:r>
        </a:p>
        <a:p xmlns:a="http://schemas.openxmlformats.org/drawingml/2006/main">
          <a:r>
            <a:rPr lang="sv-SE" sz="800" b="0" baseline="0">
              <a:effectLst/>
              <a:latin typeface="+mn-lt"/>
              <a:ea typeface="+mn-ea"/>
              <a:cs typeface="+mn-cs"/>
            </a:rPr>
            <a:t>4 jan 2016</a:t>
          </a:r>
          <a:r>
            <a:rPr lang="sv-SE" sz="800" b="0">
              <a:effectLst/>
              <a:latin typeface="+mn-lt"/>
              <a:ea typeface="+mn-ea"/>
              <a:cs typeface="+mn-cs"/>
            </a:rPr>
            <a:t> - 27 sep</a:t>
          </a:r>
          <a:r>
            <a:rPr lang="sv-SE" sz="800" b="0" baseline="0">
              <a:effectLst/>
              <a:latin typeface="+mn-lt"/>
              <a:ea typeface="+mn-ea"/>
              <a:cs typeface="+mn-cs"/>
            </a:rPr>
            <a:t> </a:t>
          </a:r>
          <a:r>
            <a:rPr lang="sv-SE" sz="800" b="0">
              <a:effectLst/>
              <a:latin typeface="+mn-lt"/>
              <a:ea typeface="+mn-ea"/>
              <a:cs typeface="+mn-cs"/>
            </a:rPr>
            <a:t>2020</a:t>
          </a:r>
          <a:endParaRPr lang="sv-SE" sz="800" b="1" baseline="0">
            <a:solidFill>
              <a:srgbClr val="FF0000"/>
            </a:solidFill>
            <a:effectLst/>
            <a:latin typeface="+mn-lt"/>
            <a:ea typeface="+mn-ea"/>
            <a:cs typeface="+mn-cs"/>
          </a:endParaRPr>
        </a:p>
      </cdr:txBody>
    </cdr:sp>
  </cdr:relSizeAnchor>
  <cdr:relSizeAnchor xmlns:cdr="http://schemas.openxmlformats.org/drawingml/2006/chartDrawing">
    <cdr:from>
      <cdr:x>0.89685</cdr:x>
      <cdr:y>0.74561</cdr:y>
    </cdr:from>
    <cdr:to>
      <cdr:x>0.98116</cdr:x>
      <cdr:y>0.79074</cdr:y>
    </cdr:to>
    <cdr:sp macro="" textlink="">
      <cdr:nvSpPr>
        <cdr:cNvPr id="10" name="textruta 1"/>
        <cdr:cNvSpPr txBox="1"/>
      </cdr:nvSpPr>
      <cdr:spPr>
        <a:xfrm xmlns:a="http://schemas.openxmlformats.org/drawingml/2006/main">
          <a:off x="5568095" y="2559200"/>
          <a:ext cx="523442" cy="154903"/>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smtClean="0"/>
            <a:t>Vecka</a:t>
          </a:r>
        </a:p>
      </cdr:txBody>
    </cdr:sp>
  </cdr:relSizeAnchor>
</c:userShapes>
</file>

<file path=xl/drawings/drawing16.xml><?xml version="1.0" encoding="utf-8"?>
<xdr:wsDr xmlns:xdr="http://schemas.openxmlformats.org/drawingml/2006/spreadsheetDrawing" xmlns:a="http://schemas.openxmlformats.org/drawingml/2006/main">
  <xdr:twoCellAnchor>
    <xdr:from>
      <xdr:col>8</xdr:col>
      <xdr:colOff>0</xdr:colOff>
      <xdr:row>3</xdr:row>
      <xdr:rowOff>2</xdr:rowOff>
    </xdr:from>
    <xdr:to>
      <xdr:col>19</xdr:col>
      <xdr:colOff>306294</xdr:colOff>
      <xdr:row>21</xdr:row>
      <xdr:rowOff>74706</xdr:rowOff>
    </xdr:to>
    <xdr:graphicFrame macro="">
      <xdr:nvGraphicFramePr>
        <xdr:cNvPr id="2" name="Diagram 8" descr="Figur 8. Dödsfall per vecka bland personer (70 år eller äldre)  i särskilt boende respektive&#10; med hemtjänst. År 2020 samt genomsnittet 2016–2019. Antal per 100 000&#10;" title="Figur 8. Dödsfall per vecka bland personer (70 år eller äldre)  i särskilt boende respekti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9</xdr:col>
      <xdr:colOff>225425</xdr:colOff>
      <xdr:row>0</xdr:row>
      <xdr:rowOff>415925</xdr:rowOff>
    </xdr:to>
    <xdr:sp macro="" textlink="">
      <xdr:nvSpPr>
        <xdr:cNvPr id="3" name="Rektangel med rundade hörn 2">
          <a:hlinkClick xmlns:r="http://schemas.openxmlformats.org/officeDocument/2006/relationships" r:id="rId2"/>
        </xdr:cNvPr>
        <xdr:cNvSpPr/>
      </xdr:nvSpPr>
      <xdr:spPr>
        <a:xfrm>
          <a:off x="6276975" y="0"/>
          <a:ext cx="1368425" cy="4159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0.89908</cdr:y>
    </cdr:from>
    <cdr:to>
      <cdr:x>1</cdr:x>
      <cdr:y>1</cdr:y>
    </cdr:to>
    <cdr:sp macro="" textlink="">
      <cdr:nvSpPr>
        <cdr:cNvPr id="7" name="textruta 1"/>
        <cdr:cNvSpPr txBox="1"/>
      </cdr:nvSpPr>
      <cdr:spPr>
        <a:xfrm xmlns:a="http://schemas.openxmlformats.org/drawingml/2006/main">
          <a:off x="0" y="2987040"/>
          <a:ext cx="4667250" cy="33528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samt registret över insatser enligt socialtjänstlagen till äldre och personer med funktionsnedsättning, Socialstyrelsen; registret över totalbefolkningen, Statistiska centralbyrån</a:t>
          </a:r>
        </a:p>
      </cdr:txBody>
    </cdr:sp>
  </cdr:relSizeAnchor>
  <cdr:relSizeAnchor xmlns:cdr="http://schemas.openxmlformats.org/drawingml/2006/chartDrawing">
    <cdr:from>
      <cdr:x>0</cdr:x>
      <cdr:y>0</cdr:y>
    </cdr:from>
    <cdr:to>
      <cdr:x>0.99616</cdr:x>
      <cdr:y>0.13975</cdr:y>
    </cdr:to>
    <cdr:sp macro="" textlink="">
      <cdr:nvSpPr>
        <cdr:cNvPr id="8" name="textruta 1"/>
        <cdr:cNvSpPr txBox="1"/>
      </cdr:nvSpPr>
      <cdr:spPr>
        <a:xfrm xmlns:a="http://schemas.openxmlformats.org/drawingml/2006/main">
          <a:off x="0" y="0"/>
          <a:ext cx="5737860" cy="5031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50" b="1">
              <a:solidFill>
                <a:sysClr val="windowText" lastClr="000000"/>
              </a:solidFill>
            </a:rPr>
            <a:t>Figur 8. </a:t>
          </a:r>
          <a:r>
            <a:rPr lang="sv-SE" sz="1050" b="1">
              <a:solidFill>
                <a:sysClr val="windowText" lastClr="000000"/>
              </a:solidFill>
              <a:effectLst/>
              <a:latin typeface="+mn-lt"/>
              <a:ea typeface="+mn-ea"/>
              <a:cs typeface="+mn-cs"/>
            </a:rPr>
            <a:t>Dödsfall per vecka bland personer (70 år eller äldre)  </a:t>
          </a:r>
          <a:r>
            <a:rPr lang="sv-SE" sz="1050" b="1">
              <a:solidFill>
                <a:sysClr val="windowText" lastClr="000000"/>
              </a:solidFill>
            </a:rPr>
            <a:t>i särskilt boende respektive</a:t>
          </a:r>
        </a:p>
        <a:p xmlns:a="http://schemas.openxmlformats.org/drawingml/2006/main">
          <a:r>
            <a:rPr lang="sv-SE" sz="1050" b="1">
              <a:solidFill>
                <a:sysClr val="windowText" lastClr="000000"/>
              </a:solidFill>
            </a:rPr>
            <a:t> med hemtjänst. År 2020 samt genomsnittet 2016–2019. Antal per 100 000</a:t>
          </a:r>
          <a:endParaRPr lang="sv-SE" sz="1050" b="1" baseline="0">
            <a:solidFill>
              <a:sysClr val="windowText" lastClr="000000"/>
            </a:solidFill>
          </a:endParaRPr>
        </a:p>
        <a:p xmlns:a="http://schemas.openxmlformats.org/drawingml/2006/main">
          <a:r>
            <a:rPr lang="sv-SE" sz="800" b="0" baseline="0">
              <a:effectLst/>
              <a:latin typeface="+mn-lt"/>
              <a:ea typeface="+mn-ea"/>
              <a:cs typeface="+mn-cs"/>
            </a:rPr>
            <a:t>4 jan 2016</a:t>
          </a:r>
          <a:r>
            <a:rPr lang="sv-SE" sz="800" b="0">
              <a:effectLst/>
              <a:latin typeface="+mn-lt"/>
              <a:ea typeface="+mn-ea"/>
              <a:cs typeface="+mn-cs"/>
            </a:rPr>
            <a:t> - 27 sep 2020. </a:t>
          </a:r>
          <a:r>
            <a:rPr lang="sv-SE" sz="800" b="0" baseline="0">
              <a:effectLst/>
              <a:latin typeface="+mn-lt"/>
              <a:ea typeface="+mn-ea"/>
              <a:cs typeface="+mn-cs"/>
            </a:rPr>
            <a:t>Ålders- och könsstandardiserade siffror.</a:t>
          </a:r>
          <a:r>
            <a:rPr lang="sv-SE" sz="1100" b="1">
              <a:effectLst/>
              <a:latin typeface="+mn-lt"/>
              <a:ea typeface="+mn-ea"/>
              <a:cs typeface="+mn-cs"/>
            </a:rPr>
            <a:t/>
          </a:r>
          <a:br>
            <a:rPr lang="sv-SE" sz="1100" b="1">
              <a:effectLst/>
              <a:latin typeface="+mn-lt"/>
              <a:ea typeface="+mn-ea"/>
              <a:cs typeface="+mn-cs"/>
            </a:rPr>
          </a:br>
          <a:endParaRPr lang="sv-SE" sz="800" b="0"/>
        </a:p>
      </cdr:txBody>
    </cdr:sp>
  </cdr:relSizeAnchor>
  <cdr:relSizeAnchor xmlns:cdr="http://schemas.openxmlformats.org/drawingml/2006/chartDrawing">
    <cdr:from>
      <cdr:x>0.90519</cdr:x>
      <cdr:y>0.74332</cdr:y>
    </cdr:from>
    <cdr:to>
      <cdr:x>0.99007</cdr:x>
      <cdr:y>0.78839</cdr:y>
    </cdr:to>
    <cdr:sp macro="" textlink="">
      <cdr:nvSpPr>
        <cdr:cNvPr id="10" name="textruta 1"/>
        <cdr:cNvSpPr txBox="1"/>
      </cdr:nvSpPr>
      <cdr:spPr>
        <a:xfrm xmlns:a="http://schemas.openxmlformats.org/drawingml/2006/main">
          <a:off x="5964371" y="2348925"/>
          <a:ext cx="559280" cy="142424"/>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smtClean="0"/>
            <a:t>Vecka</a:t>
          </a:r>
        </a:p>
      </cdr:txBody>
    </cdr:sp>
  </cdr:relSizeAnchor>
</c:userShapes>
</file>

<file path=xl/drawings/drawing2.xml><?xml version="1.0" encoding="utf-8"?>
<xdr:wsDr xmlns:xdr="http://schemas.openxmlformats.org/drawingml/2006/spreadsheetDrawing" xmlns:a="http://schemas.openxmlformats.org/drawingml/2006/main">
  <xdr:twoCellAnchor>
    <xdr:from>
      <xdr:col>8</xdr:col>
      <xdr:colOff>0</xdr:colOff>
      <xdr:row>3</xdr:row>
      <xdr:rowOff>6350</xdr:rowOff>
    </xdr:from>
    <xdr:to>
      <xdr:col>19</xdr:col>
      <xdr:colOff>513630</xdr:colOff>
      <xdr:row>28</xdr:row>
      <xdr:rowOff>118930</xdr:rowOff>
    </xdr:to>
    <xdr:graphicFrame macro="">
      <xdr:nvGraphicFramePr>
        <xdr:cNvPr id="5" name="Diagram 8" descr="Figur 1. Antal dödsfall per vecka bland personer (70 år eller äldre) i särskilt boende&#10;4 jan 2016 –  27 sep 2020&#10;" title="Figur 1. Antal dödsfall per vecka bland personer (70 år eller äldre) i särskilt boend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155576</xdr:colOff>
      <xdr:row>0</xdr:row>
      <xdr:rowOff>0</xdr:rowOff>
    </xdr:from>
    <xdr:to>
      <xdr:col>12</xdr:col>
      <xdr:colOff>390526</xdr:colOff>
      <xdr:row>1</xdr:row>
      <xdr:rowOff>19050</xdr:rowOff>
    </xdr:to>
    <xdr:sp macro="" textlink="">
      <xdr:nvSpPr>
        <xdr:cNvPr id="6" name="Rektangel med rundade hörn 5">
          <a:hlinkClick xmlns:r="http://schemas.openxmlformats.org/officeDocument/2006/relationships" r:id="rId2"/>
        </xdr:cNvPr>
        <xdr:cNvSpPr/>
      </xdr:nvSpPr>
      <xdr:spPr>
        <a:xfrm>
          <a:off x="5365751" y="0"/>
          <a:ext cx="1263650" cy="381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0.89786</cdr:y>
    </cdr:from>
    <cdr:to>
      <cdr:x>0.95773</cdr:x>
      <cdr:y>0.99053</cdr:y>
    </cdr:to>
    <cdr:sp macro="" textlink="">
      <cdr:nvSpPr>
        <cdr:cNvPr id="7" name="textruta 1"/>
        <cdr:cNvSpPr txBox="1"/>
      </cdr:nvSpPr>
      <cdr:spPr>
        <a:xfrm xmlns:a="http://schemas.openxmlformats.org/drawingml/2006/main">
          <a:off x="0" y="2768601"/>
          <a:ext cx="4546600" cy="28575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Dödsorsaksregistret samt registret över insatser enligt socialtjänstlagen till äldre och personer med funktionsnedsättning, Socialstyrelsen</a:t>
          </a:r>
          <a:endParaRPr lang="sv-SE" sz="700">
            <a:effectLst/>
          </a:endParaRPr>
        </a:p>
      </cdr:txBody>
    </cdr:sp>
  </cdr:relSizeAnchor>
  <cdr:relSizeAnchor xmlns:cdr="http://schemas.openxmlformats.org/drawingml/2006/chartDrawing">
    <cdr:from>
      <cdr:x>0</cdr:x>
      <cdr:y>0</cdr:y>
    </cdr:from>
    <cdr:to>
      <cdr:x>0.94589</cdr:x>
      <cdr:y>0.13975</cdr:y>
    </cdr:to>
    <cdr:sp macro="" textlink="">
      <cdr:nvSpPr>
        <cdr:cNvPr id="8" name="textruta 1"/>
        <cdr:cNvSpPr txBox="1"/>
      </cdr:nvSpPr>
      <cdr:spPr>
        <a:xfrm xmlns:a="http://schemas.openxmlformats.org/drawingml/2006/main">
          <a:off x="0" y="0"/>
          <a:ext cx="5448300" cy="5031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1. </a:t>
          </a:r>
          <a:r>
            <a:rPr lang="sv-SE" sz="1100" b="1">
              <a:effectLst/>
              <a:latin typeface="+mn-lt"/>
              <a:ea typeface="+mn-ea"/>
              <a:cs typeface="+mn-cs"/>
            </a:rPr>
            <a:t>Antal dödsfall</a:t>
          </a:r>
          <a:r>
            <a:rPr lang="sv-SE" sz="1100" b="1"/>
            <a:t> per vecka bland personer (70 år eller äldre) i särskilt boende</a:t>
          </a:r>
          <a:r>
            <a:rPr lang="sv-SE" sz="1000" b="1"/>
            <a:t/>
          </a:r>
          <a:br>
            <a:rPr lang="sv-SE" sz="1000" b="1"/>
          </a:br>
          <a:r>
            <a:rPr lang="sv-SE" sz="800" b="0"/>
            <a:t>4</a:t>
          </a:r>
          <a:r>
            <a:rPr lang="sv-SE" sz="800" b="0" baseline="0"/>
            <a:t> jan</a:t>
          </a:r>
          <a:r>
            <a:rPr lang="sv-SE" sz="800" b="0"/>
            <a:t> 2016 </a:t>
          </a:r>
          <a:r>
            <a:rPr lang="sv-SE" sz="800" b="0">
              <a:solidFill>
                <a:sysClr val="windowText" lastClr="000000"/>
              </a:solidFill>
            </a:rPr>
            <a:t>–  27 sep</a:t>
          </a:r>
          <a:r>
            <a:rPr lang="sv-SE" sz="800" b="0"/>
            <a:t> 2020</a:t>
          </a:r>
        </a:p>
      </cdr:txBody>
    </cdr:sp>
  </cdr:relSizeAnchor>
  <cdr:relSizeAnchor xmlns:cdr="http://schemas.openxmlformats.org/drawingml/2006/chartDrawing">
    <cdr:from>
      <cdr:x>0.8998</cdr:x>
      <cdr:y>0.81644</cdr:y>
    </cdr:from>
    <cdr:to>
      <cdr:x>0.98468</cdr:x>
      <cdr:y>0.86154</cdr:y>
    </cdr:to>
    <cdr:sp macro="" textlink="">
      <cdr:nvSpPr>
        <cdr:cNvPr id="5" name="textruta 4"/>
        <cdr:cNvSpPr txBox="1"/>
      </cdr:nvSpPr>
      <cdr:spPr>
        <a:xfrm xmlns:a="http://schemas.openxmlformats.org/drawingml/2006/main">
          <a:off x="5553075" y="3663950"/>
          <a:ext cx="523875" cy="2024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700" smtClean="0"/>
            <a:t>Vecka</a:t>
          </a:r>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9524</xdr:colOff>
      <xdr:row>2</xdr:row>
      <xdr:rowOff>140970</xdr:rowOff>
    </xdr:from>
    <xdr:to>
      <xdr:col>15</xdr:col>
      <xdr:colOff>502919</xdr:colOff>
      <xdr:row>29</xdr:row>
      <xdr:rowOff>30480</xdr:rowOff>
    </xdr:to>
    <xdr:graphicFrame macro="">
      <xdr:nvGraphicFramePr>
        <xdr:cNvPr id="6" name="Diagram 8" descr="Figur 2. Dödsfall per vecka bland personer (70 år eller äldre)  i särskilt boende. Antal&#10; per 100 000&#10;4 jan 2016 -  27 sep 2020. Ålders- och könsstandardiserade siffror.&#10;" title="Figur 2. Dödsfall per vecka bland personer (70 år eller äldre)  i särskilt boende. Antal"/>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9</xdr:col>
      <xdr:colOff>635000</xdr:colOff>
      <xdr:row>1</xdr:row>
      <xdr:rowOff>15875</xdr:rowOff>
    </xdr:to>
    <xdr:sp macro="" textlink="">
      <xdr:nvSpPr>
        <xdr:cNvPr id="4" name="Rektangel med rundade hörn 3">
          <a:hlinkClick xmlns:r="http://schemas.openxmlformats.org/officeDocument/2006/relationships" r:id="rId2"/>
        </xdr:cNvPr>
        <xdr:cNvSpPr/>
      </xdr:nvSpPr>
      <xdr:spPr>
        <a:xfrm>
          <a:off x="6000750" y="0"/>
          <a:ext cx="1368425" cy="4159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0.892</cdr:y>
    </cdr:from>
    <cdr:to>
      <cdr:x>0.94595</cdr:x>
      <cdr:y>1</cdr:y>
    </cdr:to>
    <cdr:sp macro="" textlink="">
      <cdr:nvSpPr>
        <cdr:cNvPr id="7" name="textruta 1"/>
        <cdr:cNvSpPr txBox="1"/>
      </cdr:nvSpPr>
      <cdr:spPr>
        <a:xfrm xmlns:a="http://schemas.openxmlformats.org/drawingml/2006/main">
          <a:off x="0" y="2548891"/>
          <a:ext cx="8001000" cy="30860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a:t>
          </a:r>
          <a:r>
            <a:rPr lang="sv-SE" sz="700" baseline="0">
              <a:effectLst/>
              <a:latin typeface="+mn-lt"/>
              <a:ea typeface="+mn-ea"/>
              <a:cs typeface="+mn-cs"/>
            </a:rPr>
            <a:t> D</a:t>
          </a:r>
          <a:r>
            <a:rPr lang="sv-SE" sz="700">
              <a:effectLst/>
              <a:latin typeface="+mn-lt"/>
              <a:ea typeface="+mn-ea"/>
              <a:cs typeface="+mn-cs"/>
            </a:rPr>
            <a:t>ödsorsaksregistret samt registret över insatser enligt socialtjänstlagen till äldre och personer med funktionsnedsättning, Socialstyrelsen; registret över totalbefolkningen, Statistiska centralbyrån</a:t>
          </a:r>
          <a:endParaRPr lang="sv-SE" sz="700">
            <a:effectLst/>
          </a:endParaRPr>
        </a:p>
      </cdr:txBody>
    </cdr:sp>
  </cdr:relSizeAnchor>
  <cdr:relSizeAnchor xmlns:cdr="http://schemas.openxmlformats.org/drawingml/2006/chartDrawing">
    <cdr:from>
      <cdr:x>0.00465</cdr:x>
      <cdr:y>0</cdr:y>
    </cdr:from>
    <cdr:to>
      <cdr:x>0.99948</cdr:x>
      <cdr:y>0.17647</cdr:y>
    </cdr:to>
    <cdr:sp macro="" textlink="">
      <cdr:nvSpPr>
        <cdr:cNvPr id="8" name="textruta 1"/>
        <cdr:cNvSpPr txBox="1"/>
      </cdr:nvSpPr>
      <cdr:spPr>
        <a:xfrm xmlns:a="http://schemas.openxmlformats.org/drawingml/2006/main">
          <a:off x="28575" y="0"/>
          <a:ext cx="6109251" cy="79262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2. </a:t>
          </a:r>
          <a:r>
            <a:rPr lang="sv-SE" sz="1100" b="1">
              <a:effectLst/>
              <a:latin typeface="+mn-lt"/>
              <a:ea typeface="+mn-ea"/>
              <a:cs typeface="+mn-cs"/>
            </a:rPr>
            <a:t>Dödsfall per vecka bland personer (70 år eller äldre) </a:t>
          </a:r>
          <a:r>
            <a:rPr lang="sv-SE" sz="1100" b="1"/>
            <a:t> i särskilt boende. Antal</a:t>
          </a:r>
        </a:p>
        <a:p xmlns:a="http://schemas.openxmlformats.org/drawingml/2006/main">
          <a:r>
            <a:rPr lang="sv-SE" sz="1100" b="1"/>
            <a:t> per 100</a:t>
          </a:r>
          <a:r>
            <a:rPr lang="sv-SE" sz="1100" b="1" baseline="0"/>
            <a:t> 000</a:t>
          </a:r>
          <a:r>
            <a:rPr lang="sv-SE" sz="1100" b="1"/>
            <a:t/>
          </a:r>
          <a:br>
            <a:rPr lang="sv-SE" sz="1100" b="1"/>
          </a:br>
          <a:r>
            <a:rPr lang="sv-SE" sz="800" b="0"/>
            <a:t>4</a:t>
          </a:r>
          <a:r>
            <a:rPr lang="sv-SE" sz="800" b="0" baseline="0"/>
            <a:t> jan 2016</a:t>
          </a:r>
          <a:r>
            <a:rPr lang="sv-SE" sz="800" b="0"/>
            <a:t> -  27 sep 2020. </a:t>
          </a:r>
          <a:r>
            <a:rPr lang="sv-SE" sz="800" b="0" baseline="0">
              <a:effectLst/>
              <a:latin typeface="+mn-lt"/>
              <a:ea typeface="+mn-ea"/>
              <a:cs typeface="+mn-cs"/>
            </a:rPr>
            <a:t>Ålders- och könsstandardiserade siffror.</a:t>
          </a:r>
          <a:endParaRPr lang="sv-SE" sz="800" b="0"/>
        </a:p>
      </cdr:txBody>
    </cdr:sp>
  </cdr:relSizeAnchor>
  <cdr:relSizeAnchor xmlns:cdr="http://schemas.openxmlformats.org/drawingml/2006/chartDrawing">
    <cdr:from>
      <cdr:x>0</cdr:x>
      <cdr:y>0.17432</cdr:y>
    </cdr:from>
    <cdr:to>
      <cdr:x>0.20629</cdr:x>
      <cdr:y>0.21939</cdr:y>
    </cdr:to>
    <cdr:sp macro="" textlink="">
      <cdr:nvSpPr>
        <cdr:cNvPr id="5" name="textruta 4"/>
        <cdr:cNvSpPr txBox="1"/>
      </cdr:nvSpPr>
      <cdr:spPr>
        <a:xfrm xmlns:a="http://schemas.openxmlformats.org/drawingml/2006/main">
          <a:off x="0" y="782955"/>
          <a:ext cx="1266825" cy="2024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700" smtClean="0"/>
            <a:t>Antal döda per 100 000</a:t>
          </a:r>
        </a:p>
      </cdr:txBody>
    </cdr:sp>
  </cdr:relSizeAnchor>
  <cdr:relSizeAnchor xmlns:cdr="http://schemas.openxmlformats.org/drawingml/2006/chartDrawing">
    <cdr:from>
      <cdr:x>0.89392</cdr:x>
      <cdr:y>0.8214</cdr:y>
    </cdr:from>
    <cdr:to>
      <cdr:x>0.97923</cdr:x>
      <cdr:y>0.86647</cdr:y>
    </cdr:to>
    <cdr:sp macro="" textlink="">
      <cdr:nvSpPr>
        <cdr:cNvPr id="10" name="textruta 1"/>
        <cdr:cNvSpPr txBox="1"/>
      </cdr:nvSpPr>
      <cdr:spPr>
        <a:xfrm xmlns:a="http://schemas.openxmlformats.org/drawingml/2006/main">
          <a:off x="5489575" y="3689350"/>
          <a:ext cx="523875" cy="202428"/>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smtClean="0"/>
            <a:t>Vecka</a:t>
          </a:r>
        </a:p>
      </cdr:txBody>
    </cdr:sp>
  </cdr:relSizeAnchor>
</c:userShapes>
</file>

<file path=xl/drawings/drawing6.xml><?xml version="1.0" encoding="utf-8"?>
<xdr:wsDr xmlns:xdr="http://schemas.openxmlformats.org/drawingml/2006/spreadsheetDrawing" xmlns:a="http://schemas.openxmlformats.org/drawingml/2006/main">
  <xdr:twoCellAnchor>
    <xdr:from>
      <xdr:col>8</xdr:col>
      <xdr:colOff>12700</xdr:colOff>
      <xdr:row>2</xdr:row>
      <xdr:rowOff>147320</xdr:rowOff>
    </xdr:from>
    <xdr:to>
      <xdr:col>19</xdr:col>
      <xdr:colOff>492040</xdr:colOff>
      <xdr:row>28</xdr:row>
      <xdr:rowOff>103690</xdr:rowOff>
    </xdr:to>
    <xdr:graphicFrame macro="">
      <xdr:nvGraphicFramePr>
        <xdr:cNvPr id="2" name="Diagram 8" descr="Figur 3. Antal dödsfall per vecka bland personer (70 år eller äldre) med hemtjänst&#10; 4 jan 2016– 27 sep 2020&#10;" title="Figur 3. Antal dödsfall per vecka bland personer (70 år eller äldre) med hemtjäns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xdr:colOff>
      <xdr:row>0</xdr:row>
      <xdr:rowOff>0</xdr:rowOff>
    </xdr:from>
    <xdr:to>
      <xdr:col>13</xdr:col>
      <xdr:colOff>323851</xdr:colOff>
      <xdr:row>1</xdr:row>
      <xdr:rowOff>28575</xdr:rowOff>
    </xdr:to>
    <xdr:sp macro="" textlink="">
      <xdr:nvSpPr>
        <xdr:cNvPr id="3" name="Rektangel med rundade hörn 2">
          <a:hlinkClick xmlns:r="http://schemas.openxmlformats.org/officeDocument/2006/relationships" r:id="rId2"/>
        </xdr:cNvPr>
        <xdr:cNvSpPr/>
      </xdr:nvSpPr>
      <xdr:spPr>
        <a:xfrm>
          <a:off x="5724526" y="0"/>
          <a:ext cx="1352550" cy="3524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0.89786</cdr:y>
    </cdr:from>
    <cdr:to>
      <cdr:x>0.95773</cdr:x>
      <cdr:y>0.99053</cdr:y>
    </cdr:to>
    <cdr:sp macro="" textlink="">
      <cdr:nvSpPr>
        <cdr:cNvPr id="7" name="textruta 1"/>
        <cdr:cNvSpPr txBox="1"/>
      </cdr:nvSpPr>
      <cdr:spPr>
        <a:xfrm xmlns:a="http://schemas.openxmlformats.org/drawingml/2006/main">
          <a:off x="0" y="2768601"/>
          <a:ext cx="4546600" cy="28575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a:t>
          </a:r>
          <a:r>
            <a:rPr lang="sv-SE" sz="700" baseline="0">
              <a:effectLst/>
              <a:latin typeface="+mn-lt"/>
              <a:ea typeface="+mn-ea"/>
              <a:cs typeface="+mn-cs"/>
            </a:rPr>
            <a:t> D</a:t>
          </a:r>
          <a:r>
            <a:rPr lang="sv-SE" sz="700">
              <a:effectLst/>
              <a:latin typeface="+mn-lt"/>
              <a:ea typeface="+mn-ea"/>
              <a:cs typeface="+mn-cs"/>
            </a:rPr>
            <a:t>ödsorsaksregistret samt registret över insatser enligt socialtjänstlagen till äldre och personer med funktionsnedsättning, Socialstyrelsen</a:t>
          </a:r>
          <a:endParaRPr lang="sv-SE" sz="700">
            <a:effectLst/>
          </a:endParaRPr>
        </a:p>
      </cdr:txBody>
    </cdr:sp>
  </cdr:relSizeAnchor>
  <cdr:relSizeAnchor xmlns:cdr="http://schemas.openxmlformats.org/drawingml/2006/chartDrawing">
    <cdr:from>
      <cdr:x>0</cdr:x>
      <cdr:y>0</cdr:y>
    </cdr:from>
    <cdr:to>
      <cdr:x>0.96044</cdr:x>
      <cdr:y>0.13975</cdr:y>
    </cdr:to>
    <cdr:sp macro="" textlink="">
      <cdr:nvSpPr>
        <cdr:cNvPr id="8" name="textruta 1"/>
        <cdr:cNvSpPr txBox="1"/>
      </cdr:nvSpPr>
      <cdr:spPr>
        <a:xfrm xmlns:a="http://schemas.openxmlformats.org/drawingml/2006/main">
          <a:off x="0" y="0"/>
          <a:ext cx="5532120" cy="5031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3. </a:t>
          </a:r>
          <a:r>
            <a:rPr lang="sv-SE" sz="1100" b="1">
              <a:effectLst/>
              <a:latin typeface="+mn-lt"/>
              <a:ea typeface="+mn-ea"/>
              <a:cs typeface="+mn-cs"/>
            </a:rPr>
            <a:t>Antal dödsfall per vecka bland personer (70 år eller äldre) </a:t>
          </a:r>
          <a:r>
            <a:rPr lang="sv-SE" sz="1100" b="1"/>
            <a:t>med hemtjänst</a:t>
          </a:r>
          <a:br>
            <a:rPr lang="sv-SE" sz="1100" b="1"/>
          </a:br>
          <a:r>
            <a:rPr lang="sv-SE" sz="800" b="0" baseline="0"/>
            <a:t> 4 jan</a:t>
          </a:r>
          <a:r>
            <a:rPr lang="sv-SE" sz="800" b="0"/>
            <a:t> 2016– 27 sep 2020</a:t>
          </a:r>
        </a:p>
      </cdr:txBody>
    </cdr:sp>
  </cdr:relSizeAnchor>
  <cdr:relSizeAnchor xmlns:cdr="http://schemas.openxmlformats.org/drawingml/2006/chartDrawing">
    <cdr:from>
      <cdr:x>0.89568</cdr:x>
      <cdr:y>0.81642</cdr:y>
    </cdr:from>
    <cdr:to>
      <cdr:x>0.98057</cdr:x>
      <cdr:y>0.86157</cdr:y>
    </cdr:to>
    <cdr:sp macro="" textlink="">
      <cdr:nvSpPr>
        <cdr:cNvPr id="10" name="textruta 1"/>
        <cdr:cNvSpPr txBox="1"/>
      </cdr:nvSpPr>
      <cdr:spPr>
        <a:xfrm xmlns:a="http://schemas.openxmlformats.org/drawingml/2006/main">
          <a:off x="5527675" y="3660775"/>
          <a:ext cx="523875" cy="202428"/>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smtClean="0"/>
            <a:t>Vecka</a:t>
          </a:r>
        </a:p>
      </cdr:txBody>
    </cdr:sp>
  </cdr:relSizeAnchor>
</c:userShapes>
</file>

<file path=xl/drawings/drawing8.xml><?xml version="1.0" encoding="utf-8"?>
<xdr:wsDr xmlns:xdr="http://schemas.openxmlformats.org/drawingml/2006/spreadsheetDrawing" xmlns:a="http://schemas.openxmlformats.org/drawingml/2006/main">
  <xdr:twoCellAnchor>
    <xdr:from>
      <xdr:col>7</xdr:col>
      <xdr:colOff>12064</xdr:colOff>
      <xdr:row>3</xdr:row>
      <xdr:rowOff>20955</xdr:rowOff>
    </xdr:from>
    <xdr:to>
      <xdr:col>16</xdr:col>
      <xdr:colOff>82550</xdr:colOff>
      <xdr:row>28</xdr:row>
      <xdr:rowOff>132080</xdr:rowOff>
    </xdr:to>
    <xdr:graphicFrame macro="">
      <xdr:nvGraphicFramePr>
        <xdr:cNvPr id="2" name="Diagram 8" descr="Figur 4. Dödsfall per vecka bland personer (70 år eller äldre) med hemtjänst. Antal döda&#10; per 100 000&#10;4 jan 2016 - 27 sep 2020. Ålders- och könsstandardiserade siffror.&#10;" title="Figur 4. Dödsfall per vecka bland personer (70 år eller äldre) med hemtjänst. Antal döda"/>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9</xdr:col>
      <xdr:colOff>635000</xdr:colOff>
      <xdr:row>1</xdr:row>
      <xdr:rowOff>63500</xdr:rowOff>
    </xdr:to>
    <xdr:sp macro="" textlink="">
      <xdr:nvSpPr>
        <xdr:cNvPr id="3" name="Rektangel med rundade hörn 2">
          <a:hlinkClick xmlns:r="http://schemas.openxmlformats.org/officeDocument/2006/relationships" r:id="rId2"/>
        </xdr:cNvPr>
        <xdr:cNvSpPr/>
      </xdr:nvSpPr>
      <xdr:spPr>
        <a:xfrm>
          <a:off x="6000750" y="0"/>
          <a:ext cx="1368425" cy="4159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c:userShapes xmlns:c="http://schemas.openxmlformats.org/drawingml/2006/chart">
  <cdr:relSizeAnchor xmlns:cdr="http://schemas.openxmlformats.org/drawingml/2006/chartDrawing">
    <cdr:from>
      <cdr:x>0</cdr:x>
      <cdr:y>0.9355</cdr:y>
    </cdr:from>
    <cdr:to>
      <cdr:x>0</cdr:x>
      <cdr:y>0.93623</cdr:y>
    </cdr:to>
    <cdr:sp macro="" textlink="">
      <cdr:nvSpPr>
        <cdr:cNvPr id="9" name="textruta 1"/>
        <cdr:cNvSpPr txBox="1"/>
      </cdr:nvSpPr>
      <cdr:spPr>
        <a:xfrm xmlns:a="http://schemas.openxmlformats.org/drawingml/2006/main">
          <a:off x="0" y="2772833"/>
          <a:ext cx="2974810" cy="2405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 Cancerregistret och Dödsorsaksregistret, Socialstyrelsen</a:t>
          </a:r>
          <a:endParaRPr lang="sv-SE" sz="700">
            <a:effectLst/>
          </a:endParaRPr>
        </a:p>
      </cdr:txBody>
    </cdr:sp>
  </cdr:relSizeAnchor>
  <cdr:relSizeAnchor xmlns:cdr="http://schemas.openxmlformats.org/drawingml/2006/chartDrawing">
    <cdr:from>
      <cdr:x>0</cdr:x>
      <cdr:y>0</cdr:y>
    </cdr:from>
    <cdr:to>
      <cdr:x>0</cdr:x>
      <cdr:y>0</cdr:y>
    </cdr:to>
    <cdr:sp macro="" textlink="">
      <cdr:nvSpPr>
        <cdr:cNvPr id="3" name="textruta 2"/>
        <cdr:cNvSpPr txBox="1"/>
      </cdr:nvSpPr>
      <cdr:spPr>
        <a:xfrm xmlns:a="http://schemas.openxmlformats.org/drawingml/2006/main">
          <a:off x="0" y="13907"/>
          <a:ext cx="4439822" cy="4051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sv-SE" sz="1000" b="1">
              <a:effectLst/>
              <a:latin typeface="+mn-lt"/>
              <a:ea typeface="+mn-ea"/>
              <a:cs typeface="+mn-cs"/>
            </a:rPr>
            <a:t>Bröstcancer </a:t>
          </a:r>
        </a:p>
        <a:p xmlns:a="http://schemas.openxmlformats.org/drawingml/2006/main">
          <a:r>
            <a:rPr lang="sv-SE" sz="800" b="0">
              <a:effectLst/>
              <a:latin typeface="+mn-lt"/>
              <a:ea typeface="+mn-ea"/>
              <a:cs typeface="+mn-cs"/>
            </a:rPr>
            <a:t>Antal tumörer per 100 000 invånare, efter ålder </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9525"/>
          <a:ext cx="4543334" cy="1967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Bröstcancer,</a:t>
          </a:r>
          <a:r>
            <a:rPr lang="sv-SE" sz="1000" b="1" baseline="0"/>
            <a:t> antal fall per 100 000  </a:t>
          </a:r>
          <a:endParaRPr lang="sv-SE" sz="1000" b="1"/>
        </a:p>
      </cdr:txBody>
    </cdr:sp>
  </cdr:relSizeAnchor>
  <cdr:relSizeAnchor xmlns:cdr="http://schemas.openxmlformats.org/drawingml/2006/chartDrawing">
    <cdr:from>
      <cdr:x>0.03815</cdr:x>
      <cdr:y>0.01641</cdr:y>
    </cdr:from>
    <cdr:to>
      <cdr:x>0.67146</cdr:x>
      <cdr:y>0.35371</cdr:y>
    </cdr:to>
    <cdr:sp macro="" textlink="">
      <cdr:nvSpPr>
        <cdr:cNvPr id="2" name="textruta 1"/>
        <cdr:cNvSpPr txBox="1"/>
      </cdr:nvSpPr>
      <cdr:spPr>
        <a:xfrm xmlns:a="http://schemas.openxmlformats.org/drawingml/2006/main">
          <a:off x="171449" y="44903"/>
          <a:ext cx="287791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cdr:y>
    </cdr:from>
    <cdr:to>
      <cdr:x>0</cdr:x>
      <cdr:y>0</cdr:y>
    </cdr:to>
    <cdr:sp macro="" textlink="">
      <cdr:nvSpPr>
        <cdr:cNvPr id="4" name="textruta 3"/>
        <cdr:cNvSpPr txBox="1"/>
      </cdr:nvSpPr>
      <cdr:spPr>
        <a:xfrm xmlns:a="http://schemas.openxmlformats.org/drawingml/2006/main">
          <a:off x="0" y="0"/>
          <a:ext cx="3968047" cy="4416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v-SE" sz="1100" b="1"/>
            <a:t>Hudcancer</a:t>
          </a:r>
          <a:br>
            <a:rPr lang="sv-SE" sz="1100" b="1"/>
          </a:br>
          <a:r>
            <a:rPr lang="sv-SE" sz="800" b="0"/>
            <a:t>Antal tumörer , individer</a:t>
          </a:r>
          <a:r>
            <a:rPr lang="sv-SE" sz="800" b="0" baseline="0"/>
            <a:t> </a:t>
          </a:r>
          <a:r>
            <a:rPr lang="sv-SE" sz="800" b="0"/>
            <a:t>och döda</a:t>
          </a:r>
          <a:r>
            <a:rPr lang="sv-SE" sz="800" b="0" baseline="0"/>
            <a:t> </a:t>
          </a:r>
          <a:r>
            <a:rPr lang="sv-SE" sz="800" b="0"/>
            <a:t>per 100 000</a:t>
          </a:r>
          <a:r>
            <a:rPr lang="sv-SE" sz="800" b="0" baseline="0"/>
            <a:t> invånare</a:t>
          </a:r>
          <a:endParaRPr lang="sv-SE" sz="1100" b="1"/>
        </a:p>
      </cdr:txBody>
    </cdr:sp>
  </cdr:relSizeAnchor>
  <cdr:relSizeAnchor xmlns:cdr="http://schemas.openxmlformats.org/drawingml/2006/chartDrawing">
    <cdr:from>
      <cdr:x>0</cdr:x>
      <cdr:y>0.892</cdr:y>
    </cdr:from>
    <cdr:to>
      <cdr:x>0.94595</cdr:x>
      <cdr:y>1</cdr:y>
    </cdr:to>
    <cdr:sp macro="" textlink="">
      <cdr:nvSpPr>
        <cdr:cNvPr id="7" name="textruta 1"/>
        <cdr:cNvSpPr txBox="1"/>
      </cdr:nvSpPr>
      <cdr:spPr>
        <a:xfrm xmlns:a="http://schemas.openxmlformats.org/drawingml/2006/main">
          <a:off x="0" y="2548891"/>
          <a:ext cx="8001000" cy="30860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a:effectLst/>
              <a:latin typeface="+mn-lt"/>
              <a:ea typeface="+mn-ea"/>
              <a:cs typeface="+mn-cs"/>
            </a:rPr>
            <a:t>Källa:</a:t>
          </a:r>
          <a:r>
            <a:rPr lang="sv-SE" sz="700" baseline="0">
              <a:effectLst/>
              <a:latin typeface="+mn-lt"/>
              <a:ea typeface="+mn-ea"/>
              <a:cs typeface="+mn-cs"/>
            </a:rPr>
            <a:t> D</a:t>
          </a:r>
          <a:r>
            <a:rPr lang="sv-SE" sz="700">
              <a:effectLst/>
              <a:latin typeface="+mn-lt"/>
              <a:ea typeface="+mn-ea"/>
              <a:cs typeface="+mn-cs"/>
            </a:rPr>
            <a:t>ödsorsaksregistret samt registret över insatser enligt socialtjänstlagen till äldre och personer med funktionsnedsättning, Socialstyrelsen; registret över totalbefolkningen, Statistiska centralbyrån</a:t>
          </a:r>
          <a:endParaRPr lang="sv-SE" sz="700">
            <a:effectLst/>
          </a:endParaRPr>
        </a:p>
      </cdr:txBody>
    </cdr:sp>
  </cdr:relSizeAnchor>
  <cdr:relSizeAnchor xmlns:cdr="http://schemas.openxmlformats.org/drawingml/2006/chartDrawing">
    <cdr:from>
      <cdr:x>0</cdr:x>
      <cdr:y>0</cdr:y>
    </cdr:from>
    <cdr:to>
      <cdr:x>1</cdr:x>
      <cdr:y>0.17647</cdr:y>
    </cdr:to>
    <cdr:sp macro="" textlink="">
      <cdr:nvSpPr>
        <cdr:cNvPr id="8" name="textruta 1"/>
        <cdr:cNvSpPr txBox="1"/>
      </cdr:nvSpPr>
      <cdr:spPr>
        <a:xfrm xmlns:a="http://schemas.openxmlformats.org/drawingml/2006/main">
          <a:off x="0" y="0"/>
          <a:ext cx="5783580" cy="57553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t>Figur 4. </a:t>
          </a:r>
          <a:r>
            <a:rPr lang="sv-SE" sz="1100" b="1">
              <a:effectLst/>
              <a:latin typeface="+mn-lt"/>
              <a:ea typeface="+mn-ea"/>
              <a:cs typeface="+mn-cs"/>
            </a:rPr>
            <a:t>Dödsfall per vecka bland personer (70 år eller äldre) med hemtjänst.</a:t>
          </a:r>
          <a:r>
            <a:rPr lang="sv-SE" sz="1100" b="1"/>
            <a:t> Antal döda</a:t>
          </a:r>
        </a:p>
        <a:p xmlns:a="http://schemas.openxmlformats.org/drawingml/2006/main">
          <a:r>
            <a:rPr lang="sv-SE" sz="1100" b="1"/>
            <a:t> per 100</a:t>
          </a:r>
          <a:r>
            <a:rPr lang="sv-SE" sz="1100" b="1" baseline="0"/>
            <a:t> 000</a:t>
          </a:r>
          <a:r>
            <a:rPr lang="sv-SE" sz="1100" b="1"/>
            <a:t/>
          </a:r>
          <a:br>
            <a:rPr lang="sv-SE" sz="1100" b="1"/>
          </a:br>
          <a:r>
            <a:rPr lang="sv-SE" sz="800" b="0"/>
            <a:t>4</a:t>
          </a:r>
          <a:r>
            <a:rPr lang="sv-SE" sz="800" b="0" baseline="0"/>
            <a:t> jan 2016</a:t>
          </a:r>
          <a:r>
            <a:rPr lang="sv-SE" sz="800" b="0"/>
            <a:t> - 27 sep 2020. </a:t>
          </a:r>
          <a:r>
            <a:rPr lang="sv-SE" sz="800" b="0" baseline="0">
              <a:effectLst/>
              <a:latin typeface="+mn-lt"/>
              <a:ea typeface="+mn-ea"/>
              <a:cs typeface="+mn-cs"/>
            </a:rPr>
            <a:t>Ålders- och könsstandardiserade siffror.</a:t>
          </a:r>
          <a:endParaRPr lang="sv-SE" sz="400" b="0"/>
        </a:p>
      </cdr:txBody>
    </cdr:sp>
  </cdr:relSizeAnchor>
  <cdr:relSizeAnchor xmlns:cdr="http://schemas.openxmlformats.org/drawingml/2006/chartDrawing">
    <cdr:from>
      <cdr:x>0</cdr:x>
      <cdr:y>0.17248</cdr:y>
    </cdr:from>
    <cdr:to>
      <cdr:x>0.20629</cdr:x>
      <cdr:y>0.21755</cdr:y>
    </cdr:to>
    <cdr:sp macro="" textlink="">
      <cdr:nvSpPr>
        <cdr:cNvPr id="10" name="textruta 1"/>
        <cdr:cNvSpPr txBox="1"/>
      </cdr:nvSpPr>
      <cdr:spPr>
        <a:xfrm xmlns:a="http://schemas.openxmlformats.org/drawingml/2006/main">
          <a:off x="0" y="774700"/>
          <a:ext cx="1266825" cy="202428"/>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smtClean="0"/>
            <a:t>Antal döda per 100 000</a:t>
          </a:r>
        </a:p>
      </cdr:txBody>
    </cdr:sp>
  </cdr:relSizeAnchor>
  <cdr:relSizeAnchor xmlns:cdr="http://schemas.openxmlformats.org/drawingml/2006/chartDrawing">
    <cdr:from>
      <cdr:x>0.89237</cdr:x>
      <cdr:y>0.81928</cdr:y>
    </cdr:from>
    <cdr:to>
      <cdr:x>0.97768</cdr:x>
      <cdr:y>0.86435</cdr:y>
    </cdr:to>
    <cdr:sp macro="" textlink="">
      <cdr:nvSpPr>
        <cdr:cNvPr id="11" name="textruta 1"/>
        <cdr:cNvSpPr txBox="1"/>
      </cdr:nvSpPr>
      <cdr:spPr>
        <a:xfrm xmlns:a="http://schemas.openxmlformats.org/drawingml/2006/main">
          <a:off x="5480050" y="3679825"/>
          <a:ext cx="523875" cy="202428"/>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smtClean="0"/>
            <a:t>Vecka</a:t>
          </a:r>
        </a:p>
      </cdr:txBody>
    </cdr:sp>
  </cdr:relSizeAnchor>
</c:userShapes>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theme/themeOverride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15"/>
  <sheetViews>
    <sheetView workbookViewId="0">
      <selection activeCell="A9" sqref="A9:L9"/>
    </sheetView>
  </sheetViews>
  <sheetFormatPr defaultColWidth="9" defaultRowHeight="10.8"/>
  <cols>
    <col min="1" max="1" width="9" style="2"/>
    <col min="2" max="2" width="9" style="2" customWidth="1"/>
    <col min="3" max="16384" width="9" style="2"/>
  </cols>
  <sheetData>
    <row r="7" spans="1:19" ht="13.2">
      <c r="A7" s="9" t="s">
        <v>3</v>
      </c>
    </row>
    <row r="8" spans="1:19" ht="13.2">
      <c r="A8" s="9"/>
    </row>
    <row r="9" spans="1:19" ht="361.8" customHeight="1">
      <c r="A9" s="44" t="s">
        <v>19</v>
      </c>
      <c r="B9" s="44"/>
      <c r="C9" s="44"/>
      <c r="D9" s="44"/>
      <c r="E9" s="44"/>
      <c r="F9" s="44"/>
      <c r="G9" s="44"/>
      <c r="H9" s="44"/>
      <c r="I9" s="44"/>
      <c r="J9" s="44"/>
      <c r="K9" s="44"/>
      <c r="L9" s="44"/>
      <c r="N9" s="45"/>
      <c r="O9" s="45"/>
      <c r="P9" s="45"/>
      <c r="Q9" s="45"/>
      <c r="R9" s="45"/>
      <c r="S9" s="45"/>
    </row>
    <row r="10" spans="1:19">
      <c r="A10" s="10"/>
      <c r="B10" s="11"/>
    </row>
    <row r="12" spans="1:19" ht="13.2">
      <c r="A12" s="9" t="s">
        <v>4</v>
      </c>
    </row>
    <row r="13" spans="1:19">
      <c r="A13" s="10" t="s">
        <v>7</v>
      </c>
      <c r="B13" s="11"/>
      <c r="C13" s="11"/>
      <c r="D13" s="11"/>
      <c r="E13" s="11"/>
      <c r="F13" s="11"/>
      <c r="G13" s="11"/>
      <c r="H13" s="11"/>
    </row>
    <row r="14" spans="1:19">
      <c r="A14" s="10" t="s">
        <v>6</v>
      </c>
      <c r="B14" s="11"/>
      <c r="C14" s="11"/>
      <c r="D14" s="11"/>
      <c r="E14" s="11"/>
      <c r="F14" s="11"/>
      <c r="G14" s="11"/>
      <c r="H14" s="11"/>
    </row>
    <row r="15" spans="1:19">
      <c r="A15" s="10" t="s">
        <v>5</v>
      </c>
      <c r="B15" s="11"/>
      <c r="C15" s="11"/>
      <c r="D15" s="11"/>
      <c r="E15" s="11"/>
      <c r="F15" s="11"/>
      <c r="G15" s="11"/>
      <c r="H15" s="11"/>
    </row>
  </sheetData>
  <mergeCells count="2">
    <mergeCell ref="A9:L9"/>
    <mergeCell ref="N9:S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zoomScaleNormal="100" workbookViewId="0">
      <selection activeCell="G3" sqref="G3"/>
    </sheetView>
  </sheetViews>
  <sheetFormatPr defaultColWidth="9" defaultRowHeight="10.8"/>
  <cols>
    <col min="1" max="1" width="11.42578125" style="2" customWidth="1"/>
    <col min="2" max="5" width="8.7109375" style="2" customWidth="1"/>
    <col min="6" max="16384" width="9" style="2"/>
  </cols>
  <sheetData>
    <row r="1" spans="1:19" ht="28.5" customHeight="1">
      <c r="A1" s="48" t="s">
        <v>25</v>
      </c>
      <c r="B1" s="48"/>
      <c r="C1" s="48"/>
      <c r="D1" s="48"/>
      <c r="E1" s="48"/>
      <c r="F1" s="48"/>
      <c r="G1" s="48"/>
      <c r="H1" s="48"/>
      <c r="I1" s="48"/>
      <c r="J1" s="48"/>
      <c r="S1" s="17"/>
    </row>
    <row r="2" spans="1:19">
      <c r="A2" s="1"/>
    </row>
    <row r="3" spans="1:19" ht="11.4" thickBot="1">
      <c r="A3" s="29"/>
      <c r="B3" s="29"/>
      <c r="C3" s="29"/>
      <c r="D3" s="29"/>
      <c r="E3" s="29"/>
      <c r="F3" s="29"/>
      <c r="L3" s="20"/>
      <c r="M3" s="21"/>
    </row>
    <row r="4" spans="1:19" ht="16.5" customHeight="1" thickTop="1">
      <c r="A4" s="31" t="s">
        <v>0</v>
      </c>
      <c r="B4" s="32">
        <v>2016</v>
      </c>
      <c r="C4" s="32">
        <v>2017</v>
      </c>
      <c r="D4" s="32">
        <v>2018</v>
      </c>
      <c r="E4" s="32">
        <v>2019</v>
      </c>
      <c r="F4" s="32">
        <v>2020</v>
      </c>
    </row>
    <row r="5" spans="1:19">
      <c r="A5" s="3">
        <v>1</v>
      </c>
      <c r="B5" s="2">
        <v>608</v>
      </c>
      <c r="C5" s="2">
        <v>787</v>
      </c>
      <c r="D5" s="2">
        <v>692</v>
      </c>
      <c r="E5" s="2">
        <v>635</v>
      </c>
      <c r="F5" s="2">
        <v>607</v>
      </c>
      <c r="G5" s="8"/>
      <c r="R5" s="8"/>
    </row>
    <row r="6" spans="1:19">
      <c r="A6" s="3">
        <v>2</v>
      </c>
      <c r="B6" s="2">
        <v>649</v>
      </c>
      <c r="C6" s="2">
        <v>740</v>
      </c>
      <c r="D6" s="2">
        <v>668</v>
      </c>
      <c r="E6" s="2">
        <v>591</v>
      </c>
      <c r="F6" s="2">
        <v>619</v>
      </c>
      <c r="G6" s="8"/>
      <c r="R6" s="8"/>
    </row>
    <row r="7" spans="1:19">
      <c r="A7" s="3">
        <v>3</v>
      </c>
      <c r="B7" s="2">
        <v>601</v>
      </c>
      <c r="C7" s="2">
        <v>702</v>
      </c>
      <c r="D7" s="2">
        <v>641</v>
      </c>
      <c r="E7" s="2">
        <v>627</v>
      </c>
      <c r="F7" s="2">
        <v>638</v>
      </c>
      <c r="G7" s="8"/>
      <c r="R7" s="8"/>
    </row>
    <row r="8" spans="1:19">
      <c r="A8" s="3">
        <v>4</v>
      </c>
      <c r="B8" s="2">
        <v>666</v>
      </c>
      <c r="C8" s="2">
        <v>671</v>
      </c>
      <c r="D8" s="2">
        <v>618</v>
      </c>
      <c r="E8" s="2">
        <v>579</v>
      </c>
      <c r="F8" s="2">
        <v>507</v>
      </c>
      <c r="G8" s="8"/>
      <c r="R8" s="8"/>
      <c r="S8" s="17"/>
    </row>
    <row r="9" spans="1:19">
      <c r="A9" s="3">
        <v>5</v>
      </c>
      <c r="B9" s="2">
        <v>659</v>
      </c>
      <c r="C9" s="2">
        <v>609</v>
      </c>
      <c r="D9" s="2">
        <v>558</v>
      </c>
      <c r="E9" s="2">
        <v>590</v>
      </c>
      <c r="F9" s="2">
        <v>581</v>
      </c>
      <c r="G9" s="8"/>
      <c r="R9" s="8"/>
    </row>
    <row r="10" spans="1:19">
      <c r="A10" s="3">
        <v>6</v>
      </c>
      <c r="B10" s="2">
        <v>558</v>
      </c>
      <c r="C10" s="2">
        <v>618</v>
      </c>
      <c r="D10" s="2">
        <v>658</v>
      </c>
      <c r="E10" s="2">
        <v>612</v>
      </c>
      <c r="F10" s="2">
        <v>533</v>
      </c>
      <c r="G10" s="8"/>
      <c r="R10" s="8"/>
    </row>
    <row r="11" spans="1:19">
      <c r="A11" s="3">
        <v>7</v>
      </c>
      <c r="B11" s="2">
        <v>597</v>
      </c>
      <c r="C11" s="2">
        <v>652</v>
      </c>
      <c r="D11" s="2">
        <v>681</v>
      </c>
      <c r="E11" s="2">
        <v>579</v>
      </c>
      <c r="F11" s="2">
        <v>606</v>
      </c>
      <c r="G11" s="8"/>
      <c r="R11" s="8"/>
    </row>
    <row r="12" spans="1:19">
      <c r="A12" s="3">
        <v>8</v>
      </c>
      <c r="B12" s="2">
        <v>600</v>
      </c>
      <c r="C12" s="2">
        <v>702</v>
      </c>
      <c r="D12" s="2">
        <v>732</v>
      </c>
      <c r="E12" s="2">
        <v>579</v>
      </c>
      <c r="F12" s="2">
        <v>536</v>
      </c>
      <c r="G12" s="8"/>
      <c r="R12" s="8"/>
    </row>
    <row r="13" spans="1:19">
      <c r="A13" s="3">
        <v>9</v>
      </c>
      <c r="B13" s="2">
        <v>582</v>
      </c>
      <c r="C13" s="2">
        <v>676</v>
      </c>
      <c r="D13" s="2">
        <v>769</v>
      </c>
      <c r="E13" s="2">
        <v>576</v>
      </c>
      <c r="F13" s="2">
        <v>541</v>
      </c>
      <c r="G13" s="8"/>
      <c r="R13" s="8"/>
    </row>
    <row r="14" spans="1:19">
      <c r="A14" s="3">
        <v>10</v>
      </c>
      <c r="B14" s="2">
        <v>606</v>
      </c>
      <c r="C14" s="2">
        <v>603</v>
      </c>
      <c r="D14" s="2">
        <v>764</v>
      </c>
      <c r="E14" s="2">
        <v>561</v>
      </c>
      <c r="F14" s="2">
        <v>576</v>
      </c>
      <c r="G14" s="8"/>
      <c r="R14" s="8"/>
    </row>
    <row r="15" spans="1:19">
      <c r="A15" s="3">
        <v>11</v>
      </c>
      <c r="B15" s="2">
        <v>534</v>
      </c>
      <c r="C15" s="2">
        <v>615</v>
      </c>
      <c r="D15" s="2">
        <v>740</v>
      </c>
      <c r="E15" s="2">
        <v>604</v>
      </c>
      <c r="F15" s="2">
        <v>536</v>
      </c>
      <c r="G15" s="8"/>
      <c r="R15" s="8"/>
    </row>
    <row r="16" spans="1:19">
      <c r="A16" s="3">
        <v>12</v>
      </c>
      <c r="B16" s="2">
        <v>584</v>
      </c>
      <c r="C16" s="2">
        <v>518</v>
      </c>
      <c r="D16" s="2">
        <v>612</v>
      </c>
      <c r="E16" s="2">
        <v>492</v>
      </c>
      <c r="F16" s="2">
        <v>574</v>
      </c>
      <c r="G16" s="8"/>
      <c r="R16" s="8"/>
    </row>
    <row r="17" spans="1:18">
      <c r="A17" s="3">
        <v>13</v>
      </c>
      <c r="B17" s="2">
        <v>556</v>
      </c>
      <c r="C17" s="2">
        <v>561</v>
      </c>
      <c r="D17" s="2">
        <v>643</v>
      </c>
      <c r="E17" s="2">
        <v>465</v>
      </c>
      <c r="F17" s="2">
        <v>657</v>
      </c>
      <c r="G17" s="8"/>
      <c r="R17" s="8"/>
    </row>
    <row r="18" spans="1:18">
      <c r="A18" s="3">
        <v>14</v>
      </c>
      <c r="B18" s="2">
        <v>538</v>
      </c>
      <c r="C18" s="2">
        <v>589</v>
      </c>
      <c r="D18" s="2">
        <v>647</v>
      </c>
      <c r="E18" s="2">
        <v>552</v>
      </c>
      <c r="F18" s="2">
        <v>852</v>
      </c>
      <c r="G18" s="8"/>
      <c r="R18" s="8"/>
    </row>
    <row r="19" spans="1:18">
      <c r="A19" s="3">
        <v>15</v>
      </c>
      <c r="B19" s="2">
        <v>558</v>
      </c>
      <c r="C19" s="2">
        <v>552</v>
      </c>
      <c r="D19" s="2">
        <v>573</v>
      </c>
      <c r="E19" s="2">
        <v>544</v>
      </c>
      <c r="F19" s="2">
        <v>941</v>
      </c>
      <c r="G19" s="8"/>
      <c r="R19" s="8"/>
    </row>
    <row r="20" spans="1:18">
      <c r="A20" s="3">
        <v>16</v>
      </c>
      <c r="B20" s="2">
        <v>539</v>
      </c>
      <c r="C20" s="2">
        <v>571</v>
      </c>
      <c r="D20" s="2">
        <v>559</v>
      </c>
      <c r="E20" s="2">
        <v>548</v>
      </c>
      <c r="F20" s="2">
        <v>984</v>
      </c>
      <c r="G20" s="8"/>
      <c r="R20" s="8"/>
    </row>
    <row r="21" spans="1:18">
      <c r="A21" s="3">
        <v>17</v>
      </c>
      <c r="B21" s="2">
        <v>471</v>
      </c>
      <c r="C21" s="2">
        <v>561</v>
      </c>
      <c r="D21" s="2">
        <v>493</v>
      </c>
      <c r="E21" s="2">
        <v>578</v>
      </c>
      <c r="F21" s="2">
        <v>833</v>
      </c>
      <c r="G21" s="8"/>
      <c r="R21" s="8"/>
    </row>
    <row r="22" spans="1:18">
      <c r="A22" s="3">
        <v>18</v>
      </c>
      <c r="B22" s="2">
        <v>529</v>
      </c>
      <c r="C22" s="2">
        <v>577</v>
      </c>
      <c r="D22" s="2">
        <v>537</v>
      </c>
      <c r="E22" s="2">
        <v>535</v>
      </c>
      <c r="F22" s="2">
        <v>816</v>
      </c>
      <c r="G22" s="24"/>
      <c r="R22" s="8"/>
    </row>
    <row r="23" spans="1:18" ht="11.4">
      <c r="A23" s="3">
        <v>19</v>
      </c>
      <c r="B23" s="2">
        <v>505</v>
      </c>
      <c r="C23" s="2">
        <v>543</v>
      </c>
      <c r="D23" s="2">
        <v>476</v>
      </c>
      <c r="E23" s="2">
        <v>549</v>
      </c>
      <c r="F23" s="2">
        <v>749</v>
      </c>
      <c r="G23" s="24"/>
      <c r="R23" s="30"/>
    </row>
    <row r="24" spans="1:18">
      <c r="A24" s="3">
        <v>20</v>
      </c>
      <c r="B24" s="2">
        <v>488</v>
      </c>
      <c r="C24" s="2">
        <v>509</v>
      </c>
      <c r="D24" s="2">
        <v>459</v>
      </c>
      <c r="E24" s="2">
        <v>504</v>
      </c>
      <c r="F24" s="2">
        <v>672</v>
      </c>
      <c r="G24" s="24"/>
    </row>
    <row r="25" spans="1:18">
      <c r="A25" s="3">
        <v>21</v>
      </c>
      <c r="B25" s="2">
        <v>474</v>
      </c>
      <c r="C25" s="2">
        <v>470</v>
      </c>
      <c r="D25" s="2">
        <v>448</v>
      </c>
      <c r="E25" s="2">
        <v>439</v>
      </c>
      <c r="F25" s="2">
        <v>624</v>
      </c>
      <c r="G25" s="8"/>
    </row>
    <row r="26" spans="1:18">
      <c r="A26" s="3">
        <v>22</v>
      </c>
      <c r="B26" s="2">
        <v>475</v>
      </c>
      <c r="C26" s="2">
        <v>489</v>
      </c>
      <c r="D26" s="2">
        <v>463</v>
      </c>
      <c r="E26" s="2">
        <v>473</v>
      </c>
      <c r="F26" s="2">
        <v>504</v>
      </c>
      <c r="G26" s="8"/>
    </row>
    <row r="27" spans="1:18">
      <c r="A27" s="3">
        <v>23</v>
      </c>
      <c r="B27" s="2">
        <v>457</v>
      </c>
      <c r="C27" s="2">
        <v>457</v>
      </c>
      <c r="D27" s="2">
        <v>478</v>
      </c>
      <c r="E27" s="2">
        <v>464</v>
      </c>
      <c r="F27" s="2">
        <v>558</v>
      </c>
    </row>
    <row r="28" spans="1:18">
      <c r="A28" s="3">
        <v>24</v>
      </c>
      <c r="B28" s="2">
        <v>455</v>
      </c>
      <c r="C28" s="2">
        <v>493</v>
      </c>
      <c r="D28" s="2">
        <v>459</v>
      </c>
      <c r="E28" s="2">
        <v>434</v>
      </c>
      <c r="F28" s="2">
        <v>514</v>
      </c>
    </row>
    <row r="29" spans="1:18">
      <c r="A29" s="3">
        <v>25</v>
      </c>
      <c r="B29" s="2">
        <v>452</v>
      </c>
      <c r="C29" s="2">
        <v>426</v>
      </c>
      <c r="D29" s="2">
        <v>433</v>
      </c>
      <c r="E29" s="2">
        <v>442</v>
      </c>
      <c r="F29" s="2">
        <v>498</v>
      </c>
    </row>
    <row r="30" spans="1:18">
      <c r="A30" s="3">
        <v>26</v>
      </c>
      <c r="B30" s="2">
        <v>459</v>
      </c>
      <c r="C30" s="2">
        <v>467</v>
      </c>
      <c r="D30" s="2">
        <v>496</v>
      </c>
      <c r="E30" s="2">
        <v>441</v>
      </c>
      <c r="F30" s="2">
        <v>490</v>
      </c>
    </row>
    <row r="31" spans="1:18">
      <c r="A31" s="3">
        <v>27</v>
      </c>
      <c r="B31" s="2">
        <v>483</v>
      </c>
      <c r="C31" s="2">
        <v>491</v>
      </c>
      <c r="D31" s="2">
        <v>492</v>
      </c>
      <c r="E31" s="2">
        <v>468</v>
      </c>
      <c r="F31" s="2">
        <v>485</v>
      </c>
      <c r="G31" s="2" t="s">
        <v>1</v>
      </c>
    </row>
    <row r="32" spans="1:18">
      <c r="A32" s="3">
        <v>28</v>
      </c>
      <c r="B32" s="2">
        <v>502</v>
      </c>
      <c r="C32" s="2">
        <v>468</v>
      </c>
      <c r="D32" s="2">
        <v>524</v>
      </c>
      <c r="E32" s="2">
        <v>470</v>
      </c>
      <c r="F32" s="2">
        <v>441</v>
      </c>
    </row>
    <row r="33" spans="1:6">
      <c r="A33" s="3">
        <v>29</v>
      </c>
      <c r="B33" s="2">
        <v>502</v>
      </c>
      <c r="C33" s="2">
        <v>478</v>
      </c>
      <c r="D33" s="2">
        <v>569</v>
      </c>
      <c r="E33" s="2">
        <v>464</v>
      </c>
      <c r="F33" s="2">
        <v>464</v>
      </c>
    </row>
    <row r="34" spans="1:6">
      <c r="A34" s="3">
        <v>30</v>
      </c>
      <c r="B34" s="2">
        <v>536</v>
      </c>
      <c r="C34" s="2">
        <v>465</v>
      </c>
      <c r="D34" s="2">
        <v>535</v>
      </c>
      <c r="E34" s="2">
        <v>461</v>
      </c>
      <c r="F34" s="2">
        <v>462</v>
      </c>
    </row>
    <row r="35" spans="1:6">
      <c r="A35" s="3">
        <v>31</v>
      </c>
      <c r="B35" s="2">
        <v>547</v>
      </c>
      <c r="C35" s="2">
        <v>485</v>
      </c>
      <c r="D35" s="2">
        <v>578</v>
      </c>
      <c r="E35" s="2">
        <v>457</v>
      </c>
      <c r="F35" s="2">
        <v>448</v>
      </c>
    </row>
    <row r="36" spans="1:6">
      <c r="A36" s="3">
        <v>32</v>
      </c>
      <c r="B36" s="2">
        <v>541</v>
      </c>
      <c r="C36" s="2">
        <v>497</v>
      </c>
      <c r="D36" s="2">
        <v>484</v>
      </c>
      <c r="E36" s="2">
        <v>486</v>
      </c>
      <c r="F36" s="2">
        <v>502</v>
      </c>
    </row>
    <row r="37" spans="1:6">
      <c r="A37" s="3">
        <v>33</v>
      </c>
      <c r="B37" s="2">
        <v>521</v>
      </c>
      <c r="C37" s="2">
        <v>475</v>
      </c>
      <c r="D37" s="2">
        <v>503</v>
      </c>
      <c r="E37" s="2">
        <v>484</v>
      </c>
      <c r="F37" s="2">
        <v>428</v>
      </c>
    </row>
    <row r="38" spans="1:6" ht="13.95" customHeight="1">
      <c r="A38" s="3">
        <v>34</v>
      </c>
      <c r="B38" s="2">
        <v>524</v>
      </c>
      <c r="C38" s="2">
        <v>438</v>
      </c>
      <c r="D38" s="2">
        <v>476</v>
      </c>
      <c r="E38" s="2">
        <v>489</v>
      </c>
      <c r="F38" s="2">
        <v>461</v>
      </c>
    </row>
    <row r="39" spans="1:6" ht="13.95" customHeight="1">
      <c r="A39" s="3">
        <v>35</v>
      </c>
      <c r="B39" s="2">
        <v>496</v>
      </c>
      <c r="C39" s="2">
        <v>505</v>
      </c>
      <c r="D39" s="2">
        <v>478</v>
      </c>
      <c r="E39" s="2">
        <v>548</v>
      </c>
      <c r="F39" s="2">
        <v>427</v>
      </c>
    </row>
    <row r="40" spans="1:6">
      <c r="A40" s="3">
        <v>36</v>
      </c>
      <c r="B40" s="2">
        <v>502</v>
      </c>
      <c r="C40" s="2">
        <v>489</v>
      </c>
      <c r="D40" s="2">
        <v>514</v>
      </c>
      <c r="E40" s="2">
        <v>439</v>
      </c>
      <c r="F40" s="2">
        <v>428</v>
      </c>
    </row>
    <row r="41" spans="1:6">
      <c r="A41" s="3">
        <v>37</v>
      </c>
      <c r="B41" s="2">
        <v>481</v>
      </c>
      <c r="C41" s="2">
        <v>493</v>
      </c>
      <c r="D41" s="2">
        <v>461</v>
      </c>
      <c r="E41" s="2">
        <v>466</v>
      </c>
      <c r="F41" s="2">
        <v>479</v>
      </c>
    </row>
    <row r="42" spans="1:6">
      <c r="A42" s="3">
        <v>38</v>
      </c>
      <c r="B42" s="2">
        <v>493</v>
      </c>
      <c r="C42" s="2">
        <v>462</v>
      </c>
      <c r="D42" s="2">
        <v>512</v>
      </c>
      <c r="E42" s="2">
        <v>446</v>
      </c>
      <c r="F42" s="2">
        <v>434</v>
      </c>
    </row>
    <row r="43" spans="1:6">
      <c r="A43" s="3">
        <v>39</v>
      </c>
      <c r="B43" s="2">
        <v>474</v>
      </c>
      <c r="C43" s="2">
        <v>459</v>
      </c>
      <c r="D43" s="2">
        <v>468</v>
      </c>
      <c r="E43" s="2">
        <v>517</v>
      </c>
      <c r="F43" s="2">
        <v>441</v>
      </c>
    </row>
    <row r="44" spans="1:6">
      <c r="A44" s="3">
        <v>40</v>
      </c>
      <c r="B44" s="2">
        <v>483</v>
      </c>
      <c r="C44" s="2">
        <v>500</v>
      </c>
      <c r="D44" s="2">
        <v>556</v>
      </c>
      <c r="E44" s="2">
        <v>536</v>
      </c>
    </row>
    <row r="45" spans="1:6">
      <c r="A45" s="3">
        <v>41</v>
      </c>
      <c r="B45" s="2">
        <v>519</v>
      </c>
      <c r="C45" s="2">
        <v>531</v>
      </c>
      <c r="D45" s="2">
        <v>559</v>
      </c>
      <c r="E45" s="2">
        <v>525</v>
      </c>
    </row>
    <row r="46" spans="1:6">
      <c r="A46" s="3">
        <v>42</v>
      </c>
      <c r="B46" s="2">
        <v>580</v>
      </c>
      <c r="C46" s="2">
        <v>505</v>
      </c>
      <c r="D46" s="2">
        <v>483</v>
      </c>
      <c r="E46" s="2">
        <v>521</v>
      </c>
    </row>
    <row r="47" spans="1:6">
      <c r="A47" s="3">
        <v>43</v>
      </c>
      <c r="B47" s="2">
        <v>523</v>
      </c>
      <c r="C47" s="2">
        <v>515</v>
      </c>
      <c r="D47" s="2">
        <v>484</v>
      </c>
      <c r="E47" s="2">
        <v>569</v>
      </c>
    </row>
    <row r="48" spans="1:6">
      <c r="A48" s="3">
        <v>44</v>
      </c>
      <c r="B48" s="2">
        <v>587</v>
      </c>
      <c r="C48" s="2">
        <v>559</v>
      </c>
      <c r="D48" s="2">
        <v>541</v>
      </c>
      <c r="E48" s="2">
        <v>550</v>
      </c>
    </row>
    <row r="49" spans="1:12">
      <c r="A49" s="3">
        <v>45</v>
      </c>
      <c r="B49" s="2">
        <v>586</v>
      </c>
      <c r="C49" s="2">
        <v>535</v>
      </c>
      <c r="D49" s="2">
        <v>525</v>
      </c>
      <c r="E49" s="2">
        <v>561</v>
      </c>
    </row>
    <row r="50" spans="1:12">
      <c r="A50" s="3">
        <v>46</v>
      </c>
      <c r="B50" s="2">
        <v>586</v>
      </c>
      <c r="C50" s="2">
        <v>530</v>
      </c>
      <c r="D50" s="2">
        <v>480</v>
      </c>
      <c r="E50" s="2">
        <v>544</v>
      </c>
    </row>
    <row r="51" spans="1:12">
      <c r="A51" s="3">
        <v>47</v>
      </c>
      <c r="B51" s="2">
        <v>548</v>
      </c>
      <c r="C51" s="2">
        <v>542</v>
      </c>
      <c r="D51" s="2">
        <v>451</v>
      </c>
      <c r="E51" s="2">
        <v>529</v>
      </c>
    </row>
    <row r="52" spans="1:12">
      <c r="A52" s="3">
        <v>48</v>
      </c>
      <c r="B52" s="2">
        <v>577</v>
      </c>
      <c r="C52" s="2">
        <v>514</v>
      </c>
      <c r="D52" s="2">
        <v>548</v>
      </c>
      <c r="E52" s="2">
        <v>575</v>
      </c>
    </row>
    <row r="53" spans="1:12">
      <c r="A53" s="3">
        <v>49</v>
      </c>
      <c r="B53" s="2">
        <v>596</v>
      </c>
      <c r="C53" s="2">
        <v>581</v>
      </c>
      <c r="D53" s="2">
        <v>565</v>
      </c>
      <c r="E53" s="2">
        <v>572</v>
      </c>
    </row>
    <row r="54" spans="1:12">
      <c r="A54" s="3">
        <v>50</v>
      </c>
      <c r="B54" s="2">
        <v>610</v>
      </c>
      <c r="C54" s="2">
        <v>588</v>
      </c>
      <c r="D54" s="2">
        <v>551</v>
      </c>
      <c r="E54" s="2">
        <v>573</v>
      </c>
      <c r="G54" s="4"/>
    </row>
    <row r="55" spans="1:12">
      <c r="A55" s="3">
        <v>51</v>
      </c>
      <c r="B55" s="2">
        <v>634</v>
      </c>
      <c r="C55" s="2">
        <v>625</v>
      </c>
      <c r="D55" s="2">
        <v>569</v>
      </c>
      <c r="E55" s="2">
        <v>584</v>
      </c>
    </row>
    <row r="56" spans="1:12">
      <c r="A56" s="3">
        <v>52</v>
      </c>
      <c r="B56" s="2">
        <v>695</v>
      </c>
      <c r="C56" s="2">
        <v>623</v>
      </c>
      <c r="D56" s="2">
        <v>576</v>
      </c>
      <c r="E56" s="2">
        <v>529</v>
      </c>
    </row>
    <row r="57" spans="1:12">
      <c r="A57" s="14">
        <v>53</v>
      </c>
      <c r="B57" s="15"/>
      <c r="C57" s="15"/>
      <c r="D57" s="15"/>
      <c r="E57" s="15"/>
      <c r="F57" s="15"/>
    </row>
    <row r="58" spans="1:12" ht="23.55" customHeight="1">
      <c r="A58" s="46" t="s">
        <v>18</v>
      </c>
      <c r="B58" s="46"/>
      <c r="C58" s="46"/>
      <c r="D58" s="46"/>
      <c r="E58" s="46"/>
      <c r="F58" s="46"/>
      <c r="G58" s="46"/>
      <c r="H58" s="46"/>
      <c r="I58" s="46"/>
      <c r="J58" s="46"/>
      <c r="K58" s="20"/>
      <c r="L58" s="21"/>
    </row>
    <row r="59" spans="1:12" ht="33" customHeight="1">
      <c r="A59" s="47" t="s">
        <v>15</v>
      </c>
      <c r="B59" s="47"/>
      <c r="C59" s="47"/>
      <c r="D59" s="47"/>
      <c r="E59" s="47"/>
      <c r="F59" s="47"/>
      <c r="G59" s="47"/>
      <c r="H59" s="47"/>
      <c r="I59" s="47"/>
    </row>
    <row r="60" spans="1:12" ht="9.6" customHeight="1">
      <c r="A60" s="41"/>
      <c r="B60" s="41"/>
      <c r="C60" s="41"/>
      <c r="D60" s="41"/>
      <c r="E60" s="41"/>
      <c r="F60" s="41"/>
      <c r="G60" s="41"/>
      <c r="H60" s="41"/>
      <c r="I60" s="41"/>
    </row>
    <row r="61" spans="1:12" ht="11.4">
      <c r="A61" s="16"/>
    </row>
    <row r="62" spans="1:12" ht="11.4">
      <c r="A62" s="16"/>
    </row>
  </sheetData>
  <mergeCells count="3">
    <mergeCell ref="A58:J58"/>
    <mergeCell ref="A59:I59"/>
    <mergeCell ref="A1:J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zoomScaleNormal="100" workbookViewId="0">
      <selection sqref="A1:G1"/>
    </sheetView>
  </sheetViews>
  <sheetFormatPr defaultColWidth="12.7109375" defaultRowHeight="10.8"/>
  <cols>
    <col min="1" max="1" width="16.42578125" style="2" customWidth="1"/>
    <col min="2" max="5" width="12.42578125" style="2" customWidth="1"/>
    <col min="6" max="6" width="12.7109375" style="2"/>
    <col min="7" max="7" width="18.140625" style="2" customWidth="1"/>
    <col min="8" max="16384" width="12.7109375" style="2"/>
  </cols>
  <sheetData>
    <row r="1" spans="1:10" ht="29.4" customHeight="1">
      <c r="A1" s="51" t="s">
        <v>24</v>
      </c>
      <c r="B1" s="51"/>
      <c r="C1" s="51"/>
      <c r="D1" s="51"/>
      <c r="E1" s="51"/>
      <c r="F1" s="51"/>
      <c r="G1" s="51"/>
    </row>
    <row r="2" spans="1:10">
      <c r="A2" s="40"/>
    </row>
    <row r="3" spans="1:10" ht="11.4" thickBot="1">
      <c r="A3" s="29"/>
      <c r="B3" s="29"/>
      <c r="C3" s="29"/>
      <c r="D3" s="29"/>
      <c r="E3" s="29"/>
      <c r="F3" s="29"/>
      <c r="J3" s="22"/>
    </row>
    <row r="4" spans="1:10" ht="16.5" customHeight="1" thickTop="1">
      <c r="A4" s="27" t="s">
        <v>0</v>
      </c>
      <c r="B4" s="28">
        <v>2016</v>
      </c>
      <c r="C4" s="28">
        <v>2017</v>
      </c>
      <c r="D4" s="28">
        <v>2018</v>
      </c>
      <c r="E4" s="28">
        <v>2019</v>
      </c>
      <c r="F4" s="28">
        <v>2020</v>
      </c>
    </row>
    <row r="5" spans="1:10">
      <c r="A5" s="3">
        <v>1</v>
      </c>
      <c r="B5" s="4">
        <v>725.72577326476573</v>
      </c>
      <c r="C5" s="4">
        <v>925.63319164853112</v>
      </c>
      <c r="D5" s="4">
        <v>831.2813449872275</v>
      </c>
      <c r="E5" s="4">
        <v>754.10231738160121</v>
      </c>
      <c r="F5" s="4">
        <v>739.86891560357731</v>
      </c>
    </row>
    <row r="6" spans="1:10">
      <c r="A6" s="3">
        <v>2</v>
      </c>
      <c r="B6" s="4">
        <v>776.8251689773823</v>
      </c>
      <c r="C6" s="4">
        <v>865.65613607529031</v>
      </c>
      <c r="D6" s="4">
        <v>794.44551936970743</v>
      </c>
      <c r="E6" s="4">
        <v>689.92975037903386</v>
      </c>
      <c r="F6" s="4">
        <v>757.85226434855019</v>
      </c>
    </row>
    <row r="7" spans="1:10">
      <c r="A7" s="3">
        <v>3</v>
      </c>
      <c r="B7" s="4">
        <v>714.13978115976988</v>
      </c>
      <c r="C7" s="4">
        <v>821.94982926124919</v>
      </c>
      <c r="D7" s="4">
        <v>767.47970106474111</v>
      </c>
      <c r="E7" s="4">
        <v>745.08736176027685</v>
      </c>
      <c r="F7" s="4">
        <v>777.22385037771869</v>
      </c>
    </row>
    <row r="8" spans="1:10">
      <c r="A8" s="3">
        <v>4</v>
      </c>
      <c r="B8" s="4">
        <v>793.1861898819302</v>
      </c>
      <c r="C8" s="4">
        <v>792.5384293301255</v>
      </c>
      <c r="D8" s="4">
        <v>739.17604021657996</v>
      </c>
      <c r="E8" s="4">
        <v>682.7846379664029</v>
      </c>
      <c r="F8" s="4">
        <v>615.38805732280741</v>
      </c>
    </row>
    <row r="9" spans="1:10">
      <c r="A9" s="3">
        <v>5</v>
      </c>
      <c r="B9" s="4">
        <v>779.25527817737941</v>
      </c>
      <c r="C9" s="4">
        <v>732.29904026181953</v>
      </c>
      <c r="D9" s="4">
        <v>670.30388443881748</v>
      </c>
      <c r="E9" s="4">
        <v>716.91365353546723</v>
      </c>
      <c r="F9" s="4">
        <v>712.18938549048073</v>
      </c>
    </row>
    <row r="10" spans="1:10">
      <c r="A10" s="3">
        <v>6</v>
      </c>
      <c r="B10" s="4">
        <v>661.59248379702058</v>
      </c>
      <c r="C10" s="4">
        <v>748.56658473806135</v>
      </c>
      <c r="D10" s="4">
        <v>780.80313572370676</v>
      </c>
      <c r="E10" s="4">
        <v>737.64223228218202</v>
      </c>
      <c r="F10" s="4">
        <v>664.6545564799402</v>
      </c>
    </row>
    <row r="11" spans="1:10">
      <c r="A11" s="3">
        <v>7</v>
      </c>
      <c r="B11" s="4">
        <v>703.87234810565394</v>
      </c>
      <c r="C11" s="4">
        <v>795.9508184738138</v>
      </c>
      <c r="D11" s="4">
        <v>820.56831068069209</v>
      </c>
      <c r="E11" s="4">
        <v>705.52268541417163</v>
      </c>
      <c r="F11" s="4">
        <v>760.58120885142034</v>
      </c>
    </row>
    <row r="12" spans="1:10">
      <c r="A12" s="3">
        <v>8</v>
      </c>
      <c r="B12" s="4">
        <v>711.52084580591793</v>
      </c>
      <c r="C12" s="4">
        <v>841.94394503262549</v>
      </c>
      <c r="D12" s="4">
        <v>878.70188148251009</v>
      </c>
      <c r="E12" s="4">
        <v>707.14289042337305</v>
      </c>
      <c r="F12" s="4">
        <v>673.61430142347842</v>
      </c>
    </row>
    <row r="13" spans="1:10">
      <c r="A13" s="3">
        <v>9</v>
      </c>
      <c r="B13" s="4">
        <v>693.66519500489517</v>
      </c>
      <c r="C13" s="4">
        <v>809.82602979776016</v>
      </c>
      <c r="D13" s="4">
        <v>919.72769834149631</v>
      </c>
      <c r="E13" s="4">
        <v>692.48343798154087</v>
      </c>
      <c r="F13" s="4">
        <v>683.26833755181508</v>
      </c>
    </row>
    <row r="14" spans="1:10">
      <c r="A14" s="3">
        <v>10</v>
      </c>
      <c r="B14" s="4">
        <v>707.09114573814463</v>
      </c>
      <c r="C14" s="4">
        <v>721.13733824543704</v>
      </c>
      <c r="D14" s="4">
        <v>912.44848113854005</v>
      </c>
      <c r="E14" s="4">
        <v>673.48169476252986</v>
      </c>
      <c r="F14" s="4">
        <v>717.09234996245539</v>
      </c>
    </row>
    <row r="15" spans="1:10">
      <c r="A15" s="3">
        <v>11</v>
      </c>
      <c r="B15" s="4">
        <v>632.94779617267432</v>
      </c>
      <c r="C15" s="4">
        <v>738.77837744658871</v>
      </c>
      <c r="D15" s="4">
        <v>881.58825838424389</v>
      </c>
      <c r="E15" s="4">
        <v>718.89839640342154</v>
      </c>
      <c r="F15" s="4">
        <v>670.93425794752056</v>
      </c>
    </row>
    <row r="16" spans="1:10">
      <c r="A16" s="3">
        <v>12</v>
      </c>
      <c r="B16" s="4">
        <v>685.79072400804512</v>
      </c>
      <c r="C16" s="4">
        <v>628.3560897921252</v>
      </c>
      <c r="D16" s="4">
        <v>733.62986130126194</v>
      </c>
      <c r="E16" s="4">
        <v>588.17247159668284</v>
      </c>
      <c r="F16" s="4">
        <v>721.40778696873008</v>
      </c>
    </row>
    <row r="17" spans="1:7">
      <c r="A17" s="3">
        <v>13</v>
      </c>
      <c r="B17" s="4">
        <v>660.05206558902773</v>
      </c>
      <c r="C17" s="4">
        <v>689.37820004092839</v>
      </c>
      <c r="D17" s="4">
        <v>771.59867595557114</v>
      </c>
      <c r="E17" s="4">
        <v>546.83198738746353</v>
      </c>
      <c r="F17" s="4">
        <v>829.26313913110641</v>
      </c>
    </row>
    <row r="18" spans="1:7">
      <c r="A18" s="3">
        <v>14</v>
      </c>
      <c r="B18" s="4">
        <v>640.91372908471021</v>
      </c>
      <c r="C18" s="4">
        <v>718.02800597788587</v>
      </c>
      <c r="D18" s="4">
        <v>775.92947610292367</v>
      </c>
      <c r="E18" s="4">
        <v>668.48490001318282</v>
      </c>
      <c r="F18" s="4">
        <v>1072.3489120427212</v>
      </c>
    </row>
    <row r="19" spans="1:7">
      <c r="A19" s="3">
        <v>15</v>
      </c>
      <c r="B19" s="4">
        <v>665.24873898603335</v>
      </c>
      <c r="C19" s="4">
        <v>666.57522945614801</v>
      </c>
      <c r="D19" s="4">
        <v>689.98876826275466</v>
      </c>
      <c r="E19" s="4">
        <v>663.97772905492729</v>
      </c>
      <c r="F19" s="4">
        <v>1194.5012594767595</v>
      </c>
    </row>
    <row r="20" spans="1:7">
      <c r="A20" s="3">
        <v>16</v>
      </c>
      <c r="B20" s="4">
        <v>631.18938034703228</v>
      </c>
      <c r="C20" s="4">
        <v>701.55604975058475</v>
      </c>
      <c r="D20" s="4">
        <v>668.59412026103939</v>
      </c>
      <c r="E20" s="4">
        <v>657.00438563526598</v>
      </c>
      <c r="F20" s="4">
        <v>1251.1070689069991</v>
      </c>
    </row>
    <row r="21" spans="1:7">
      <c r="A21" s="3">
        <v>17</v>
      </c>
      <c r="B21" s="4">
        <v>565.10473885593581</v>
      </c>
      <c r="C21" s="4">
        <v>685.81503013092174</v>
      </c>
      <c r="D21" s="4">
        <v>594.23854556032916</v>
      </c>
      <c r="E21" s="4">
        <v>705.27076708674713</v>
      </c>
      <c r="F21" s="4">
        <v>1055.9134087016357</v>
      </c>
    </row>
    <row r="22" spans="1:7">
      <c r="A22" s="3">
        <v>18</v>
      </c>
      <c r="B22" s="4">
        <v>633.05543207718904</v>
      </c>
      <c r="C22" s="4">
        <v>701.58538438357652</v>
      </c>
      <c r="D22" s="4">
        <v>645.48353932313864</v>
      </c>
      <c r="E22" s="4">
        <v>648.82676797975341</v>
      </c>
      <c r="F22" s="4">
        <v>1068.5672409778053</v>
      </c>
      <c r="G22" s="5"/>
    </row>
    <row r="23" spans="1:7">
      <c r="A23" s="3">
        <v>19</v>
      </c>
      <c r="B23" s="4">
        <v>605.75803488785277</v>
      </c>
      <c r="C23" s="4">
        <v>654.47991910472626</v>
      </c>
      <c r="D23" s="4">
        <v>574.74275521476079</v>
      </c>
      <c r="E23" s="4">
        <v>659.56490940335618</v>
      </c>
      <c r="F23" s="4">
        <v>977.10769835578367</v>
      </c>
      <c r="G23" s="5"/>
    </row>
    <row r="24" spans="1:7">
      <c r="A24" s="3">
        <v>20</v>
      </c>
      <c r="B24" s="4">
        <v>580.14650835868861</v>
      </c>
      <c r="C24" s="4">
        <v>617.9968270029583</v>
      </c>
      <c r="D24" s="4">
        <v>555.52304239477382</v>
      </c>
      <c r="E24" s="4">
        <v>604.76258197158893</v>
      </c>
      <c r="F24" s="4">
        <v>868.86035498331591</v>
      </c>
      <c r="G24" s="5"/>
    </row>
    <row r="25" spans="1:7">
      <c r="A25" s="3">
        <v>21</v>
      </c>
      <c r="B25" s="4">
        <v>567.16363511300335</v>
      </c>
      <c r="C25" s="4">
        <v>567.21524875472812</v>
      </c>
      <c r="D25" s="4">
        <v>538.21944708215563</v>
      </c>
      <c r="E25" s="4">
        <v>522.50409778092001</v>
      </c>
      <c r="F25" s="4">
        <v>809.96635100802234</v>
      </c>
    </row>
    <row r="26" spans="1:7">
      <c r="A26" s="3">
        <v>22</v>
      </c>
      <c r="B26" s="4">
        <v>565.99229462760388</v>
      </c>
      <c r="C26" s="4">
        <v>595.49922873114031</v>
      </c>
      <c r="D26" s="4">
        <v>556.67980504359286</v>
      </c>
      <c r="E26" s="4">
        <v>587.83225023894011</v>
      </c>
      <c r="F26" s="4">
        <v>660.53519538494697</v>
      </c>
    </row>
    <row r="27" spans="1:7">
      <c r="A27" s="3">
        <v>23</v>
      </c>
      <c r="B27" s="4">
        <v>546.48029991167482</v>
      </c>
      <c r="C27" s="4">
        <v>561.17029532161712</v>
      </c>
      <c r="D27" s="4">
        <v>575.87303003155228</v>
      </c>
      <c r="E27" s="4">
        <v>577.21849307425884</v>
      </c>
      <c r="F27" s="4">
        <v>743.43201363514504</v>
      </c>
    </row>
    <row r="28" spans="1:7">
      <c r="A28" s="3">
        <v>24</v>
      </c>
      <c r="B28" s="4">
        <v>546.41213621331394</v>
      </c>
      <c r="C28" s="4">
        <v>606.58176805321727</v>
      </c>
      <c r="D28" s="4">
        <v>554.15577969715446</v>
      </c>
      <c r="E28" s="4">
        <v>542.08805766479088</v>
      </c>
      <c r="F28" s="4">
        <v>682.35108279833639</v>
      </c>
    </row>
    <row r="29" spans="1:7">
      <c r="A29" s="3">
        <v>25</v>
      </c>
      <c r="B29" s="4">
        <v>536.96866349710922</v>
      </c>
      <c r="C29" s="4">
        <v>528.31664238173983</v>
      </c>
      <c r="D29" s="4">
        <v>520.03038793235646</v>
      </c>
      <c r="E29" s="4">
        <v>550.23012570050548</v>
      </c>
      <c r="F29" s="4">
        <v>658.18512986830353</v>
      </c>
    </row>
    <row r="30" spans="1:7">
      <c r="A30" s="3">
        <v>26</v>
      </c>
      <c r="B30" s="4">
        <v>548.97639279230555</v>
      </c>
      <c r="C30" s="4">
        <v>575.51091974384087</v>
      </c>
      <c r="D30" s="4">
        <v>600.6095693463692</v>
      </c>
      <c r="E30" s="4">
        <v>554.01604006490663</v>
      </c>
      <c r="F30" s="4">
        <v>648.86848685551911</v>
      </c>
    </row>
    <row r="31" spans="1:7">
      <c r="A31" s="3">
        <v>27</v>
      </c>
      <c r="B31" s="4">
        <v>576.9693492904056</v>
      </c>
      <c r="C31" s="4">
        <v>599.60158149085362</v>
      </c>
      <c r="D31" s="4">
        <v>595.6920459120081</v>
      </c>
      <c r="E31" s="4">
        <v>579.77090163951516</v>
      </c>
      <c r="F31" s="4">
        <v>648.3970591234314</v>
      </c>
      <c r="G31" s="2" t="s">
        <v>1</v>
      </c>
    </row>
    <row r="32" spans="1:7">
      <c r="A32" s="3">
        <v>28</v>
      </c>
      <c r="B32" s="4">
        <v>604.17531527864946</v>
      </c>
      <c r="C32" s="4">
        <v>575.96307647512151</v>
      </c>
      <c r="D32" s="4">
        <v>635.12241936575401</v>
      </c>
      <c r="E32" s="4">
        <v>578.78685216800295</v>
      </c>
      <c r="F32" s="4">
        <v>588.26371444677045</v>
      </c>
    </row>
    <row r="33" spans="1:6">
      <c r="A33" s="3">
        <v>29</v>
      </c>
      <c r="B33" s="4">
        <v>601.45137134434674</v>
      </c>
      <c r="C33" s="4">
        <v>585.20622435864345</v>
      </c>
      <c r="D33" s="4">
        <v>688.3712226149355</v>
      </c>
      <c r="E33" s="4">
        <v>578.54300862676712</v>
      </c>
      <c r="F33" s="4">
        <v>619.18354834874799</v>
      </c>
    </row>
    <row r="34" spans="1:6">
      <c r="A34" s="3">
        <v>30</v>
      </c>
      <c r="B34" s="4">
        <v>640.45289414362151</v>
      </c>
      <c r="C34" s="4">
        <v>570.06279796020385</v>
      </c>
      <c r="D34" s="4">
        <v>650.9392853738284</v>
      </c>
      <c r="E34" s="4">
        <v>569.43719349245566</v>
      </c>
      <c r="F34" s="4">
        <v>614.00386285659113</v>
      </c>
    </row>
    <row r="35" spans="1:6">
      <c r="A35" s="3">
        <v>31</v>
      </c>
      <c r="B35" s="4">
        <v>651.68812230943138</v>
      </c>
      <c r="C35" s="4">
        <v>589.01241827063802</v>
      </c>
      <c r="D35" s="4">
        <v>702.52310739051325</v>
      </c>
      <c r="E35" s="4">
        <v>565.03755098454349</v>
      </c>
      <c r="F35" s="4">
        <v>596.53646193547297</v>
      </c>
    </row>
    <row r="36" spans="1:6">
      <c r="A36" s="3">
        <v>32</v>
      </c>
      <c r="B36" s="4">
        <v>643.2558914611983</v>
      </c>
      <c r="C36" s="4">
        <v>611.91070161258585</v>
      </c>
      <c r="D36" s="4">
        <v>589.02172236663023</v>
      </c>
      <c r="E36" s="4">
        <v>599.03032397201753</v>
      </c>
      <c r="F36" s="4">
        <v>674.83022643240474</v>
      </c>
    </row>
    <row r="37" spans="1:6">
      <c r="A37" s="3">
        <v>33</v>
      </c>
      <c r="B37" s="4">
        <v>626.22538784895539</v>
      </c>
      <c r="C37" s="4">
        <v>585.93327747638909</v>
      </c>
      <c r="D37" s="4">
        <v>611.92097345500804</v>
      </c>
      <c r="E37" s="4">
        <v>599.4457492770706</v>
      </c>
      <c r="F37" s="4">
        <v>572.2193770481191</v>
      </c>
    </row>
    <row r="38" spans="1:6" ht="13.95" customHeight="1">
      <c r="A38" s="3">
        <v>34</v>
      </c>
      <c r="B38" s="4">
        <v>624.75981953150176</v>
      </c>
      <c r="C38" s="4">
        <v>542.22197662950225</v>
      </c>
      <c r="D38" s="4">
        <v>577.96689369501507</v>
      </c>
      <c r="E38" s="4">
        <v>601.07467146492331</v>
      </c>
      <c r="F38" s="4">
        <v>615.15520576406914</v>
      </c>
    </row>
    <row r="39" spans="1:6" ht="13.95" customHeight="1">
      <c r="A39" s="3">
        <v>35</v>
      </c>
      <c r="B39" s="4">
        <v>596.95452085112538</v>
      </c>
      <c r="C39" s="4">
        <v>623.28964073093334</v>
      </c>
      <c r="D39" s="4">
        <v>578.42502655776468</v>
      </c>
      <c r="E39" s="4">
        <v>675.57241386309579</v>
      </c>
      <c r="F39" s="4">
        <v>567.5371903319533</v>
      </c>
    </row>
    <row r="40" spans="1:6">
      <c r="A40" s="3">
        <v>36</v>
      </c>
      <c r="B40" s="4">
        <v>603.45195887721979</v>
      </c>
      <c r="C40" s="4">
        <v>604.7767491247713</v>
      </c>
      <c r="D40" s="4">
        <v>628.22240126578208</v>
      </c>
      <c r="E40" s="4">
        <v>542.31777264983316</v>
      </c>
      <c r="F40" s="4">
        <v>578.55802292771079</v>
      </c>
    </row>
    <row r="41" spans="1:6">
      <c r="A41" s="3">
        <v>37</v>
      </c>
      <c r="B41" s="4">
        <v>578.82844923291202</v>
      </c>
      <c r="C41" s="4">
        <v>611.07022614710991</v>
      </c>
      <c r="D41" s="4">
        <v>561.41092076204723</v>
      </c>
      <c r="E41" s="4">
        <v>574.2383904938996</v>
      </c>
      <c r="F41" s="4">
        <v>647.71196977886723</v>
      </c>
    </row>
    <row r="42" spans="1:6">
      <c r="A42" s="3">
        <v>38</v>
      </c>
      <c r="B42" s="4">
        <v>591.4567144880715</v>
      </c>
      <c r="C42" s="4">
        <v>572.08999663367558</v>
      </c>
      <c r="D42" s="4">
        <v>620.83174991395742</v>
      </c>
      <c r="E42" s="4">
        <v>550.20284156141474</v>
      </c>
      <c r="F42" s="4">
        <v>590.58723510440893</v>
      </c>
    </row>
    <row r="43" spans="1:6">
      <c r="A43" s="3">
        <v>39</v>
      </c>
      <c r="B43" s="4">
        <v>569.21990177456746</v>
      </c>
      <c r="C43" s="4">
        <v>570.61120950426448</v>
      </c>
      <c r="D43" s="4">
        <v>570.24261354112673</v>
      </c>
      <c r="E43" s="4">
        <v>633.62102147046915</v>
      </c>
      <c r="F43" s="4">
        <v>598.22136730308148</v>
      </c>
    </row>
    <row r="44" spans="1:6">
      <c r="A44" s="3">
        <v>40</v>
      </c>
      <c r="B44" s="4">
        <v>582.05184906553018</v>
      </c>
      <c r="C44" s="4">
        <v>617.52469480671073</v>
      </c>
      <c r="D44" s="4">
        <v>677.0949446388438</v>
      </c>
      <c r="E44" s="4">
        <v>660.00702263965331</v>
      </c>
      <c r="F44" s="4"/>
    </row>
    <row r="45" spans="1:6">
      <c r="A45" s="3">
        <v>41</v>
      </c>
      <c r="B45" s="4">
        <v>624.67554858865867</v>
      </c>
      <c r="C45" s="4">
        <v>659.54448216777655</v>
      </c>
      <c r="D45" s="4">
        <v>682.90317979280132</v>
      </c>
      <c r="E45" s="4">
        <v>644.9700657545535</v>
      </c>
      <c r="F45" s="4"/>
    </row>
    <row r="46" spans="1:6">
      <c r="A46" s="3">
        <v>42</v>
      </c>
      <c r="B46" s="4">
        <v>696.6895021952655</v>
      </c>
      <c r="C46" s="4">
        <v>628.62076585492309</v>
      </c>
      <c r="D46" s="4">
        <v>589.84028727381178</v>
      </c>
      <c r="E46" s="4">
        <v>640.62041325484336</v>
      </c>
      <c r="F46" s="4"/>
    </row>
    <row r="47" spans="1:6">
      <c r="A47" s="3">
        <v>43</v>
      </c>
      <c r="B47" s="4">
        <v>629.76176354043787</v>
      </c>
      <c r="C47" s="4">
        <v>636.40067779861567</v>
      </c>
      <c r="D47" s="4">
        <v>591.71904806843474</v>
      </c>
      <c r="E47" s="4">
        <v>695.17161379003437</v>
      </c>
      <c r="F47" s="4"/>
    </row>
    <row r="48" spans="1:6">
      <c r="A48" s="3">
        <v>44</v>
      </c>
      <c r="B48" s="4">
        <v>709.36111045816608</v>
      </c>
      <c r="C48" s="4">
        <v>696.23968294442864</v>
      </c>
      <c r="D48" s="4">
        <v>661.81937774464541</v>
      </c>
      <c r="E48" s="4">
        <v>676.06905152462639</v>
      </c>
      <c r="F48" s="4"/>
    </row>
    <row r="49" spans="1:10">
      <c r="A49" s="3">
        <v>45</v>
      </c>
      <c r="B49" s="4">
        <v>710.76022049215396</v>
      </c>
      <c r="C49" s="4">
        <v>661.93497311789736</v>
      </c>
      <c r="D49" s="4">
        <v>642.99519422073934</v>
      </c>
      <c r="E49" s="4">
        <v>690.74015309488811</v>
      </c>
      <c r="F49" s="4"/>
    </row>
    <row r="50" spans="1:10">
      <c r="A50" s="3">
        <v>46</v>
      </c>
      <c r="B50" s="4">
        <v>713.15616307655125</v>
      </c>
      <c r="C50" s="4">
        <v>655.92202685657173</v>
      </c>
      <c r="D50" s="4">
        <v>587.64818121322628</v>
      </c>
      <c r="E50" s="4">
        <v>668.67115130025809</v>
      </c>
      <c r="F50" s="4"/>
    </row>
    <row r="51" spans="1:10">
      <c r="A51" s="3">
        <v>47</v>
      </c>
      <c r="B51" s="4">
        <v>660.81053188387875</v>
      </c>
      <c r="C51" s="4">
        <v>669.26179433292566</v>
      </c>
      <c r="D51" s="4">
        <v>551.29568340703304</v>
      </c>
      <c r="E51" s="4">
        <v>648.41559584068932</v>
      </c>
      <c r="F51" s="4"/>
    </row>
    <row r="52" spans="1:10">
      <c r="A52" s="3">
        <v>48</v>
      </c>
      <c r="B52" s="4">
        <v>709.27044734375681</v>
      </c>
      <c r="C52" s="4">
        <v>644.65395648480717</v>
      </c>
      <c r="D52" s="4">
        <v>672.11439049342607</v>
      </c>
      <c r="E52" s="4">
        <v>729.66137988841353</v>
      </c>
      <c r="F52" s="4"/>
    </row>
    <row r="53" spans="1:10">
      <c r="A53" s="3">
        <v>49</v>
      </c>
      <c r="B53" s="4">
        <v>730.23358941090873</v>
      </c>
      <c r="C53" s="4">
        <v>723.4393861267132</v>
      </c>
      <c r="D53" s="4">
        <v>692.63818455238106</v>
      </c>
      <c r="E53" s="4">
        <v>719.81760312595168</v>
      </c>
      <c r="F53" s="4"/>
    </row>
    <row r="54" spans="1:10">
      <c r="A54" s="3">
        <v>50</v>
      </c>
      <c r="B54" s="4">
        <v>747.2418952313609</v>
      </c>
      <c r="C54" s="4">
        <v>733.85543955264177</v>
      </c>
      <c r="D54" s="4">
        <v>674.68964197733692</v>
      </c>
      <c r="E54" s="4">
        <v>728.54618099206596</v>
      </c>
      <c r="F54" s="4"/>
      <c r="G54" s="4"/>
    </row>
    <row r="55" spans="1:10">
      <c r="A55" s="3">
        <v>51</v>
      </c>
      <c r="B55" s="4">
        <v>778.11474859415466</v>
      </c>
      <c r="C55" s="4">
        <v>778.86884491388435</v>
      </c>
      <c r="D55" s="4">
        <v>700.09951913305724</v>
      </c>
      <c r="E55" s="4">
        <v>736.12417984638921</v>
      </c>
      <c r="F55" s="4"/>
    </row>
    <row r="56" spans="1:10">
      <c r="A56" s="3">
        <v>52</v>
      </c>
      <c r="B56" s="4">
        <v>849.62712429876115</v>
      </c>
      <c r="C56" s="4">
        <v>778.97095689606033</v>
      </c>
      <c r="D56" s="4">
        <v>704.13131865359207</v>
      </c>
      <c r="E56" s="4">
        <v>667.77640054185474</v>
      </c>
      <c r="F56" s="4"/>
    </row>
    <row r="57" spans="1:10">
      <c r="A57" s="14">
        <v>53</v>
      </c>
      <c r="B57" s="38"/>
      <c r="C57" s="38"/>
      <c r="D57" s="38"/>
      <c r="E57" s="38"/>
      <c r="F57" s="25"/>
    </row>
    <row r="58" spans="1:10" ht="27.6" customHeight="1">
      <c r="A58" s="49" t="s">
        <v>10</v>
      </c>
      <c r="B58" s="49"/>
      <c r="C58" s="49"/>
      <c r="D58" s="49"/>
      <c r="E58" s="49"/>
      <c r="F58" s="49"/>
      <c r="G58" s="49"/>
      <c r="H58" s="39"/>
      <c r="I58" s="39"/>
      <c r="J58" s="39"/>
    </row>
    <row r="59" spans="1:10" ht="24" customHeight="1">
      <c r="A59" s="50" t="s">
        <v>15</v>
      </c>
      <c r="B59" s="50"/>
      <c r="C59" s="50"/>
      <c r="D59" s="50"/>
      <c r="E59" s="50"/>
      <c r="F59" s="50"/>
      <c r="G59" s="50"/>
    </row>
    <row r="60" spans="1:10" ht="11.4">
      <c r="A60" s="16"/>
    </row>
    <row r="61" spans="1:10" ht="11.4">
      <c r="A61" s="16"/>
    </row>
  </sheetData>
  <mergeCells count="3">
    <mergeCell ref="A58:G58"/>
    <mergeCell ref="A59:G59"/>
    <mergeCell ref="A1:G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zoomScaleNormal="100" workbookViewId="0">
      <selection activeCell="E2" sqref="E2"/>
    </sheetView>
  </sheetViews>
  <sheetFormatPr defaultColWidth="9" defaultRowHeight="10.8"/>
  <cols>
    <col min="1" max="1" width="11.42578125" style="2" customWidth="1"/>
    <col min="2" max="5" width="8.7109375" style="2" customWidth="1"/>
    <col min="6" max="16384" width="9" style="2"/>
  </cols>
  <sheetData>
    <row r="1" spans="1:19" ht="25.5" customHeight="1">
      <c r="A1" s="48" t="s">
        <v>23</v>
      </c>
      <c r="B1" s="48"/>
      <c r="C1" s="48"/>
      <c r="D1" s="48"/>
      <c r="E1" s="48"/>
      <c r="F1" s="48"/>
      <c r="G1" s="48"/>
      <c r="H1" s="48"/>
      <c r="I1" s="48"/>
      <c r="J1" s="48"/>
      <c r="S1" s="17"/>
    </row>
    <row r="2" spans="1:19">
      <c r="A2" s="40"/>
    </row>
    <row r="3" spans="1:19" ht="11.4" thickBot="1">
      <c r="A3" s="29"/>
      <c r="B3" s="29"/>
      <c r="C3" s="29"/>
      <c r="D3" s="29"/>
      <c r="E3" s="29"/>
      <c r="F3" s="29"/>
      <c r="L3" s="20"/>
      <c r="M3" s="21"/>
    </row>
    <row r="4" spans="1:19" ht="16.5" customHeight="1" thickTop="1">
      <c r="A4" s="31" t="s">
        <v>0</v>
      </c>
      <c r="B4" s="32">
        <v>2016</v>
      </c>
      <c r="C4" s="32">
        <v>2017</v>
      </c>
      <c r="D4" s="32">
        <v>2018</v>
      </c>
      <c r="E4" s="32">
        <v>2019</v>
      </c>
      <c r="F4" s="32">
        <v>2020</v>
      </c>
    </row>
    <row r="5" spans="1:19">
      <c r="A5" s="3">
        <v>1</v>
      </c>
      <c r="B5" s="2">
        <v>472</v>
      </c>
      <c r="C5" s="2">
        <v>543</v>
      </c>
      <c r="D5" s="2">
        <v>510</v>
      </c>
      <c r="E5" s="2">
        <v>514</v>
      </c>
      <c r="F5" s="2">
        <v>515</v>
      </c>
      <c r="G5" s="8"/>
      <c r="R5" s="8"/>
    </row>
    <row r="6" spans="1:19">
      <c r="A6" s="3">
        <v>2</v>
      </c>
      <c r="B6" s="2">
        <v>472</v>
      </c>
      <c r="C6" s="2">
        <v>537</v>
      </c>
      <c r="D6" s="2">
        <v>464</v>
      </c>
      <c r="E6" s="2">
        <v>495</v>
      </c>
      <c r="F6" s="2">
        <v>514</v>
      </c>
      <c r="G6" s="8"/>
      <c r="R6" s="8"/>
    </row>
    <row r="7" spans="1:19">
      <c r="A7" s="3">
        <v>3</v>
      </c>
      <c r="B7" s="2">
        <v>510</v>
      </c>
      <c r="C7" s="2">
        <v>557</v>
      </c>
      <c r="D7" s="2">
        <v>518</v>
      </c>
      <c r="E7" s="2">
        <v>476</v>
      </c>
      <c r="F7" s="2">
        <v>456</v>
      </c>
      <c r="G7" s="8"/>
      <c r="R7" s="8"/>
    </row>
    <row r="8" spans="1:19">
      <c r="A8" s="3">
        <v>4</v>
      </c>
      <c r="B8" s="2">
        <v>476</v>
      </c>
      <c r="C8" s="2">
        <v>458</v>
      </c>
      <c r="D8" s="2">
        <v>508</v>
      </c>
      <c r="E8" s="2">
        <v>438</v>
      </c>
      <c r="F8" s="2">
        <v>450</v>
      </c>
      <c r="G8" s="8"/>
      <c r="R8" s="8"/>
      <c r="S8" s="17"/>
    </row>
    <row r="9" spans="1:19">
      <c r="A9" s="3">
        <v>5</v>
      </c>
      <c r="B9" s="2">
        <v>456</v>
      </c>
      <c r="C9" s="2">
        <v>474</v>
      </c>
      <c r="D9" s="2">
        <v>499</v>
      </c>
      <c r="E9" s="2">
        <v>441</v>
      </c>
      <c r="F9" s="2">
        <v>477</v>
      </c>
      <c r="G9" s="8"/>
      <c r="R9" s="8"/>
    </row>
    <row r="10" spans="1:19">
      <c r="A10" s="3">
        <v>6</v>
      </c>
      <c r="B10" s="2">
        <v>462</v>
      </c>
      <c r="C10" s="2">
        <v>494</v>
      </c>
      <c r="D10" s="2">
        <v>526</v>
      </c>
      <c r="E10" s="2">
        <v>478</v>
      </c>
      <c r="F10" s="2">
        <v>483</v>
      </c>
      <c r="G10" s="8"/>
      <c r="R10" s="8"/>
    </row>
    <row r="11" spans="1:19">
      <c r="A11" s="3">
        <v>7</v>
      </c>
      <c r="B11" s="2">
        <v>445</v>
      </c>
      <c r="C11" s="2">
        <v>537</v>
      </c>
      <c r="D11" s="2">
        <v>519</v>
      </c>
      <c r="E11" s="2">
        <v>444</v>
      </c>
      <c r="F11" s="2">
        <v>467</v>
      </c>
      <c r="G11" s="8"/>
      <c r="R11" s="8"/>
    </row>
    <row r="12" spans="1:19">
      <c r="A12" s="3">
        <v>8</v>
      </c>
      <c r="B12" s="2">
        <v>458</v>
      </c>
      <c r="C12" s="2">
        <v>540</v>
      </c>
      <c r="D12" s="2">
        <v>535</v>
      </c>
      <c r="E12" s="2">
        <v>463</v>
      </c>
      <c r="F12" s="2">
        <v>468</v>
      </c>
      <c r="G12" s="8"/>
      <c r="R12" s="8"/>
    </row>
    <row r="13" spans="1:19">
      <c r="A13" s="3">
        <v>9</v>
      </c>
      <c r="B13" s="2">
        <v>449</v>
      </c>
      <c r="C13" s="2">
        <v>493</v>
      </c>
      <c r="D13" s="2">
        <v>567</v>
      </c>
      <c r="E13" s="2">
        <v>483</v>
      </c>
      <c r="F13" s="2">
        <v>467</v>
      </c>
      <c r="G13" s="8"/>
      <c r="R13" s="8"/>
    </row>
    <row r="14" spans="1:19">
      <c r="A14" s="3">
        <v>10</v>
      </c>
      <c r="B14" s="2">
        <v>438</v>
      </c>
      <c r="C14" s="2">
        <v>448</v>
      </c>
      <c r="D14" s="2">
        <v>592</v>
      </c>
      <c r="E14" s="2">
        <v>438</v>
      </c>
      <c r="F14" s="2">
        <v>486</v>
      </c>
      <c r="G14" s="8"/>
      <c r="R14" s="8"/>
    </row>
    <row r="15" spans="1:19">
      <c r="A15" s="3">
        <v>11</v>
      </c>
      <c r="B15" s="2">
        <v>484</v>
      </c>
      <c r="C15" s="2">
        <v>451</v>
      </c>
      <c r="D15" s="2">
        <v>527</v>
      </c>
      <c r="E15" s="2">
        <v>515</v>
      </c>
      <c r="F15" s="2">
        <v>482</v>
      </c>
      <c r="G15" s="8"/>
      <c r="R15" s="8"/>
    </row>
    <row r="16" spans="1:19">
      <c r="A16" s="3">
        <v>12</v>
      </c>
      <c r="B16" s="2">
        <v>418</v>
      </c>
      <c r="C16" s="2">
        <v>427</v>
      </c>
      <c r="D16" s="2">
        <v>513</v>
      </c>
      <c r="E16" s="2">
        <v>415</v>
      </c>
      <c r="F16" s="2">
        <v>492</v>
      </c>
      <c r="G16" s="8"/>
      <c r="R16" s="8"/>
    </row>
    <row r="17" spans="1:18">
      <c r="A17" s="3">
        <v>13</v>
      </c>
      <c r="B17" s="2">
        <v>434</v>
      </c>
      <c r="C17" s="2">
        <v>454</v>
      </c>
      <c r="D17" s="2">
        <v>503</v>
      </c>
      <c r="E17" s="2">
        <v>457</v>
      </c>
      <c r="F17" s="2">
        <v>482</v>
      </c>
      <c r="G17" s="8"/>
      <c r="R17" s="8"/>
    </row>
    <row r="18" spans="1:18">
      <c r="A18" s="3">
        <v>14</v>
      </c>
      <c r="B18" s="2">
        <v>429</v>
      </c>
      <c r="C18" s="2">
        <v>437</v>
      </c>
      <c r="D18" s="2">
        <v>526</v>
      </c>
      <c r="E18" s="2">
        <v>465</v>
      </c>
      <c r="F18" s="2">
        <v>591</v>
      </c>
      <c r="G18" s="8"/>
      <c r="R18" s="8"/>
    </row>
    <row r="19" spans="1:18">
      <c r="A19" s="3">
        <v>15</v>
      </c>
      <c r="B19" s="2">
        <v>416</v>
      </c>
      <c r="C19" s="2">
        <v>444</v>
      </c>
      <c r="D19" s="2">
        <v>450</v>
      </c>
      <c r="E19" s="2">
        <v>402</v>
      </c>
      <c r="F19" s="2">
        <v>616</v>
      </c>
      <c r="G19" s="8"/>
      <c r="R19" s="8"/>
    </row>
    <row r="20" spans="1:18">
      <c r="A20" s="3">
        <v>16</v>
      </c>
      <c r="B20" s="2">
        <v>434</v>
      </c>
      <c r="C20" s="2">
        <v>431</v>
      </c>
      <c r="D20" s="2">
        <v>427</v>
      </c>
      <c r="E20" s="2">
        <v>427</v>
      </c>
      <c r="F20" s="2">
        <v>576</v>
      </c>
      <c r="G20" s="8"/>
      <c r="R20" s="8"/>
    </row>
    <row r="21" spans="1:18">
      <c r="A21" s="3">
        <v>17</v>
      </c>
      <c r="B21" s="2">
        <v>425</v>
      </c>
      <c r="C21" s="2">
        <v>422</v>
      </c>
      <c r="D21" s="2">
        <v>404</v>
      </c>
      <c r="E21" s="2">
        <v>420</v>
      </c>
      <c r="F21" s="2">
        <v>542</v>
      </c>
      <c r="G21" s="8"/>
      <c r="R21" s="8"/>
    </row>
    <row r="22" spans="1:18">
      <c r="A22" s="3">
        <v>18</v>
      </c>
      <c r="B22" s="2">
        <v>395</v>
      </c>
      <c r="C22" s="2">
        <v>401</v>
      </c>
      <c r="D22" s="2">
        <v>406</v>
      </c>
      <c r="E22" s="2">
        <v>407</v>
      </c>
      <c r="F22" s="2">
        <v>532</v>
      </c>
      <c r="G22" s="24"/>
      <c r="R22" s="8"/>
    </row>
    <row r="23" spans="1:18" ht="11.4">
      <c r="A23" s="3">
        <v>19</v>
      </c>
      <c r="B23" s="2">
        <v>378</v>
      </c>
      <c r="C23" s="2">
        <v>395</v>
      </c>
      <c r="D23" s="2">
        <v>417</v>
      </c>
      <c r="E23" s="2">
        <v>404</v>
      </c>
      <c r="F23" s="2">
        <v>561</v>
      </c>
      <c r="G23" s="24"/>
      <c r="R23" s="30"/>
    </row>
    <row r="24" spans="1:18">
      <c r="A24" s="3">
        <v>20</v>
      </c>
      <c r="B24" s="2">
        <v>377</v>
      </c>
      <c r="C24" s="2">
        <v>380</v>
      </c>
      <c r="D24" s="2">
        <v>372</v>
      </c>
      <c r="E24" s="2">
        <v>393</v>
      </c>
      <c r="F24" s="2">
        <v>473</v>
      </c>
      <c r="G24" s="24"/>
    </row>
    <row r="25" spans="1:18">
      <c r="A25" s="3">
        <v>21</v>
      </c>
      <c r="B25" s="2">
        <v>350</v>
      </c>
      <c r="C25" s="2">
        <v>386</v>
      </c>
      <c r="D25" s="2">
        <v>359</v>
      </c>
      <c r="E25" s="2">
        <v>408</v>
      </c>
      <c r="F25" s="2">
        <v>480</v>
      </c>
      <c r="G25" s="8"/>
    </row>
    <row r="26" spans="1:18">
      <c r="A26" s="3">
        <v>22</v>
      </c>
      <c r="B26" s="2">
        <v>385</v>
      </c>
      <c r="C26" s="2">
        <v>401</v>
      </c>
      <c r="D26" s="2">
        <v>389</v>
      </c>
      <c r="E26" s="2">
        <v>387</v>
      </c>
      <c r="F26" s="2">
        <v>411</v>
      </c>
      <c r="G26" s="8"/>
    </row>
    <row r="27" spans="1:18">
      <c r="A27" s="3">
        <v>23</v>
      </c>
      <c r="B27" s="2">
        <v>378</v>
      </c>
      <c r="C27" s="2">
        <v>421</v>
      </c>
      <c r="D27" s="2">
        <v>390</v>
      </c>
      <c r="E27" s="2">
        <v>428</v>
      </c>
      <c r="F27" s="2">
        <v>443</v>
      </c>
    </row>
    <row r="28" spans="1:18">
      <c r="A28" s="3">
        <v>24</v>
      </c>
      <c r="B28" s="2">
        <v>410</v>
      </c>
      <c r="C28" s="2">
        <v>403</v>
      </c>
      <c r="D28" s="2">
        <v>357</v>
      </c>
      <c r="E28" s="2">
        <v>393</v>
      </c>
      <c r="F28" s="2">
        <v>438</v>
      </c>
    </row>
    <row r="29" spans="1:18">
      <c r="A29" s="3">
        <v>25</v>
      </c>
      <c r="B29" s="2">
        <v>390</v>
      </c>
      <c r="C29" s="2">
        <v>342</v>
      </c>
      <c r="D29" s="2">
        <v>380</v>
      </c>
      <c r="E29" s="2">
        <v>416</v>
      </c>
      <c r="F29" s="2">
        <v>396</v>
      </c>
    </row>
    <row r="30" spans="1:18">
      <c r="A30" s="3">
        <v>26</v>
      </c>
      <c r="B30" s="2">
        <v>379</v>
      </c>
      <c r="C30" s="2">
        <v>402</v>
      </c>
      <c r="D30" s="2">
        <v>413</v>
      </c>
      <c r="E30" s="2">
        <v>399</v>
      </c>
      <c r="F30" s="2">
        <v>433</v>
      </c>
    </row>
    <row r="31" spans="1:18">
      <c r="A31" s="3">
        <v>27</v>
      </c>
      <c r="B31" s="2">
        <v>382</v>
      </c>
      <c r="C31" s="2">
        <v>399</v>
      </c>
      <c r="D31" s="2">
        <v>407</v>
      </c>
      <c r="E31" s="2">
        <v>440</v>
      </c>
      <c r="F31" s="2">
        <v>399</v>
      </c>
      <c r="G31" s="2" t="s">
        <v>1</v>
      </c>
    </row>
    <row r="32" spans="1:18">
      <c r="A32" s="3">
        <v>28</v>
      </c>
      <c r="B32" s="2">
        <v>430</v>
      </c>
      <c r="C32" s="2">
        <v>400</v>
      </c>
      <c r="D32" s="2">
        <v>366</v>
      </c>
      <c r="E32" s="2">
        <v>446</v>
      </c>
      <c r="F32" s="2">
        <v>426</v>
      </c>
    </row>
    <row r="33" spans="1:6">
      <c r="A33" s="3">
        <v>29</v>
      </c>
      <c r="B33" s="2">
        <v>424</v>
      </c>
      <c r="C33" s="2">
        <v>368</v>
      </c>
      <c r="D33" s="2">
        <v>442</v>
      </c>
      <c r="E33" s="2">
        <v>364</v>
      </c>
      <c r="F33" s="2">
        <v>370</v>
      </c>
    </row>
    <row r="34" spans="1:6">
      <c r="A34" s="3">
        <v>30</v>
      </c>
      <c r="B34" s="2">
        <v>387</v>
      </c>
      <c r="C34" s="2">
        <v>335</v>
      </c>
      <c r="D34" s="2">
        <v>391</v>
      </c>
      <c r="E34" s="2">
        <v>357</v>
      </c>
      <c r="F34" s="2">
        <v>381</v>
      </c>
    </row>
    <row r="35" spans="1:6">
      <c r="A35" s="3">
        <v>31</v>
      </c>
      <c r="B35" s="2">
        <v>391</v>
      </c>
      <c r="C35" s="2">
        <v>395</v>
      </c>
      <c r="D35" s="2">
        <v>412</v>
      </c>
      <c r="E35" s="2">
        <v>411</v>
      </c>
      <c r="F35" s="2">
        <v>386</v>
      </c>
    </row>
    <row r="36" spans="1:6">
      <c r="A36" s="3">
        <v>32</v>
      </c>
      <c r="B36" s="2">
        <v>368</v>
      </c>
      <c r="C36" s="2">
        <v>393</v>
      </c>
      <c r="D36" s="2">
        <v>354</v>
      </c>
      <c r="E36" s="2">
        <v>407</v>
      </c>
      <c r="F36" s="2">
        <v>398</v>
      </c>
    </row>
    <row r="37" spans="1:6">
      <c r="A37" s="3">
        <v>33</v>
      </c>
      <c r="B37" s="2">
        <v>365</v>
      </c>
      <c r="C37" s="2">
        <v>385</v>
      </c>
      <c r="D37" s="2">
        <v>399</v>
      </c>
      <c r="E37" s="2">
        <v>404</v>
      </c>
      <c r="F37" s="2">
        <v>390</v>
      </c>
    </row>
    <row r="38" spans="1:6" ht="13.95" customHeight="1">
      <c r="A38" s="3">
        <v>34</v>
      </c>
      <c r="B38" s="2">
        <v>372</v>
      </c>
      <c r="C38" s="2">
        <v>392</v>
      </c>
      <c r="D38" s="2">
        <v>375</v>
      </c>
      <c r="E38" s="2">
        <v>392</v>
      </c>
      <c r="F38" s="2">
        <v>407</v>
      </c>
    </row>
    <row r="39" spans="1:6" ht="13.95" customHeight="1">
      <c r="A39" s="3">
        <v>35</v>
      </c>
      <c r="B39" s="2">
        <v>424</v>
      </c>
      <c r="C39" s="2">
        <v>379</v>
      </c>
      <c r="D39" s="2">
        <v>401</v>
      </c>
      <c r="E39" s="2">
        <v>404</v>
      </c>
      <c r="F39" s="2">
        <v>366</v>
      </c>
    </row>
    <row r="40" spans="1:6">
      <c r="A40" s="3">
        <v>36</v>
      </c>
      <c r="B40" s="2">
        <v>389</v>
      </c>
      <c r="C40" s="2">
        <v>405</v>
      </c>
      <c r="D40" s="2">
        <v>443</v>
      </c>
      <c r="E40" s="2">
        <v>379</v>
      </c>
      <c r="F40" s="2">
        <v>399</v>
      </c>
    </row>
    <row r="41" spans="1:6">
      <c r="A41" s="3">
        <v>37</v>
      </c>
      <c r="B41" s="2">
        <v>412</v>
      </c>
      <c r="C41" s="2">
        <v>399</v>
      </c>
      <c r="D41" s="2">
        <v>396</v>
      </c>
      <c r="E41" s="2">
        <v>399</v>
      </c>
      <c r="F41" s="2">
        <v>357</v>
      </c>
    </row>
    <row r="42" spans="1:6">
      <c r="A42" s="3">
        <v>38</v>
      </c>
      <c r="B42" s="2">
        <v>371</v>
      </c>
      <c r="C42" s="2">
        <v>395</v>
      </c>
      <c r="D42" s="2">
        <v>391</v>
      </c>
      <c r="E42" s="2">
        <v>418</v>
      </c>
      <c r="F42" s="2">
        <v>381</v>
      </c>
    </row>
    <row r="43" spans="1:6">
      <c r="A43" s="3">
        <v>39</v>
      </c>
      <c r="B43" s="2">
        <v>412</v>
      </c>
      <c r="C43" s="2">
        <v>357</v>
      </c>
      <c r="D43" s="2">
        <v>379</v>
      </c>
      <c r="E43" s="2">
        <v>432</v>
      </c>
      <c r="F43" s="2">
        <v>412</v>
      </c>
    </row>
    <row r="44" spans="1:6">
      <c r="A44" s="3">
        <v>40</v>
      </c>
      <c r="B44" s="2">
        <v>382</v>
      </c>
      <c r="C44" s="2">
        <v>448</v>
      </c>
      <c r="D44" s="2">
        <v>395</v>
      </c>
      <c r="E44" s="2">
        <v>417</v>
      </c>
    </row>
    <row r="45" spans="1:6">
      <c r="A45" s="3">
        <v>41</v>
      </c>
      <c r="B45" s="2">
        <v>420</v>
      </c>
      <c r="C45" s="2">
        <v>417</v>
      </c>
      <c r="D45" s="2">
        <v>429</v>
      </c>
      <c r="E45" s="2">
        <v>430</v>
      </c>
    </row>
    <row r="46" spans="1:6">
      <c r="A46" s="3">
        <v>42</v>
      </c>
      <c r="B46" s="2">
        <v>431</v>
      </c>
      <c r="C46" s="2">
        <v>402</v>
      </c>
      <c r="D46" s="2">
        <v>379</v>
      </c>
      <c r="E46" s="2">
        <v>452</v>
      </c>
    </row>
    <row r="47" spans="1:6">
      <c r="A47" s="3">
        <v>43</v>
      </c>
      <c r="B47" s="2">
        <v>435</v>
      </c>
      <c r="C47" s="2">
        <v>418</v>
      </c>
      <c r="D47" s="2">
        <v>417</v>
      </c>
      <c r="E47" s="2">
        <v>373</v>
      </c>
    </row>
    <row r="48" spans="1:6">
      <c r="A48" s="3">
        <v>44</v>
      </c>
      <c r="B48" s="2">
        <v>430</v>
      </c>
      <c r="C48" s="2">
        <v>459</v>
      </c>
      <c r="D48" s="2">
        <v>445</v>
      </c>
      <c r="E48" s="2">
        <v>388</v>
      </c>
    </row>
    <row r="49" spans="1:12">
      <c r="A49" s="3">
        <v>45</v>
      </c>
      <c r="B49" s="2">
        <v>420</v>
      </c>
      <c r="C49" s="2">
        <v>408</v>
      </c>
      <c r="D49" s="2">
        <v>411</v>
      </c>
      <c r="E49" s="2">
        <v>459</v>
      </c>
    </row>
    <row r="50" spans="1:12">
      <c r="A50" s="3">
        <v>46</v>
      </c>
      <c r="B50" s="2">
        <v>424</v>
      </c>
      <c r="C50" s="2">
        <v>423</v>
      </c>
      <c r="D50" s="2">
        <v>408</v>
      </c>
      <c r="E50" s="2">
        <v>446</v>
      </c>
    </row>
    <row r="51" spans="1:12">
      <c r="A51" s="3">
        <v>47</v>
      </c>
      <c r="B51" s="2">
        <v>409</v>
      </c>
      <c r="C51" s="2">
        <v>430</v>
      </c>
      <c r="D51" s="2">
        <v>388</v>
      </c>
      <c r="E51" s="2">
        <v>436</v>
      </c>
    </row>
    <row r="52" spans="1:12">
      <c r="A52" s="3">
        <v>48</v>
      </c>
      <c r="B52" s="2">
        <v>441</v>
      </c>
      <c r="C52" s="2">
        <v>456</v>
      </c>
      <c r="D52" s="2">
        <v>435</v>
      </c>
      <c r="E52" s="2">
        <v>397</v>
      </c>
    </row>
    <row r="53" spans="1:12">
      <c r="A53" s="3">
        <v>49</v>
      </c>
      <c r="B53" s="2">
        <v>460</v>
      </c>
      <c r="C53" s="2">
        <v>440</v>
      </c>
      <c r="D53" s="2">
        <v>471</v>
      </c>
      <c r="E53" s="2">
        <v>453</v>
      </c>
    </row>
    <row r="54" spans="1:12">
      <c r="A54" s="3">
        <v>50</v>
      </c>
      <c r="B54" s="2">
        <v>489</v>
      </c>
      <c r="C54" s="2">
        <v>452</v>
      </c>
      <c r="D54" s="2">
        <v>458</v>
      </c>
      <c r="E54" s="2">
        <v>477</v>
      </c>
      <c r="G54" s="4"/>
    </row>
    <row r="55" spans="1:12">
      <c r="A55" s="3">
        <v>51</v>
      </c>
      <c r="B55" s="2">
        <v>441</v>
      </c>
      <c r="C55" s="2">
        <v>425</v>
      </c>
      <c r="D55" s="2">
        <v>409</v>
      </c>
      <c r="E55" s="2">
        <v>490</v>
      </c>
    </row>
    <row r="56" spans="1:12">
      <c r="A56" s="3">
        <v>52</v>
      </c>
      <c r="B56" s="2">
        <v>462</v>
      </c>
      <c r="C56" s="2">
        <v>485</v>
      </c>
      <c r="D56" s="2">
        <v>425</v>
      </c>
      <c r="E56" s="2">
        <v>465</v>
      </c>
    </row>
    <row r="57" spans="1:12">
      <c r="A57" s="14">
        <v>53</v>
      </c>
      <c r="B57" s="38"/>
      <c r="C57" s="38"/>
      <c r="D57" s="38"/>
      <c r="E57" s="38"/>
      <c r="F57" s="38"/>
    </row>
    <row r="58" spans="1:12" ht="23.55" customHeight="1">
      <c r="A58" s="46" t="s">
        <v>8</v>
      </c>
      <c r="B58" s="46"/>
      <c r="C58" s="46"/>
      <c r="D58" s="46"/>
      <c r="E58" s="46"/>
      <c r="F58" s="46"/>
      <c r="G58" s="46"/>
      <c r="H58" s="46"/>
      <c r="I58" s="46"/>
      <c r="J58" s="46"/>
      <c r="K58" s="20"/>
      <c r="L58" s="21"/>
    </row>
    <row r="59" spans="1:12" ht="25.95" customHeight="1">
      <c r="A59" s="47" t="s">
        <v>15</v>
      </c>
      <c r="B59" s="47"/>
      <c r="C59" s="47"/>
      <c r="D59" s="47"/>
      <c r="E59" s="47"/>
      <c r="F59" s="47"/>
      <c r="G59" s="47"/>
      <c r="H59" s="47"/>
      <c r="I59" s="47"/>
      <c r="J59" s="47"/>
    </row>
    <row r="60" spans="1:12" ht="11.4">
      <c r="A60" s="16"/>
    </row>
    <row r="61" spans="1:12" ht="11.4">
      <c r="A61" s="16"/>
    </row>
  </sheetData>
  <mergeCells count="3">
    <mergeCell ref="A58:J58"/>
    <mergeCell ref="A59:J59"/>
    <mergeCell ref="A1:J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zoomScaleNormal="100" workbookViewId="0">
      <selection activeCell="D2" sqref="D2"/>
    </sheetView>
  </sheetViews>
  <sheetFormatPr defaultColWidth="12.7109375" defaultRowHeight="10.8"/>
  <cols>
    <col min="1" max="1" width="16.42578125" style="2" customWidth="1"/>
    <col min="2" max="5" width="12.42578125" style="2" customWidth="1"/>
    <col min="6" max="6" width="12.7109375" style="2"/>
    <col min="7" max="7" width="18.28515625" style="2" customWidth="1"/>
    <col min="8" max="16384" width="12.7109375" style="2"/>
  </cols>
  <sheetData>
    <row r="1" spans="1:10" ht="27.75" customHeight="1">
      <c r="A1" s="51" t="s">
        <v>22</v>
      </c>
      <c r="B1" s="51"/>
      <c r="C1" s="51"/>
      <c r="D1" s="51"/>
      <c r="E1" s="51"/>
      <c r="F1" s="51"/>
      <c r="G1" s="51"/>
    </row>
    <row r="2" spans="1:10">
      <c r="A2" s="40"/>
    </row>
    <row r="3" spans="1:10" ht="11.4" thickBot="1">
      <c r="A3" s="29"/>
      <c r="B3" s="29"/>
      <c r="C3" s="29"/>
      <c r="D3" s="29"/>
      <c r="E3" s="29"/>
      <c r="F3" s="29"/>
      <c r="J3" s="20"/>
    </row>
    <row r="4" spans="1:10" ht="16.5" customHeight="1" thickTop="1">
      <c r="A4" s="27" t="s">
        <v>0</v>
      </c>
      <c r="B4" s="28">
        <v>2016</v>
      </c>
      <c r="C4" s="28">
        <v>2017</v>
      </c>
      <c r="D4" s="28">
        <v>2018</v>
      </c>
      <c r="E4" s="28">
        <v>2019</v>
      </c>
      <c r="F4" s="28">
        <v>2020</v>
      </c>
    </row>
    <row r="5" spans="1:10">
      <c r="A5" s="3">
        <v>1</v>
      </c>
      <c r="B5" s="4">
        <v>317.06440012005868</v>
      </c>
      <c r="C5" s="4">
        <v>379.79647771658017</v>
      </c>
      <c r="D5" s="4">
        <v>343.66867628116211</v>
      </c>
      <c r="E5" s="4">
        <v>338.9888835035473</v>
      </c>
      <c r="F5" s="4">
        <v>346.23852515590374</v>
      </c>
    </row>
    <row r="6" spans="1:10">
      <c r="A6" s="3">
        <v>2</v>
      </c>
      <c r="B6" s="4">
        <v>318.01605335020241</v>
      </c>
      <c r="C6" s="4">
        <v>374.75495437992834</v>
      </c>
      <c r="D6" s="4">
        <v>317.28124634495498</v>
      </c>
      <c r="E6" s="4">
        <v>333.68345519140934</v>
      </c>
      <c r="F6" s="4">
        <v>348.05955598277137</v>
      </c>
    </row>
    <row r="7" spans="1:10">
      <c r="A7" s="3">
        <v>3</v>
      </c>
      <c r="B7" s="4">
        <v>348.91009785640512</v>
      </c>
      <c r="C7" s="4">
        <v>380.66914251370821</v>
      </c>
      <c r="D7" s="4">
        <v>358.24131591835334</v>
      </c>
      <c r="E7" s="4">
        <v>318.22270281668273</v>
      </c>
      <c r="F7" s="4">
        <v>312.47262069899654</v>
      </c>
    </row>
    <row r="8" spans="1:10">
      <c r="A8" s="3">
        <v>4</v>
      </c>
      <c r="B8" s="4">
        <v>324.75757278617874</v>
      </c>
      <c r="C8" s="4">
        <v>314.63175249624487</v>
      </c>
      <c r="D8" s="4">
        <v>348.17645359030467</v>
      </c>
      <c r="E8" s="4">
        <v>293.36166586138677</v>
      </c>
      <c r="F8" s="4">
        <v>302.57215806794289</v>
      </c>
    </row>
    <row r="9" spans="1:10">
      <c r="A9" s="3">
        <v>5</v>
      </c>
      <c r="B9" s="4">
        <v>314.9764514723779</v>
      </c>
      <c r="C9" s="4">
        <v>330.88518033493369</v>
      </c>
      <c r="D9" s="4">
        <v>343.35484787834412</v>
      </c>
      <c r="E9" s="4">
        <v>302.89715643613158</v>
      </c>
      <c r="F9" s="4">
        <v>323.1352332401782</v>
      </c>
    </row>
    <row r="10" spans="1:10">
      <c r="A10" s="3">
        <v>6</v>
      </c>
      <c r="B10" s="4">
        <v>315.03491170784804</v>
      </c>
      <c r="C10" s="4">
        <v>345.87624465969895</v>
      </c>
      <c r="D10" s="4">
        <v>354.5363548915966</v>
      </c>
      <c r="E10" s="4">
        <v>328.2939398279201</v>
      </c>
      <c r="F10" s="4">
        <v>333.80169845395483</v>
      </c>
    </row>
    <row r="11" spans="1:10">
      <c r="A11" s="3">
        <v>7</v>
      </c>
      <c r="B11" s="4">
        <v>306.23056486826317</v>
      </c>
      <c r="C11" s="4">
        <v>372.35388302374099</v>
      </c>
      <c r="D11" s="4">
        <v>354.00044361878582</v>
      </c>
      <c r="E11" s="4">
        <v>306.82971971655621</v>
      </c>
      <c r="F11" s="4">
        <v>321.96339593949995</v>
      </c>
    </row>
    <row r="12" spans="1:10">
      <c r="A12" s="3">
        <v>8</v>
      </c>
      <c r="B12" s="4">
        <v>310.98852534159795</v>
      </c>
      <c r="C12" s="4">
        <v>375.06935394797165</v>
      </c>
      <c r="D12" s="4">
        <v>363.01329613596994</v>
      </c>
      <c r="E12" s="4">
        <v>310.85351702178536</v>
      </c>
      <c r="F12" s="4">
        <v>321.99005284271425</v>
      </c>
    </row>
    <row r="13" spans="1:10">
      <c r="A13" s="3">
        <v>9</v>
      </c>
      <c r="B13" s="4">
        <v>309.04973927567687</v>
      </c>
      <c r="C13" s="4">
        <v>343.41504438801314</v>
      </c>
      <c r="D13" s="4">
        <v>384.97250545727303</v>
      </c>
      <c r="E13" s="4">
        <v>332.70000951475294</v>
      </c>
      <c r="F13" s="4">
        <v>324.69877235070692</v>
      </c>
    </row>
    <row r="14" spans="1:10">
      <c r="A14" s="3">
        <v>10</v>
      </c>
      <c r="B14" s="4">
        <v>302.28807017422162</v>
      </c>
      <c r="C14" s="4">
        <v>309.31273751894406</v>
      </c>
      <c r="D14" s="4">
        <v>410.46825316741649</v>
      </c>
      <c r="E14" s="4">
        <v>298.41151906521407</v>
      </c>
      <c r="F14" s="4">
        <v>331.28096804828067</v>
      </c>
    </row>
    <row r="15" spans="1:10">
      <c r="A15" s="3">
        <v>11</v>
      </c>
      <c r="B15" s="4">
        <v>336.8473004801678</v>
      </c>
      <c r="C15" s="4">
        <v>308.75592671979439</v>
      </c>
      <c r="D15" s="4">
        <v>357.00089575187388</v>
      </c>
      <c r="E15" s="4">
        <v>346.05041648652269</v>
      </c>
      <c r="F15" s="4">
        <v>336.42219053440704</v>
      </c>
    </row>
    <row r="16" spans="1:10">
      <c r="A16" s="3">
        <v>12</v>
      </c>
      <c r="B16" s="4">
        <v>293.5812061040632</v>
      </c>
      <c r="C16" s="4">
        <v>298.68744728682634</v>
      </c>
      <c r="D16" s="4">
        <v>348.79579721448971</v>
      </c>
      <c r="E16" s="4">
        <v>284.65315693158516</v>
      </c>
      <c r="F16" s="4">
        <v>345.15165655097786</v>
      </c>
    </row>
    <row r="17" spans="1:7">
      <c r="A17" s="3">
        <v>13</v>
      </c>
      <c r="B17" s="4">
        <v>298.65314192871097</v>
      </c>
      <c r="C17" s="4">
        <v>321.95968470369644</v>
      </c>
      <c r="D17" s="4">
        <v>346.82380299743147</v>
      </c>
      <c r="E17" s="4">
        <v>317.09713336681602</v>
      </c>
      <c r="F17" s="4">
        <v>332.79479033117661</v>
      </c>
    </row>
    <row r="18" spans="1:7">
      <c r="A18" s="3">
        <v>14</v>
      </c>
      <c r="B18" s="4">
        <v>297.94109709518926</v>
      </c>
      <c r="C18" s="4">
        <v>306.16671381399232</v>
      </c>
      <c r="D18" s="4">
        <v>356.40881758471158</v>
      </c>
      <c r="E18" s="4">
        <v>315.84201613198104</v>
      </c>
      <c r="F18" s="4">
        <v>401.62806256591358</v>
      </c>
    </row>
    <row r="19" spans="1:7">
      <c r="A19" s="3">
        <v>15</v>
      </c>
      <c r="B19" s="4">
        <v>291.53384465104608</v>
      </c>
      <c r="C19" s="4">
        <v>314.21029274647429</v>
      </c>
      <c r="D19" s="4">
        <v>316.12047837952309</v>
      </c>
      <c r="E19" s="4">
        <v>275.09852613159467</v>
      </c>
      <c r="F19" s="4">
        <v>430.47238348494921</v>
      </c>
    </row>
    <row r="20" spans="1:7">
      <c r="A20" s="3">
        <v>16</v>
      </c>
      <c r="B20" s="4">
        <v>303.86626080658959</v>
      </c>
      <c r="C20" s="4">
        <v>305.19293503358733</v>
      </c>
      <c r="D20" s="4">
        <v>295.32732494690777</v>
      </c>
      <c r="E20" s="4">
        <v>290.53673741182803</v>
      </c>
      <c r="F20" s="4">
        <v>406.555661855332</v>
      </c>
    </row>
    <row r="21" spans="1:7">
      <c r="A21" s="3">
        <v>17</v>
      </c>
      <c r="B21" s="4">
        <v>296.62819516368717</v>
      </c>
      <c r="C21" s="4">
        <v>288.99169975311838</v>
      </c>
      <c r="D21" s="4">
        <v>276.60811635966968</v>
      </c>
      <c r="E21" s="4">
        <v>288.79753515809557</v>
      </c>
      <c r="F21" s="4">
        <v>378.57242982549155</v>
      </c>
    </row>
    <row r="22" spans="1:7">
      <c r="A22" s="3">
        <v>18</v>
      </c>
      <c r="B22" s="4">
        <v>268.82585899051963</v>
      </c>
      <c r="C22" s="4">
        <v>283.33457811416713</v>
      </c>
      <c r="D22" s="4">
        <v>276.78754843755576</v>
      </c>
      <c r="E22" s="4">
        <v>282.69694230431742</v>
      </c>
      <c r="F22" s="4">
        <v>380.7750127795033</v>
      </c>
      <c r="G22" s="5"/>
    </row>
    <row r="23" spans="1:7">
      <c r="A23" s="3">
        <v>19</v>
      </c>
      <c r="B23" s="4">
        <v>265.54032619338273</v>
      </c>
      <c r="C23" s="4">
        <v>276.33993516986055</v>
      </c>
      <c r="D23" s="4">
        <v>286.56771401421918</v>
      </c>
      <c r="E23" s="4">
        <v>268.25498089023085</v>
      </c>
      <c r="F23" s="4">
        <v>394.98190544962944</v>
      </c>
      <c r="G23" s="5"/>
    </row>
    <row r="24" spans="1:7">
      <c r="A24" s="3">
        <v>20</v>
      </c>
      <c r="B24" s="4">
        <v>263.11464668911253</v>
      </c>
      <c r="C24" s="4">
        <v>273.10415096239507</v>
      </c>
      <c r="D24" s="4">
        <v>257.12661278200085</v>
      </c>
      <c r="E24" s="4">
        <v>264.04515286266945</v>
      </c>
      <c r="F24" s="4">
        <v>335.61895961322728</v>
      </c>
      <c r="G24" s="5"/>
    </row>
    <row r="25" spans="1:7">
      <c r="A25" s="3">
        <v>21</v>
      </c>
      <c r="B25" s="4">
        <v>239.07004750170108</v>
      </c>
      <c r="C25" s="4">
        <v>280.56849999847958</v>
      </c>
      <c r="D25" s="4">
        <v>245.50860639808553</v>
      </c>
      <c r="E25" s="4">
        <v>279.63830403063469</v>
      </c>
      <c r="F25" s="4">
        <v>341.71926005088494</v>
      </c>
    </row>
    <row r="26" spans="1:7">
      <c r="A26" s="3">
        <v>22</v>
      </c>
      <c r="B26" s="4">
        <v>265.25230761064762</v>
      </c>
      <c r="C26" s="4">
        <v>278.70468571745397</v>
      </c>
      <c r="D26" s="4">
        <v>263.21396473276701</v>
      </c>
      <c r="E26" s="4">
        <v>260.52780914612617</v>
      </c>
      <c r="F26" s="4">
        <v>304.26581281116381</v>
      </c>
    </row>
    <row r="27" spans="1:7">
      <c r="A27" s="3">
        <v>23</v>
      </c>
      <c r="B27" s="4">
        <v>260.93860586017547</v>
      </c>
      <c r="C27" s="4">
        <v>291.1882099027959</v>
      </c>
      <c r="D27" s="4">
        <v>266.59189877111515</v>
      </c>
      <c r="E27" s="4">
        <v>281.77103971630675</v>
      </c>
      <c r="F27" s="4">
        <v>315.4354914193969</v>
      </c>
    </row>
    <row r="28" spans="1:7">
      <c r="A28" s="3">
        <v>24</v>
      </c>
      <c r="B28" s="4">
        <v>282.61549715268495</v>
      </c>
      <c r="C28" s="4">
        <v>287.34841274058761</v>
      </c>
      <c r="D28" s="4">
        <v>245.81278264561053</v>
      </c>
      <c r="E28" s="4">
        <v>257.09598331493225</v>
      </c>
      <c r="F28" s="4">
        <v>313.23137612066478</v>
      </c>
    </row>
    <row r="29" spans="1:7">
      <c r="A29" s="3">
        <v>25</v>
      </c>
      <c r="B29" s="4">
        <v>274.29148353297461</v>
      </c>
      <c r="C29" s="4">
        <v>237.82459707512794</v>
      </c>
      <c r="D29" s="4">
        <v>260.10387931112234</v>
      </c>
      <c r="E29" s="4">
        <v>279.62068320849698</v>
      </c>
      <c r="F29" s="4">
        <v>285.23152101300747</v>
      </c>
    </row>
    <row r="30" spans="1:7">
      <c r="A30" s="3">
        <v>26</v>
      </c>
      <c r="B30" s="4">
        <v>254.28256364158545</v>
      </c>
      <c r="C30" s="4">
        <v>287.54662440274808</v>
      </c>
      <c r="D30" s="4">
        <v>291.16904616026699</v>
      </c>
      <c r="E30" s="4">
        <v>261.86208887081983</v>
      </c>
      <c r="F30" s="4">
        <v>321.50959854425537</v>
      </c>
    </row>
    <row r="31" spans="1:7">
      <c r="A31" s="3">
        <v>27</v>
      </c>
      <c r="B31" s="4">
        <v>264.28533300987471</v>
      </c>
      <c r="C31" s="4">
        <v>281.45567098582035</v>
      </c>
      <c r="D31" s="4">
        <v>278.29623567869754</v>
      </c>
      <c r="E31" s="4">
        <v>285.75998662299799</v>
      </c>
      <c r="F31" s="4">
        <v>286.86214828784779</v>
      </c>
      <c r="G31" s="2" t="s">
        <v>1</v>
      </c>
    </row>
    <row r="32" spans="1:7">
      <c r="A32" s="3">
        <v>28</v>
      </c>
      <c r="B32" s="4">
        <v>297.06862836763815</v>
      </c>
      <c r="C32" s="4">
        <v>277.27916410796479</v>
      </c>
      <c r="D32" s="4">
        <v>249.95506548188337</v>
      </c>
      <c r="E32" s="4">
        <v>295.51801710604633</v>
      </c>
      <c r="F32" s="4">
        <v>311.42445813423154</v>
      </c>
    </row>
    <row r="33" spans="1:6">
      <c r="A33" s="3">
        <v>29</v>
      </c>
      <c r="B33" s="4">
        <v>306.34719159752979</v>
      </c>
      <c r="C33" s="4">
        <v>265.09768629208895</v>
      </c>
      <c r="D33" s="4">
        <v>307.68972315273368</v>
      </c>
      <c r="E33" s="4">
        <v>249.31269291172799</v>
      </c>
      <c r="F33" s="4">
        <v>266.08761412846422</v>
      </c>
    </row>
    <row r="34" spans="1:6">
      <c r="A34" s="3">
        <v>30</v>
      </c>
      <c r="B34" s="4">
        <v>268.83655901157965</v>
      </c>
      <c r="C34" s="4">
        <v>234.28644389476739</v>
      </c>
      <c r="D34" s="4">
        <v>269.84335979682669</v>
      </c>
      <c r="E34" s="4">
        <v>240.63320669319015</v>
      </c>
      <c r="F34" s="4">
        <v>282.69045972885056</v>
      </c>
    </row>
    <row r="35" spans="1:6">
      <c r="A35" s="3">
        <v>31</v>
      </c>
      <c r="B35" s="4">
        <v>264.97140143735862</v>
      </c>
      <c r="C35" s="4">
        <v>278.34829431495092</v>
      </c>
      <c r="D35" s="4">
        <v>284.48285694146426</v>
      </c>
      <c r="E35" s="4">
        <v>277.62735052573908</v>
      </c>
      <c r="F35" s="4">
        <v>269.51639052666229</v>
      </c>
    </row>
    <row r="36" spans="1:6">
      <c r="A36" s="3">
        <v>32</v>
      </c>
      <c r="B36" s="4">
        <v>256.76515217321577</v>
      </c>
      <c r="C36" s="4">
        <v>279.9242755281266</v>
      </c>
      <c r="D36" s="4">
        <v>248.2039723029327</v>
      </c>
      <c r="E36" s="4">
        <v>266.52343546946645</v>
      </c>
      <c r="F36" s="4">
        <v>286.16984138490835</v>
      </c>
    </row>
    <row r="37" spans="1:6">
      <c r="A37" s="3">
        <v>33</v>
      </c>
      <c r="B37" s="4">
        <v>251.84149282389168</v>
      </c>
      <c r="C37" s="4">
        <v>266.63877402406752</v>
      </c>
      <c r="D37" s="4">
        <v>278.35568675878324</v>
      </c>
      <c r="E37" s="4">
        <v>271.93242512676835</v>
      </c>
      <c r="F37" s="4">
        <v>283.54548751263837</v>
      </c>
    </row>
    <row r="38" spans="1:6" ht="13.95" customHeight="1">
      <c r="A38" s="3">
        <v>34</v>
      </c>
      <c r="B38" s="4">
        <v>264.33771503641384</v>
      </c>
      <c r="C38" s="4">
        <v>277.60484243623824</v>
      </c>
      <c r="D38" s="4">
        <v>263.74089831927728</v>
      </c>
      <c r="E38" s="4">
        <v>267.50552177601577</v>
      </c>
      <c r="F38" s="4">
        <v>299.89134412257437</v>
      </c>
    </row>
    <row r="39" spans="1:6" ht="13.95" customHeight="1">
      <c r="A39" s="3">
        <v>35</v>
      </c>
      <c r="B39" s="4">
        <v>307.51577534964184</v>
      </c>
      <c r="C39" s="4">
        <v>258.90802670841748</v>
      </c>
      <c r="D39" s="4">
        <v>277.40390372427578</v>
      </c>
      <c r="E39" s="4">
        <v>278.0224206677442</v>
      </c>
      <c r="F39" s="4">
        <v>266.44167105675831</v>
      </c>
    </row>
    <row r="40" spans="1:6">
      <c r="A40" s="3">
        <v>36</v>
      </c>
      <c r="B40" s="4">
        <v>273.27980565826556</v>
      </c>
      <c r="C40" s="4">
        <v>289.62939800753281</v>
      </c>
      <c r="D40" s="4">
        <v>304.80517193916359</v>
      </c>
      <c r="E40" s="4">
        <v>254.00339089534108</v>
      </c>
      <c r="F40" s="4">
        <v>292.63196535465863</v>
      </c>
    </row>
    <row r="41" spans="1:6">
      <c r="A41" s="3">
        <v>37</v>
      </c>
      <c r="B41" s="4">
        <v>282.11983329994143</v>
      </c>
      <c r="C41" s="4">
        <v>286.13594224199335</v>
      </c>
      <c r="D41" s="4">
        <v>282.77961623302906</v>
      </c>
      <c r="E41" s="4">
        <v>269.62767014882985</v>
      </c>
      <c r="F41" s="4">
        <v>266.52182747046407</v>
      </c>
    </row>
    <row r="42" spans="1:6">
      <c r="A42" s="3">
        <v>38</v>
      </c>
      <c r="B42" s="4">
        <v>258.65727924035917</v>
      </c>
      <c r="C42" s="4">
        <v>280.52980892240748</v>
      </c>
      <c r="D42" s="4">
        <v>267.79857151635542</v>
      </c>
      <c r="E42" s="4">
        <v>285.28306662236679</v>
      </c>
      <c r="F42" s="4">
        <v>273.60394207604196</v>
      </c>
    </row>
    <row r="43" spans="1:6">
      <c r="A43" s="3">
        <v>39</v>
      </c>
      <c r="B43" s="4">
        <v>293.75321586868785</v>
      </c>
      <c r="C43" s="4">
        <v>248.01134996859989</v>
      </c>
      <c r="D43" s="4">
        <v>262.70661988079337</v>
      </c>
      <c r="E43" s="4">
        <v>294.44056086955828</v>
      </c>
      <c r="F43" s="4">
        <v>312.77218478125889</v>
      </c>
    </row>
    <row r="44" spans="1:6">
      <c r="A44" s="3">
        <v>40</v>
      </c>
      <c r="B44" s="4">
        <v>260.79658945658133</v>
      </c>
      <c r="C44" s="4">
        <v>310.74244667844295</v>
      </c>
      <c r="D44" s="4">
        <v>274.53592016366707</v>
      </c>
      <c r="E44" s="4">
        <v>282.03272538108109</v>
      </c>
      <c r="F44" s="4"/>
    </row>
    <row r="45" spans="1:6">
      <c r="A45" s="3">
        <v>41</v>
      </c>
      <c r="B45" s="4">
        <v>305.68847443134746</v>
      </c>
      <c r="C45" s="4">
        <v>296.45394906856319</v>
      </c>
      <c r="D45" s="4">
        <v>293.20382003316672</v>
      </c>
      <c r="E45" s="4">
        <v>293.43579419159477</v>
      </c>
      <c r="F45" s="4"/>
    </row>
    <row r="46" spans="1:6">
      <c r="A46" s="3">
        <v>42</v>
      </c>
      <c r="B46" s="4">
        <v>301.16609787536783</v>
      </c>
      <c r="C46" s="4">
        <v>283.63785291864036</v>
      </c>
      <c r="D46" s="4">
        <v>263.02968945945861</v>
      </c>
      <c r="E46" s="4">
        <v>309.24470034098226</v>
      </c>
      <c r="F46" s="4"/>
    </row>
    <row r="47" spans="1:6">
      <c r="A47" s="3">
        <v>43</v>
      </c>
      <c r="B47" s="4">
        <v>310.01393441926859</v>
      </c>
      <c r="C47" s="4">
        <v>294.86378229928204</v>
      </c>
      <c r="D47" s="4">
        <v>290.55109462331575</v>
      </c>
      <c r="E47" s="4">
        <v>264.35990526393107</v>
      </c>
      <c r="F47" s="4"/>
    </row>
    <row r="48" spans="1:6">
      <c r="A48" s="3">
        <v>44</v>
      </c>
      <c r="B48" s="4">
        <v>306.73491936956259</v>
      </c>
      <c r="C48" s="4">
        <v>330.22863461897487</v>
      </c>
      <c r="D48" s="4">
        <v>302.42150457897623</v>
      </c>
      <c r="E48" s="4">
        <v>276.33681410583387</v>
      </c>
      <c r="F48" s="4"/>
    </row>
    <row r="49" spans="1:7">
      <c r="A49" s="3">
        <v>45</v>
      </c>
      <c r="B49" s="4">
        <v>299.0853116359977</v>
      </c>
      <c r="C49" s="4">
        <v>290.57159689639633</v>
      </c>
      <c r="D49" s="4">
        <v>298.90896207172182</v>
      </c>
      <c r="E49" s="4">
        <v>303.28474077602431</v>
      </c>
      <c r="F49" s="4"/>
    </row>
    <row r="50" spans="1:7">
      <c r="A50" s="3">
        <v>46</v>
      </c>
      <c r="B50" s="4">
        <v>300.25391191555997</v>
      </c>
      <c r="C50" s="4">
        <v>292.98031573506711</v>
      </c>
      <c r="D50" s="4">
        <v>284.02751630144422</v>
      </c>
      <c r="E50" s="4">
        <v>307.97426215173863</v>
      </c>
      <c r="F50" s="4"/>
    </row>
    <row r="51" spans="1:7">
      <c r="A51" s="3">
        <v>47</v>
      </c>
      <c r="B51" s="4">
        <v>285.8189718718811</v>
      </c>
      <c r="C51" s="4">
        <v>320.18689444095685</v>
      </c>
      <c r="D51" s="4">
        <v>269.2621102070209</v>
      </c>
      <c r="E51" s="4">
        <v>300.81410630832607</v>
      </c>
      <c r="F51" s="4"/>
    </row>
    <row r="52" spans="1:7">
      <c r="A52" s="3">
        <v>48</v>
      </c>
      <c r="B52" s="4">
        <v>317.42332249130209</v>
      </c>
      <c r="C52" s="4">
        <v>315.80661772024393</v>
      </c>
      <c r="D52" s="4">
        <v>298.888791611432</v>
      </c>
      <c r="E52" s="4">
        <v>272.27976056660168</v>
      </c>
      <c r="F52" s="4"/>
    </row>
    <row r="53" spans="1:7">
      <c r="A53" s="3">
        <v>49</v>
      </c>
      <c r="B53" s="4">
        <v>319.31751508118242</v>
      </c>
      <c r="C53" s="4">
        <v>319.24649822049656</v>
      </c>
      <c r="D53" s="4">
        <v>333.83811772109732</v>
      </c>
      <c r="E53" s="4">
        <v>311.84616146529743</v>
      </c>
      <c r="F53" s="4"/>
    </row>
    <row r="54" spans="1:7">
      <c r="A54" s="3">
        <v>50</v>
      </c>
      <c r="B54" s="4">
        <v>348.15435425731494</v>
      </c>
      <c r="C54" s="4">
        <v>326.62254300765238</v>
      </c>
      <c r="D54" s="4">
        <v>321.28404366697998</v>
      </c>
      <c r="E54" s="4">
        <v>336.5152899654048</v>
      </c>
      <c r="F54" s="4"/>
      <c r="G54" s="4"/>
    </row>
    <row r="55" spans="1:7">
      <c r="A55" s="3">
        <v>51</v>
      </c>
      <c r="B55" s="4">
        <v>324.07082330967194</v>
      </c>
      <c r="C55" s="4">
        <v>316.31419834859344</v>
      </c>
      <c r="D55" s="4">
        <v>285.25055348877157</v>
      </c>
      <c r="E55" s="4">
        <v>341.53225018864202</v>
      </c>
      <c r="F55" s="4"/>
    </row>
    <row r="56" spans="1:7">
      <c r="A56" s="3">
        <v>52</v>
      </c>
      <c r="B56" s="4">
        <v>341.49206850589377</v>
      </c>
      <c r="C56" s="4">
        <v>348.95838629804865</v>
      </c>
      <c r="D56" s="4">
        <v>295.56266213693982</v>
      </c>
      <c r="E56" s="4">
        <v>325.76474687312691</v>
      </c>
      <c r="F56" s="4"/>
    </row>
    <row r="57" spans="1:7">
      <c r="A57" s="14">
        <v>53</v>
      </c>
      <c r="B57" s="38"/>
      <c r="C57" s="38"/>
      <c r="D57" s="38"/>
      <c r="E57" s="38"/>
      <c r="F57" s="25"/>
    </row>
    <row r="58" spans="1:7" ht="27" customHeight="1">
      <c r="A58" s="49" t="s">
        <v>10</v>
      </c>
      <c r="B58" s="49"/>
      <c r="C58" s="49"/>
      <c r="D58" s="49"/>
      <c r="E58" s="49"/>
      <c r="F58" s="49"/>
      <c r="G58" s="49"/>
    </row>
    <row r="59" spans="1:7" ht="21" customHeight="1">
      <c r="A59" s="50" t="s">
        <v>15</v>
      </c>
      <c r="B59" s="50"/>
      <c r="C59" s="50"/>
      <c r="D59" s="50"/>
      <c r="E59" s="50"/>
      <c r="F59" s="50"/>
      <c r="G59" s="50"/>
    </row>
    <row r="60" spans="1:7" ht="11.4">
      <c r="A60" s="16"/>
    </row>
    <row r="61" spans="1:7" ht="11.4">
      <c r="A61" s="16"/>
    </row>
  </sheetData>
  <mergeCells count="3">
    <mergeCell ref="A58:G58"/>
    <mergeCell ref="A59:G59"/>
    <mergeCell ref="A1:G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zoomScaleNormal="100" workbookViewId="0">
      <selection activeCell="G3" sqref="G3"/>
    </sheetView>
  </sheetViews>
  <sheetFormatPr defaultColWidth="9" defaultRowHeight="10.8"/>
  <cols>
    <col min="1" max="1" width="11.42578125" style="2" customWidth="1"/>
    <col min="2" max="5" width="8.7109375" style="2" customWidth="1"/>
    <col min="6" max="16384" width="9" style="2"/>
  </cols>
  <sheetData>
    <row r="1" spans="1:10" ht="28.5" customHeight="1">
      <c r="A1" s="48" t="s">
        <v>21</v>
      </c>
      <c r="B1" s="48"/>
      <c r="C1" s="48"/>
      <c r="D1" s="48"/>
      <c r="E1" s="48"/>
      <c r="F1" s="48"/>
      <c r="G1" s="48"/>
      <c r="H1" s="48"/>
      <c r="I1" s="48"/>
      <c r="J1" s="48"/>
    </row>
    <row r="2" spans="1:10">
      <c r="A2" s="1"/>
    </row>
    <row r="3" spans="1:10" ht="11.4" thickBot="1">
      <c r="A3" s="29"/>
      <c r="B3" s="29"/>
      <c r="C3" s="29"/>
      <c r="D3" s="29"/>
      <c r="E3" s="29"/>
      <c r="F3" s="29"/>
    </row>
    <row r="4" spans="1:10" ht="16.5" customHeight="1" thickTop="1">
      <c r="A4" s="12" t="s">
        <v>0</v>
      </c>
      <c r="B4" s="13">
        <v>2016</v>
      </c>
      <c r="C4" s="13">
        <v>2017</v>
      </c>
      <c r="D4" s="13">
        <v>2018</v>
      </c>
      <c r="E4" s="13">
        <v>2019</v>
      </c>
      <c r="F4" s="13">
        <v>2020</v>
      </c>
    </row>
    <row r="5" spans="1:10">
      <c r="A5" s="3">
        <v>1</v>
      </c>
      <c r="B5" s="2">
        <v>459</v>
      </c>
      <c r="C5" s="2">
        <v>528</v>
      </c>
      <c r="D5" s="2">
        <v>504</v>
      </c>
      <c r="E5" s="2">
        <v>488</v>
      </c>
      <c r="F5" s="2">
        <v>427</v>
      </c>
    </row>
    <row r="6" spans="1:10">
      <c r="A6" s="3">
        <v>2</v>
      </c>
      <c r="B6" s="2">
        <v>511</v>
      </c>
      <c r="C6" s="2">
        <v>536</v>
      </c>
      <c r="D6" s="2">
        <v>508</v>
      </c>
      <c r="E6" s="2">
        <v>459</v>
      </c>
      <c r="F6" s="2">
        <v>489</v>
      </c>
    </row>
    <row r="7" spans="1:10">
      <c r="A7" s="3">
        <v>3</v>
      </c>
      <c r="B7" s="2">
        <v>531</v>
      </c>
      <c r="C7" s="2">
        <v>532</v>
      </c>
      <c r="D7" s="2">
        <v>528</v>
      </c>
      <c r="E7" s="2">
        <v>453</v>
      </c>
      <c r="F7" s="2">
        <v>470</v>
      </c>
    </row>
    <row r="8" spans="1:10">
      <c r="A8" s="3">
        <v>4</v>
      </c>
      <c r="B8" s="2">
        <v>521</v>
      </c>
      <c r="C8" s="2">
        <v>501</v>
      </c>
      <c r="D8" s="2">
        <v>538</v>
      </c>
      <c r="E8" s="2">
        <v>527</v>
      </c>
      <c r="F8" s="2">
        <v>514</v>
      </c>
    </row>
    <row r="9" spans="1:10">
      <c r="A9" s="3">
        <v>5</v>
      </c>
      <c r="B9" s="2">
        <v>474</v>
      </c>
      <c r="C9" s="2">
        <v>528</v>
      </c>
      <c r="D9" s="2">
        <v>506</v>
      </c>
      <c r="E9" s="2">
        <v>497</v>
      </c>
      <c r="F9" s="2">
        <v>516</v>
      </c>
    </row>
    <row r="10" spans="1:10">
      <c r="A10" s="3">
        <v>6</v>
      </c>
      <c r="B10" s="2">
        <v>491</v>
      </c>
      <c r="C10" s="2">
        <v>483</v>
      </c>
      <c r="D10" s="2">
        <v>503</v>
      </c>
      <c r="E10" s="2">
        <v>498</v>
      </c>
      <c r="F10" s="2">
        <v>452</v>
      </c>
    </row>
    <row r="11" spans="1:10">
      <c r="A11" s="3">
        <v>7</v>
      </c>
      <c r="B11" s="2">
        <v>475</v>
      </c>
      <c r="C11" s="2">
        <v>554</v>
      </c>
      <c r="D11" s="2">
        <v>530</v>
      </c>
      <c r="E11" s="2">
        <v>486</v>
      </c>
      <c r="F11" s="2">
        <v>491</v>
      </c>
    </row>
    <row r="12" spans="1:10">
      <c r="A12" s="3">
        <v>8</v>
      </c>
      <c r="B12" s="2">
        <v>495</v>
      </c>
      <c r="C12" s="2">
        <v>541</v>
      </c>
      <c r="D12" s="2">
        <v>550</v>
      </c>
      <c r="E12" s="2">
        <v>500</v>
      </c>
      <c r="F12" s="2">
        <v>518</v>
      </c>
    </row>
    <row r="13" spans="1:10">
      <c r="A13" s="3">
        <v>9</v>
      </c>
      <c r="B13" s="2">
        <v>520</v>
      </c>
      <c r="C13" s="2">
        <v>529</v>
      </c>
      <c r="D13" s="2">
        <v>535</v>
      </c>
      <c r="E13" s="2">
        <v>465</v>
      </c>
      <c r="F13" s="2">
        <v>502</v>
      </c>
    </row>
    <row r="14" spans="1:10">
      <c r="A14" s="3">
        <v>10</v>
      </c>
      <c r="B14" s="2">
        <v>482</v>
      </c>
      <c r="C14" s="2">
        <v>496</v>
      </c>
      <c r="D14" s="2">
        <v>541</v>
      </c>
      <c r="E14" s="2">
        <v>445</v>
      </c>
      <c r="F14" s="2">
        <v>495</v>
      </c>
    </row>
    <row r="15" spans="1:10">
      <c r="A15" s="3">
        <v>11</v>
      </c>
      <c r="B15" s="2">
        <v>473</v>
      </c>
      <c r="C15" s="2">
        <v>506</v>
      </c>
      <c r="D15" s="2">
        <v>537</v>
      </c>
      <c r="E15" s="2">
        <v>478</v>
      </c>
      <c r="F15" s="2">
        <v>447</v>
      </c>
    </row>
    <row r="16" spans="1:10">
      <c r="A16" s="3">
        <v>12</v>
      </c>
      <c r="B16" s="2">
        <v>486</v>
      </c>
      <c r="C16" s="2">
        <v>478</v>
      </c>
      <c r="D16" s="2">
        <v>561</v>
      </c>
      <c r="E16" s="2">
        <v>449</v>
      </c>
      <c r="F16" s="2">
        <v>531</v>
      </c>
    </row>
    <row r="17" spans="1:7">
      <c r="A17" s="3">
        <v>13</v>
      </c>
      <c r="B17" s="2">
        <v>509</v>
      </c>
      <c r="C17" s="2">
        <v>494</v>
      </c>
      <c r="D17" s="2">
        <v>505</v>
      </c>
      <c r="E17" s="2">
        <v>488</v>
      </c>
      <c r="F17" s="2">
        <v>595</v>
      </c>
    </row>
    <row r="18" spans="1:7">
      <c r="A18" s="3">
        <v>14</v>
      </c>
      <c r="B18" s="2">
        <v>453</v>
      </c>
      <c r="C18" s="2">
        <v>477</v>
      </c>
      <c r="D18" s="2">
        <v>510</v>
      </c>
      <c r="E18" s="2">
        <v>439</v>
      </c>
      <c r="F18" s="2">
        <v>605</v>
      </c>
    </row>
    <row r="19" spans="1:7">
      <c r="A19" s="3">
        <v>15</v>
      </c>
      <c r="B19" s="2">
        <v>473</v>
      </c>
      <c r="C19" s="2">
        <v>441</v>
      </c>
      <c r="D19" s="2">
        <v>481</v>
      </c>
      <c r="E19" s="2">
        <v>430</v>
      </c>
      <c r="F19" s="2">
        <v>652</v>
      </c>
    </row>
    <row r="20" spans="1:7">
      <c r="A20" s="3">
        <v>16</v>
      </c>
      <c r="B20" s="2">
        <v>471</v>
      </c>
      <c r="C20" s="2">
        <v>514</v>
      </c>
      <c r="D20" s="2">
        <v>461</v>
      </c>
      <c r="E20" s="2">
        <v>479</v>
      </c>
      <c r="F20" s="2">
        <v>631</v>
      </c>
    </row>
    <row r="21" spans="1:7">
      <c r="A21" s="3">
        <v>17</v>
      </c>
      <c r="B21" s="2">
        <v>436</v>
      </c>
      <c r="C21" s="2">
        <v>520</v>
      </c>
      <c r="D21" s="2">
        <v>445</v>
      </c>
      <c r="E21" s="2">
        <v>454</v>
      </c>
      <c r="F21" s="2">
        <v>596</v>
      </c>
    </row>
    <row r="22" spans="1:7">
      <c r="A22" s="3">
        <v>18</v>
      </c>
      <c r="B22" s="2">
        <v>400</v>
      </c>
      <c r="C22" s="2">
        <v>446</v>
      </c>
      <c r="D22" s="2">
        <v>442</v>
      </c>
      <c r="E22" s="2">
        <v>441</v>
      </c>
      <c r="F22" s="2">
        <v>577</v>
      </c>
      <c r="G22" s="5"/>
    </row>
    <row r="23" spans="1:7">
      <c r="A23" s="3">
        <v>19</v>
      </c>
      <c r="B23" s="2">
        <v>414</v>
      </c>
      <c r="C23" s="2">
        <v>475</v>
      </c>
      <c r="D23" s="2">
        <v>427</v>
      </c>
      <c r="E23" s="2">
        <v>449</v>
      </c>
      <c r="F23" s="2">
        <v>579</v>
      </c>
      <c r="G23" s="5"/>
    </row>
    <row r="24" spans="1:7">
      <c r="A24" s="3">
        <v>20</v>
      </c>
      <c r="B24" s="2">
        <v>444</v>
      </c>
      <c r="C24" s="2">
        <v>437</v>
      </c>
      <c r="D24" s="2">
        <v>406</v>
      </c>
      <c r="E24" s="2">
        <v>438</v>
      </c>
      <c r="F24" s="2">
        <v>559</v>
      </c>
      <c r="G24" s="5"/>
    </row>
    <row r="25" spans="1:7">
      <c r="A25" s="3">
        <v>21</v>
      </c>
      <c r="B25" s="2">
        <v>450</v>
      </c>
      <c r="C25" s="2">
        <v>486</v>
      </c>
      <c r="D25" s="2">
        <v>401</v>
      </c>
      <c r="E25" s="2">
        <v>406</v>
      </c>
      <c r="F25" s="2">
        <v>510</v>
      </c>
    </row>
    <row r="26" spans="1:7">
      <c r="A26" s="3">
        <v>22</v>
      </c>
      <c r="B26" s="2">
        <v>407</v>
      </c>
      <c r="C26" s="2">
        <v>448</v>
      </c>
      <c r="D26" s="2">
        <v>379</v>
      </c>
      <c r="E26" s="2">
        <v>426</v>
      </c>
      <c r="F26" s="2">
        <v>485</v>
      </c>
    </row>
    <row r="27" spans="1:7">
      <c r="A27" s="3">
        <v>23</v>
      </c>
      <c r="B27" s="2">
        <v>375</v>
      </c>
      <c r="C27" s="2">
        <v>398</v>
      </c>
      <c r="D27" s="2">
        <v>384</v>
      </c>
      <c r="E27" s="2">
        <v>401</v>
      </c>
      <c r="F27" s="2">
        <v>457</v>
      </c>
    </row>
    <row r="28" spans="1:7">
      <c r="A28" s="3">
        <v>24</v>
      </c>
      <c r="B28" s="2">
        <v>415</v>
      </c>
      <c r="C28" s="2">
        <v>409</v>
      </c>
      <c r="D28" s="2">
        <v>372</v>
      </c>
      <c r="E28" s="2">
        <v>351</v>
      </c>
      <c r="F28" s="2">
        <v>528</v>
      </c>
    </row>
    <row r="29" spans="1:7">
      <c r="A29" s="3">
        <v>25</v>
      </c>
      <c r="B29" s="2">
        <v>435</v>
      </c>
      <c r="C29" s="2">
        <v>452</v>
      </c>
      <c r="D29" s="2">
        <v>431</v>
      </c>
      <c r="E29" s="2">
        <v>413</v>
      </c>
      <c r="F29" s="2">
        <v>523</v>
      </c>
    </row>
    <row r="30" spans="1:7">
      <c r="A30" s="3">
        <v>26</v>
      </c>
      <c r="B30" s="2">
        <v>430</v>
      </c>
      <c r="C30" s="2">
        <v>462</v>
      </c>
      <c r="D30" s="2">
        <v>454</v>
      </c>
      <c r="E30" s="2">
        <v>431</v>
      </c>
      <c r="F30" s="2">
        <v>473</v>
      </c>
    </row>
    <row r="31" spans="1:7">
      <c r="A31" s="3">
        <v>27</v>
      </c>
      <c r="B31" s="2">
        <v>400</v>
      </c>
      <c r="C31" s="2">
        <v>388</v>
      </c>
      <c r="D31" s="2">
        <v>416</v>
      </c>
      <c r="E31" s="2">
        <v>372</v>
      </c>
      <c r="F31" s="2">
        <v>442</v>
      </c>
      <c r="G31" s="2" t="s">
        <v>1</v>
      </c>
    </row>
    <row r="32" spans="1:7">
      <c r="A32" s="3">
        <v>28</v>
      </c>
      <c r="B32" s="2">
        <v>401</v>
      </c>
      <c r="C32" s="2">
        <v>368</v>
      </c>
      <c r="D32" s="2">
        <v>419</v>
      </c>
      <c r="E32" s="2">
        <v>406</v>
      </c>
      <c r="F32" s="2">
        <v>448</v>
      </c>
    </row>
    <row r="33" spans="1:6">
      <c r="A33" s="3">
        <v>29</v>
      </c>
      <c r="B33" s="2">
        <v>425</v>
      </c>
      <c r="C33" s="2">
        <v>400</v>
      </c>
      <c r="D33" s="2">
        <v>423</v>
      </c>
      <c r="E33" s="2">
        <v>419</v>
      </c>
      <c r="F33" s="2">
        <v>435</v>
      </c>
    </row>
    <row r="34" spans="1:6">
      <c r="A34" s="3">
        <v>30</v>
      </c>
      <c r="B34" s="2">
        <v>393</v>
      </c>
      <c r="C34" s="2">
        <v>419</v>
      </c>
      <c r="D34" s="2">
        <v>426</v>
      </c>
      <c r="E34" s="2">
        <v>426</v>
      </c>
      <c r="F34" s="2">
        <v>438</v>
      </c>
    </row>
    <row r="35" spans="1:6">
      <c r="A35" s="3">
        <v>31</v>
      </c>
      <c r="B35" s="2">
        <v>354</v>
      </c>
      <c r="C35" s="2">
        <v>389</v>
      </c>
      <c r="D35" s="2">
        <v>419</v>
      </c>
      <c r="E35" s="2">
        <v>390</v>
      </c>
      <c r="F35" s="2">
        <v>452</v>
      </c>
    </row>
    <row r="36" spans="1:6">
      <c r="A36" s="3">
        <v>32</v>
      </c>
      <c r="B36" s="2">
        <v>400</v>
      </c>
      <c r="C36" s="2">
        <v>394</v>
      </c>
      <c r="D36" s="2">
        <v>348</v>
      </c>
      <c r="E36" s="2">
        <v>381</v>
      </c>
      <c r="F36" s="2">
        <v>418</v>
      </c>
    </row>
    <row r="37" spans="1:6">
      <c r="A37" s="3">
        <v>33</v>
      </c>
      <c r="B37" s="2">
        <v>403</v>
      </c>
      <c r="C37" s="2">
        <v>422</v>
      </c>
      <c r="D37" s="2">
        <v>344</v>
      </c>
      <c r="E37" s="2">
        <v>379</v>
      </c>
      <c r="F37" s="2">
        <v>455</v>
      </c>
    </row>
    <row r="38" spans="1:6">
      <c r="A38" s="3">
        <v>34</v>
      </c>
      <c r="B38" s="2">
        <v>405</v>
      </c>
      <c r="C38" s="2">
        <v>418</v>
      </c>
      <c r="D38" s="2">
        <v>406</v>
      </c>
      <c r="E38" s="2">
        <v>414</v>
      </c>
      <c r="F38" s="2">
        <v>453</v>
      </c>
    </row>
    <row r="39" spans="1:6">
      <c r="A39" s="3">
        <v>35</v>
      </c>
      <c r="B39" s="2">
        <v>462</v>
      </c>
      <c r="C39" s="2">
        <v>437</v>
      </c>
      <c r="D39" s="2">
        <v>428</v>
      </c>
      <c r="E39" s="2">
        <v>427</v>
      </c>
      <c r="F39" s="2">
        <v>432</v>
      </c>
    </row>
    <row r="40" spans="1:6">
      <c r="A40" s="3">
        <v>36</v>
      </c>
      <c r="B40" s="2">
        <v>376</v>
      </c>
      <c r="C40" s="2">
        <v>423</v>
      </c>
      <c r="D40" s="2">
        <v>414</v>
      </c>
      <c r="E40" s="2">
        <v>388</v>
      </c>
      <c r="F40" s="2">
        <v>428</v>
      </c>
    </row>
    <row r="41" spans="1:6">
      <c r="A41" s="3">
        <v>37</v>
      </c>
      <c r="B41" s="2">
        <v>404</v>
      </c>
      <c r="C41" s="2">
        <v>429</v>
      </c>
      <c r="D41" s="2">
        <v>411</v>
      </c>
      <c r="E41" s="2">
        <v>430</v>
      </c>
      <c r="F41" s="2">
        <v>460</v>
      </c>
    </row>
    <row r="42" spans="1:6">
      <c r="A42" s="3">
        <v>38</v>
      </c>
      <c r="B42" s="2">
        <v>387</v>
      </c>
      <c r="C42" s="2">
        <v>428</v>
      </c>
      <c r="D42" s="2">
        <v>442</v>
      </c>
      <c r="E42" s="2">
        <v>422</v>
      </c>
      <c r="F42" s="2">
        <v>448</v>
      </c>
    </row>
    <row r="43" spans="1:6">
      <c r="A43" s="3">
        <v>39</v>
      </c>
      <c r="B43" s="2">
        <v>430</v>
      </c>
      <c r="C43" s="2">
        <v>431</v>
      </c>
      <c r="D43" s="2">
        <v>427</v>
      </c>
      <c r="E43" s="2">
        <v>419</v>
      </c>
      <c r="F43" s="2">
        <v>467</v>
      </c>
    </row>
    <row r="44" spans="1:6">
      <c r="A44" s="3">
        <v>40</v>
      </c>
      <c r="B44" s="2">
        <v>427</v>
      </c>
      <c r="C44" s="2">
        <v>449</v>
      </c>
      <c r="D44" s="2">
        <v>393</v>
      </c>
      <c r="E44" s="2">
        <v>421</v>
      </c>
    </row>
    <row r="45" spans="1:6">
      <c r="A45" s="3">
        <v>41</v>
      </c>
      <c r="B45" s="2">
        <v>403</v>
      </c>
      <c r="C45" s="2">
        <v>458</v>
      </c>
      <c r="D45" s="2">
        <v>444</v>
      </c>
      <c r="E45" s="2">
        <v>401</v>
      </c>
    </row>
    <row r="46" spans="1:6">
      <c r="A46" s="3">
        <v>42</v>
      </c>
      <c r="B46" s="2">
        <v>465</v>
      </c>
      <c r="C46" s="2">
        <v>443</v>
      </c>
      <c r="D46" s="2">
        <v>409</v>
      </c>
      <c r="E46" s="2">
        <v>397</v>
      </c>
    </row>
    <row r="47" spans="1:6">
      <c r="A47" s="3">
        <v>43</v>
      </c>
      <c r="B47" s="2">
        <v>406</v>
      </c>
      <c r="C47" s="2">
        <v>432</v>
      </c>
      <c r="D47" s="2">
        <v>455</v>
      </c>
      <c r="E47" s="2">
        <v>474</v>
      </c>
    </row>
    <row r="48" spans="1:6">
      <c r="A48" s="3">
        <v>44</v>
      </c>
      <c r="B48" s="2">
        <v>418</v>
      </c>
      <c r="C48" s="2">
        <v>448</v>
      </c>
      <c r="D48" s="2">
        <v>419</v>
      </c>
      <c r="E48" s="2">
        <v>410</v>
      </c>
    </row>
    <row r="49" spans="1:12">
      <c r="A49" s="3">
        <v>45</v>
      </c>
      <c r="B49" s="2">
        <v>446</v>
      </c>
      <c r="C49" s="2">
        <v>423</v>
      </c>
      <c r="D49" s="2">
        <v>415</v>
      </c>
      <c r="E49" s="2">
        <v>409</v>
      </c>
    </row>
    <row r="50" spans="1:12">
      <c r="A50" s="3">
        <v>46</v>
      </c>
      <c r="B50" s="2">
        <v>450</v>
      </c>
      <c r="C50" s="2">
        <v>476</v>
      </c>
      <c r="D50" s="2">
        <v>411</v>
      </c>
      <c r="E50" s="2">
        <v>443</v>
      </c>
    </row>
    <row r="51" spans="1:12">
      <c r="A51" s="3">
        <v>47</v>
      </c>
      <c r="B51" s="2">
        <v>467</v>
      </c>
      <c r="C51" s="2">
        <v>469</v>
      </c>
      <c r="D51" s="2">
        <v>428</v>
      </c>
      <c r="E51" s="2">
        <v>464</v>
      </c>
    </row>
    <row r="52" spans="1:12">
      <c r="A52" s="3">
        <v>48</v>
      </c>
      <c r="B52" s="2">
        <v>469</v>
      </c>
      <c r="C52" s="2">
        <v>474</v>
      </c>
      <c r="D52" s="2">
        <v>500</v>
      </c>
      <c r="E52" s="2">
        <v>459</v>
      </c>
    </row>
    <row r="53" spans="1:12">
      <c r="A53" s="3">
        <v>49</v>
      </c>
      <c r="B53" s="2">
        <v>512</v>
      </c>
      <c r="C53" s="2">
        <v>458</v>
      </c>
      <c r="D53" s="2">
        <v>434</v>
      </c>
      <c r="E53" s="2">
        <v>404</v>
      </c>
    </row>
    <row r="54" spans="1:12">
      <c r="A54" s="3">
        <v>50</v>
      </c>
      <c r="B54" s="2">
        <v>483</v>
      </c>
      <c r="C54" s="2">
        <v>477</v>
      </c>
      <c r="D54" s="2">
        <v>422</v>
      </c>
      <c r="E54" s="2">
        <v>414</v>
      </c>
      <c r="G54" s="4"/>
    </row>
    <row r="55" spans="1:12">
      <c r="A55" s="3">
        <v>51</v>
      </c>
      <c r="B55" s="2">
        <v>467</v>
      </c>
      <c r="C55" s="2">
        <v>483</v>
      </c>
      <c r="D55" s="2">
        <v>464</v>
      </c>
      <c r="E55" s="2">
        <v>479</v>
      </c>
    </row>
    <row r="56" spans="1:12">
      <c r="A56" s="3">
        <v>52</v>
      </c>
      <c r="B56" s="2">
        <v>551</v>
      </c>
      <c r="C56" s="2">
        <v>514</v>
      </c>
      <c r="D56" s="2">
        <v>480</v>
      </c>
      <c r="E56" s="2">
        <v>464</v>
      </c>
    </row>
    <row r="57" spans="1:12">
      <c r="A57" s="14">
        <v>53</v>
      </c>
      <c r="B57" s="38"/>
      <c r="C57" s="38"/>
      <c r="D57" s="38"/>
      <c r="E57" s="38"/>
      <c r="F57" s="38"/>
    </row>
    <row r="58" spans="1:12" ht="25.95" customHeight="1">
      <c r="A58" s="46" t="s">
        <v>8</v>
      </c>
      <c r="B58" s="46"/>
      <c r="C58" s="46"/>
      <c r="D58" s="46"/>
      <c r="E58" s="46"/>
      <c r="F58" s="46"/>
      <c r="G58" s="46"/>
      <c r="H58" s="46"/>
      <c r="I58" s="46"/>
      <c r="J58" s="46"/>
      <c r="K58" s="22"/>
      <c r="L58" s="22"/>
    </row>
    <row r="59" spans="1:12" ht="24.6" customHeight="1">
      <c r="A59" s="47" t="s">
        <v>15</v>
      </c>
      <c r="B59" s="47"/>
      <c r="C59" s="47"/>
      <c r="D59" s="47"/>
      <c r="E59" s="47"/>
      <c r="F59" s="47"/>
      <c r="G59" s="47"/>
      <c r="H59" s="47"/>
      <c r="I59" s="47"/>
      <c r="J59" s="47"/>
    </row>
    <row r="60" spans="1:12" ht="11.4">
      <c r="A60" s="16"/>
    </row>
    <row r="61" spans="1:12" ht="11.4">
      <c r="A61" s="16"/>
    </row>
  </sheetData>
  <mergeCells count="3">
    <mergeCell ref="A58:J58"/>
    <mergeCell ref="A59:J59"/>
    <mergeCell ref="A1:J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zoomScaleNormal="100" workbookViewId="0">
      <selection sqref="A1:H1"/>
    </sheetView>
  </sheetViews>
  <sheetFormatPr defaultColWidth="12.7109375" defaultRowHeight="10.8"/>
  <cols>
    <col min="1" max="1" width="16.42578125" style="2" customWidth="1"/>
    <col min="2" max="5" width="12.42578125" style="2" customWidth="1"/>
    <col min="6" max="6" width="12.7109375" style="2"/>
    <col min="7" max="7" width="25.140625" style="2" customWidth="1"/>
    <col min="8" max="8" width="4.42578125" style="2" customWidth="1"/>
    <col min="9" max="16384" width="12.7109375" style="2"/>
  </cols>
  <sheetData>
    <row r="1" spans="1:10" ht="37.5" customHeight="1">
      <c r="A1" s="51" t="s">
        <v>20</v>
      </c>
      <c r="B1" s="51"/>
      <c r="C1" s="51"/>
      <c r="D1" s="51"/>
      <c r="E1" s="51"/>
      <c r="F1" s="51"/>
      <c r="G1" s="51"/>
      <c r="H1" s="51"/>
    </row>
    <row r="2" spans="1:10">
      <c r="A2" s="40"/>
    </row>
    <row r="3" spans="1:10" ht="11.4" thickBot="1">
      <c r="A3" s="29"/>
      <c r="B3" s="29"/>
      <c r="C3" s="29"/>
      <c r="D3" s="29"/>
      <c r="E3" s="29"/>
      <c r="F3" s="29"/>
      <c r="J3" s="20"/>
    </row>
    <row r="4" spans="1:10" ht="16.5" customHeight="1" thickTop="1">
      <c r="A4" s="27" t="s">
        <v>0</v>
      </c>
      <c r="B4" s="28">
        <v>2016</v>
      </c>
      <c r="C4" s="28">
        <v>2017</v>
      </c>
      <c r="D4" s="28">
        <v>2018</v>
      </c>
      <c r="E4" s="28">
        <v>2019</v>
      </c>
      <c r="F4" s="28">
        <v>2020</v>
      </c>
    </row>
    <row r="5" spans="1:10">
      <c r="A5" s="3">
        <v>1</v>
      </c>
      <c r="B5" s="4">
        <v>116.52056860692113</v>
      </c>
      <c r="C5" s="4">
        <v>124.44630997142532</v>
      </c>
      <c r="D5" s="4">
        <v>106.48612956409754</v>
      </c>
      <c r="E5" s="4">
        <v>141.06944594191214</v>
      </c>
      <c r="F5" s="4">
        <v>80.452834181952085</v>
      </c>
    </row>
    <row r="6" spans="1:10">
      <c r="A6" s="3">
        <v>2</v>
      </c>
      <c r="B6" s="4">
        <v>128.27340809845572</v>
      </c>
      <c r="C6" s="4">
        <v>114.99158039997472</v>
      </c>
      <c r="D6" s="4">
        <v>130.40503972915107</v>
      </c>
      <c r="E6" s="4">
        <v>108.70196934484271</v>
      </c>
      <c r="F6" s="4">
        <v>102.65964072594775</v>
      </c>
    </row>
    <row r="7" spans="1:10">
      <c r="A7" s="3">
        <v>3</v>
      </c>
      <c r="B7" s="4">
        <v>135.18997121277903</v>
      </c>
      <c r="C7" s="4">
        <v>151.82551497210295</v>
      </c>
      <c r="D7" s="4">
        <v>108.44235818452567</v>
      </c>
      <c r="E7" s="4">
        <v>90.267377617913596</v>
      </c>
      <c r="F7" s="4">
        <v>101.06932732320297</v>
      </c>
    </row>
    <row r="8" spans="1:10">
      <c r="A8" s="3">
        <v>4</v>
      </c>
      <c r="B8" s="4">
        <v>138.84651354183188</v>
      </c>
      <c r="C8" s="4">
        <v>104.434197280639</v>
      </c>
      <c r="D8" s="4">
        <v>139.20154922824764</v>
      </c>
      <c r="E8" s="4">
        <v>102.18704807849217</v>
      </c>
      <c r="F8" s="4">
        <v>100.8353252821924</v>
      </c>
    </row>
    <row r="9" spans="1:10">
      <c r="A9" s="3">
        <v>5</v>
      </c>
      <c r="B9" s="4">
        <v>112.88012904969932</v>
      </c>
      <c r="C9" s="4">
        <v>152.96303071420417</v>
      </c>
      <c r="D9" s="4">
        <v>160.08517119943753</v>
      </c>
      <c r="E9" s="4">
        <v>99.133164716681023</v>
      </c>
      <c r="F9" s="4">
        <v>115.95498493830976</v>
      </c>
    </row>
    <row r="10" spans="1:10">
      <c r="A10" s="3">
        <v>6</v>
      </c>
      <c r="B10" s="4">
        <v>104.59441257341017</v>
      </c>
      <c r="C10" s="4">
        <v>118.87972741010896</v>
      </c>
      <c r="D10" s="4">
        <v>118.79634556853091</v>
      </c>
      <c r="E10" s="4">
        <v>126.12815678575816</v>
      </c>
      <c r="F10" s="4">
        <v>96.838643245279442</v>
      </c>
    </row>
    <row r="11" spans="1:10">
      <c r="A11" s="3">
        <v>7</v>
      </c>
      <c r="B11" s="4">
        <v>131.71858177200559</v>
      </c>
      <c r="C11" s="4">
        <v>138.90804756382261</v>
      </c>
      <c r="D11" s="4">
        <v>102.97068122254207</v>
      </c>
      <c r="E11" s="4">
        <v>78.659633109922694</v>
      </c>
      <c r="F11" s="4">
        <v>112.3280128595128</v>
      </c>
    </row>
    <row r="12" spans="1:10">
      <c r="A12" s="3">
        <v>8</v>
      </c>
      <c r="B12" s="4">
        <v>110.09372645772817</v>
      </c>
      <c r="C12" s="4">
        <v>149.62574711149213</v>
      </c>
      <c r="D12" s="4">
        <v>155.22870558716434</v>
      </c>
      <c r="E12" s="4">
        <v>89.771162339930058</v>
      </c>
      <c r="F12" s="4">
        <v>107.19577321555222</v>
      </c>
    </row>
    <row r="13" spans="1:10">
      <c r="A13" s="3">
        <v>9</v>
      </c>
      <c r="B13" s="4">
        <v>121.05177006064986</v>
      </c>
      <c r="C13" s="4">
        <v>146.28863852902543</v>
      </c>
      <c r="D13" s="4">
        <v>110.34485595937068</v>
      </c>
      <c r="E13" s="4">
        <v>104.22083094963622</v>
      </c>
      <c r="F13" s="4">
        <v>135.4311332842702</v>
      </c>
    </row>
    <row r="14" spans="1:10">
      <c r="A14" s="3">
        <v>10</v>
      </c>
      <c r="B14" s="4">
        <v>116.65547288288781</v>
      </c>
      <c r="C14" s="4">
        <v>132.97347436548637</v>
      </c>
      <c r="D14" s="4">
        <v>126.3612246095755</v>
      </c>
      <c r="E14" s="4">
        <v>67.180463882067173</v>
      </c>
      <c r="F14" s="4">
        <v>111.69045041254105</v>
      </c>
    </row>
    <row r="15" spans="1:10">
      <c r="A15" s="3">
        <v>11</v>
      </c>
      <c r="B15" s="4">
        <v>96.881490316448165</v>
      </c>
      <c r="C15" s="4">
        <v>111.20192942941237</v>
      </c>
      <c r="D15" s="4">
        <v>144.50939460085783</v>
      </c>
      <c r="E15" s="4">
        <v>94.713303268437699</v>
      </c>
      <c r="F15" s="4">
        <v>102.40873821312572</v>
      </c>
    </row>
    <row r="16" spans="1:10">
      <c r="A16" s="3">
        <v>12</v>
      </c>
      <c r="B16" s="4">
        <v>94.643551193016094</v>
      </c>
      <c r="C16" s="4">
        <v>96.141172888215237</v>
      </c>
      <c r="D16" s="4">
        <v>127.90436664587126</v>
      </c>
      <c r="E16" s="4">
        <v>100.10361353635997</v>
      </c>
      <c r="F16" s="4">
        <v>89.720237581539365</v>
      </c>
    </row>
    <row r="17" spans="1:7">
      <c r="A17" s="3">
        <v>13</v>
      </c>
      <c r="B17" s="4">
        <v>160.01098850843502</v>
      </c>
      <c r="C17" s="4">
        <v>129.69763591547567</v>
      </c>
      <c r="D17" s="4">
        <v>120.56066955740232</v>
      </c>
      <c r="E17" s="4">
        <v>94.60467175634524</v>
      </c>
      <c r="F17" s="4">
        <v>123.14802469781282</v>
      </c>
    </row>
    <row r="18" spans="1:7">
      <c r="A18" s="3">
        <v>14</v>
      </c>
      <c r="B18" s="4">
        <v>120.53159533681917</v>
      </c>
      <c r="C18" s="4">
        <v>118.49244631772405</v>
      </c>
      <c r="D18" s="4">
        <v>143.58376285763717</v>
      </c>
      <c r="E18" s="4">
        <v>87.514434130786569</v>
      </c>
      <c r="F18" s="4">
        <v>142.57352852817795</v>
      </c>
    </row>
    <row r="19" spans="1:7">
      <c r="A19" s="3">
        <v>15</v>
      </c>
      <c r="B19" s="4">
        <v>122.84399205413757</v>
      </c>
      <c r="C19" s="4">
        <v>117.22175519494539</v>
      </c>
      <c r="D19" s="4">
        <v>94.432572322055506</v>
      </c>
      <c r="E19" s="4">
        <v>85.986840724984916</v>
      </c>
      <c r="F19" s="4">
        <v>152.4622871960168</v>
      </c>
    </row>
    <row r="20" spans="1:7">
      <c r="A20" s="3">
        <v>16</v>
      </c>
      <c r="B20" s="4">
        <v>89.493524314469042</v>
      </c>
      <c r="C20" s="4">
        <v>116.70641671397814</v>
      </c>
      <c r="D20" s="4">
        <v>112.28016414674605</v>
      </c>
      <c r="E20" s="4">
        <v>133.03860497856408</v>
      </c>
      <c r="F20" s="4">
        <v>120.40999861965804</v>
      </c>
    </row>
    <row r="21" spans="1:7">
      <c r="A21" s="3">
        <v>17</v>
      </c>
      <c r="B21" s="4">
        <v>100.89362636397415</v>
      </c>
      <c r="C21" s="4">
        <v>107.71773656536855</v>
      </c>
      <c r="D21" s="4">
        <v>81.694258542709122</v>
      </c>
      <c r="E21" s="4">
        <v>84.415399971744492</v>
      </c>
      <c r="F21" s="4">
        <v>156.08456884649092</v>
      </c>
    </row>
    <row r="22" spans="1:7">
      <c r="A22" s="3">
        <v>18</v>
      </c>
      <c r="B22" s="4">
        <v>96.184259232087072</v>
      </c>
      <c r="C22" s="4">
        <v>126.95486349299404</v>
      </c>
      <c r="D22" s="4">
        <v>81.055462807179765</v>
      </c>
      <c r="E22" s="4">
        <v>87.283835084221664</v>
      </c>
      <c r="F22" s="4">
        <v>132.61674834632299</v>
      </c>
      <c r="G22" s="5"/>
    </row>
    <row r="23" spans="1:7">
      <c r="A23" s="3">
        <v>19</v>
      </c>
      <c r="B23" s="4">
        <v>75.965028225084254</v>
      </c>
      <c r="C23" s="4">
        <v>148.03990643700934</v>
      </c>
      <c r="D23" s="4">
        <v>79.296203571254821</v>
      </c>
      <c r="E23" s="4">
        <v>77.206006749468969</v>
      </c>
      <c r="F23" s="4">
        <v>127.56390546164809</v>
      </c>
      <c r="G23" s="5"/>
    </row>
    <row r="24" spans="1:7">
      <c r="A24" s="3">
        <v>20</v>
      </c>
      <c r="B24" s="4">
        <v>96.194415480314618</v>
      </c>
      <c r="C24" s="4">
        <v>105.73963902416253</v>
      </c>
      <c r="D24" s="4">
        <v>86.720005888402738</v>
      </c>
      <c r="E24" s="4">
        <v>86.867028233419745</v>
      </c>
      <c r="F24" s="4">
        <v>108.57163098782405</v>
      </c>
      <c r="G24" s="5"/>
    </row>
    <row r="25" spans="1:7">
      <c r="A25" s="3">
        <v>21</v>
      </c>
      <c r="B25" s="4">
        <v>94.270860916703242</v>
      </c>
      <c r="C25" s="4">
        <v>123.11451777068693</v>
      </c>
      <c r="D25" s="4">
        <v>74.160832863809915</v>
      </c>
      <c r="E25" s="4">
        <v>85.748641253101283</v>
      </c>
      <c r="F25" s="4">
        <v>143.13998755330456</v>
      </c>
    </row>
    <row r="26" spans="1:7">
      <c r="A26" s="3">
        <v>22</v>
      </c>
      <c r="B26" s="4">
        <v>103.55325435694557</v>
      </c>
      <c r="C26" s="4">
        <v>107.5242664120134</v>
      </c>
      <c r="D26" s="4">
        <v>83.664437813184861</v>
      </c>
      <c r="E26" s="4">
        <v>111.90556606880634</v>
      </c>
      <c r="F26" s="4">
        <v>107.10514940893501</v>
      </c>
    </row>
    <row r="27" spans="1:7">
      <c r="A27" s="3">
        <v>23</v>
      </c>
      <c r="B27" s="4">
        <v>91.198091625760156</v>
      </c>
      <c r="C27" s="4">
        <v>104.16144869530673</v>
      </c>
      <c r="D27" s="4">
        <v>93.150039090569464</v>
      </c>
      <c r="E27" s="4">
        <v>84.008094443779981</v>
      </c>
      <c r="F27" s="4">
        <v>106.13992158026207</v>
      </c>
    </row>
    <row r="28" spans="1:7">
      <c r="A28" s="3">
        <v>24</v>
      </c>
      <c r="B28" s="4">
        <v>99.410641318949686</v>
      </c>
      <c r="C28" s="4">
        <v>91.248169581136537</v>
      </c>
      <c r="D28" s="4">
        <v>96.401397203305862</v>
      </c>
      <c r="E28" s="4">
        <v>78.149729160690512</v>
      </c>
      <c r="F28" s="4">
        <v>103.28418933938613</v>
      </c>
    </row>
    <row r="29" spans="1:7">
      <c r="A29" s="3">
        <v>25</v>
      </c>
      <c r="B29" s="4">
        <v>120.12915815528552</v>
      </c>
      <c r="C29" s="4">
        <v>83.856641632131158</v>
      </c>
      <c r="D29" s="4">
        <v>84.646118775342046</v>
      </c>
      <c r="E29" s="4">
        <v>66.956810823226192</v>
      </c>
      <c r="F29" s="4">
        <v>101.65105715162477</v>
      </c>
    </row>
    <row r="30" spans="1:7">
      <c r="A30" s="3">
        <v>26</v>
      </c>
      <c r="B30" s="4">
        <v>77.310994028161673</v>
      </c>
      <c r="C30" s="4">
        <v>106.07068099873089</v>
      </c>
      <c r="D30" s="4">
        <v>95.051771477902747</v>
      </c>
      <c r="E30" s="4">
        <v>94.01659908579586</v>
      </c>
      <c r="F30" s="4">
        <v>113.71652704533716</v>
      </c>
    </row>
    <row r="31" spans="1:7">
      <c r="A31" s="3">
        <v>27</v>
      </c>
      <c r="B31" s="4">
        <v>94.211077110215285</v>
      </c>
      <c r="C31" s="4">
        <v>85.092454977047765</v>
      </c>
      <c r="D31" s="4">
        <v>80.58747693799981</v>
      </c>
      <c r="E31" s="4">
        <v>65.655219617643411</v>
      </c>
      <c r="F31" s="4">
        <v>101.98777917250186</v>
      </c>
      <c r="G31" s="2" t="s">
        <v>1</v>
      </c>
    </row>
    <row r="32" spans="1:7">
      <c r="A32" s="3">
        <v>28</v>
      </c>
      <c r="B32" s="4">
        <v>131.6762289525434</v>
      </c>
      <c r="C32" s="4">
        <v>87.375806655398947</v>
      </c>
      <c r="D32" s="4">
        <v>92.45514525973482</v>
      </c>
      <c r="E32" s="4">
        <v>101.11913256356402</v>
      </c>
      <c r="F32" s="4">
        <v>84.832374232263689</v>
      </c>
    </row>
    <row r="33" spans="1:6">
      <c r="A33" s="3">
        <v>29</v>
      </c>
      <c r="B33" s="4">
        <v>109.37183822984703</v>
      </c>
      <c r="C33" s="4">
        <v>90.642446040075058</v>
      </c>
      <c r="D33" s="4">
        <v>135.27644691048798</v>
      </c>
      <c r="E33" s="4">
        <v>74.618755529494507</v>
      </c>
      <c r="F33" s="4">
        <v>86.078026617515945</v>
      </c>
    </row>
    <row r="34" spans="1:6">
      <c r="A34" s="3">
        <v>30</v>
      </c>
      <c r="B34" s="4">
        <v>105.81583584439238</v>
      </c>
      <c r="C34" s="4">
        <v>96.177433800879271</v>
      </c>
      <c r="D34" s="4">
        <v>86.888878052512325</v>
      </c>
      <c r="E34" s="4">
        <v>83.22153285844081</v>
      </c>
      <c r="F34" s="4">
        <v>89.888343289684215</v>
      </c>
    </row>
    <row r="35" spans="1:6">
      <c r="A35" s="3">
        <v>31</v>
      </c>
      <c r="B35" s="4">
        <v>107.34990853808823</v>
      </c>
      <c r="C35" s="4">
        <v>74.692139491084632</v>
      </c>
      <c r="D35" s="4">
        <v>78.289991338066841</v>
      </c>
      <c r="E35" s="4">
        <v>86.828152987343685</v>
      </c>
      <c r="F35" s="4">
        <v>98.588769564532299</v>
      </c>
    </row>
    <row r="36" spans="1:6">
      <c r="A36" s="3">
        <v>32</v>
      </c>
      <c r="B36" s="4">
        <v>82.515113386728501</v>
      </c>
      <c r="C36" s="4">
        <v>106.35859661889201</v>
      </c>
      <c r="D36" s="4">
        <v>105.0191242389962</v>
      </c>
      <c r="E36" s="4">
        <v>73.350050783504273</v>
      </c>
      <c r="F36" s="4">
        <v>100.70263492256547</v>
      </c>
    </row>
    <row r="37" spans="1:6">
      <c r="A37" s="3">
        <v>33</v>
      </c>
      <c r="B37" s="4">
        <v>90.677423783298764</v>
      </c>
      <c r="C37" s="4">
        <v>108.52642359606796</v>
      </c>
      <c r="D37" s="4">
        <v>95.035972377625342</v>
      </c>
      <c r="E37" s="4">
        <v>77.827962191360641</v>
      </c>
      <c r="F37" s="4">
        <v>92.806816313818189</v>
      </c>
    </row>
    <row r="38" spans="1:6">
      <c r="A38" s="3">
        <v>34</v>
      </c>
      <c r="B38" s="4">
        <v>81.368097751002253</v>
      </c>
      <c r="C38" s="4">
        <v>112.39623878442706</v>
      </c>
      <c r="D38" s="4">
        <v>113.90210275772566</v>
      </c>
      <c r="E38" s="4">
        <v>106.14259554893488</v>
      </c>
      <c r="F38" s="4">
        <v>87.440611142997241</v>
      </c>
    </row>
    <row r="39" spans="1:6">
      <c r="A39" s="3">
        <v>35</v>
      </c>
      <c r="B39" s="4">
        <v>105.61131697424065</v>
      </c>
      <c r="C39" s="4">
        <v>97.947794117458372</v>
      </c>
      <c r="D39" s="4">
        <v>92.534143761898321</v>
      </c>
      <c r="E39" s="4">
        <v>101.10216613659368</v>
      </c>
      <c r="F39" s="4">
        <v>80.595776412458378</v>
      </c>
    </row>
    <row r="40" spans="1:6">
      <c r="A40" s="3">
        <v>36</v>
      </c>
      <c r="B40" s="4">
        <v>94.466616177035959</v>
      </c>
      <c r="C40" s="4">
        <v>86.493383689786413</v>
      </c>
      <c r="D40" s="4">
        <v>96.078374367497588</v>
      </c>
      <c r="E40" s="4">
        <v>64.795838014832512</v>
      </c>
      <c r="F40" s="4">
        <v>82.200965726575106</v>
      </c>
    </row>
    <row r="41" spans="1:6">
      <c r="A41" s="3">
        <v>37</v>
      </c>
      <c r="B41" s="4">
        <v>71.461652001260759</v>
      </c>
      <c r="C41" s="4">
        <v>104.51634321027157</v>
      </c>
      <c r="D41" s="4">
        <v>82.564809372546094</v>
      </c>
      <c r="E41" s="4">
        <v>81.884388823839089</v>
      </c>
      <c r="F41" s="4">
        <v>133.64680504820814</v>
      </c>
    </row>
    <row r="42" spans="1:6">
      <c r="A42" s="3">
        <v>38</v>
      </c>
      <c r="B42" s="4">
        <v>86.809707097064873</v>
      </c>
      <c r="C42" s="4">
        <v>105.67711391132003</v>
      </c>
      <c r="D42" s="4">
        <v>125.42607443088754</v>
      </c>
      <c r="E42" s="4">
        <v>119.9086679817123</v>
      </c>
      <c r="F42" s="4">
        <v>101.57970007384733</v>
      </c>
    </row>
    <row r="43" spans="1:6">
      <c r="A43" s="3">
        <v>39</v>
      </c>
      <c r="B43" s="4">
        <v>136.95576213250828</v>
      </c>
      <c r="C43" s="4">
        <v>118.2653227381826</v>
      </c>
      <c r="D43" s="4">
        <v>97.92084100786758</v>
      </c>
      <c r="E43" s="4">
        <v>77.567133582556508</v>
      </c>
      <c r="F43" s="4">
        <v>154.16169010905077</v>
      </c>
    </row>
    <row r="44" spans="1:6">
      <c r="A44" s="3">
        <v>40</v>
      </c>
      <c r="B44" s="4">
        <v>90.656551144779684</v>
      </c>
      <c r="C44" s="4">
        <v>112.27487837086953</v>
      </c>
      <c r="D44" s="4">
        <v>112.13433450404807</v>
      </c>
      <c r="E44" s="4">
        <v>94.195772826050359</v>
      </c>
      <c r="F44" s="4"/>
    </row>
    <row r="45" spans="1:6">
      <c r="A45" s="3">
        <v>41</v>
      </c>
      <c r="B45" s="4">
        <v>99.831208501956979</v>
      </c>
      <c r="C45" s="4">
        <v>97.057181359158108</v>
      </c>
      <c r="D45" s="4">
        <v>102.61796268712494</v>
      </c>
      <c r="E45" s="4">
        <v>79.159201831915169</v>
      </c>
      <c r="F45" s="4"/>
    </row>
    <row r="46" spans="1:6">
      <c r="A46" s="3">
        <v>42</v>
      </c>
      <c r="B46" s="4">
        <v>126.53873302457568</v>
      </c>
      <c r="C46" s="4">
        <v>107.02550716773287</v>
      </c>
      <c r="D46" s="4">
        <v>66.131398572681434</v>
      </c>
      <c r="E46" s="4">
        <v>82.469082317346192</v>
      </c>
      <c r="F46" s="4"/>
    </row>
    <row r="47" spans="1:6">
      <c r="A47" s="3">
        <v>43</v>
      </c>
      <c r="B47" s="4">
        <v>104.19622310134631</v>
      </c>
      <c r="C47" s="4">
        <v>99.910742811652256</v>
      </c>
      <c r="D47" s="4">
        <v>108.62181266240481</v>
      </c>
      <c r="E47" s="4">
        <v>92.706432039938491</v>
      </c>
      <c r="F47" s="4"/>
    </row>
    <row r="48" spans="1:6">
      <c r="A48" s="3">
        <v>44</v>
      </c>
      <c r="B48" s="4">
        <v>131.05326113349059</v>
      </c>
      <c r="C48" s="4">
        <v>97.981825673085112</v>
      </c>
      <c r="D48" s="4">
        <v>122.86511731479402</v>
      </c>
      <c r="E48" s="4">
        <v>91.843023682274662</v>
      </c>
      <c r="F48" s="4"/>
    </row>
    <row r="49" spans="1:7">
      <c r="A49" s="3">
        <v>45</v>
      </c>
      <c r="B49" s="4">
        <v>153.17669592891977</v>
      </c>
      <c r="C49" s="4">
        <v>94.770741933921855</v>
      </c>
      <c r="D49" s="4">
        <v>107.83542199319078</v>
      </c>
      <c r="E49" s="4">
        <v>119.7833101250053</v>
      </c>
      <c r="F49" s="4"/>
    </row>
    <row r="50" spans="1:7">
      <c r="A50" s="3">
        <v>46</v>
      </c>
      <c r="B50" s="4">
        <v>77.706520156113811</v>
      </c>
      <c r="C50" s="4">
        <v>127.09101302210532</v>
      </c>
      <c r="D50" s="4">
        <v>105.9204219558512</v>
      </c>
      <c r="E50" s="4">
        <v>93.514195712467767</v>
      </c>
      <c r="F50" s="4"/>
    </row>
    <row r="51" spans="1:7">
      <c r="A51" s="3">
        <v>47</v>
      </c>
      <c r="B51" s="4">
        <v>156.17412066423742</v>
      </c>
      <c r="C51" s="4">
        <v>121.41061459068949</v>
      </c>
      <c r="D51" s="4">
        <v>89.332055739831844</v>
      </c>
      <c r="E51" s="4">
        <v>101.20440604980581</v>
      </c>
      <c r="F51" s="4"/>
    </row>
    <row r="52" spans="1:7">
      <c r="A52" s="3">
        <v>48</v>
      </c>
      <c r="B52" s="4">
        <v>136.25788342424647</v>
      </c>
      <c r="C52" s="4">
        <v>141.60416639724085</v>
      </c>
      <c r="D52" s="4">
        <v>125.56839193770314</v>
      </c>
      <c r="E52" s="4">
        <v>121.28613990545352</v>
      </c>
      <c r="F52" s="4"/>
    </row>
    <row r="53" spans="1:7">
      <c r="A53" s="3">
        <v>49</v>
      </c>
      <c r="B53" s="4">
        <v>133.95249990137935</v>
      </c>
      <c r="C53" s="4">
        <v>149.73287400778415</v>
      </c>
      <c r="D53" s="4">
        <v>126.9455743349493</v>
      </c>
      <c r="E53" s="4">
        <v>112.45805102604083</v>
      </c>
      <c r="F53" s="4"/>
    </row>
    <row r="54" spans="1:7">
      <c r="A54" s="3">
        <v>50</v>
      </c>
      <c r="B54" s="4">
        <v>147.56540533422498</v>
      </c>
      <c r="C54" s="4">
        <v>122.56260847903262</v>
      </c>
      <c r="D54" s="4">
        <v>100.04069240063012</v>
      </c>
      <c r="E54" s="4">
        <v>99.51793457815576</v>
      </c>
      <c r="F54" s="4"/>
      <c r="G54" s="4"/>
    </row>
    <row r="55" spans="1:7">
      <c r="A55" s="3">
        <v>51</v>
      </c>
      <c r="B55" s="4">
        <v>136.76785526049747</v>
      </c>
      <c r="C55" s="4">
        <v>120.42947562916072</v>
      </c>
      <c r="D55" s="4">
        <v>154.64854470580974</v>
      </c>
      <c r="E55" s="4">
        <v>110.55769176838866</v>
      </c>
      <c r="F55" s="4"/>
    </row>
    <row r="56" spans="1:7">
      <c r="A56" s="3">
        <v>52</v>
      </c>
      <c r="B56" s="4">
        <v>173.25281328742801</v>
      </c>
      <c r="C56" s="4">
        <v>134.560264661573</v>
      </c>
      <c r="D56" s="4">
        <v>144.87033396602749</v>
      </c>
      <c r="E56" s="4">
        <v>98.427619511040263</v>
      </c>
      <c r="F56" s="4"/>
    </row>
    <row r="57" spans="1:7">
      <c r="A57" s="14">
        <v>53</v>
      </c>
      <c r="B57" s="38"/>
      <c r="C57" s="38"/>
      <c r="D57" s="38"/>
      <c r="E57" s="38"/>
      <c r="F57" s="25"/>
    </row>
    <row r="58" spans="1:7" ht="25.2" customHeight="1">
      <c r="A58" s="49" t="s">
        <v>10</v>
      </c>
      <c r="B58" s="49"/>
      <c r="C58" s="49"/>
      <c r="D58" s="49"/>
      <c r="E58" s="49"/>
      <c r="F58" s="49"/>
      <c r="G58" s="49"/>
    </row>
    <row r="59" spans="1:7" ht="22.2" customHeight="1">
      <c r="A59" s="50" t="s">
        <v>15</v>
      </c>
      <c r="B59" s="50"/>
      <c r="C59" s="50"/>
      <c r="D59" s="50"/>
      <c r="E59" s="50"/>
      <c r="F59" s="50"/>
      <c r="G59" s="50"/>
    </row>
    <row r="60" spans="1:7" ht="11.4">
      <c r="A60" s="16"/>
    </row>
    <row r="61" spans="1:7" ht="11.4">
      <c r="A61" s="16"/>
    </row>
  </sheetData>
  <mergeCells count="3">
    <mergeCell ref="A58:G58"/>
    <mergeCell ref="A59:G59"/>
    <mergeCell ref="A1:H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zoomScale="85" zoomScaleNormal="85" workbookViewId="0">
      <selection activeCell="P4" sqref="P4"/>
    </sheetView>
  </sheetViews>
  <sheetFormatPr defaultColWidth="9" defaultRowHeight="10.8"/>
  <cols>
    <col min="1" max="1" width="11.42578125" style="2" customWidth="1"/>
    <col min="2" max="2" width="17.42578125" style="2" customWidth="1"/>
    <col min="3" max="3" width="13.42578125" style="2" customWidth="1"/>
    <col min="4" max="4" width="17" style="2" customWidth="1"/>
    <col min="5" max="6" width="12.28515625" style="2" customWidth="1"/>
    <col min="7" max="7" width="16.7109375" style="2" customWidth="1"/>
    <col min="8" max="8" width="9" style="2"/>
    <col min="9" max="9" width="20" style="2" customWidth="1"/>
    <col min="10" max="11" width="9" style="2"/>
    <col min="12" max="12" width="9.7109375" style="2" customWidth="1"/>
    <col min="13" max="16" width="9" style="2"/>
    <col min="17" max="17" width="8.140625" style="6" customWidth="1"/>
    <col min="18" max="16384" width="9" style="2"/>
  </cols>
  <sheetData>
    <row r="1" spans="1:21" ht="27" customHeight="1">
      <c r="A1" s="48" t="s">
        <v>17</v>
      </c>
      <c r="B1" s="48"/>
      <c r="C1" s="48"/>
      <c r="D1" s="48"/>
      <c r="E1" s="48"/>
      <c r="F1" s="48"/>
      <c r="G1" s="48"/>
    </row>
    <row r="2" spans="1:21">
      <c r="A2" s="40"/>
    </row>
    <row r="3" spans="1:21" ht="11.4" thickBot="1">
      <c r="A3" s="29"/>
      <c r="B3" s="29"/>
      <c r="C3" s="29"/>
      <c r="D3" s="29"/>
      <c r="E3" s="29"/>
      <c r="F3" s="29"/>
      <c r="G3" s="29"/>
      <c r="J3" s="20"/>
      <c r="L3" s="42"/>
    </row>
    <row r="4" spans="1:21" ht="55.2" customHeight="1" thickTop="1">
      <c r="A4" s="18" t="s">
        <v>0</v>
      </c>
      <c r="B4" s="19" t="s">
        <v>9</v>
      </c>
      <c r="C4" s="19" t="s">
        <v>11</v>
      </c>
      <c r="D4" s="19" t="s">
        <v>12</v>
      </c>
      <c r="E4" s="19" t="s">
        <v>2</v>
      </c>
      <c r="F4" s="19" t="s">
        <v>13</v>
      </c>
      <c r="G4" s="19" t="s">
        <v>14</v>
      </c>
      <c r="H4" s="36"/>
      <c r="I4" s="36"/>
      <c r="Q4" s="2"/>
      <c r="S4" s="6"/>
      <c r="T4" s="6"/>
    </row>
    <row r="5" spans="1:21">
      <c r="A5" s="3">
        <v>1</v>
      </c>
      <c r="B5" s="25">
        <f>AVERAGE('Särskilt boende, antal'!B5:E5)</f>
        <v>680.5</v>
      </c>
      <c r="C5" s="25">
        <f>AVERAGE('Hemtjänst, antal'!B5:E5)</f>
        <v>509.75</v>
      </c>
      <c r="D5" s="25">
        <f>AVERAGE('Ej särskbo_hemtj, antal'!B5:E5)</f>
        <v>494.75</v>
      </c>
      <c r="E5" s="33">
        <f>'Särskilt boende, antal'!F5</f>
        <v>607</v>
      </c>
      <c r="F5" s="33">
        <f>'Hemtjänst, antal'!F5</f>
        <v>515</v>
      </c>
      <c r="G5" s="35">
        <f>'Ej särskbo_hemtj, antal'!F5</f>
        <v>427</v>
      </c>
      <c r="Q5" s="2"/>
      <c r="S5" s="7"/>
      <c r="T5" s="7"/>
      <c r="U5" s="7"/>
    </row>
    <row r="6" spans="1:21">
      <c r="A6" s="3">
        <v>2</v>
      </c>
      <c r="B6" s="25">
        <f>AVERAGE('Särskilt boende, antal'!B6:E6)</f>
        <v>662</v>
      </c>
      <c r="C6" s="25">
        <f>AVERAGE('Hemtjänst, antal'!B6:E6)</f>
        <v>492</v>
      </c>
      <c r="D6" s="25">
        <f>AVERAGE('Ej särskbo_hemtj, antal'!B6:E6)</f>
        <v>503.5</v>
      </c>
      <c r="E6" s="33">
        <f>'Särskilt boende, antal'!F6</f>
        <v>619</v>
      </c>
      <c r="F6" s="33">
        <f>'Hemtjänst, antal'!F6</f>
        <v>514</v>
      </c>
      <c r="G6" s="35">
        <f>'Ej särskbo_hemtj, antal'!F6</f>
        <v>489</v>
      </c>
      <c r="Q6" s="2"/>
      <c r="S6" s="7"/>
      <c r="U6" s="7"/>
    </row>
    <row r="7" spans="1:21">
      <c r="A7" s="3">
        <v>3</v>
      </c>
      <c r="B7" s="25">
        <f>AVERAGE('Särskilt boende, antal'!B7:E7)</f>
        <v>642.75</v>
      </c>
      <c r="C7" s="25">
        <f>AVERAGE('Hemtjänst, antal'!B7:E7)</f>
        <v>515.25</v>
      </c>
      <c r="D7" s="25">
        <f>AVERAGE('Ej särskbo_hemtj, antal'!B7:E7)</f>
        <v>511</v>
      </c>
      <c r="E7" s="33">
        <f>'Särskilt boende, antal'!F7</f>
        <v>638</v>
      </c>
      <c r="F7" s="33">
        <f>'Hemtjänst, antal'!F7</f>
        <v>456</v>
      </c>
      <c r="G7" s="35">
        <f>'Ej särskbo_hemtj, antal'!F7</f>
        <v>470</v>
      </c>
      <c r="Q7" s="2"/>
      <c r="S7" s="7"/>
      <c r="T7" s="7"/>
      <c r="U7" s="7"/>
    </row>
    <row r="8" spans="1:21">
      <c r="A8" s="3">
        <v>4</v>
      </c>
      <c r="B8" s="25">
        <f>AVERAGE('Särskilt boende, antal'!B8:E8)</f>
        <v>633.5</v>
      </c>
      <c r="C8" s="25">
        <f>AVERAGE('Hemtjänst, antal'!B8:E8)</f>
        <v>470</v>
      </c>
      <c r="D8" s="25">
        <f>AVERAGE('Ej särskbo_hemtj, antal'!B8:E8)</f>
        <v>521.75</v>
      </c>
      <c r="E8" s="33">
        <f>'Särskilt boende, antal'!F8</f>
        <v>507</v>
      </c>
      <c r="F8" s="33">
        <f>'Hemtjänst, antal'!F8</f>
        <v>450</v>
      </c>
      <c r="G8" s="35">
        <f>'Ej särskbo_hemtj, antal'!F8</f>
        <v>514</v>
      </c>
      <c r="Q8" s="2"/>
      <c r="S8" s="7"/>
      <c r="T8" s="7"/>
      <c r="U8" s="7"/>
    </row>
    <row r="9" spans="1:21">
      <c r="A9" s="3">
        <v>5</v>
      </c>
      <c r="B9" s="25">
        <f>AVERAGE('Särskilt boende, antal'!B9:E9)</f>
        <v>604</v>
      </c>
      <c r="C9" s="25">
        <f>AVERAGE('Hemtjänst, antal'!B9:E9)</f>
        <v>467.5</v>
      </c>
      <c r="D9" s="25">
        <f>AVERAGE('Ej särskbo_hemtj, antal'!B9:E9)</f>
        <v>501.25</v>
      </c>
      <c r="E9" s="33">
        <f>'Särskilt boende, antal'!F9</f>
        <v>581</v>
      </c>
      <c r="F9" s="33">
        <f>'Hemtjänst, antal'!F9</f>
        <v>477</v>
      </c>
      <c r="G9" s="35">
        <f>'Ej särskbo_hemtj, antal'!F9</f>
        <v>516</v>
      </c>
      <c r="Q9" s="2"/>
      <c r="S9" s="7"/>
      <c r="T9" s="7"/>
      <c r="U9" s="7"/>
    </row>
    <row r="10" spans="1:21">
      <c r="A10" s="3">
        <v>6</v>
      </c>
      <c r="B10" s="25">
        <f>AVERAGE('Särskilt boende, antal'!B10:E10)</f>
        <v>611.5</v>
      </c>
      <c r="C10" s="25">
        <f>AVERAGE('Hemtjänst, antal'!B10:E10)</f>
        <v>490</v>
      </c>
      <c r="D10" s="25">
        <f>AVERAGE('Ej särskbo_hemtj, antal'!B10:E10)</f>
        <v>493.75</v>
      </c>
      <c r="E10" s="33">
        <f>'Särskilt boende, antal'!F10</f>
        <v>533</v>
      </c>
      <c r="F10" s="33">
        <f>'Hemtjänst, antal'!F10</f>
        <v>483</v>
      </c>
      <c r="G10" s="35">
        <f>'Ej särskbo_hemtj, antal'!F10</f>
        <v>452</v>
      </c>
      <c r="Q10" s="2"/>
      <c r="S10" s="7"/>
      <c r="T10" s="7"/>
      <c r="U10" s="7"/>
    </row>
    <row r="11" spans="1:21">
      <c r="A11" s="3">
        <v>7</v>
      </c>
      <c r="B11" s="25">
        <f>AVERAGE('Särskilt boende, antal'!B11:E11)</f>
        <v>627.25</v>
      </c>
      <c r="C11" s="25">
        <f>AVERAGE('Hemtjänst, antal'!B11:E11)</f>
        <v>486.25</v>
      </c>
      <c r="D11" s="25">
        <f>AVERAGE('Ej särskbo_hemtj, antal'!B11:E11)</f>
        <v>511.25</v>
      </c>
      <c r="E11" s="33">
        <f>'Särskilt boende, antal'!F11</f>
        <v>606</v>
      </c>
      <c r="F11" s="33">
        <f>'Hemtjänst, antal'!F11</f>
        <v>467</v>
      </c>
      <c r="G11" s="35">
        <f>'Ej särskbo_hemtj, antal'!F11</f>
        <v>491</v>
      </c>
      <c r="Q11" s="2"/>
      <c r="S11" s="7"/>
      <c r="T11" s="7"/>
      <c r="U11" s="7"/>
    </row>
    <row r="12" spans="1:21">
      <c r="A12" s="3">
        <v>8</v>
      </c>
      <c r="B12" s="25">
        <f>AVERAGE('Särskilt boende, antal'!B12:E12)</f>
        <v>653.25</v>
      </c>
      <c r="C12" s="25">
        <f>AVERAGE('Hemtjänst, antal'!B12:E12)</f>
        <v>499</v>
      </c>
      <c r="D12" s="25">
        <f>AVERAGE('Ej särskbo_hemtj, antal'!B12:E12)</f>
        <v>521.5</v>
      </c>
      <c r="E12" s="33">
        <f>'Särskilt boende, antal'!F12</f>
        <v>536</v>
      </c>
      <c r="F12" s="33">
        <f>'Hemtjänst, antal'!F12</f>
        <v>468</v>
      </c>
      <c r="G12" s="35">
        <f>'Ej särskbo_hemtj, antal'!F12</f>
        <v>518</v>
      </c>
      <c r="Q12" s="2"/>
      <c r="S12" s="7"/>
      <c r="T12" s="7"/>
      <c r="U12" s="7"/>
    </row>
    <row r="13" spans="1:21">
      <c r="A13" s="3">
        <v>9</v>
      </c>
      <c r="B13" s="25">
        <f>AVERAGE('Särskilt boende, antal'!B13:E13)</f>
        <v>650.75</v>
      </c>
      <c r="C13" s="25">
        <f>AVERAGE('Hemtjänst, antal'!B13:E13)</f>
        <v>498</v>
      </c>
      <c r="D13" s="25">
        <f>AVERAGE('Ej särskbo_hemtj, antal'!B13:E13)</f>
        <v>512.25</v>
      </c>
      <c r="E13" s="33">
        <f>'Särskilt boende, antal'!F13</f>
        <v>541</v>
      </c>
      <c r="F13" s="33">
        <f>'Hemtjänst, antal'!F13</f>
        <v>467</v>
      </c>
      <c r="G13" s="35">
        <f>'Ej särskbo_hemtj, antal'!F13</f>
        <v>502</v>
      </c>
      <c r="Q13" s="2"/>
      <c r="S13" s="7"/>
      <c r="T13" s="7"/>
      <c r="U13" s="7"/>
    </row>
    <row r="14" spans="1:21">
      <c r="A14" s="3">
        <v>10</v>
      </c>
      <c r="B14" s="25">
        <f>AVERAGE('Särskilt boende, antal'!B14:E14)</f>
        <v>633.5</v>
      </c>
      <c r="C14" s="25">
        <f>AVERAGE('Hemtjänst, antal'!B14:E14)</f>
        <v>479</v>
      </c>
      <c r="D14" s="25">
        <f>AVERAGE('Ej särskbo_hemtj, antal'!B14:E14)</f>
        <v>491</v>
      </c>
      <c r="E14" s="33">
        <f>'Särskilt boende, antal'!F14</f>
        <v>576</v>
      </c>
      <c r="F14" s="33">
        <f>'Hemtjänst, antal'!F14</f>
        <v>486</v>
      </c>
      <c r="G14" s="35">
        <f>'Ej särskbo_hemtj, antal'!F14</f>
        <v>495</v>
      </c>
      <c r="Q14" s="2"/>
      <c r="S14" s="7"/>
      <c r="T14" s="7"/>
      <c r="U14" s="7"/>
    </row>
    <row r="15" spans="1:21">
      <c r="A15" s="3">
        <v>11</v>
      </c>
      <c r="B15" s="25">
        <f>AVERAGE('Särskilt boende, antal'!B15:E15)</f>
        <v>623.25</v>
      </c>
      <c r="C15" s="25">
        <f>AVERAGE('Hemtjänst, antal'!B15:E15)</f>
        <v>494.25</v>
      </c>
      <c r="D15" s="25">
        <f>AVERAGE('Ej särskbo_hemtj, antal'!B15:E15)</f>
        <v>498.5</v>
      </c>
      <c r="E15" s="33">
        <f>'Särskilt boende, antal'!F15</f>
        <v>536</v>
      </c>
      <c r="F15" s="33">
        <f>'Hemtjänst, antal'!F15</f>
        <v>482</v>
      </c>
      <c r="G15" s="35">
        <f>'Ej särskbo_hemtj, antal'!F15</f>
        <v>447</v>
      </c>
      <c r="Q15" s="2"/>
      <c r="S15" s="7"/>
      <c r="T15" s="7"/>
      <c r="U15" s="7"/>
    </row>
    <row r="16" spans="1:21">
      <c r="A16" s="3">
        <v>12</v>
      </c>
      <c r="B16" s="25">
        <f>AVERAGE('Särskilt boende, antal'!B16:E16)</f>
        <v>551.5</v>
      </c>
      <c r="C16" s="25">
        <f>AVERAGE('Hemtjänst, antal'!B16:E16)</f>
        <v>443.25</v>
      </c>
      <c r="D16" s="25">
        <f>AVERAGE('Ej särskbo_hemtj, antal'!B16:E16)</f>
        <v>493.5</v>
      </c>
      <c r="E16" s="33">
        <f>'Särskilt boende, antal'!F16</f>
        <v>574</v>
      </c>
      <c r="F16" s="33">
        <f>'Hemtjänst, antal'!F16</f>
        <v>492</v>
      </c>
      <c r="G16" s="35">
        <f>'Ej särskbo_hemtj, antal'!F16</f>
        <v>531</v>
      </c>
      <c r="Q16" s="2"/>
      <c r="S16" s="7"/>
      <c r="T16" s="7"/>
      <c r="U16" s="7"/>
    </row>
    <row r="17" spans="1:24">
      <c r="A17" s="3">
        <v>13</v>
      </c>
      <c r="B17" s="25">
        <f>AVERAGE('Särskilt boende, antal'!B17:E17)</f>
        <v>556.25</v>
      </c>
      <c r="C17" s="25">
        <f>AVERAGE('Hemtjänst, antal'!B17:E17)</f>
        <v>462</v>
      </c>
      <c r="D17" s="25">
        <f>AVERAGE('Ej särskbo_hemtj, antal'!B17:E17)</f>
        <v>499</v>
      </c>
      <c r="E17" s="33">
        <f>'Särskilt boende, antal'!F17</f>
        <v>657</v>
      </c>
      <c r="F17" s="33">
        <f>'Hemtjänst, antal'!F17</f>
        <v>482</v>
      </c>
      <c r="G17" s="35">
        <f>'Ej särskbo_hemtj, antal'!F17</f>
        <v>595</v>
      </c>
      <c r="Q17" s="2"/>
      <c r="S17" s="7"/>
      <c r="T17" s="7"/>
      <c r="U17" s="7"/>
    </row>
    <row r="18" spans="1:24">
      <c r="A18" s="37">
        <v>14</v>
      </c>
      <c r="B18" s="25">
        <f>AVERAGE('Särskilt boende, antal'!B18:E18)</f>
        <v>581.5</v>
      </c>
      <c r="C18" s="25">
        <f>AVERAGE('Hemtjänst, antal'!B18:E18)</f>
        <v>464.25</v>
      </c>
      <c r="D18" s="25">
        <f>AVERAGE('Ej särskbo_hemtj, antal'!B18:E18)</f>
        <v>469.75</v>
      </c>
      <c r="E18" s="33">
        <f>'Särskilt boende, antal'!F18</f>
        <v>852</v>
      </c>
      <c r="F18" s="33">
        <f>'Hemtjänst, antal'!F18</f>
        <v>591</v>
      </c>
      <c r="G18" s="35">
        <f>'Ej särskbo_hemtj, antal'!F18</f>
        <v>605</v>
      </c>
      <c r="Q18" s="2"/>
      <c r="S18" s="7"/>
      <c r="T18" s="7"/>
      <c r="U18" s="7"/>
    </row>
    <row r="19" spans="1:24">
      <c r="A19" s="3">
        <v>15</v>
      </c>
      <c r="B19" s="25">
        <f>AVERAGE('Särskilt boende, antal'!B19:E19)</f>
        <v>556.75</v>
      </c>
      <c r="C19" s="25">
        <f>AVERAGE('Hemtjänst, antal'!B19:E19)</f>
        <v>428</v>
      </c>
      <c r="D19" s="25">
        <f>AVERAGE('Ej särskbo_hemtj, antal'!B19:E19)</f>
        <v>456.25</v>
      </c>
      <c r="E19" s="33">
        <f>'Särskilt boende, antal'!F19</f>
        <v>941</v>
      </c>
      <c r="F19" s="33">
        <f>'Hemtjänst, antal'!F19</f>
        <v>616</v>
      </c>
      <c r="G19" s="35">
        <f>'Ej särskbo_hemtj, antal'!F19</f>
        <v>652</v>
      </c>
      <c r="Q19" s="2"/>
      <c r="S19" s="7"/>
      <c r="T19" s="7"/>
      <c r="U19" s="7"/>
    </row>
    <row r="20" spans="1:24">
      <c r="A20" s="3">
        <v>16</v>
      </c>
      <c r="B20" s="25">
        <f>AVERAGE('Särskilt boende, antal'!B20:E20)</f>
        <v>554.25</v>
      </c>
      <c r="C20" s="25">
        <f>AVERAGE('Hemtjänst, antal'!B20:E20)</f>
        <v>429.75</v>
      </c>
      <c r="D20" s="25">
        <f>AVERAGE('Ej särskbo_hemtj, antal'!B20:E20)</f>
        <v>481.25</v>
      </c>
      <c r="E20" s="33">
        <f>'Särskilt boende, antal'!F20</f>
        <v>984</v>
      </c>
      <c r="F20" s="33">
        <f>'Hemtjänst, antal'!F20</f>
        <v>576</v>
      </c>
      <c r="G20" s="35">
        <f>'Ej särskbo_hemtj, antal'!F20</f>
        <v>631</v>
      </c>
      <c r="Q20" s="2"/>
      <c r="S20" s="7"/>
      <c r="T20" s="7"/>
      <c r="U20" s="7"/>
    </row>
    <row r="21" spans="1:24">
      <c r="A21" s="3">
        <v>17</v>
      </c>
      <c r="B21" s="25">
        <f>AVERAGE('Särskilt boende, antal'!B21:E21)</f>
        <v>525.75</v>
      </c>
      <c r="C21" s="25">
        <f>AVERAGE('Hemtjänst, antal'!B21:E21)</f>
        <v>417.75</v>
      </c>
      <c r="D21" s="25">
        <f>AVERAGE('Ej särskbo_hemtj, antal'!B21:E21)</f>
        <v>463.75</v>
      </c>
      <c r="E21" s="33">
        <f>'Särskilt boende, antal'!F21</f>
        <v>833</v>
      </c>
      <c r="F21" s="33">
        <f>'Hemtjänst, antal'!F21</f>
        <v>542</v>
      </c>
      <c r="G21" s="35">
        <f>'Ej särskbo_hemtj, antal'!F21</f>
        <v>596</v>
      </c>
      <c r="Q21" s="2"/>
      <c r="S21" s="7"/>
      <c r="T21" s="7"/>
      <c r="U21" s="7"/>
    </row>
    <row r="22" spans="1:24">
      <c r="A22" s="3">
        <v>18</v>
      </c>
      <c r="B22" s="25">
        <f>AVERAGE('Särskilt boende, antal'!B22:E22)</f>
        <v>544.5</v>
      </c>
      <c r="C22" s="25">
        <f>AVERAGE('Hemtjänst, antal'!B22:E22)</f>
        <v>402.25</v>
      </c>
      <c r="D22" s="25">
        <f>AVERAGE('Ej särskbo_hemtj, antal'!B22:E22)</f>
        <v>432.25</v>
      </c>
      <c r="E22" s="33">
        <f>'Särskilt boende, antal'!F22</f>
        <v>816</v>
      </c>
      <c r="F22" s="33">
        <f>'Hemtjänst, antal'!F22</f>
        <v>532</v>
      </c>
      <c r="G22" s="35">
        <f>'Ej särskbo_hemtj, antal'!F22</f>
        <v>577</v>
      </c>
      <c r="J22" s="5"/>
      <c r="Q22" s="2"/>
      <c r="S22" s="7"/>
      <c r="T22" s="7"/>
      <c r="U22" s="7"/>
    </row>
    <row r="23" spans="1:24">
      <c r="A23" s="3">
        <v>19</v>
      </c>
      <c r="B23" s="25">
        <f>AVERAGE('Särskilt boende, antal'!B23:E23)</f>
        <v>518.25</v>
      </c>
      <c r="C23" s="25">
        <f>AVERAGE('Hemtjänst, antal'!B23:E23)</f>
        <v>398.5</v>
      </c>
      <c r="D23" s="25">
        <f>AVERAGE('Ej särskbo_hemtj, antal'!B23:E23)</f>
        <v>441.25</v>
      </c>
      <c r="E23" s="33">
        <f>'Särskilt boende, antal'!F23</f>
        <v>749</v>
      </c>
      <c r="F23" s="33">
        <f>'Hemtjänst, antal'!F23</f>
        <v>561</v>
      </c>
      <c r="G23" s="35">
        <f>'Ej särskbo_hemtj, antal'!F23</f>
        <v>579</v>
      </c>
      <c r="J23" s="5"/>
      <c r="Q23" s="2"/>
      <c r="S23" s="7"/>
      <c r="T23" s="7"/>
      <c r="U23" s="7"/>
    </row>
    <row r="24" spans="1:24">
      <c r="A24" s="3">
        <v>20</v>
      </c>
      <c r="B24" s="25">
        <f>AVERAGE('Särskilt boende, antal'!B24:E24)</f>
        <v>490</v>
      </c>
      <c r="C24" s="25">
        <f>AVERAGE('Hemtjänst, antal'!B24:E24)</f>
        <v>380.5</v>
      </c>
      <c r="D24" s="25">
        <f>AVERAGE('Ej särskbo_hemtj, antal'!B24:E24)</f>
        <v>431.25</v>
      </c>
      <c r="E24" s="33">
        <f>'Särskilt boende, antal'!F24</f>
        <v>672</v>
      </c>
      <c r="F24" s="33">
        <f>'Hemtjänst, antal'!F24</f>
        <v>473</v>
      </c>
      <c r="G24" s="35">
        <f>'Ej särskbo_hemtj, antal'!F24</f>
        <v>559</v>
      </c>
      <c r="J24" s="5"/>
      <c r="Q24" s="2"/>
      <c r="S24" s="7"/>
      <c r="T24" s="7"/>
      <c r="U24" s="7"/>
    </row>
    <row r="25" spans="1:24">
      <c r="A25" s="3">
        <v>21</v>
      </c>
      <c r="B25" s="25">
        <f>AVERAGE('Särskilt boende, antal'!B25:E25)</f>
        <v>457.75</v>
      </c>
      <c r="C25" s="25">
        <f>AVERAGE('Hemtjänst, antal'!B25:E25)</f>
        <v>375.75</v>
      </c>
      <c r="D25" s="25">
        <f>AVERAGE('Ej särskbo_hemtj, antal'!B25:E25)</f>
        <v>435.75</v>
      </c>
      <c r="E25" s="33">
        <f>'Särskilt boende, antal'!F25</f>
        <v>624</v>
      </c>
      <c r="F25" s="33">
        <f>'Hemtjänst, antal'!F25</f>
        <v>480</v>
      </c>
      <c r="G25" s="35">
        <f>'Ej särskbo_hemtj, antal'!F25</f>
        <v>510</v>
      </c>
      <c r="Q25" s="2"/>
      <c r="S25" s="7"/>
      <c r="T25" s="7"/>
      <c r="U25" s="7"/>
    </row>
    <row r="26" spans="1:24">
      <c r="A26" s="3">
        <v>22</v>
      </c>
      <c r="B26" s="25">
        <f>AVERAGE('Särskilt boende, antal'!B26:E26)</f>
        <v>475</v>
      </c>
      <c r="C26" s="25">
        <f>AVERAGE('Hemtjänst, antal'!B26:E26)</f>
        <v>390.5</v>
      </c>
      <c r="D26" s="25">
        <f>AVERAGE('Ej särskbo_hemtj, antal'!B26:E26)</f>
        <v>415</v>
      </c>
      <c r="E26" s="33">
        <f>'Särskilt boende, antal'!F26</f>
        <v>504</v>
      </c>
      <c r="F26" s="33">
        <f>'Hemtjänst, antal'!F26</f>
        <v>411</v>
      </c>
      <c r="G26" s="35">
        <f>'Ej särskbo_hemtj, antal'!F26</f>
        <v>485</v>
      </c>
      <c r="Q26" s="2"/>
      <c r="S26" s="6"/>
      <c r="T26" s="6"/>
    </row>
    <row r="27" spans="1:24">
      <c r="A27" s="3">
        <v>23</v>
      </c>
      <c r="B27" s="25">
        <f>AVERAGE('Särskilt boende, antal'!B27:E27)</f>
        <v>464</v>
      </c>
      <c r="C27" s="25">
        <f>AVERAGE('Hemtjänst, antal'!B27:E27)</f>
        <v>404.25</v>
      </c>
      <c r="D27" s="25">
        <f>AVERAGE('Ej särskbo_hemtj, antal'!B27:E27)</f>
        <v>389.5</v>
      </c>
      <c r="E27" s="33">
        <f>'Särskilt boende, antal'!F27</f>
        <v>558</v>
      </c>
      <c r="F27" s="33">
        <f>'Hemtjänst, antal'!F27</f>
        <v>443</v>
      </c>
      <c r="G27" s="35">
        <f>'Ej särskbo_hemtj, antal'!F27</f>
        <v>457</v>
      </c>
      <c r="Q27" s="2"/>
      <c r="S27" s="6"/>
      <c r="T27" s="6"/>
    </row>
    <row r="28" spans="1:24">
      <c r="A28" s="3">
        <v>24</v>
      </c>
      <c r="B28" s="25">
        <f>AVERAGE('Särskilt boende, antal'!B28:E28)</f>
        <v>460.25</v>
      </c>
      <c r="C28" s="25">
        <f>AVERAGE('Hemtjänst, antal'!B28:E28)</f>
        <v>390.75</v>
      </c>
      <c r="D28" s="25">
        <f>AVERAGE('Ej särskbo_hemtj, antal'!B28:E28)</f>
        <v>386.75</v>
      </c>
      <c r="E28" s="33">
        <f>'Särskilt boende, antal'!F28</f>
        <v>514</v>
      </c>
      <c r="F28" s="33">
        <f>'Hemtjänst, antal'!F28</f>
        <v>438</v>
      </c>
      <c r="G28" s="35">
        <f>'Ej särskbo_hemtj, antal'!F28</f>
        <v>528</v>
      </c>
      <c r="Q28" s="2"/>
      <c r="S28" s="6"/>
      <c r="T28" s="6"/>
    </row>
    <row r="29" spans="1:24">
      <c r="A29" s="3">
        <v>25</v>
      </c>
      <c r="B29" s="25">
        <f>AVERAGE('Särskilt boende, antal'!B29:E29)</f>
        <v>438.25</v>
      </c>
      <c r="C29" s="25">
        <f>AVERAGE('Hemtjänst, antal'!B29:E29)</f>
        <v>382</v>
      </c>
      <c r="D29" s="25">
        <f>AVERAGE('Ej särskbo_hemtj, antal'!B29:E29)</f>
        <v>432.75</v>
      </c>
      <c r="E29" s="33">
        <f>'Särskilt boende, antal'!F29</f>
        <v>498</v>
      </c>
      <c r="F29" s="33">
        <f>'Hemtjänst, antal'!F29</f>
        <v>396</v>
      </c>
      <c r="G29" s="35">
        <f>'Ej särskbo_hemtj, antal'!F29</f>
        <v>523</v>
      </c>
      <c r="K29"/>
      <c r="L29"/>
      <c r="M29"/>
      <c r="N29"/>
      <c r="O29"/>
      <c r="P29"/>
      <c r="Q29"/>
      <c r="R29"/>
      <c r="S29"/>
    </row>
    <row r="30" spans="1:24">
      <c r="A30" s="3">
        <v>26</v>
      </c>
      <c r="B30" s="25">
        <f>AVERAGE('Särskilt boende, antal'!B30:E30)</f>
        <v>465.75</v>
      </c>
      <c r="C30" s="25">
        <f>AVERAGE('Hemtjänst, antal'!B30:E30)</f>
        <v>398.25</v>
      </c>
      <c r="D30" s="25">
        <f>AVERAGE('Ej särskbo_hemtj, antal'!B30:E30)</f>
        <v>444.25</v>
      </c>
      <c r="E30" s="33">
        <f>'Särskilt boende, antal'!F30</f>
        <v>490</v>
      </c>
      <c r="F30" s="33">
        <f>'Hemtjänst, antal'!F30</f>
        <v>433</v>
      </c>
      <c r="G30" s="35">
        <f>'Ej särskbo_hemtj, antal'!F30</f>
        <v>473</v>
      </c>
      <c r="Q30" s="2"/>
      <c r="S30" s="6"/>
      <c r="T30" s="6"/>
      <c r="X30" s="21"/>
    </row>
    <row r="31" spans="1:24">
      <c r="A31" s="3">
        <v>27</v>
      </c>
      <c r="B31" s="25">
        <f>AVERAGE('Särskilt boende, antal'!B31:E31)</f>
        <v>483.5</v>
      </c>
      <c r="C31" s="25">
        <f>AVERAGE('Hemtjänst, antal'!B31:E31)</f>
        <v>407</v>
      </c>
      <c r="D31" s="25">
        <f>AVERAGE('Ej särskbo_hemtj, antal'!B31:E31)</f>
        <v>394</v>
      </c>
      <c r="E31" s="33">
        <f>'Särskilt boende, antal'!F31</f>
        <v>485</v>
      </c>
      <c r="F31" s="33">
        <f>'Hemtjänst, antal'!F31</f>
        <v>399</v>
      </c>
      <c r="G31" s="35">
        <f>'Ej särskbo_hemtj, antal'!F31</f>
        <v>442</v>
      </c>
      <c r="J31" s="2" t="s">
        <v>1</v>
      </c>
      <c r="Q31" s="2"/>
    </row>
    <row r="32" spans="1:24">
      <c r="A32" s="3">
        <v>28</v>
      </c>
      <c r="B32" s="25">
        <f>AVERAGE('Särskilt boende, antal'!B32:E32)</f>
        <v>491</v>
      </c>
      <c r="C32" s="25">
        <f>AVERAGE('Hemtjänst, antal'!B32:E32)</f>
        <v>410.5</v>
      </c>
      <c r="D32" s="25">
        <f>AVERAGE('Ej särskbo_hemtj, antal'!B32:E32)</f>
        <v>398.5</v>
      </c>
      <c r="E32" s="33">
        <f>'Särskilt boende, antal'!F32</f>
        <v>441</v>
      </c>
      <c r="F32" s="33">
        <f>'Hemtjänst, antal'!F32</f>
        <v>426</v>
      </c>
      <c r="G32" s="35">
        <f>'Ej särskbo_hemtj, antal'!F32</f>
        <v>448</v>
      </c>
      <c r="Q32" s="2"/>
    </row>
    <row r="33" spans="1:17">
      <c r="A33" s="3">
        <v>29</v>
      </c>
      <c r="B33" s="25">
        <f>AVERAGE('Särskilt boende, antal'!B33:E33)</f>
        <v>503.25</v>
      </c>
      <c r="C33" s="25">
        <f>AVERAGE('Hemtjänst, antal'!B33:E33)</f>
        <v>399.5</v>
      </c>
      <c r="D33" s="25">
        <f>AVERAGE('Ej särskbo_hemtj, antal'!B33:E33)</f>
        <v>416.75</v>
      </c>
      <c r="E33" s="33">
        <f>'Särskilt boende, antal'!F33</f>
        <v>464</v>
      </c>
      <c r="F33" s="33">
        <f>'Hemtjänst, antal'!F33</f>
        <v>370</v>
      </c>
      <c r="G33" s="35">
        <f>'Ej särskbo_hemtj, antal'!F33</f>
        <v>435</v>
      </c>
      <c r="Q33" s="2"/>
    </row>
    <row r="34" spans="1:17">
      <c r="A34" s="3">
        <v>30</v>
      </c>
      <c r="B34" s="25">
        <f>AVERAGE('Särskilt boende, antal'!B34:E34)</f>
        <v>499.25</v>
      </c>
      <c r="C34" s="25">
        <f>AVERAGE('Hemtjänst, antal'!B34:E34)</f>
        <v>367.5</v>
      </c>
      <c r="D34" s="25">
        <f>AVERAGE('Ej särskbo_hemtj, antal'!B34:E34)</f>
        <v>416</v>
      </c>
      <c r="E34" s="33">
        <f>'Särskilt boende, antal'!F34</f>
        <v>462</v>
      </c>
      <c r="F34" s="33">
        <f>'Hemtjänst, antal'!F34</f>
        <v>381</v>
      </c>
      <c r="G34" s="35">
        <f>'Ej särskbo_hemtj, antal'!F34</f>
        <v>438</v>
      </c>
      <c r="Q34" s="2"/>
    </row>
    <row r="35" spans="1:17" ht="10.95" customHeight="1">
      <c r="A35" s="3">
        <v>31</v>
      </c>
      <c r="B35" s="25">
        <f>AVERAGE('Särskilt boende, antal'!B35:E35)</f>
        <v>516.75</v>
      </c>
      <c r="C35" s="25">
        <f>AVERAGE('Hemtjänst, antal'!B35:E35)</f>
        <v>402.25</v>
      </c>
      <c r="D35" s="25">
        <f>AVERAGE('Ej särskbo_hemtj, antal'!B35:E35)</f>
        <v>388</v>
      </c>
      <c r="E35" s="33">
        <f>'Särskilt boende, antal'!F35</f>
        <v>448</v>
      </c>
      <c r="F35" s="33">
        <f>'Hemtjänst, antal'!F35</f>
        <v>386</v>
      </c>
      <c r="G35" s="35">
        <f>'Ej särskbo_hemtj, antal'!F35</f>
        <v>452</v>
      </c>
      <c r="Q35" s="2"/>
    </row>
    <row r="36" spans="1:17">
      <c r="A36" s="3">
        <v>32</v>
      </c>
      <c r="B36" s="25">
        <f>AVERAGE('Särskilt boende, antal'!B36:E36)</f>
        <v>502</v>
      </c>
      <c r="C36" s="25">
        <f>AVERAGE('Hemtjänst, antal'!B36:E36)</f>
        <v>380.5</v>
      </c>
      <c r="D36" s="25">
        <f>AVERAGE('Ej särskbo_hemtj, antal'!B36:E36)</f>
        <v>380.75</v>
      </c>
      <c r="E36" s="33">
        <f>'Särskilt boende, antal'!F36</f>
        <v>502</v>
      </c>
      <c r="F36" s="33">
        <f>'Hemtjänst, antal'!F36</f>
        <v>398</v>
      </c>
      <c r="G36" s="35">
        <f>'Ej särskbo_hemtj, antal'!F36</f>
        <v>418</v>
      </c>
      <c r="Q36" s="2"/>
    </row>
    <row r="37" spans="1:17">
      <c r="A37" s="3">
        <v>33</v>
      </c>
      <c r="B37" s="25">
        <f>AVERAGE('Särskilt boende, antal'!B37:E37)</f>
        <v>495.75</v>
      </c>
      <c r="C37" s="25">
        <f>AVERAGE('Hemtjänst, antal'!B37:E37)</f>
        <v>388.25</v>
      </c>
      <c r="D37" s="25">
        <f>AVERAGE('Ej särskbo_hemtj, antal'!B37:E37)</f>
        <v>387</v>
      </c>
      <c r="E37" s="33">
        <f>'Särskilt boende, antal'!F37</f>
        <v>428</v>
      </c>
      <c r="F37" s="33">
        <f>'Hemtjänst, antal'!F37</f>
        <v>390</v>
      </c>
      <c r="G37" s="35">
        <f>'Ej särskbo_hemtj, antal'!F37</f>
        <v>455</v>
      </c>
      <c r="Q37" s="2"/>
    </row>
    <row r="38" spans="1:17" ht="13.95" customHeight="1">
      <c r="A38" s="3">
        <v>34</v>
      </c>
      <c r="B38" s="25">
        <f>AVERAGE('Särskilt boende, antal'!B38:E38)</f>
        <v>481.75</v>
      </c>
      <c r="C38" s="25">
        <f>AVERAGE('Hemtjänst, antal'!B38:E38)</f>
        <v>382.75</v>
      </c>
      <c r="D38" s="25">
        <f>AVERAGE('Ej särskbo_hemtj, antal'!B38:E38)</f>
        <v>410.75</v>
      </c>
      <c r="E38" s="33">
        <f>'Särskilt boende, antal'!F38</f>
        <v>461</v>
      </c>
      <c r="F38" s="33">
        <f>'Hemtjänst, antal'!F38</f>
        <v>407</v>
      </c>
      <c r="G38" s="35">
        <f>'Ej särskbo_hemtj, antal'!F38</f>
        <v>453</v>
      </c>
      <c r="Q38" s="2"/>
    </row>
    <row r="39" spans="1:17" ht="13.95" customHeight="1">
      <c r="A39" s="3">
        <v>35</v>
      </c>
      <c r="B39" s="25">
        <f>AVERAGE('Särskilt boende, antal'!B39:E39)</f>
        <v>506.75</v>
      </c>
      <c r="C39" s="25">
        <f>AVERAGE('Hemtjänst, antal'!B39:E39)</f>
        <v>402</v>
      </c>
      <c r="D39" s="25">
        <f>AVERAGE('Ej särskbo_hemtj, antal'!B39:E39)</f>
        <v>438.5</v>
      </c>
      <c r="E39" s="33">
        <f>'Särskilt boende, antal'!F39</f>
        <v>427</v>
      </c>
      <c r="F39" s="33">
        <f>'Hemtjänst, antal'!F39</f>
        <v>366</v>
      </c>
      <c r="G39" s="35">
        <f>'Ej särskbo_hemtj, antal'!F39</f>
        <v>432</v>
      </c>
      <c r="Q39" s="2"/>
    </row>
    <row r="40" spans="1:17" ht="11.4">
      <c r="A40" s="3">
        <v>36</v>
      </c>
      <c r="B40" s="25">
        <f>AVERAGE('Särskilt boende, antal'!B40:E40)</f>
        <v>486</v>
      </c>
      <c r="C40" s="25">
        <f>AVERAGE('Hemtjänst, antal'!B40:E40)</f>
        <v>404</v>
      </c>
      <c r="D40" s="25">
        <f>AVERAGE('Ej särskbo_hemtj, antal'!B40:E40)</f>
        <v>400.25</v>
      </c>
      <c r="E40" s="33">
        <f>'Särskilt boende, antal'!F40</f>
        <v>428</v>
      </c>
      <c r="F40" s="33">
        <f>'Hemtjänst, antal'!F40</f>
        <v>399</v>
      </c>
      <c r="G40" s="35">
        <f>'Ej särskbo_hemtj, antal'!F40</f>
        <v>428</v>
      </c>
      <c r="K40" s="23"/>
      <c r="L40" s="23"/>
      <c r="Q40" s="2"/>
    </row>
    <row r="41" spans="1:17">
      <c r="A41" s="3">
        <v>37</v>
      </c>
      <c r="B41" s="25">
        <f>AVERAGE('Särskilt boende, antal'!B41:E41)</f>
        <v>475.25</v>
      </c>
      <c r="C41" s="25">
        <f>AVERAGE('Hemtjänst, antal'!B41:E41)</f>
        <v>401.5</v>
      </c>
      <c r="D41" s="25">
        <f>AVERAGE('Ej särskbo_hemtj, antal'!B41:E41)</f>
        <v>418.5</v>
      </c>
      <c r="E41" s="33">
        <f>'Särskilt boende, antal'!F41</f>
        <v>479</v>
      </c>
      <c r="F41" s="33">
        <f>'Hemtjänst, antal'!F41</f>
        <v>357</v>
      </c>
      <c r="G41" s="35">
        <f>'Ej särskbo_hemtj, antal'!F41</f>
        <v>460</v>
      </c>
      <c r="Q41" s="2"/>
    </row>
    <row r="42" spans="1:17">
      <c r="A42" s="3">
        <v>38</v>
      </c>
      <c r="B42" s="25">
        <f>AVERAGE('Särskilt boende, antal'!B42:E42)</f>
        <v>478.25</v>
      </c>
      <c r="C42" s="25">
        <f>AVERAGE('Hemtjänst, antal'!B42:E42)</f>
        <v>393.75</v>
      </c>
      <c r="D42" s="25">
        <f>AVERAGE('Ej särskbo_hemtj, antal'!B42:E42)</f>
        <v>419.75</v>
      </c>
      <c r="E42" s="33">
        <f>'Särskilt boende, antal'!F42</f>
        <v>434</v>
      </c>
      <c r="F42" s="33">
        <f>'Hemtjänst, antal'!F42</f>
        <v>381</v>
      </c>
      <c r="G42" s="35">
        <f>'Ej särskbo_hemtj, antal'!F42</f>
        <v>448</v>
      </c>
      <c r="Q42" s="2"/>
    </row>
    <row r="43" spans="1:17">
      <c r="A43" s="3">
        <v>39</v>
      </c>
      <c r="B43" s="25">
        <f>AVERAGE('Särskilt boende, antal'!B43:E43)</f>
        <v>479.5</v>
      </c>
      <c r="C43" s="25">
        <f>AVERAGE('Hemtjänst, antal'!B43:E43)</f>
        <v>395</v>
      </c>
      <c r="D43" s="25">
        <f>AVERAGE('Ej särskbo_hemtj, antal'!B43:E43)</f>
        <v>426.75</v>
      </c>
      <c r="E43" s="33">
        <f>'Särskilt boende, antal'!F43</f>
        <v>441</v>
      </c>
      <c r="F43" s="33">
        <f>'Hemtjänst, antal'!F43</f>
        <v>412</v>
      </c>
      <c r="G43" s="35">
        <f>'Ej särskbo_hemtj, antal'!F43</f>
        <v>467</v>
      </c>
      <c r="Q43" s="2"/>
    </row>
    <row r="44" spans="1:17">
      <c r="A44" s="3">
        <v>40</v>
      </c>
      <c r="B44" s="25">
        <f>AVERAGE('Särskilt boende, antal'!B44:E44)</f>
        <v>518.75</v>
      </c>
      <c r="C44" s="25">
        <f>AVERAGE('Hemtjänst, antal'!B44:E44)</f>
        <v>410.5</v>
      </c>
      <c r="D44" s="25">
        <f>AVERAGE('Ej särskbo_hemtj, antal'!B44:E44)</f>
        <v>422.5</v>
      </c>
      <c r="E44" s="33"/>
      <c r="F44" s="33"/>
      <c r="G44" s="33"/>
      <c r="Q44" s="2"/>
    </row>
    <row r="45" spans="1:17">
      <c r="A45" s="3">
        <v>41</v>
      </c>
      <c r="B45" s="25">
        <f>AVERAGE('Särskilt boende, antal'!B45:E45)</f>
        <v>533.5</v>
      </c>
      <c r="C45" s="25">
        <f>AVERAGE('Hemtjänst, antal'!B45:E45)</f>
        <v>424</v>
      </c>
      <c r="D45" s="25">
        <f>AVERAGE('Ej särskbo_hemtj, antal'!B45:E45)</f>
        <v>426.5</v>
      </c>
      <c r="E45" s="33"/>
      <c r="F45" s="33"/>
      <c r="G45" s="33"/>
      <c r="Q45" s="2"/>
    </row>
    <row r="46" spans="1:17">
      <c r="A46" s="3">
        <v>42</v>
      </c>
      <c r="B46" s="25">
        <f>AVERAGE('Särskilt boende, antal'!B46:E46)</f>
        <v>522.25</v>
      </c>
      <c r="C46" s="25">
        <f>AVERAGE('Hemtjänst, antal'!B46:E46)</f>
        <v>416</v>
      </c>
      <c r="D46" s="25">
        <f>AVERAGE('Ej särskbo_hemtj, antal'!B46:E46)</f>
        <v>428.5</v>
      </c>
      <c r="E46" s="33"/>
      <c r="F46" s="33"/>
      <c r="G46" s="33"/>
      <c r="Q46" s="2"/>
    </row>
    <row r="47" spans="1:17">
      <c r="A47" s="3">
        <v>43</v>
      </c>
      <c r="B47" s="25">
        <f>AVERAGE('Särskilt boende, antal'!B47:E47)</f>
        <v>522.75</v>
      </c>
      <c r="C47" s="25">
        <f>AVERAGE('Hemtjänst, antal'!B47:E47)</f>
        <v>410.75</v>
      </c>
      <c r="D47" s="25">
        <f>AVERAGE('Ej särskbo_hemtj, antal'!B47:E47)</f>
        <v>441.75</v>
      </c>
      <c r="E47" s="33"/>
      <c r="F47" s="33"/>
      <c r="G47" s="33"/>
      <c r="Q47" s="2"/>
    </row>
    <row r="48" spans="1:17">
      <c r="A48" s="3">
        <v>44</v>
      </c>
      <c r="B48" s="25">
        <f>AVERAGE('Särskilt boende, antal'!B48:E48)</f>
        <v>559.25</v>
      </c>
      <c r="C48" s="25">
        <f>AVERAGE('Hemtjänst, antal'!B48:E48)</f>
        <v>430.5</v>
      </c>
      <c r="D48" s="25">
        <f>AVERAGE('Ej särskbo_hemtj, antal'!B48:E48)</f>
        <v>423.75</v>
      </c>
      <c r="E48" s="33"/>
      <c r="F48" s="33"/>
      <c r="G48" s="33"/>
      <c r="Q48" s="2"/>
    </row>
    <row r="49" spans="1:17">
      <c r="A49" s="3">
        <v>45</v>
      </c>
      <c r="B49" s="25">
        <f>AVERAGE('Särskilt boende, antal'!B49:E49)</f>
        <v>551.75</v>
      </c>
      <c r="C49" s="25">
        <f>AVERAGE('Hemtjänst, antal'!B49:E49)</f>
        <v>424.5</v>
      </c>
      <c r="D49" s="25">
        <f>AVERAGE('Ej särskbo_hemtj, antal'!B49:E49)</f>
        <v>423.25</v>
      </c>
      <c r="E49" s="33"/>
      <c r="F49" s="33"/>
      <c r="G49" s="33"/>
      <c r="Q49" s="2"/>
    </row>
    <row r="50" spans="1:17">
      <c r="A50" s="3">
        <v>46</v>
      </c>
      <c r="B50" s="25">
        <f>AVERAGE('Särskilt boende, antal'!B50:E50)</f>
        <v>535</v>
      </c>
      <c r="C50" s="25">
        <f>AVERAGE('Hemtjänst, antal'!B50:E50)</f>
        <v>425.25</v>
      </c>
      <c r="D50" s="25">
        <f>AVERAGE('Ej särskbo_hemtj, antal'!B50:E50)</f>
        <v>445</v>
      </c>
      <c r="E50" s="33"/>
      <c r="F50" s="33"/>
      <c r="G50" s="33"/>
      <c r="Q50" s="2"/>
    </row>
    <row r="51" spans="1:17">
      <c r="A51" s="3">
        <v>47</v>
      </c>
      <c r="B51" s="25">
        <f>AVERAGE('Särskilt boende, antal'!B51:E51)</f>
        <v>517.5</v>
      </c>
      <c r="C51" s="25">
        <f>AVERAGE('Hemtjänst, antal'!B51:E51)</f>
        <v>415.75</v>
      </c>
      <c r="D51" s="25">
        <f>AVERAGE('Ej särskbo_hemtj, antal'!B51:E51)</f>
        <v>457</v>
      </c>
      <c r="E51" s="33"/>
      <c r="F51" s="33"/>
      <c r="G51" s="33"/>
      <c r="Q51" s="2"/>
    </row>
    <row r="52" spans="1:17">
      <c r="A52" s="3">
        <v>48</v>
      </c>
      <c r="B52" s="25">
        <f>AVERAGE('Särskilt boende, antal'!B52:E52)</f>
        <v>553.5</v>
      </c>
      <c r="C52" s="25">
        <f>AVERAGE('Hemtjänst, antal'!B52:E52)</f>
        <v>432.25</v>
      </c>
      <c r="D52" s="25">
        <f>AVERAGE('Ej särskbo_hemtj, antal'!B52:E52)</f>
        <v>475.5</v>
      </c>
      <c r="E52" s="33"/>
      <c r="F52" s="33"/>
      <c r="G52" s="33"/>
      <c r="Q52" s="2"/>
    </row>
    <row r="53" spans="1:17">
      <c r="A53" s="3">
        <v>49</v>
      </c>
      <c r="B53" s="25">
        <f>AVERAGE('Särskilt boende, antal'!B53:E53)</f>
        <v>578.5</v>
      </c>
      <c r="C53" s="25">
        <f>AVERAGE('Hemtjänst, antal'!B53:E53)</f>
        <v>456</v>
      </c>
      <c r="D53" s="25">
        <f>AVERAGE('Ej särskbo_hemtj, antal'!B53:E53)</f>
        <v>452</v>
      </c>
      <c r="E53" s="33"/>
      <c r="F53" s="33"/>
      <c r="G53" s="33"/>
    </row>
    <row r="54" spans="1:17">
      <c r="A54" s="3">
        <v>50</v>
      </c>
      <c r="B54" s="25">
        <f>AVERAGE('Särskilt boende, antal'!B54:E54)</f>
        <v>580.5</v>
      </c>
      <c r="C54" s="25">
        <f>AVERAGE('Hemtjänst, antal'!B54:E54)</f>
        <v>469</v>
      </c>
      <c r="D54" s="25">
        <f>AVERAGE('Ej särskbo_hemtj, antal'!B54:E54)</f>
        <v>449</v>
      </c>
      <c r="E54" s="33"/>
      <c r="F54" s="33"/>
      <c r="G54" s="33"/>
      <c r="J54" s="4"/>
    </row>
    <row r="55" spans="1:17">
      <c r="A55" s="3">
        <v>51</v>
      </c>
      <c r="B55" s="25">
        <f>AVERAGE('Särskilt boende, antal'!B55:E55)</f>
        <v>603</v>
      </c>
      <c r="C55" s="25">
        <f>AVERAGE('Hemtjänst, antal'!B55:E55)</f>
        <v>441.25</v>
      </c>
      <c r="D55" s="25">
        <f>AVERAGE('Ej särskbo_hemtj, antal'!B55:E55)</f>
        <v>473.25</v>
      </c>
      <c r="E55" s="33"/>
      <c r="F55" s="33"/>
      <c r="G55" s="33"/>
    </row>
    <row r="56" spans="1:17">
      <c r="A56" s="3">
        <v>52</v>
      </c>
      <c r="B56" s="25">
        <f>AVERAGE('Särskilt boende, antal'!B56:E56)</f>
        <v>605.75</v>
      </c>
      <c r="C56" s="25">
        <f>AVERAGE('Hemtjänst, antal'!B56:E56)</f>
        <v>459.25</v>
      </c>
      <c r="D56" s="25">
        <f>AVERAGE('Ej särskbo_hemtj, antal'!B56:E56)</f>
        <v>502.25</v>
      </c>
      <c r="E56" s="33"/>
      <c r="F56" s="33"/>
      <c r="G56" s="33"/>
    </row>
    <row r="57" spans="1:17">
      <c r="A57" s="14">
        <v>53</v>
      </c>
      <c r="B57" s="38"/>
      <c r="C57" s="38"/>
      <c r="D57" s="38"/>
      <c r="E57" s="38"/>
      <c r="F57" s="38"/>
      <c r="G57" s="38"/>
      <c r="H57" s="34"/>
      <c r="I57" s="34"/>
    </row>
    <row r="58" spans="1:17" ht="25.2" customHeight="1">
      <c r="A58" s="46" t="s">
        <v>8</v>
      </c>
      <c r="B58" s="46"/>
      <c r="C58" s="46"/>
      <c r="D58" s="46"/>
      <c r="E58" s="46"/>
      <c r="F58" s="46"/>
      <c r="G58" s="46"/>
      <c r="H58" s="46"/>
      <c r="I58" s="23"/>
      <c r="J58" s="23"/>
    </row>
    <row r="59" spans="1:17" ht="24.6" customHeight="1">
      <c r="A59" s="47" t="s">
        <v>15</v>
      </c>
      <c r="B59" s="47"/>
      <c r="C59" s="47"/>
      <c r="D59" s="47"/>
      <c r="E59" s="47"/>
      <c r="F59" s="47"/>
      <c r="G59" s="47"/>
      <c r="H59" s="47"/>
    </row>
    <row r="60" spans="1:17" ht="11.4">
      <c r="A60" s="16"/>
    </row>
    <row r="61" spans="1:17" ht="11.4">
      <c r="A61" s="16"/>
    </row>
    <row r="76" spans="4:4">
      <c r="D76" s="26"/>
    </row>
  </sheetData>
  <mergeCells count="3">
    <mergeCell ref="A58:H58"/>
    <mergeCell ref="A59:H59"/>
    <mergeCell ref="A1:G1"/>
  </mergeCells>
  <pageMargins left="0.7" right="0.7" top="0.75" bottom="0.75" header="0.3" footer="0.3"/>
  <pageSetup paperSize="9" orientation="portrait" r:id="rId1"/>
  <ignoredErrors>
    <ignoredError sqref="B5:D56"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tabSelected="1" zoomScale="85" zoomScaleNormal="85" workbookViewId="0">
      <selection activeCell="K37" sqref="K37"/>
    </sheetView>
  </sheetViews>
  <sheetFormatPr defaultColWidth="9" defaultRowHeight="10.8"/>
  <cols>
    <col min="1" max="1" width="11.42578125" style="2" customWidth="1"/>
    <col min="2" max="2" width="17.42578125" style="2" customWidth="1"/>
    <col min="3" max="3" width="13.42578125" style="2" customWidth="1"/>
    <col min="4" max="4" width="17" style="2" customWidth="1"/>
    <col min="5" max="6" width="12.28515625" style="2" customWidth="1"/>
    <col min="7" max="7" width="16.7109375" style="2" customWidth="1"/>
    <col min="8" max="8" width="9" style="2"/>
    <col min="9" max="9" width="20" style="2" customWidth="1"/>
    <col min="10" max="11" width="9" style="2"/>
    <col min="12" max="12" width="9.7109375" style="2" customWidth="1"/>
    <col min="13" max="16" width="9" style="2"/>
    <col min="17" max="17" width="8.140625" style="6" customWidth="1"/>
    <col min="18" max="16384" width="9" style="2"/>
  </cols>
  <sheetData>
    <row r="1" spans="1:20" ht="48" customHeight="1">
      <c r="A1" s="48" t="s">
        <v>16</v>
      </c>
      <c r="B1" s="48"/>
      <c r="C1" s="48"/>
      <c r="D1" s="48"/>
      <c r="E1" s="48"/>
      <c r="F1" s="48"/>
      <c r="G1" s="48"/>
      <c r="M1" s="20"/>
    </row>
    <row r="2" spans="1:20">
      <c r="A2" s="40"/>
      <c r="K2" s="42"/>
    </row>
    <row r="3" spans="1:20" ht="11.4" thickBot="1">
      <c r="A3" s="29"/>
      <c r="B3" s="29"/>
      <c r="C3" s="29"/>
      <c r="D3" s="29"/>
      <c r="E3" s="29"/>
      <c r="F3" s="29"/>
      <c r="G3" s="29"/>
      <c r="J3" s="20"/>
    </row>
    <row r="4" spans="1:20" ht="55.2" customHeight="1" thickTop="1">
      <c r="A4" s="18" t="s">
        <v>0</v>
      </c>
      <c r="B4" s="19" t="s">
        <v>9</v>
      </c>
      <c r="C4" s="19" t="s">
        <v>11</v>
      </c>
      <c r="D4" s="19" t="s">
        <v>12</v>
      </c>
      <c r="E4" s="19" t="s">
        <v>2</v>
      </c>
      <c r="F4" s="19" t="s">
        <v>13</v>
      </c>
      <c r="G4" s="19" t="s">
        <v>14</v>
      </c>
      <c r="H4" s="36"/>
      <c r="I4" s="36"/>
      <c r="Q4" s="2"/>
      <c r="S4" s="6"/>
    </row>
    <row r="5" spans="1:20">
      <c r="A5" s="3">
        <v>1</v>
      </c>
      <c r="B5" s="25">
        <f>AVERAGE('Särskilt boende, per 100 000'!B5:E5)</f>
        <v>809.18565682053134</v>
      </c>
      <c r="C5" s="25">
        <f>AVERAGE('Hemtjänst, per 100 000'!B5:E5)</f>
        <v>344.87960940533708</v>
      </c>
      <c r="D5" s="25">
        <f>AVERAGE('Ej särskbo_hemtj, per 100 000'!B5:E5)</f>
        <v>122.13061352108903</v>
      </c>
      <c r="E5" s="25">
        <f>'Särskilt boende, per 100 000'!F5</f>
        <v>739.86891560357731</v>
      </c>
      <c r="F5" s="25">
        <f>'Hemtjänst, per 100 000'!F5</f>
        <v>346.23852515590374</v>
      </c>
      <c r="G5" s="43">
        <f>'Ej särskbo_hemtj, per 100 000'!F5</f>
        <v>80.452834181952085</v>
      </c>
      <c r="Q5" s="2"/>
      <c r="S5" s="7"/>
      <c r="T5" s="7"/>
    </row>
    <row r="6" spans="1:20">
      <c r="A6" s="3">
        <v>2</v>
      </c>
      <c r="B6" s="25">
        <f>AVERAGE('Särskilt boende, per 100 000'!B6:E6)</f>
        <v>781.71414370035359</v>
      </c>
      <c r="C6" s="25">
        <f>AVERAGE('Hemtjänst, per 100 000'!B6:E6)</f>
        <v>335.93392731662379</v>
      </c>
      <c r="D6" s="25">
        <f>AVERAGE('Ej särskbo_hemtj, per 100 000'!B6:E6)</f>
        <v>120.59299939310606</v>
      </c>
      <c r="E6" s="25">
        <f>'Särskilt boende, per 100 000'!F6</f>
        <v>757.85226434855019</v>
      </c>
      <c r="F6" s="25">
        <f>'Hemtjänst, per 100 000'!F6</f>
        <v>348.05955598277137</v>
      </c>
      <c r="G6" s="43">
        <f>'Ej särskbo_hemtj, per 100 000'!F6</f>
        <v>102.65964072594775</v>
      </c>
      <c r="Q6" s="2"/>
      <c r="S6" s="7"/>
      <c r="T6" s="7"/>
    </row>
    <row r="7" spans="1:20">
      <c r="A7" s="3">
        <v>3</v>
      </c>
      <c r="B7" s="25">
        <f>AVERAGE('Särskilt boende, per 100 000'!B7:E7)</f>
        <v>762.16416831150934</v>
      </c>
      <c r="C7" s="25">
        <f>AVERAGE('Hemtjänst, per 100 000'!B7:E7)</f>
        <v>351.51081477628736</v>
      </c>
      <c r="D7" s="25">
        <f>AVERAGE('Ej särskbo_hemtj, per 100 000'!B7:E7)</f>
        <v>121.43130549683032</v>
      </c>
      <c r="E7" s="25">
        <f>'Särskilt boende, per 100 000'!F7</f>
        <v>777.22385037771869</v>
      </c>
      <c r="F7" s="25">
        <f>'Hemtjänst, per 100 000'!F7</f>
        <v>312.47262069899654</v>
      </c>
      <c r="G7" s="43">
        <f>'Ej särskbo_hemtj, per 100 000'!F7</f>
        <v>101.06932732320297</v>
      </c>
      <c r="Q7" s="2"/>
      <c r="S7" s="7"/>
      <c r="T7" s="7"/>
    </row>
    <row r="8" spans="1:20">
      <c r="A8" s="3">
        <v>4</v>
      </c>
      <c r="B8" s="25">
        <f>AVERAGE('Särskilt boende, per 100 000'!B8:E8)</f>
        <v>751.92132434875964</v>
      </c>
      <c r="C8" s="25">
        <f>AVERAGE('Hemtjänst, per 100 000'!B8:E8)</f>
        <v>320.23186118352874</v>
      </c>
      <c r="D8" s="25">
        <f>AVERAGE('Ej särskbo_hemtj, per 100 000'!B8:E8)</f>
        <v>121.16732703230268</v>
      </c>
      <c r="E8" s="25">
        <f>'Särskilt boende, per 100 000'!F8</f>
        <v>615.38805732280741</v>
      </c>
      <c r="F8" s="25">
        <f>'Hemtjänst, per 100 000'!F8</f>
        <v>302.57215806794289</v>
      </c>
      <c r="G8" s="43">
        <f>'Ej särskbo_hemtj, per 100 000'!F8</f>
        <v>100.8353252821924</v>
      </c>
      <c r="Q8" s="2"/>
      <c r="S8" s="7"/>
      <c r="T8" s="7"/>
    </row>
    <row r="9" spans="1:20">
      <c r="A9" s="3">
        <v>5</v>
      </c>
      <c r="B9" s="25">
        <f>AVERAGE('Särskilt boende, per 100 000'!B9:E9)</f>
        <v>724.69296410337097</v>
      </c>
      <c r="C9" s="25">
        <f>AVERAGE('Hemtjänst, per 100 000'!B9:E9)</f>
        <v>323.02840903044682</v>
      </c>
      <c r="D9" s="25">
        <f>AVERAGE('Ej särskbo_hemtj, per 100 000'!B9:E9)</f>
        <v>131.26537392000552</v>
      </c>
      <c r="E9" s="25">
        <f>'Särskilt boende, per 100 000'!F9</f>
        <v>712.18938549048073</v>
      </c>
      <c r="F9" s="25">
        <f>'Hemtjänst, per 100 000'!F9</f>
        <v>323.1352332401782</v>
      </c>
      <c r="G9" s="43">
        <f>'Ej särskbo_hemtj, per 100 000'!F9</f>
        <v>115.95498493830976</v>
      </c>
      <c r="Q9" s="2"/>
      <c r="S9" s="7"/>
      <c r="T9" s="7"/>
    </row>
    <row r="10" spans="1:20">
      <c r="A10" s="3">
        <v>6</v>
      </c>
      <c r="B10" s="25">
        <f>AVERAGE('Särskilt boende, per 100 000'!B10:E10)</f>
        <v>732.15110913524268</v>
      </c>
      <c r="C10" s="25">
        <f>AVERAGE('Hemtjänst, per 100 000'!B10:E10)</f>
        <v>335.93536277176588</v>
      </c>
      <c r="D10" s="25">
        <f>AVERAGE('Ej särskbo_hemtj, per 100 000'!B10:E10)</f>
        <v>117.09966058445205</v>
      </c>
      <c r="E10" s="25">
        <f>'Särskilt boende, per 100 000'!F10</f>
        <v>664.6545564799402</v>
      </c>
      <c r="F10" s="25">
        <f>'Hemtjänst, per 100 000'!F10</f>
        <v>333.80169845395483</v>
      </c>
      <c r="G10" s="43">
        <f>'Ej särskbo_hemtj, per 100 000'!F10</f>
        <v>96.838643245279442</v>
      </c>
      <c r="Q10" s="2"/>
      <c r="S10" s="7"/>
      <c r="T10" s="7"/>
    </row>
    <row r="11" spans="1:20">
      <c r="A11" s="3">
        <v>7</v>
      </c>
      <c r="B11" s="25">
        <f>AVERAGE('Särskilt boende, per 100 000'!B11:E11)</f>
        <v>756.47854066858292</v>
      </c>
      <c r="C11" s="25">
        <f>AVERAGE('Hemtjänst, per 100 000'!B11:E11)</f>
        <v>334.85365280683652</v>
      </c>
      <c r="D11" s="25">
        <f>AVERAGE('Ej särskbo_hemtj, per 100 000'!B11:E11)</f>
        <v>113.06423591707323</v>
      </c>
      <c r="E11" s="25">
        <f>'Särskilt boende, per 100 000'!F11</f>
        <v>760.58120885142034</v>
      </c>
      <c r="F11" s="25">
        <f>'Hemtjänst, per 100 000'!F11</f>
        <v>321.96339593949995</v>
      </c>
      <c r="G11" s="43">
        <f>'Ej särskbo_hemtj, per 100 000'!F11</f>
        <v>112.3280128595128</v>
      </c>
      <c r="Q11" s="2"/>
      <c r="S11" s="7"/>
      <c r="T11" s="7"/>
    </row>
    <row r="12" spans="1:20">
      <c r="A12" s="3">
        <v>8</v>
      </c>
      <c r="B12" s="25">
        <f>AVERAGE('Särskilt boende, per 100 000'!B12:E12)</f>
        <v>784.8273906861067</v>
      </c>
      <c r="C12" s="25">
        <f>AVERAGE('Hemtjänst, per 100 000'!B12:E12)</f>
        <v>339.98117311183125</v>
      </c>
      <c r="D12" s="25">
        <f>AVERAGE('Ej särskbo_hemtj, per 100 000'!B12:E12)</f>
        <v>126.17983537407868</v>
      </c>
      <c r="E12" s="25">
        <f>'Särskilt boende, per 100 000'!F12</f>
        <v>673.61430142347842</v>
      </c>
      <c r="F12" s="25">
        <f>'Hemtjänst, per 100 000'!F12</f>
        <v>321.99005284271425</v>
      </c>
      <c r="G12" s="43">
        <f>'Ej särskbo_hemtj, per 100 000'!F12</f>
        <v>107.19577321555222</v>
      </c>
      <c r="Q12" s="2"/>
      <c r="S12" s="7"/>
      <c r="T12" s="7"/>
    </row>
    <row r="13" spans="1:20">
      <c r="A13" s="3">
        <v>9</v>
      </c>
      <c r="B13" s="25">
        <f>AVERAGE('Särskilt boende, per 100 000'!B13:E13)</f>
        <v>778.92559028142318</v>
      </c>
      <c r="C13" s="25">
        <f>AVERAGE('Hemtjänst, per 100 000'!B13:E13)</f>
        <v>342.53432465892899</v>
      </c>
      <c r="D13" s="25">
        <f>AVERAGE('Ej särskbo_hemtj, per 100 000'!B13:E13)</f>
        <v>120.47652387467056</v>
      </c>
      <c r="E13" s="25">
        <f>'Särskilt boende, per 100 000'!F13</f>
        <v>683.26833755181508</v>
      </c>
      <c r="F13" s="25">
        <f>'Hemtjänst, per 100 000'!F13</f>
        <v>324.69877235070692</v>
      </c>
      <c r="G13" s="43">
        <f>'Ej särskbo_hemtj, per 100 000'!F13</f>
        <v>135.4311332842702</v>
      </c>
      <c r="Q13" s="2"/>
      <c r="S13" s="7"/>
      <c r="T13" s="7"/>
    </row>
    <row r="14" spans="1:20">
      <c r="A14" s="3">
        <v>10</v>
      </c>
      <c r="B14" s="25">
        <f>AVERAGE('Särskilt boende, per 100 000'!B14:E14)</f>
        <v>753.53966497116289</v>
      </c>
      <c r="C14" s="25">
        <f>AVERAGE('Hemtjänst, per 100 000'!B14:E14)</f>
        <v>330.12014498144907</v>
      </c>
      <c r="D14" s="25">
        <f>AVERAGE('Ej särskbo_hemtj, per 100 000'!B14:E14)</f>
        <v>110.79265893500421</v>
      </c>
      <c r="E14" s="25">
        <f>'Särskilt boende, per 100 000'!F14</f>
        <v>717.09234996245539</v>
      </c>
      <c r="F14" s="25">
        <f>'Hemtjänst, per 100 000'!F14</f>
        <v>331.28096804828067</v>
      </c>
      <c r="G14" s="43">
        <f>'Ej särskbo_hemtj, per 100 000'!F14</f>
        <v>111.69045041254105</v>
      </c>
      <c r="Q14" s="2"/>
      <c r="S14" s="7"/>
      <c r="T14" s="7"/>
    </row>
    <row r="15" spans="1:20">
      <c r="A15" s="3">
        <v>11</v>
      </c>
      <c r="B15" s="25">
        <f>AVERAGE('Särskilt boende, per 100 000'!B15:E15)</f>
        <v>743.05320710173214</v>
      </c>
      <c r="C15" s="25">
        <f>AVERAGE('Hemtjänst, per 100 000'!B15:E15)</f>
        <v>337.16363485958971</v>
      </c>
      <c r="D15" s="25">
        <f>AVERAGE('Ej särskbo_hemtj, per 100 000'!B15:E15)</f>
        <v>111.82652940378901</v>
      </c>
      <c r="E15" s="25">
        <f>'Särskilt boende, per 100 000'!F15</f>
        <v>670.93425794752056</v>
      </c>
      <c r="F15" s="25">
        <f>'Hemtjänst, per 100 000'!F15</f>
        <v>336.42219053440704</v>
      </c>
      <c r="G15" s="43">
        <f>'Ej särskbo_hemtj, per 100 000'!F15</f>
        <v>102.40873821312572</v>
      </c>
      <c r="Q15" s="2"/>
      <c r="S15" s="7"/>
      <c r="T15" s="7"/>
    </row>
    <row r="16" spans="1:20">
      <c r="A16" s="3">
        <v>12</v>
      </c>
      <c r="B16" s="25">
        <f>AVERAGE('Särskilt boende, per 100 000'!B16:E16)</f>
        <v>658.98728667452883</v>
      </c>
      <c r="C16" s="25">
        <f>AVERAGE('Hemtjänst, per 100 000'!B16:E16)</f>
        <v>306.42940188424109</v>
      </c>
      <c r="D16" s="25">
        <f>AVERAGE('Ej särskbo_hemtj, per 100 000'!B16:E16)</f>
        <v>104.69817606586565</v>
      </c>
      <c r="E16" s="25">
        <f>'Särskilt boende, per 100 000'!F16</f>
        <v>721.40778696873008</v>
      </c>
      <c r="F16" s="25">
        <f>'Hemtjänst, per 100 000'!F16</f>
        <v>345.15165655097786</v>
      </c>
      <c r="G16" s="43">
        <f>'Ej särskbo_hemtj, per 100 000'!F16</f>
        <v>89.720237581539365</v>
      </c>
      <c r="Q16" s="2"/>
      <c r="S16" s="7"/>
      <c r="T16" s="7"/>
    </row>
    <row r="17" spans="1:23">
      <c r="A17" s="3">
        <v>13</v>
      </c>
      <c r="B17" s="25">
        <f>AVERAGE('Särskilt boende, per 100 000'!B17:E17)</f>
        <v>666.96523224324767</v>
      </c>
      <c r="C17" s="25">
        <f>AVERAGE('Hemtjänst, per 100 000'!B17:E17)</f>
        <v>321.1334407491637</v>
      </c>
      <c r="D17" s="25">
        <f>AVERAGE('Ej särskbo_hemtj, per 100 000'!B17:E17)</f>
        <v>126.21849143441456</v>
      </c>
      <c r="E17" s="25">
        <f>'Särskilt boende, per 100 000'!F17</f>
        <v>829.26313913110641</v>
      </c>
      <c r="F17" s="25">
        <f>'Hemtjänst, per 100 000'!F17</f>
        <v>332.79479033117661</v>
      </c>
      <c r="G17" s="43">
        <f>'Ej särskbo_hemtj, per 100 000'!F17</f>
        <v>123.14802469781282</v>
      </c>
      <c r="Q17" s="2"/>
      <c r="S17" s="7"/>
      <c r="T17" s="7"/>
    </row>
    <row r="18" spans="1:23">
      <c r="A18" s="37">
        <v>14</v>
      </c>
      <c r="B18" s="25">
        <f>AVERAGE('Särskilt boende, per 100 000'!B18:E18)</f>
        <v>700.83902779467553</v>
      </c>
      <c r="C18" s="25">
        <f>AVERAGE('Hemtjänst, per 100 000'!B18:E18)</f>
        <v>319.08966115646854</v>
      </c>
      <c r="D18" s="25">
        <f>AVERAGE('Ej särskbo_hemtj, per 100 000'!B18:E18)</f>
        <v>117.53055966074174</v>
      </c>
      <c r="E18" s="25">
        <f>'Särskilt boende, per 100 000'!F18</f>
        <v>1072.3489120427212</v>
      </c>
      <c r="F18" s="25">
        <f>'Hemtjänst, per 100 000'!F18</f>
        <v>401.62806256591358</v>
      </c>
      <c r="G18" s="43">
        <f>'Ej särskbo_hemtj, per 100 000'!F18</f>
        <v>142.57352852817795</v>
      </c>
      <c r="Q18" s="2"/>
      <c r="S18" s="7"/>
      <c r="T18" s="7"/>
    </row>
    <row r="19" spans="1:23">
      <c r="A19" s="3">
        <v>15</v>
      </c>
      <c r="B19" s="25">
        <f>AVERAGE('Särskilt boende, per 100 000'!B19:E19)</f>
        <v>671.44761643996583</v>
      </c>
      <c r="C19" s="25">
        <f>AVERAGE('Hemtjänst, per 100 000'!B19:E19)</f>
        <v>299.24078547715953</v>
      </c>
      <c r="D19" s="25">
        <f>AVERAGE('Ej särskbo_hemtj, per 100 000'!B19:E19)</f>
        <v>105.12129007403085</v>
      </c>
      <c r="E19" s="25">
        <f>'Särskilt boende, per 100 000'!F19</f>
        <v>1194.5012594767595</v>
      </c>
      <c r="F19" s="25">
        <f>'Hemtjänst, per 100 000'!F19</f>
        <v>430.47238348494921</v>
      </c>
      <c r="G19" s="43">
        <f>'Ej särskbo_hemtj, per 100 000'!F19</f>
        <v>152.4622871960168</v>
      </c>
      <c r="Q19" s="2"/>
      <c r="S19" s="7"/>
      <c r="T19" s="7"/>
    </row>
    <row r="20" spans="1:23">
      <c r="A20" s="3">
        <v>16</v>
      </c>
      <c r="B20" s="25">
        <f>AVERAGE('Särskilt boende, per 100 000'!B20:E20)</f>
        <v>664.58598399848051</v>
      </c>
      <c r="C20" s="25">
        <f>AVERAGE('Hemtjänst, per 100 000'!B20:E20)</f>
        <v>298.73081454972817</v>
      </c>
      <c r="D20" s="25">
        <f>AVERAGE('Ej särskbo_hemtj, per 100 000'!B20:E20)</f>
        <v>112.87967753843932</v>
      </c>
      <c r="E20" s="25">
        <f>'Särskilt boende, per 100 000'!F20</f>
        <v>1251.1070689069991</v>
      </c>
      <c r="F20" s="25">
        <f>'Hemtjänst, per 100 000'!F20</f>
        <v>406.555661855332</v>
      </c>
      <c r="G20" s="43">
        <f>'Ej särskbo_hemtj, per 100 000'!F20</f>
        <v>120.40999861965804</v>
      </c>
      <c r="Q20" s="2"/>
      <c r="S20" s="7"/>
      <c r="T20" s="7"/>
    </row>
    <row r="21" spans="1:23">
      <c r="A21" s="3">
        <v>17</v>
      </c>
      <c r="B21" s="25">
        <f>AVERAGE('Särskilt boende, per 100 000'!B21:E21)</f>
        <v>637.60727040848337</v>
      </c>
      <c r="C21" s="25">
        <f>AVERAGE('Hemtjänst, per 100 000'!B21:E21)</f>
        <v>287.75638660864274</v>
      </c>
      <c r="D21" s="25">
        <f>AVERAGE('Ej särskbo_hemtj, per 100 000'!B21:E21)</f>
        <v>93.680255360949076</v>
      </c>
      <c r="E21" s="25">
        <f>'Särskilt boende, per 100 000'!F21</f>
        <v>1055.9134087016357</v>
      </c>
      <c r="F21" s="25">
        <f>'Hemtjänst, per 100 000'!F21</f>
        <v>378.57242982549155</v>
      </c>
      <c r="G21" s="43">
        <f>'Ej särskbo_hemtj, per 100 000'!F21</f>
        <v>156.08456884649092</v>
      </c>
      <c r="Q21" s="2"/>
      <c r="S21" s="7"/>
      <c r="T21" s="7"/>
    </row>
    <row r="22" spans="1:23">
      <c r="A22" s="3">
        <v>18</v>
      </c>
      <c r="B22" s="25">
        <f>AVERAGE('Särskilt boende, per 100 000'!B22:E22)</f>
        <v>657.23778094091449</v>
      </c>
      <c r="C22" s="25">
        <f>AVERAGE('Hemtjänst, per 100 000'!B22:E22)</f>
        <v>277.91123196163994</v>
      </c>
      <c r="D22" s="25">
        <f>AVERAGE('Ej särskbo_hemtj, per 100 000'!B22:E22)</f>
        <v>97.869605154120634</v>
      </c>
      <c r="E22" s="25">
        <f>'Särskilt boende, per 100 000'!F22</f>
        <v>1068.5672409778053</v>
      </c>
      <c r="F22" s="25">
        <f>'Hemtjänst, per 100 000'!F22</f>
        <v>380.7750127795033</v>
      </c>
      <c r="G22" s="43">
        <f>'Ej särskbo_hemtj, per 100 000'!F22</f>
        <v>132.61674834632299</v>
      </c>
      <c r="J22" s="5"/>
      <c r="Q22" s="2"/>
      <c r="S22" s="7"/>
      <c r="T22" s="7"/>
    </row>
    <row r="23" spans="1:23">
      <c r="A23" s="3">
        <v>19</v>
      </c>
      <c r="B23" s="25">
        <f>AVERAGE('Särskilt boende, per 100 000'!B23:E23)</f>
        <v>623.63640465267406</v>
      </c>
      <c r="C23" s="25">
        <f>AVERAGE('Hemtjänst, per 100 000'!B23:E23)</f>
        <v>274.17573906692337</v>
      </c>
      <c r="D23" s="25">
        <f>AVERAGE('Ej särskbo_hemtj, per 100 000'!B23:E23)</f>
        <v>95.126786245704352</v>
      </c>
      <c r="E23" s="25">
        <f>'Särskilt boende, per 100 000'!F23</f>
        <v>977.10769835578367</v>
      </c>
      <c r="F23" s="25">
        <f>'Hemtjänst, per 100 000'!F23</f>
        <v>394.98190544962944</v>
      </c>
      <c r="G23" s="43">
        <f>'Ej särskbo_hemtj, per 100 000'!F23</f>
        <v>127.56390546164809</v>
      </c>
      <c r="J23" s="5"/>
      <c r="Q23" s="2"/>
      <c r="S23" s="7"/>
      <c r="T23" s="7"/>
    </row>
    <row r="24" spans="1:23">
      <c r="A24" s="3">
        <v>20</v>
      </c>
      <c r="B24" s="25">
        <f>AVERAGE('Särskilt boende, per 100 000'!B24:E24)</f>
        <v>589.60723993200247</v>
      </c>
      <c r="C24" s="25">
        <f>AVERAGE('Hemtjänst, per 100 000'!B24:E24)</f>
        <v>264.3476408240445</v>
      </c>
      <c r="D24" s="25">
        <f>AVERAGE('Ej särskbo_hemtj, per 100 000'!B24:E24)</f>
        <v>93.880272156574904</v>
      </c>
      <c r="E24" s="25">
        <f>'Särskilt boende, per 100 000'!F24</f>
        <v>868.86035498331591</v>
      </c>
      <c r="F24" s="25">
        <f>'Hemtjänst, per 100 000'!F24</f>
        <v>335.61895961322728</v>
      </c>
      <c r="G24" s="43">
        <f>'Ej särskbo_hemtj, per 100 000'!F24</f>
        <v>108.57163098782405</v>
      </c>
      <c r="J24" s="5"/>
      <c r="Q24" s="2"/>
      <c r="S24" s="7"/>
      <c r="T24" s="7"/>
    </row>
    <row r="25" spans="1:23">
      <c r="A25" s="3">
        <v>21</v>
      </c>
      <c r="B25" s="25">
        <f>AVERAGE('Särskilt boende, per 100 000'!B25:E25)</f>
        <v>548.77560718270172</v>
      </c>
      <c r="C25" s="25">
        <f>AVERAGE('Hemtjänst, per 100 000'!B25:E25)</f>
        <v>261.19636448222525</v>
      </c>
      <c r="D25" s="25">
        <f>AVERAGE('Ej särskbo_hemtj, per 100 000'!B25:E25)</f>
        <v>94.32371320107535</v>
      </c>
      <c r="E25" s="25">
        <f>'Särskilt boende, per 100 000'!F25</f>
        <v>809.96635100802234</v>
      </c>
      <c r="F25" s="25">
        <f>'Hemtjänst, per 100 000'!F25</f>
        <v>341.71926005088494</v>
      </c>
      <c r="G25" s="43">
        <f>'Ej särskbo_hemtj, per 100 000'!F25</f>
        <v>143.13998755330456</v>
      </c>
      <c r="Q25" s="2"/>
      <c r="S25" s="7"/>
      <c r="T25" s="7"/>
    </row>
    <row r="26" spans="1:23">
      <c r="A26" s="3">
        <v>22</v>
      </c>
      <c r="B26" s="25">
        <f>AVERAGE('Särskilt boende, per 100 000'!B26:E26)</f>
        <v>576.50089466031932</v>
      </c>
      <c r="C26" s="25">
        <f>AVERAGE('Hemtjänst, per 100 000'!B26:E26)</f>
        <v>266.92469180174868</v>
      </c>
      <c r="D26" s="25">
        <f>AVERAGE('Ej särskbo_hemtj, per 100 000'!B26:E26)</f>
        <v>101.66188116273756</v>
      </c>
      <c r="E26" s="25">
        <f>'Särskilt boende, per 100 000'!F26</f>
        <v>660.53519538494697</v>
      </c>
      <c r="F26" s="25">
        <f>'Hemtjänst, per 100 000'!F26</f>
        <v>304.26581281116381</v>
      </c>
      <c r="G26" s="43">
        <f>'Ej särskbo_hemtj, per 100 000'!F26</f>
        <v>107.10514940893501</v>
      </c>
      <c r="Q26" s="2"/>
      <c r="S26" s="6"/>
    </row>
    <row r="27" spans="1:23">
      <c r="A27" s="3">
        <v>23</v>
      </c>
      <c r="B27" s="25">
        <f>AVERAGE('Särskilt boende, per 100 000'!B27:E27)</f>
        <v>565.18552958477574</v>
      </c>
      <c r="C27" s="25">
        <f>AVERAGE('Hemtjänst, per 100 000'!B27:E27)</f>
        <v>275.12243856259829</v>
      </c>
      <c r="D27" s="25">
        <f>AVERAGE('Ej särskbo_hemtj, per 100 000'!B27:E27)</f>
        <v>93.12941846385408</v>
      </c>
      <c r="E27" s="25">
        <f>'Särskilt boende, per 100 000'!F27</f>
        <v>743.43201363514504</v>
      </c>
      <c r="F27" s="25">
        <f>'Hemtjänst, per 100 000'!F27</f>
        <v>315.4354914193969</v>
      </c>
      <c r="G27" s="43">
        <f>'Ej särskbo_hemtj, per 100 000'!F27</f>
        <v>106.13992158026207</v>
      </c>
      <c r="Q27" s="2"/>
      <c r="S27" s="6"/>
    </row>
    <row r="28" spans="1:23">
      <c r="A28" s="3">
        <v>24</v>
      </c>
      <c r="B28" s="25">
        <f>AVERAGE('Särskilt boende, per 100 000'!B28:E28)</f>
        <v>562.30943540711917</v>
      </c>
      <c r="C28" s="25">
        <f>AVERAGE('Hemtjänst, per 100 000'!B28:E28)</f>
        <v>268.21816896345382</v>
      </c>
      <c r="D28" s="25">
        <f>AVERAGE('Ej särskbo_hemtj, per 100 000'!B28:E28)</f>
        <v>91.302484316020653</v>
      </c>
      <c r="E28" s="25">
        <f>'Särskilt boende, per 100 000'!F28</f>
        <v>682.35108279833639</v>
      </c>
      <c r="F28" s="25">
        <f>'Hemtjänst, per 100 000'!F28</f>
        <v>313.23137612066478</v>
      </c>
      <c r="G28" s="43">
        <f>'Ej särskbo_hemtj, per 100 000'!F28</f>
        <v>103.28418933938613</v>
      </c>
      <c r="Q28" s="2"/>
      <c r="S28" s="6"/>
    </row>
    <row r="29" spans="1:23">
      <c r="A29" s="3">
        <v>25</v>
      </c>
      <c r="B29" s="25">
        <f>AVERAGE('Särskilt boende, per 100 000'!B29:E29)</f>
        <v>533.8864548779278</v>
      </c>
      <c r="C29" s="25">
        <f>AVERAGE('Hemtjänst, per 100 000'!B29:E29)</f>
        <v>262.96016078193043</v>
      </c>
      <c r="D29" s="25">
        <f>AVERAGE('Ej särskbo_hemtj, per 100 000'!B29:E29)</f>
        <v>88.897182346496237</v>
      </c>
      <c r="E29" s="25">
        <f>'Särskilt boende, per 100 000'!F29</f>
        <v>658.18512986830353</v>
      </c>
      <c r="F29" s="25">
        <f>'Hemtjänst, per 100 000'!F29</f>
        <v>285.23152101300747</v>
      </c>
      <c r="G29" s="43">
        <f>'Ej särskbo_hemtj, per 100 000'!F29</f>
        <v>101.65105715162477</v>
      </c>
      <c r="Q29" s="2"/>
    </row>
    <row r="30" spans="1:23">
      <c r="A30" s="3">
        <v>26</v>
      </c>
      <c r="B30" s="25">
        <f>AVERAGE('Särskilt boende, per 100 000'!B30:E30)</f>
        <v>569.77823048685559</v>
      </c>
      <c r="C30" s="25">
        <f>AVERAGE('Hemtjänst, per 100 000'!B30:E30)</f>
        <v>273.7150807688551</v>
      </c>
      <c r="D30" s="25">
        <f>AVERAGE('Ej särskbo_hemtj, per 100 000'!B30:E30)</f>
        <v>93.112511397647793</v>
      </c>
      <c r="E30" s="25">
        <f>'Särskilt boende, per 100 000'!F30</f>
        <v>648.86848685551911</v>
      </c>
      <c r="F30" s="25">
        <f>'Hemtjänst, per 100 000'!F30</f>
        <v>321.50959854425537</v>
      </c>
      <c r="G30" s="43">
        <f>'Ej särskbo_hemtj, per 100 000'!F30</f>
        <v>113.71652704533716</v>
      </c>
      <c r="Q30" s="2"/>
      <c r="S30" s="6"/>
      <c r="W30" s="21"/>
    </row>
    <row r="31" spans="1:23">
      <c r="A31" s="3">
        <v>27</v>
      </c>
      <c r="B31" s="25">
        <f>AVERAGE('Särskilt boende, per 100 000'!B31:E31)</f>
        <v>588.00846958319562</v>
      </c>
      <c r="C31" s="25">
        <f>AVERAGE('Hemtjänst, per 100 000'!B31:E31)</f>
        <v>277.44930657434764</v>
      </c>
      <c r="D31" s="25">
        <f>AVERAGE('Ej särskbo_hemtj, per 100 000'!B31:E31)</f>
        <v>81.386557160726568</v>
      </c>
      <c r="E31" s="25">
        <f>'Särskilt boende, per 100 000'!F31</f>
        <v>648.3970591234314</v>
      </c>
      <c r="F31" s="25">
        <f>'Hemtjänst, per 100 000'!F31</f>
        <v>286.86214828784779</v>
      </c>
      <c r="G31" s="43">
        <f>'Ej särskbo_hemtj, per 100 000'!F31</f>
        <v>101.98777917250186</v>
      </c>
      <c r="J31" s="2" t="s">
        <v>1</v>
      </c>
      <c r="Q31" s="2"/>
    </row>
    <row r="32" spans="1:23">
      <c r="A32" s="3">
        <v>28</v>
      </c>
      <c r="B32" s="25">
        <f>AVERAGE('Särskilt boende, per 100 000'!B32:E32)</f>
        <v>598.51191582188198</v>
      </c>
      <c r="C32" s="25">
        <f>AVERAGE('Hemtjänst, per 100 000'!B32:E32)</f>
        <v>279.95521876588316</v>
      </c>
      <c r="D32" s="25">
        <f>AVERAGE('Ej särskbo_hemtj, per 100 000'!B32:E32)</f>
        <v>103.1565783578103</v>
      </c>
      <c r="E32" s="25">
        <f>'Särskilt boende, per 100 000'!F32</f>
        <v>588.26371444677045</v>
      </c>
      <c r="F32" s="25">
        <f>'Hemtjänst, per 100 000'!F32</f>
        <v>311.42445813423154</v>
      </c>
      <c r="G32" s="43">
        <f>'Ej särskbo_hemtj, per 100 000'!F32</f>
        <v>84.832374232263689</v>
      </c>
      <c r="Q32" s="2"/>
    </row>
    <row r="33" spans="1:17">
      <c r="A33" s="3">
        <v>29</v>
      </c>
      <c r="B33" s="25">
        <f>AVERAGE('Särskilt boende, per 100 000'!B33:E33)</f>
        <v>613.39295673617323</v>
      </c>
      <c r="C33" s="25">
        <f>AVERAGE('Hemtjänst, per 100 000'!B33:E33)</f>
        <v>282.11182348852009</v>
      </c>
      <c r="D33" s="25">
        <f>AVERAGE('Ej särskbo_hemtj, per 100 000'!B33:E33)</f>
        <v>102.47737167747613</v>
      </c>
      <c r="E33" s="25">
        <f>'Särskilt boende, per 100 000'!F33</f>
        <v>619.18354834874799</v>
      </c>
      <c r="F33" s="25">
        <f>'Hemtjänst, per 100 000'!F33</f>
        <v>266.08761412846422</v>
      </c>
      <c r="G33" s="43">
        <f>'Ej särskbo_hemtj, per 100 000'!F33</f>
        <v>86.078026617515945</v>
      </c>
      <c r="Q33" s="2"/>
    </row>
    <row r="34" spans="1:17">
      <c r="A34" s="3">
        <v>30</v>
      </c>
      <c r="B34" s="25">
        <f>AVERAGE('Särskilt boende, per 100 000'!B34:E34)</f>
        <v>607.72304274252735</v>
      </c>
      <c r="C34" s="25">
        <f>AVERAGE('Hemtjänst, per 100 000'!B34:E34)</f>
        <v>253.39989234909095</v>
      </c>
      <c r="D34" s="25">
        <f>AVERAGE('Ej särskbo_hemtj, per 100 000'!B34:E34)</f>
        <v>93.025920139056197</v>
      </c>
      <c r="E34" s="25">
        <f>'Särskilt boende, per 100 000'!F34</f>
        <v>614.00386285659113</v>
      </c>
      <c r="F34" s="25">
        <f>'Hemtjänst, per 100 000'!F34</f>
        <v>282.69045972885056</v>
      </c>
      <c r="G34" s="43">
        <f>'Ej särskbo_hemtj, per 100 000'!F34</f>
        <v>89.888343289684215</v>
      </c>
      <c r="Q34" s="2"/>
    </row>
    <row r="35" spans="1:17" ht="10.95" customHeight="1">
      <c r="A35" s="3">
        <v>31</v>
      </c>
      <c r="B35" s="25">
        <f>AVERAGE('Särskilt boende, per 100 000'!B35:E35)</f>
        <v>627.0652997387815</v>
      </c>
      <c r="C35" s="25">
        <f>AVERAGE('Hemtjänst, per 100 000'!B35:E35)</f>
        <v>276.35747580487822</v>
      </c>
      <c r="D35" s="25">
        <f>AVERAGE('Ej särskbo_hemtj, per 100 000'!B35:E35)</f>
        <v>86.790048088645847</v>
      </c>
      <c r="E35" s="25">
        <f>'Särskilt boende, per 100 000'!F35</f>
        <v>596.53646193547297</v>
      </c>
      <c r="F35" s="25">
        <f>'Hemtjänst, per 100 000'!F35</f>
        <v>269.51639052666229</v>
      </c>
      <c r="G35" s="43">
        <f>'Ej särskbo_hemtj, per 100 000'!F35</f>
        <v>98.588769564532299</v>
      </c>
      <c r="Q35" s="2"/>
    </row>
    <row r="36" spans="1:17">
      <c r="A36" s="3">
        <v>32</v>
      </c>
      <c r="B36" s="25">
        <f>AVERAGE('Särskilt boende, per 100 000'!B36:E36)</f>
        <v>610.80465985310798</v>
      </c>
      <c r="C36" s="25">
        <f>AVERAGE('Hemtjänst, per 100 000'!B36:E36)</f>
        <v>262.85420886843536</v>
      </c>
      <c r="D36" s="25">
        <f>AVERAGE('Ej särskbo_hemtj, per 100 000'!B36:E36)</f>
        <v>91.810721257030252</v>
      </c>
      <c r="E36" s="25">
        <f>'Särskilt boende, per 100 000'!F36</f>
        <v>674.83022643240474</v>
      </c>
      <c r="F36" s="25">
        <f>'Hemtjänst, per 100 000'!F36</f>
        <v>286.16984138490835</v>
      </c>
      <c r="G36" s="43">
        <f>'Ej särskbo_hemtj, per 100 000'!F36</f>
        <v>100.70263492256547</v>
      </c>
      <c r="Q36" s="2"/>
    </row>
    <row r="37" spans="1:17">
      <c r="A37" s="3">
        <v>33</v>
      </c>
      <c r="B37" s="25">
        <f>AVERAGE('Särskilt boende, per 100 000'!B37:E37)</f>
        <v>605.88134701435581</v>
      </c>
      <c r="C37" s="25">
        <f>AVERAGE('Hemtjänst, per 100 000'!B37:E37)</f>
        <v>267.19209468337772</v>
      </c>
      <c r="D37" s="25">
        <f>AVERAGE('Ej särskbo_hemtj, per 100 000'!B37:E37)</f>
        <v>93.016945487088179</v>
      </c>
      <c r="E37" s="25">
        <f>'Särskilt boende, per 100 000'!F37</f>
        <v>572.2193770481191</v>
      </c>
      <c r="F37" s="25">
        <f>'Hemtjänst, per 100 000'!F37</f>
        <v>283.54548751263837</v>
      </c>
      <c r="G37" s="43">
        <f>'Ej särskbo_hemtj, per 100 000'!F37</f>
        <v>92.806816313818189</v>
      </c>
      <c r="Q37" s="2"/>
    </row>
    <row r="38" spans="1:17" ht="13.95" customHeight="1">
      <c r="A38" s="3">
        <v>34</v>
      </c>
      <c r="B38" s="25">
        <f>AVERAGE('Särskilt boende, per 100 000'!B38:E38)</f>
        <v>586.50584033023551</v>
      </c>
      <c r="C38" s="25">
        <f>AVERAGE('Hemtjänst, per 100 000'!B38:E38)</f>
        <v>268.29724439198628</v>
      </c>
      <c r="D38" s="25">
        <f>AVERAGE('Ej särskbo_hemtj, per 100 000'!B38:E38)</f>
        <v>103.45225871052247</v>
      </c>
      <c r="E38" s="25">
        <f>'Särskilt boende, per 100 000'!F38</f>
        <v>615.15520576406914</v>
      </c>
      <c r="F38" s="25">
        <f>'Hemtjänst, per 100 000'!F38</f>
        <v>299.89134412257437</v>
      </c>
      <c r="G38" s="43">
        <f>'Ej särskbo_hemtj, per 100 000'!F38</f>
        <v>87.440611142997241</v>
      </c>
      <c r="Q38" s="2"/>
    </row>
    <row r="39" spans="1:17" ht="13.95" customHeight="1">
      <c r="A39" s="3">
        <v>35</v>
      </c>
      <c r="B39" s="25">
        <f>AVERAGE('Särskilt boende, per 100 000'!B39:E39)</f>
        <v>618.56040050072977</v>
      </c>
      <c r="C39" s="25">
        <f>AVERAGE('Hemtjänst, per 100 000'!B39:E39)</f>
        <v>280.4625316125198</v>
      </c>
      <c r="D39" s="25">
        <f>AVERAGE('Ej särskbo_hemtj, per 100 000'!B39:E39)</f>
        <v>99.298855247547763</v>
      </c>
      <c r="E39" s="25">
        <f>'Särskilt boende, per 100 000'!F39</f>
        <v>567.5371903319533</v>
      </c>
      <c r="F39" s="25">
        <f>'Hemtjänst, per 100 000'!F39</f>
        <v>266.44167105675831</v>
      </c>
      <c r="G39" s="43">
        <f>'Ej särskbo_hemtj, per 100 000'!F39</f>
        <v>80.595776412458378</v>
      </c>
      <c r="Q39" s="2"/>
    </row>
    <row r="40" spans="1:17" ht="11.4">
      <c r="A40" s="3">
        <v>36</v>
      </c>
      <c r="B40" s="25">
        <f>AVERAGE('Särskilt boende, per 100 000'!B40:E40)</f>
        <v>594.69222047940161</v>
      </c>
      <c r="C40" s="25">
        <f>AVERAGE('Hemtjänst, per 100 000'!B40:E40)</f>
        <v>280.42944162507575</v>
      </c>
      <c r="D40" s="25">
        <f>AVERAGE('Ej särskbo_hemtj, per 100 000'!B40:E40)</f>
        <v>85.458553062288118</v>
      </c>
      <c r="E40" s="25">
        <f>'Särskilt boende, per 100 000'!F40</f>
        <v>578.55802292771079</v>
      </c>
      <c r="F40" s="25">
        <f>'Hemtjänst, per 100 000'!F40</f>
        <v>292.63196535465863</v>
      </c>
      <c r="G40" s="43">
        <f>'Ej särskbo_hemtj, per 100 000'!F40</f>
        <v>82.200965726575106</v>
      </c>
      <c r="K40" s="23"/>
      <c r="L40" s="23"/>
      <c r="Q40" s="2"/>
    </row>
    <row r="41" spans="1:17">
      <c r="A41" s="3">
        <v>37</v>
      </c>
      <c r="B41" s="25">
        <f>AVERAGE('Särskilt boende, per 100 000'!B41:E41)</f>
        <v>581.38699665899219</v>
      </c>
      <c r="C41" s="25">
        <f>AVERAGE('Hemtjänst, per 100 000'!B41:E41)</f>
        <v>280.16576548094844</v>
      </c>
      <c r="D41" s="25">
        <f>AVERAGE('Ej särskbo_hemtj, per 100 000'!B41:E41)</f>
        <v>85.106798351979393</v>
      </c>
      <c r="E41" s="25">
        <f>'Särskilt boende, per 100 000'!F41</f>
        <v>647.71196977886723</v>
      </c>
      <c r="F41" s="25">
        <f>'Hemtjänst, per 100 000'!F41</f>
        <v>266.52182747046407</v>
      </c>
      <c r="G41" s="43">
        <f>'Ej särskbo_hemtj, per 100 000'!F41</f>
        <v>133.64680504820814</v>
      </c>
      <c r="Q41" s="2"/>
    </row>
    <row r="42" spans="1:17">
      <c r="A42" s="3">
        <v>38</v>
      </c>
      <c r="B42" s="25">
        <f>AVERAGE('Särskilt boende, per 100 000'!B42:E42)</f>
        <v>583.64532564927981</v>
      </c>
      <c r="C42" s="25">
        <f>AVERAGE('Hemtjänst, per 100 000'!B42:E42)</f>
        <v>273.06718157537222</v>
      </c>
      <c r="D42" s="25">
        <f>AVERAGE('Ej särskbo_hemtj, per 100 000'!B42:E42)</f>
        <v>109.45539085524619</v>
      </c>
      <c r="E42" s="25">
        <f>'Särskilt boende, per 100 000'!F42</f>
        <v>590.58723510440893</v>
      </c>
      <c r="F42" s="25">
        <f>'Hemtjänst, per 100 000'!F42</f>
        <v>273.60394207604196</v>
      </c>
      <c r="G42" s="43">
        <f>'Ej särskbo_hemtj, per 100 000'!F42</f>
        <v>101.57970007384733</v>
      </c>
      <c r="Q42" s="2"/>
    </row>
    <row r="43" spans="1:17">
      <c r="A43" s="3">
        <v>39</v>
      </c>
      <c r="B43" s="25">
        <f>AVERAGE('Särskilt boende, per 100 000'!B43:E43)</f>
        <v>585.92368657260693</v>
      </c>
      <c r="C43" s="25">
        <f>AVERAGE('Hemtjänst, per 100 000'!B43:E43)</f>
        <v>274.72793664690982</v>
      </c>
      <c r="D43" s="25">
        <f>AVERAGE('Ej särskbo_hemtj, per 100 000'!B43:E43)</f>
        <v>107.67726486527874</v>
      </c>
      <c r="E43" s="25">
        <f>'Särskilt boende, per 100 000'!F43</f>
        <v>598.22136730308148</v>
      </c>
      <c r="F43" s="25">
        <f>'Hemtjänst, per 100 000'!F43</f>
        <v>312.77218478125889</v>
      </c>
      <c r="G43" s="43">
        <f>'Ej särskbo_hemtj, per 100 000'!F43</f>
        <v>154.16169010905077</v>
      </c>
      <c r="Q43" s="2"/>
    </row>
    <row r="44" spans="1:17">
      <c r="A44" s="3">
        <v>40</v>
      </c>
      <c r="B44" s="25">
        <f>AVERAGE('Särskilt boende, per 100 000'!B44:E44)</f>
        <v>634.16962778768448</v>
      </c>
      <c r="C44" s="25">
        <f>AVERAGE('Hemtjänst, per 100 000'!B44:E44)</f>
        <v>282.02692041994311</v>
      </c>
      <c r="D44" s="25">
        <f>AVERAGE('Ej särskbo_hemtj, per 100 000'!B44:E44)</f>
        <v>102.31538421143691</v>
      </c>
      <c r="E44" s="33"/>
      <c r="F44" s="33"/>
      <c r="G44" s="33"/>
      <c r="Q44" s="2"/>
    </row>
    <row r="45" spans="1:17">
      <c r="A45" s="3">
        <v>41</v>
      </c>
      <c r="B45" s="25">
        <f>AVERAGE('Särskilt boende, per 100 000'!B45:E45)</f>
        <v>653.0233190759476</v>
      </c>
      <c r="C45" s="25">
        <f>AVERAGE('Hemtjänst, per 100 000'!B45:E45)</f>
        <v>297.19550943116803</v>
      </c>
      <c r="D45" s="25">
        <f>AVERAGE('Ej särskbo_hemtj, per 100 000'!B45:E45)</f>
        <v>94.666388595038796</v>
      </c>
      <c r="E45" s="33"/>
      <c r="F45" s="33"/>
      <c r="G45" s="33"/>
      <c r="Q45" s="2"/>
    </row>
    <row r="46" spans="1:17">
      <c r="A46" s="3">
        <v>42</v>
      </c>
      <c r="B46" s="25">
        <f>AVERAGE('Särskilt boende, per 100 000'!B46:E46)</f>
        <v>638.94274214471091</v>
      </c>
      <c r="C46" s="25">
        <f>AVERAGE('Hemtjänst, per 100 000'!B46:E46)</f>
        <v>289.26958514861224</v>
      </c>
      <c r="D46" s="25">
        <f>AVERAGE('Ej särskbo_hemtj, per 100 000'!B46:E46)</f>
        <v>95.54118027058405</v>
      </c>
      <c r="E46" s="33"/>
      <c r="F46" s="33"/>
      <c r="G46" s="33"/>
      <c r="Q46" s="2"/>
    </row>
    <row r="47" spans="1:17">
      <c r="A47" s="3">
        <v>43</v>
      </c>
      <c r="B47" s="25">
        <f>AVERAGE('Särskilt boende, per 100 000'!B47:E47)</f>
        <v>638.26327579938072</v>
      </c>
      <c r="C47" s="25">
        <f>AVERAGE('Hemtjänst, per 100 000'!B47:E47)</f>
        <v>289.94717915144935</v>
      </c>
      <c r="D47" s="25">
        <f>AVERAGE('Ej särskbo_hemtj, per 100 000'!B47:E47)</f>
        <v>101.35880265383545</v>
      </c>
      <c r="E47" s="33"/>
      <c r="F47" s="33"/>
      <c r="G47" s="33"/>
      <c r="Q47" s="2"/>
    </row>
    <row r="48" spans="1:17">
      <c r="A48" s="3">
        <v>44</v>
      </c>
      <c r="B48" s="25">
        <f>AVERAGE('Särskilt boende, per 100 000'!B48:E48)</f>
        <v>685.87230566796666</v>
      </c>
      <c r="C48" s="25">
        <f>AVERAGE('Hemtjänst, per 100 000'!B48:E48)</f>
        <v>303.93046816833686</v>
      </c>
      <c r="D48" s="25">
        <f>AVERAGE('Ej särskbo_hemtj, per 100 000'!B48:E48)</f>
        <v>110.93580695091109</v>
      </c>
      <c r="E48" s="33"/>
      <c r="F48" s="33"/>
      <c r="G48" s="33"/>
      <c r="Q48" s="2"/>
    </row>
    <row r="49" spans="1:17">
      <c r="A49" s="3">
        <v>45</v>
      </c>
      <c r="B49" s="25">
        <f>AVERAGE('Särskilt boende, per 100 000'!B49:E49)</f>
        <v>676.60763523141975</v>
      </c>
      <c r="C49" s="25">
        <f>AVERAGE('Hemtjänst, per 100 000'!B49:E49)</f>
        <v>297.96265284503505</v>
      </c>
      <c r="D49" s="25">
        <f>AVERAGE('Ej särskbo_hemtj, per 100 000'!B49:E49)</f>
        <v>118.89154249525943</v>
      </c>
      <c r="E49" s="33"/>
      <c r="F49" s="33"/>
      <c r="G49" s="33"/>
      <c r="Q49" s="2"/>
    </row>
    <row r="50" spans="1:17">
      <c r="A50" s="3">
        <v>46</v>
      </c>
      <c r="B50" s="25">
        <f>AVERAGE('Särskilt boende, per 100 000'!B50:E50)</f>
        <v>656.3493806116519</v>
      </c>
      <c r="C50" s="25">
        <f>AVERAGE('Hemtjänst, per 100 000'!B50:E50)</f>
        <v>296.30900152595251</v>
      </c>
      <c r="D50" s="25">
        <f>AVERAGE('Ej särskbo_hemtj, per 100 000'!B50:E50)</f>
        <v>101.05803771163451</v>
      </c>
      <c r="E50" s="33"/>
      <c r="F50" s="33"/>
      <c r="G50" s="33"/>
      <c r="Q50" s="2"/>
    </row>
    <row r="51" spans="1:17">
      <c r="A51" s="3">
        <v>47</v>
      </c>
      <c r="B51" s="25">
        <f>AVERAGE('Särskilt boende, per 100 000'!B51:E51)</f>
        <v>632.44590136613169</v>
      </c>
      <c r="C51" s="25">
        <f>AVERAGE('Hemtjänst, per 100 000'!B51:E51)</f>
        <v>294.02052070704622</v>
      </c>
      <c r="D51" s="25">
        <f>AVERAGE('Ej särskbo_hemtj, per 100 000'!B51:E51)</f>
        <v>117.03029926114114</v>
      </c>
      <c r="E51" s="33"/>
      <c r="F51" s="33"/>
      <c r="G51" s="33"/>
      <c r="Q51" s="2"/>
    </row>
    <row r="52" spans="1:17">
      <c r="A52" s="3">
        <v>48</v>
      </c>
      <c r="B52" s="25">
        <f>AVERAGE('Särskilt boende, per 100 000'!B52:E52)</f>
        <v>688.92504355260087</v>
      </c>
      <c r="C52" s="25">
        <f>AVERAGE('Hemtjänst, per 100 000'!B52:E52)</f>
        <v>301.0996230973949</v>
      </c>
      <c r="D52" s="25">
        <f>AVERAGE('Ej särskbo_hemtj, per 100 000'!B52:E52)</f>
        <v>131.17914541616099</v>
      </c>
      <c r="E52" s="33"/>
      <c r="F52" s="33"/>
      <c r="G52" s="33"/>
      <c r="Q52" s="2"/>
    </row>
    <row r="53" spans="1:17">
      <c r="A53" s="3">
        <v>49</v>
      </c>
      <c r="B53" s="25">
        <f>AVERAGE('Särskilt boende, per 100 000'!B53:E53)</f>
        <v>716.53219080398867</v>
      </c>
      <c r="C53" s="25">
        <f>AVERAGE('Hemtjänst, per 100 000'!B53:E53)</f>
        <v>321.06207312201843</v>
      </c>
      <c r="D53" s="25">
        <f>AVERAGE('Ej särskbo_hemtj, per 100 000'!B53:E53)</f>
        <v>130.77224981753841</v>
      </c>
      <c r="E53" s="33"/>
      <c r="F53" s="33"/>
      <c r="G53" s="33"/>
    </row>
    <row r="54" spans="1:17">
      <c r="A54" s="3">
        <v>50</v>
      </c>
      <c r="B54" s="25">
        <f>AVERAGE('Särskilt boende, per 100 000'!B54:E54)</f>
        <v>721.08328943835136</v>
      </c>
      <c r="C54" s="25">
        <f>AVERAGE('Hemtjänst, per 100 000'!B54:E54)</f>
        <v>333.14405772433804</v>
      </c>
      <c r="D54" s="25">
        <f>AVERAGE('Ej särskbo_hemtj, per 100 000'!B54:E54)</f>
        <v>117.42166019801087</v>
      </c>
      <c r="E54" s="33"/>
      <c r="F54" s="33"/>
      <c r="G54" s="33"/>
      <c r="J54" s="4"/>
    </row>
    <row r="55" spans="1:17">
      <c r="A55" s="3">
        <v>51</v>
      </c>
      <c r="B55" s="25">
        <f>AVERAGE('Särskilt boende, per 100 000'!B55:E55)</f>
        <v>748.30182312187139</v>
      </c>
      <c r="C55" s="25">
        <f>AVERAGE('Hemtjänst, per 100 000'!B55:E55)</f>
        <v>316.79195633391976</v>
      </c>
      <c r="D55" s="25">
        <f>AVERAGE('Ej särskbo_hemtj, per 100 000'!B55:E55)</f>
        <v>130.60089184096415</v>
      </c>
      <c r="E55" s="33"/>
      <c r="F55" s="33"/>
      <c r="G55" s="33"/>
    </row>
    <row r="56" spans="1:17">
      <c r="A56" s="3">
        <v>52</v>
      </c>
      <c r="B56" s="25">
        <f>AVERAGE('Särskilt boende, per 100 000'!B56:E56)</f>
        <v>750.12645009756716</v>
      </c>
      <c r="C56" s="25">
        <f>AVERAGE('Hemtjänst, per 100 000'!B56:E56)</f>
        <v>327.94446595350229</v>
      </c>
      <c r="D56" s="25">
        <f>AVERAGE('Ej särskbo_hemtj, per 100 000'!B56:E56)</f>
        <v>137.77775785651718</v>
      </c>
      <c r="E56" s="33"/>
      <c r="F56" s="33"/>
      <c r="G56" s="33"/>
    </row>
    <row r="57" spans="1:17">
      <c r="A57" s="14">
        <v>53</v>
      </c>
      <c r="B57" s="38"/>
      <c r="C57" s="38"/>
      <c r="D57" s="38"/>
      <c r="E57" s="38"/>
      <c r="F57" s="38"/>
      <c r="G57" s="38"/>
      <c r="H57" s="34"/>
      <c r="I57" s="34"/>
    </row>
    <row r="58" spans="1:17" ht="25.2" customHeight="1">
      <c r="A58" s="46" t="s">
        <v>10</v>
      </c>
      <c r="B58" s="46"/>
      <c r="C58" s="46"/>
      <c r="D58" s="46"/>
      <c r="E58" s="46"/>
      <c r="F58" s="46"/>
      <c r="G58" s="46"/>
      <c r="H58" s="46"/>
      <c r="I58" s="23"/>
      <c r="J58" s="23"/>
    </row>
    <row r="59" spans="1:17" ht="23.55" customHeight="1">
      <c r="A59" s="47" t="s">
        <v>15</v>
      </c>
      <c r="B59" s="47"/>
      <c r="C59" s="47"/>
      <c r="D59" s="47"/>
      <c r="E59" s="47"/>
      <c r="F59" s="47"/>
      <c r="G59" s="47"/>
      <c r="H59" s="47"/>
    </row>
    <row r="60" spans="1:17" ht="11.4">
      <c r="A60" s="16"/>
    </row>
    <row r="61" spans="1:17" ht="11.4">
      <c r="A61" s="16"/>
    </row>
  </sheetData>
  <mergeCells count="3">
    <mergeCell ref="A58:H58"/>
    <mergeCell ref="A59:H59"/>
    <mergeCell ref="A1:G1"/>
  </mergeCells>
  <pageMargins left="0.7" right="0.7" top="0.75" bottom="0.75" header="0.3" footer="0.3"/>
  <ignoredErrors>
    <ignoredError sqref="B5:D6 B8:D56 C7:D7" formulaRange="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2017-12-17T23:00:00+00:00</Publiceringsdatum>
    <Titel xmlns="343f6c91-b5b3-4dff-89ad-5fc55ccc8930">Antal döda per 100 000 per ålderskategori och vecka 2015 v1-2020 v19</Titel>
    <Dokumenttyp xmlns="dd3acd59-a8d8-42b1-950d-eec6c247243c">Övrigt</Dokumenttyp>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E_x002d_plikt xmlns="dd3acd59-a8d8-42b1-950d-eec6c247243c">Nej</E_x002d_plikt>
    <Ansvarig_x0020_webbredakt_x00f6_r xmlns="dd3acd59-a8d8-42b1-950d-eec6c247243c">
      <UserInfo>
        <DisplayName>Söderholm, Joen</DisplayName>
        <AccountId>87</AccountId>
        <AccountType/>
      </UserInfo>
    </Ansvarig_x0020_webbredakt_x00f6_r>
    <Webbplatstillh_x00f6_righet xmlns="dd3acd59-a8d8-42b1-950d-eec6c247243c">
      <Value>Socialstyrelsen.se</Value>
    </Webbplatstillh_x00f6_righet>
    <Verksamhetsomr_x00e5_de xmlns="dd3acd59-a8d8-42b1-950d-eec6c247243c">
      <Value>Hälso- och sjukvård</Value>
    </Verksamhetsomr_x00e5_de>
    <Status_x0020_p_x00e5__x0020_publikation xmlns="dd3acd59-a8d8-42b1-950d-eec6c247243c">Publicerad</Status_x0020_p_x00e5__x0020_publikation>
    <Produkt xmlns="dd3acd59-a8d8-42b1-950d-eec6c247243c">Statistik</Produkt>
    <_x00c4_mnesomr_x00e5_de xmlns="dd3acd59-a8d8-42b1-950d-eec6c247243c"/>
    <TaxCatchAll xmlns="343f6c91-b5b3-4dff-89ad-5fc55ccc8930">
      <Value>9</Value>
    </TaxCatchAll>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EE09C41F-DDE1-485F-A0E3-77379CFE5F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97F73-C263-4D27-99DC-900D99A2C8AE}">
  <ds:schemaRefs>
    <ds:schemaRef ds:uri="http://schemas.microsoft.com/sharepoint/v3/contenttype/forms"/>
  </ds:schemaRefs>
</ds:datastoreItem>
</file>

<file path=customXml/itemProps3.xml><?xml version="1.0" encoding="utf-8"?>
<ds:datastoreItem xmlns:ds="http://schemas.openxmlformats.org/officeDocument/2006/customXml" ds:itemID="{402E8B2F-AFDA-4C26-A07C-3E7F9BE26E3B}">
  <ds:schemaRefs>
    <ds:schemaRef ds:uri="http://schemas.microsoft.com/office/2006/metadata/properties"/>
    <ds:schemaRef ds:uri="http://purl.org/dc/terms/"/>
    <ds:schemaRef ds:uri="http://schemas.microsoft.com/office/2006/documentManagement/types"/>
    <ds:schemaRef ds:uri="dd3acd59-a8d8-42b1-950d-eec6c247243c"/>
    <ds:schemaRef ds:uri="http://schemas.microsoft.com/office/infopath/2007/PartnerControls"/>
    <ds:schemaRef ds:uri="http://purl.org/dc/elements/1.1/"/>
    <ds:schemaRef ds:uri="http://schemas.openxmlformats.org/package/2006/metadata/core-properties"/>
    <ds:schemaRef ds:uri="343f6c91-b5b3-4dff-89ad-5fc55ccc8930"/>
    <ds:schemaRef ds:uri="http://www.w3.org/XML/1998/namespace"/>
    <ds:schemaRef ds:uri="http://purl.org/dc/dcmitype/"/>
  </ds:schemaRefs>
</ds:datastoreItem>
</file>

<file path=customXml/itemProps4.xml><?xml version="1.0" encoding="utf-8"?>
<ds:datastoreItem xmlns:ds="http://schemas.openxmlformats.org/officeDocument/2006/customXml" ds:itemID="{8FF5AC4E-8298-4ED2-A5CB-BE4191DFC3E4}">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9</vt:i4>
      </vt:variant>
    </vt:vector>
  </HeadingPairs>
  <TitlesOfParts>
    <vt:vector size="9" baseType="lpstr">
      <vt:lpstr>Om statistiken</vt:lpstr>
      <vt:lpstr>Särskilt boende, antal</vt:lpstr>
      <vt:lpstr>Särskilt boende, per 100 000</vt:lpstr>
      <vt:lpstr>Hemtjänst, antal</vt:lpstr>
      <vt:lpstr>Hemtjänst, per 100 000</vt:lpstr>
      <vt:lpstr>Ej särskbo_hemtj, antal</vt:lpstr>
      <vt:lpstr>Ej särskbo_hemtj, per 100 000</vt:lpstr>
      <vt:lpstr>Jämf genomsnitt, antal</vt:lpstr>
      <vt:lpstr>Jämf genomsnitt, per 100 000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Statistik Socialstyrelsen</dc:title>
  <dc:creator>Socialstyrelsen</dc:creator>
  <cp:lastModifiedBy>Fagerström, Lena</cp:lastModifiedBy>
  <cp:lastPrinted>2020-04-07T15:13:02Z</cp:lastPrinted>
  <dcterms:created xsi:type="dcterms:W3CDTF">2014-02-24T09:04:18Z</dcterms:created>
  <dcterms:modified xsi:type="dcterms:W3CDTF">2020-10-23T13:34:14Z</dcterms:modified>
  <cp:category>statistik</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titel">
    <vt:lpwstr>Statistik Socialstyrelsen</vt:lpwstr>
  </property>
  <property fmtid="{D5CDD505-2E9C-101B-9397-08002B2CF9AE}" pid="3" name="Relation till annat dokument">
    <vt:lpwstr/>
  </property>
  <property fmtid="{D5CDD505-2E9C-101B-9397-08002B2CF9AE}" pid="4" name="PublishingExpirationDate">
    <vt:lpwstr/>
  </property>
  <property fmtid="{D5CDD505-2E9C-101B-9397-08002B2CF9AE}" pid="5" name="PublishingStartDate">
    <vt:lpwstr/>
  </property>
  <property fmtid="{D5CDD505-2E9C-101B-9397-08002B2CF9AE}" pid="6" name="display_urn:schemas-microsoft-com:office:office#Editor">
    <vt:lpwstr>Djupsund, Sara</vt:lpwstr>
  </property>
  <property fmtid="{D5CDD505-2E9C-101B-9397-08002B2CF9AE}" pid="7" name="display_urn:schemas-microsoft-com:office:office#Author">
    <vt:lpwstr>Djupsund, Sara</vt:lpwstr>
  </property>
  <property fmtid="{D5CDD505-2E9C-101B-9397-08002B2CF9AE}" pid="8" name="WorkflowChangePath">
    <vt:lpwstr>2f614190-dd6d-4125-8bfd-1cfdb7acd613,4;</vt:lpwstr>
  </property>
  <property fmtid="{D5CDD505-2E9C-101B-9397-08002B2CF9AE}" pid="9" name="ContentTypeId">
    <vt:lpwstr>0x010100361443839E954C488E1554F766430BDE</vt:lpwstr>
  </property>
  <property fmtid="{D5CDD505-2E9C-101B-9397-08002B2CF9AE}" pid="10" name="Ansvarig avdelning">
    <vt:lpwstr>9;#statistik och jämförelser|338b04a2-62bc-42a8-9e4b-6158db2fb390</vt:lpwstr>
  </property>
</Properties>
</file>