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idenicoli/Local_Workspace/TesiMag/external/correzioni/"/>
    </mc:Choice>
  </mc:AlternateContent>
  <xr:revisionPtr revIDLastSave="0" documentId="13_ncr:1_{96D2043B-1C6A-5A44-9D75-9954BE4A0EA7}" xr6:coauthVersionLast="47" xr6:coauthVersionMax="47" xr10:uidLastSave="{00000000-0000-0000-0000-000000000000}"/>
  <bookViews>
    <workbookView xWindow="0" yWindow="0" windowWidth="25600" windowHeight="14400" xr2:uid="{B0137E08-9E90-F04B-A21E-0B9B14D0806B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</calcChain>
</file>

<file path=xl/sharedStrings.xml><?xml version="1.0" encoding="utf-8"?>
<sst xmlns="http://schemas.openxmlformats.org/spreadsheetml/2006/main" count="932" uniqueCount="257">
  <si>
    <t>dataset</t>
  </si>
  <si>
    <t>sensor_key</t>
  </si>
  <si>
    <t>name</t>
  </si>
  <si>
    <t>user_code</t>
  </si>
  <si>
    <t>network</t>
  </si>
  <si>
    <t>state</t>
  </si>
  <si>
    <t>province_code</t>
  </si>
  <si>
    <t>town</t>
  </si>
  <si>
    <t>lon</t>
  </si>
  <si>
    <t>lat</t>
  </si>
  <si>
    <t>elevation</t>
  </si>
  <si>
    <t>elevation_glo30</t>
  </si>
  <si>
    <t>kind</t>
  </si>
  <si>
    <t>series_first</t>
  </si>
  <si>
    <t>series_last</t>
  </si>
  <si>
    <t>from_datasets</t>
  </si>
  <si>
    <t>from_sensor_keys</t>
  </si>
  <si>
    <t>data_ranks</t>
  </si>
  <si>
    <t>valid_days</t>
  </si>
  <si>
    <t>valid90</t>
  </si>
  <si>
    <t>original_dataset</t>
  </si>
  <si>
    <t>UMB</t>
  </si>
  <si>
    <t>Allerona</t>
  </si>
  <si>
    <t>ARPAUmbria</t>
  </si>
  <si>
    <t>Umbria</t>
  </si>
  <si>
    <t>TR</t>
  </si>
  <si>
    <t>CASTEL VISCARDO</t>
  </si>
  <si>
    <t>unknown</t>
  </si>
  <si>
    <t>ARPAUmbria;SCIA</t>
  </si>
  <si>
    <t>1;45</t>
  </si>
  <si>
    <t>1;2</t>
  </si>
  <si>
    <t>Amelia</t>
  </si>
  <si>
    <t>ARPAUmbria;SCIA;ISAC</t>
  </si>
  <si>
    <t>2;54;112</t>
  </si>
  <si>
    <t>1;2;3</t>
  </si>
  <si>
    <t>Ancaiano</t>
  </si>
  <si>
    <t>PG</t>
  </si>
  <si>
    <t>SPOLETO</t>
  </si>
  <si>
    <t>3;58;116</t>
  </si>
  <si>
    <t>Armenzano</t>
  </si>
  <si>
    <t>ASSISI</t>
  </si>
  <si>
    <t>4;85;173</t>
  </si>
  <si>
    <t>Arrone</t>
  </si>
  <si>
    <t>ARRONE</t>
  </si>
  <si>
    <t>5;89;178</t>
  </si>
  <si>
    <t>Attigliano</t>
  </si>
  <si>
    <t>ATTIGLIANO</t>
  </si>
  <si>
    <t>6;108;205</t>
  </si>
  <si>
    <t>Avigliano Umbro</t>
  </si>
  <si>
    <t>AVIGLIANO UMBRO</t>
  </si>
  <si>
    <t>7;120;220</t>
  </si>
  <si>
    <t>Bastardo</t>
  </si>
  <si>
    <t>GIANO DELL'UMBRIA</t>
  </si>
  <si>
    <t>8;300;296</t>
  </si>
  <si>
    <t>Bastia Umbra</t>
  </si>
  <si>
    <t>BASTIA UMBRA</t>
  </si>
  <si>
    <t>9;301;297</t>
  </si>
  <si>
    <t>Bevagna</t>
  </si>
  <si>
    <t>FOLIGNO</t>
  </si>
  <si>
    <t>10;328;327</t>
  </si>
  <si>
    <t>Branca</t>
  </si>
  <si>
    <t>GUALDO TADINO</t>
  </si>
  <si>
    <t>11;398;430</t>
  </si>
  <si>
    <t>Calvi dell';Umbria</t>
  </si>
  <si>
    <t>CALVI DELL'UMBRIA</t>
  </si>
  <si>
    <t>12;594;526</t>
  </si>
  <si>
    <t>Campogrande</t>
  </si>
  <si>
    <t>CITTÀ DELLA PIEVE</t>
  </si>
  <si>
    <t>13;610;562</t>
  </si>
  <si>
    <t>Carestello Meteo</t>
  </si>
  <si>
    <t>GUBBIO</t>
  </si>
  <si>
    <t>14;661;663</t>
  </si>
  <si>
    <t>Casa Castalda</t>
  </si>
  <si>
    <t>VALFABBRICA</t>
  </si>
  <si>
    <t>15;673;709</t>
  </si>
  <si>
    <t>Casanuova</t>
  </si>
  <si>
    <t>16;684;704</t>
  </si>
  <si>
    <t>Cascia</t>
  </si>
  <si>
    <t>CASCIA</t>
  </si>
  <si>
    <t>17;686;714</t>
  </si>
  <si>
    <t>Casigliano</t>
  </si>
  <si>
    <t>ACQUASPARTA</t>
  </si>
  <si>
    <t>18;695;735</t>
  </si>
  <si>
    <t>Castagnacupa</t>
  </si>
  <si>
    <t>19;705;755</t>
  </si>
  <si>
    <t>Castelluccio di Norcia</t>
  </si>
  <si>
    <t>NORCIA</t>
  </si>
  <si>
    <t>20;723;787</t>
  </si>
  <si>
    <t>Castiglione del Lago</t>
  </si>
  <si>
    <t>CASTIGLIONE DEL LAGO</t>
  </si>
  <si>
    <t>21;739;819</t>
  </si>
  <si>
    <t>Cerbara</t>
  </si>
  <si>
    <t>S.GIUSTINO</t>
  </si>
  <si>
    <t>22;766;891</t>
  </si>
  <si>
    <t>Città di Castello</t>
  </si>
  <si>
    <t>CITTÀ DI CASTELLO</t>
  </si>
  <si>
    <t>23;802;988</t>
  </si>
  <si>
    <t>Compignano</t>
  </si>
  <si>
    <t>MARSCIANO</t>
  </si>
  <si>
    <t>24;842;1063</t>
  </si>
  <si>
    <t>Compresso</t>
  </si>
  <si>
    <t>PERUGIA</t>
  </si>
  <si>
    <t>25;843;1064</t>
  </si>
  <si>
    <t>Corciano</t>
  </si>
  <si>
    <t>CORCIANO</t>
  </si>
  <si>
    <t>26;850;1092</t>
  </si>
  <si>
    <t>Ficulle</t>
  </si>
  <si>
    <t>FICULLE</t>
  </si>
  <si>
    <t>27;1393;1314</t>
  </si>
  <si>
    <t>Foligno</t>
  </si>
  <si>
    <t>28;1420;1362</t>
  </si>
  <si>
    <t>Forca Canapine</t>
  </si>
  <si>
    <t>29;1430;1380</t>
  </si>
  <si>
    <t>Gualdo Tadino</t>
  </si>
  <si>
    <t>30;1625;1586</t>
  </si>
  <si>
    <t>Gubbio</t>
  </si>
  <si>
    <t>31;1636;1592</t>
  </si>
  <si>
    <t>La Bolsella</t>
  </si>
  <si>
    <t>32;1812;1722</t>
  </si>
  <si>
    <t>La Bruna</t>
  </si>
  <si>
    <t>CASTEL RITALDI</t>
  </si>
  <si>
    <t>33;1813;1723</t>
  </si>
  <si>
    <t>La Cima</t>
  </si>
  <si>
    <t>LISCIANO NICCONE</t>
  </si>
  <si>
    <t>34;1814;1725</t>
  </si>
  <si>
    <t>Lago di Corbara</t>
  </si>
  <si>
    <t>ORVIETO</t>
  </si>
  <si>
    <t>ARPAUmbria;SCIA;SCIA;ISAC</t>
  </si>
  <si>
    <t>35;848;1924;1089</t>
  </si>
  <si>
    <t>1;2;3;4</t>
  </si>
  <si>
    <t>Marsciano</t>
  </si>
  <si>
    <t>36;2074;1949</t>
  </si>
  <si>
    <t>Massa Martana</t>
  </si>
  <si>
    <t>MASSA MARTANA</t>
  </si>
  <si>
    <t>37;2080;1968</t>
  </si>
  <si>
    <t>Monte Cucco</t>
  </si>
  <si>
    <t>COSTACCIARO</t>
  </si>
  <si>
    <t>38;2150;2205</t>
  </si>
  <si>
    <t>Monte Molino</t>
  </si>
  <si>
    <t>TODI</t>
  </si>
  <si>
    <t>39;2157</t>
  </si>
  <si>
    <t>Monte del Lago</t>
  </si>
  <si>
    <t>MAGIONE</t>
  </si>
  <si>
    <t>40;2151</t>
  </si>
  <si>
    <t>Monteleone di Spoleto</t>
  </si>
  <si>
    <t>MONTELEONE DI SPOLETO</t>
  </si>
  <si>
    <t>41;2179;2152</t>
  </si>
  <si>
    <t>Montelovesco</t>
  </si>
  <si>
    <t>42;2183;2156</t>
  </si>
  <si>
    <t>Narni Scalo</t>
  </si>
  <si>
    <t>NARNI</t>
  </si>
  <si>
    <t>43;2499;2308</t>
  </si>
  <si>
    <t>Nocera Umbra</t>
  </si>
  <si>
    <t>NOCERA UMBRA</t>
  </si>
  <si>
    <t>44;2513;2332</t>
  </si>
  <si>
    <t>Norcia</t>
  </si>
  <si>
    <t>45;2516;2337</t>
  </si>
  <si>
    <t>Orvieto</t>
  </si>
  <si>
    <t>46;2609;2396</t>
  </si>
  <si>
    <t>Orvieto Scalo</t>
  </si>
  <si>
    <t>47;2610;2397</t>
  </si>
  <si>
    <t>Palazzetta</t>
  </si>
  <si>
    <t>48;2683;2443</t>
  </si>
  <si>
    <t>Passignano Alta</t>
  </si>
  <si>
    <t>PASSIGNANO SUL TRASIMENO</t>
  </si>
  <si>
    <t>49;2719;2490</t>
  </si>
  <si>
    <t>Perugia Santa Giuliana</t>
  </si>
  <si>
    <t>ARPAUmbria;ARPAUmbria;SCIA;ISAC;ISAC</t>
  </si>
  <si>
    <t>52;50;2757;2563;2564</t>
  </si>
  <si>
    <t>1;2;3;4;5</t>
  </si>
  <si>
    <t>Perugia Fontivegge</t>
  </si>
  <si>
    <t>51;2758;2565</t>
  </si>
  <si>
    <t>Petrelle</t>
  </si>
  <si>
    <t>53;2769;2581</t>
  </si>
  <si>
    <t>Petrignano</t>
  </si>
  <si>
    <t>54;2771;2582</t>
  </si>
  <si>
    <t>Petrignano_del_Lago</t>
  </si>
  <si>
    <t>55;2772;3444</t>
  </si>
  <si>
    <t>Pianello</t>
  </si>
  <si>
    <t>56;2786;2599</t>
  </si>
  <si>
    <t>Piediluco</t>
  </si>
  <si>
    <t>TERNI</t>
  </si>
  <si>
    <t>57;2797;2629</t>
  </si>
  <si>
    <t>Pierantonio</t>
  </si>
  <si>
    <t>UMBERTIDE</t>
  </si>
  <si>
    <t>58;2799;2632</t>
  </si>
  <si>
    <t>Polvese 1</t>
  </si>
  <si>
    <t>59;1764;2723</t>
  </si>
  <si>
    <t>Polvese 2 La Villa</t>
  </si>
  <si>
    <t>60;1765;2724</t>
  </si>
  <si>
    <t>Ponte Buggianino</t>
  </si>
  <si>
    <t>CERRETO DI SPOLETO</t>
  </si>
  <si>
    <t>61;2836;2748</t>
  </si>
  <si>
    <t>Ponte Felcino</t>
  </si>
  <si>
    <t>62;2838;2757</t>
  </si>
  <si>
    <t>Ponte Nuovo di Torgiano</t>
  </si>
  <si>
    <t>TORGIANO</t>
  </si>
  <si>
    <t>63;2840;2763</t>
  </si>
  <si>
    <t>Ponte S.Maria</t>
  </si>
  <si>
    <t>MONTELEONE D'ORVIETO</t>
  </si>
  <si>
    <t>64;2843;2768</t>
  </si>
  <si>
    <t>Pornello</t>
  </si>
  <si>
    <t>SAN VENANZO</t>
  </si>
  <si>
    <t>65;2862;2791</t>
  </si>
  <si>
    <t>Prodo</t>
  </si>
  <si>
    <t>66;2898;2880</t>
  </si>
  <si>
    <t>S.Benedetto Vecchio</t>
  </si>
  <si>
    <t>67;3495;3481</t>
  </si>
  <si>
    <t>S.Gemini</t>
  </si>
  <si>
    <t>SAN GEMINI</t>
  </si>
  <si>
    <t>ARPAUmbria;SCIA;ISAC;ISAC</t>
  </si>
  <si>
    <t>68;3501;3501;3502</t>
  </si>
  <si>
    <t>S.Silvestro</t>
  </si>
  <si>
    <t>69;3510;3548</t>
  </si>
  <si>
    <t>Sellano</t>
  </si>
  <si>
    <t>SELLANO</t>
  </si>
  <si>
    <t>70;3581;3303</t>
  </si>
  <si>
    <t>Spoleto</t>
  </si>
  <si>
    <t>71;3655;3418</t>
  </si>
  <si>
    <t>Terni</t>
  </si>
  <si>
    <t>72;3927;3606</t>
  </si>
  <si>
    <t>Todi</t>
  </si>
  <si>
    <t>73;3941;3636</t>
  </si>
  <si>
    <t>Tresa</t>
  </si>
  <si>
    <t>74;3975;3719</t>
  </si>
  <si>
    <t>Umbertide</t>
  </si>
  <si>
    <t>75;4097;3766</t>
  </si>
  <si>
    <t>Bocca Serriola</t>
  </si>
  <si>
    <t>Idrografica</t>
  </si>
  <si>
    <t>NA</t>
  </si>
  <si>
    <t>SCIA;ISAC</t>
  </si>
  <si>
    <t>489;369</t>
  </si>
  <si>
    <t>Scheggia</t>
  </si>
  <si>
    <t>3790;3274</t>
  </si>
  <si>
    <t>Sinottica</t>
  </si>
  <si>
    <t>1876-01-01</t>
  </si>
  <si>
    <t>2755;4084</t>
  </si>
  <si>
    <t>2;1</t>
  </si>
  <si>
    <t>GUADAMELLO</t>
  </si>
  <si>
    <t>DPC</t>
  </si>
  <si>
    <t>ISAC</t>
  </si>
  <si>
    <t>VILLASTRADA</t>
  </si>
  <si>
    <t>SCIA</t>
  </si>
  <si>
    <t>PERUGIA S EGIDO</t>
  </si>
  <si>
    <t>lon_ok</t>
  </si>
  <si>
    <t>lat_ok</t>
  </si>
  <si>
    <t>ele_ok</t>
  </si>
  <si>
    <t>loc_precision</t>
  </si>
  <si>
    <t>elev_precision</t>
  </si>
  <si>
    <t>keep</t>
  </si>
  <si>
    <t>note</t>
  </si>
  <si>
    <t>forse meglio la quota del DEM - ma teniamo così</t>
  </si>
  <si>
    <t>posizione dubbia, ma teniamo così</t>
  </si>
  <si>
    <t>Qui correggerei la posizione - Comunque è in Umbria o nelle Marche?</t>
  </si>
  <si>
    <t>pochi dati</t>
  </si>
  <si>
    <t>Colonna1</t>
  </si>
  <si>
    <t>Tetto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</si>
</sst>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1" fontId="0" fillId="0" borderId="0" xfId="0" applyNumberFormat="1"/>
  </cellXfs>
  <cellStyles count="1">
    <cellStyle name="Normale" xfId="0" builtinId="0"/>
  </cellStyles>
  <dxfs count="8"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" formatCode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dd/mm/yy"/>
    </dxf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CC4F5E-8D42-0C4E-B77C-F966999BF515}" name="Tabella1" displayName="Tabella1" ref="A1:AC83" totalsRowShown="0" headerRowDxfId="5">
  <autoFilter ref="A1:AC83" xr:uid="{EFCC4F5E-8D42-0C4E-B77C-F966999BF515}"/>
  <tableColumns count="29">
    <tableColumn id="1" xr3:uid="{1F754058-9FD0-6D4C-A326-057E1A35AA17}" name="dataset"/>
    <tableColumn id="2" xr3:uid="{52B510DB-96C8-C645-BA1D-E830FD6EABC7}" name="sensor_key"/>
    <tableColumn id="3" xr3:uid="{D0569F16-FCA2-704C-B489-8A07CB5C1CD9}" name="name"/>
    <tableColumn id="4" xr3:uid="{941326E7-9E84-524E-B552-45257729F4DC}" name="user_code"/>
    <tableColumn id="5" xr3:uid="{511A8748-852F-B947-8C1C-FB65D9F35FCA}" name="network"/>
    <tableColumn id="6" xr3:uid="{FEE6ABB8-2BA3-AE4F-A0B2-E864909D63CE}" name="state"/>
    <tableColumn id="7" xr3:uid="{4BE9FA18-E74A-5041-A6A1-98B8A9FB251F}" name="province_code"/>
    <tableColumn id="8" xr3:uid="{2683A51F-7224-3E48-B5F8-20FB43D47B5F}" name="town"/>
    <tableColumn id="9" xr3:uid="{614AD0A9-D3F6-A147-AD45-9A9AF867E7F4}" name="lon"/>
    <tableColumn id="10" xr3:uid="{7996B850-035B-9D44-8408-DC42B2665D66}" name="lat"/>
    <tableColumn id="11" xr3:uid="{3DF83934-BAC5-AE4C-9A12-C397DA244DFB}" name="elevation"/>
    <tableColumn id="12" xr3:uid="{B389BA0E-FF35-F04A-8E9C-C2658A9A2055}" name="elevation_glo30" dataDxfId="2"/>
    <tableColumn id="13" xr3:uid="{4ADD7DDF-4E87-2E45-8C3A-6A32BB449E63}" name="kind"/>
    <tableColumn id="14" xr3:uid="{43AA0910-9271-5A40-A931-CE96817AB935}" name="series_first" dataDxfId="7"/>
    <tableColumn id="15" xr3:uid="{F33972CF-060C-814B-93A9-58657E83CCA6}" name="series_last" dataDxfId="6"/>
    <tableColumn id="16" xr3:uid="{DB8E25CF-5040-AC4A-B2CD-A9C81CD6ED78}" name="from_datasets"/>
    <tableColumn id="17" xr3:uid="{1F2BD8D4-F724-CB43-8607-B59AEC4C283B}" name="from_sensor_keys"/>
    <tableColumn id="18" xr3:uid="{D6BD7851-859B-E34B-AD09-513BF8CA92E0}" name="data_ranks"/>
    <tableColumn id="19" xr3:uid="{5CA5183C-9A5F-6146-B43E-77A0C5CDDACC}" name="valid_days"/>
    <tableColumn id="20" xr3:uid="{CE931E1D-3A72-E144-906C-E9AA9B7E3DE5}" name="valid90"/>
    <tableColumn id="21" xr3:uid="{27F01B3B-9BC3-2C4F-8681-A5D94CEA4E78}" name="original_dataset"/>
    <tableColumn id="31" xr3:uid="{2FCF4962-6EDC-1143-A628-9C5E9283EFFA}" name="Colonna1" dataDxfId="1">
      <calculatedColumnFormula>Tabella1[[#This Row],[elevation_glo30]]-Tabella1[[#This Row],[elevation]]</calculatedColumnFormula>
    </tableColumn>
    <tableColumn id="24" xr3:uid="{7F999F5A-A813-DD42-A859-E259384C47C9}" name="lat_ok" dataDxfId="4"/>
    <tableColumn id="23" xr3:uid="{1832D39F-E1F9-7145-90E4-927C74AC2450}" name="lon_ok"/>
    <tableColumn id="25" xr3:uid="{71FA11A6-0206-2540-80A5-AB469CFBB1A4}" name="ele_ok"/>
    <tableColumn id="26" xr3:uid="{13BB9824-C186-4542-84C7-76A299A2B9C5}" name="loc_precision"/>
    <tableColumn id="27" xr3:uid="{F4C587D0-E323-6444-B7B2-653DD2143A86}" name="elev_precision"/>
    <tableColumn id="28" xr3:uid="{5188E145-07AD-394D-ABB4-9540D4743519}" name="keep"/>
    <tableColumn id="29" xr3:uid="{7E6F3978-9E5B-E44A-8E0B-09803D39BB2C}" name="not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BE1D-28B8-6848-9A85-D614220A5D0B}">
  <dimension ref="A1:AC83"/>
  <sheetViews>
    <sheetView tabSelected="1" topLeftCell="C64" workbookViewId="0">
      <pane xSplit="1" topLeftCell="I1" activePane="topRight" state="frozen"/>
      <selection activeCell="C1" sqref="C1"/>
      <selection pane="topRight" activeCell="Y77" sqref="Y77"/>
    </sheetView>
  </sheetViews>
  <sheetFormatPr baseColWidth="10" defaultRowHeight="16" x14ac:dyDescent="0.2"/>
  <cols>
    <col min="1" max="1" width="9.6640625" customWidth="1"/>
    <col min="2" max="2" width="12.33203125" customWidth="1"/>
    <col min="3" max="3" width="20.5" bestFit="1" customWidth="1"/>
    <col min="4" max="4" width="11.83203125" customWidth="1"/>
    <col min="5" max="5" width="11.1640625" bestFit="1" customWidth="1"/>
    <col min="6" max="6" width="7.6640625" customWidth="1"/>
    <col min="7" max="7" width="15.33203125" customWidth="1"/>
    <col min="8" max="8" width="25.6640625" bestFit="1" customWidth="1"/>
    <col min="9" max="10" width="12.1640625" bestFit="1" customWidth="1"/>
    <col min="11" max="11" width="8.1640625" customWidth="1"/>
    <col min="12" max="12" width="8.83203125" style="15" customWidth="1"/>
    <col min="13" max="13" width="8.33203125" hidden="1" customWidth="1"/>
    <col min="14" max="14" width="12.33203125" hidden="1" customWidth="1"/>
    <col min="15" max="15" width="12.1640625" hidden="1" customWidth="1"/>
    <col min="16" max="16" width="35.33203125" hidden="1" customWidth="1"/>
    <col min="17" max="17" width="19.33203125" hidden="1" customWidth="1"/>
    <col min="18" max="18" width="12.33203125" hidden="1" customWidth="1"/>
    <col min="19" max="19" width="11.83203125" hidden="1" customWidth="1"/>
    <col min="20" max="20" width="9.33203125" customWidth="1"/>
    <col min="21" max="21" width="16.5" hidden="1" customWidth="1"/>
    <col min="22" max="22" width="16.5" customWidth="1"/>
    <col min="27" max="27" width="13.83203125" customWidth="1"/>
    <col min="28" max="28" width="14.83203125" customWidth="1"/>
    <col min="30" max="30" width="62.1640625" bestFit="1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5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255</v>
      </c>
      <c r="W1" s="2" t="s">
        <v>245</v>
      </c>
      <c r="X1" s="2" t="s">
        <v>244</v>
      </c>
      <c r="Y1" s="2" t="s">
        <v>246</v>
      </c>
      <c r="Z1" s="2" t="s">
        <v>247</v>
      </c>
      <c r="AA1" s="2" t="s">
        <v>248</v>
      </c>
      <c r="AB1" s="2" t="s">
        <v>249</v>
      </c>
      <c r="AC1" s="3" t="s">
        <v>250</v>
      </c>
    </row>
    <row r="2" spans="1:29" x14ac:dyDescent="0.2">
      <c r="A2" t="s">
        <v>21</v>
      </c>
      <c r="B2">
        <v>1</v>
      </c>
      <c r="C2" t="s">
        <v>22</v>
      </c>
      <c r="D2">
        <v>46800</v>
      </c>
      <c r="E2" t="s">
        <v>23</v>
      </c>
      <c r="F2" t="s">
        <v>24</v>
      </c>
      <c r="G2" t="s">
        <v>25</v>
      </c>
      <c r="H2" t="s">
        <v>26</v>
      </c>
      <c r="I2">
        <v>12.034166669999999</v>
      </c>
      <c r="J2">
        <v>42.771944439999999</v>
      </c>
      <c r="K2">
        <v>157</v>
      </c>
      <c r="L2" s="15">
        <v>147</v>
      </c>
      <c r="M2" t="s">
        <v>27</v>
      </c>
      <c r="N2" s="1">
        <v>42149</v>
      </c>
      <c r="O2" s="1">
        <v>45169</v>
      </c>
      <c r="P2" t="s">
        <v>28</v>
      </c>
      <c r="Q2" t="s">
        <v>29</v>
      </c>
      <c r="R2" t="s">
        <v>30</v>
      </c>
      <c r="S2">
        <v>2836</v>
      </c>
      <c r="T2">
        <v>2836</v>
      </c>
      <c r="U2" t="s">
        <v>23</v>
      </c>
      <c r="V2" s="15">
        <f>Tabella1[[#This Row],[elevation_glo30]]-Tabella1[[#This Row],[elevation]]</f>
        <v>-10</v>
      </c>
      <c r="W2" s="4"/>
      <c r="X2" s="4"/>
      <c r="Y2" s="4"/>
      <c r="Z2" s="4"/>
      <c r="AA2" s="4"/>
      <c r="AB2" s="4"/>
      <c r="AC2" s="5"/>
    </row>
    <row r="3" spans="1:29" x14ac:dyDescent="0.2">
      <c r="A3" t="s">
        <v>21</v>
      </c>
      <c r="B3">
        <v>2</v>
      </c>
      <c r="C3" t="s">
        <v>31</v>
      </c>
      <c r="D3">
        <v>355200</v>
      </c>
      <c r="E3" t="s">
        <v>23</v>
      </c>
      <c r="F3" t="s">
        <v>24</v>
      </c>
      <c r="G3" t="s">
        <v>25</v>
      </c>
      <c r="H3" t="s">
        <v>31</v>
      </c>
      <c r="I3">
        <v>12.41694444</v>
      </c>
      <c r="J3">
        <v>42.556944440000002</v>
      </c>
      <c r="K3">
        <v>335</v>
      </c>
      <c r="L3" s="15">
        <v>323.40185546875</v>
      </c>
      <c r="M3" t="s">
        <v>27</v>
      </c>
      <c r="N3" s="1">
        <v>38099</v>
      </c>
      <c r="O3" s="1">
        <v>45169</v>
      </c>
      <c r="P3" t="s">
        <v>32</v>
      </c>
      <c r="Q3" t="s">
        <v>33</v>
      </c>
      <c r="R3" t="s">
        <v>34</v>
      </c>
      <c r="S3">
        <v>7071</v>
      </c>
      <c r="T3">
        <v>7071</v>
      </c>
      <c r="U3" t="s">
        <v>23</v>
      </c>
      <c r="V3" s="15">
        <f>Tabella1[[#This Row],[elevation_glo30]]-Tabella1[[#This Row],[elevation]]</f>
        <v>-11.59814453125</v>
      </c>
      <c r="W3">
        <v>42.556815999999998</v>
      </c>
      <c r="X3">
        <v>12.416933</v>
      </c>
      <c r="Y3">
        <v>325</v>
      </c>
      <c r="Z3">
        <v>-1</v>
      </c>
      <c r="AC3" s="6"/>
    </row>
    <row r="4" spans="1:29" x14ac:dyDescent="0.2">
      <c r="A4" t="s">
        <v>21</v>
      </c>
      <c r="B4">
        <v>3</v>
      </c>
      <c r="C4" t="s">
        <v>35</v>
      </c>
      <c r="D4">
        <v>433500</v>
      </c>
      <c r="E4" t="s">
        <v>23</v>
      </c>
      <c r="F4" t="s">
        <v>24</v>
      </c>
      <c r="G4" t="s">
        <v>36</v>
      </c>
      <c r="H4" t="s">
        <v>37</v>
      </c>
      <c r="I4">
        <v>12.773611109999999</v>
      </c>
      <c r="J4">
        <v>42.646944439999999</v>
      </c>
      <c r="K4">
        <v>611</v>
      </c>
      <c r="L4" s="15">
        <v>599.45251464843795</v>
      </c>
      <c r="M4" t="s">
        <v>27</v>
      </c>
      <c r="N4" s="1">
        <v>39094</v>
      </c>
      <c r="O4" s="1">
        <v>45169</v>
      </c>
      <c r="P4" t="s">
        <v>32</v>
      </c>
      <c r="Q4" t="s">
        <v>38</v>
      </c>
      <c r="R4" t="s">
        <v>34</v>
      </c>
      <c r="S4">
        <v>6076</v>
      </c>
      <c r="T4">
        <v>6076</v>
      </c>
      <c r="U4" t="s">
        <v>23</v>
      </c>
      <c r="V4" s="15">
        <f>Tabella1[[#This Row],[elevation_glo30]]-Tabella1[[#This Row],[elevation]]</f>
        <v>-11.547485351562045</v>
      </c>
      <c r="W4" s="4"/>
      <c r="X4" s="4"/>
      <c r="Y4" s="4"/>
      <c r="Z4" s="4">
        <v>1</v>
      </c>
      <c r="AA4" s="4"/>
      <c r="AB4" s="4"/>
      <c r="AC4" s="5"/>
    </row>
    <row r="5" spans="1:29" x14ac:dyDescent="0.2">
      <c r="A5" t="s">
        <v>21</v>
      </c>
      <c r="B5">
        <v>4</v>
      </c>
      <c r="C5" t="s">
        <v>39</v>
      </c>
      <c r="D5">
        <v>109000</v>
      </c>
      <c r="E5" t="s">
        <v>23</v>
      </c>
      <c r="F5" t="s">
        <v>24</v>
      </c>
      <c r="G5" t="s">
        <v>36</v>
      </c>
      <c r="H5" t="s">
        <v>40</v>
      </c>
      <c r="I5">
        <v>12.70166667</v>
      </c>
      <c r="J5">
        <v>43.073333329999997</v>
      </c>
      <c r="K5">
        <v>716</v>
      </c>
      <c r="L5" s="15">
        <v>706.38751220703102</v>
      </c>
      <c r="M5" t="s">
        <v>27</v>
      </c>
      <c r="N5" s="1">
        <v>34038</v>
      </c>
      <c r="O5" s="1">
        <v>45169</v>
      </c>
      <c r="P5" t="s">
        <v>32</v>
      </c>
      <c r="Q5" t="s">
        <v>41</v>
      </c>
      <c r="R5" t="s">
        <v>34</v>
      </c>
      <c r="S5">
        <v>9972</v>
      </c>
      <c r="T5">
        <v>9972</v>
      </c>
      <c r="U5" t="s">
        <v>23</v>
      </c>
      <c r="V5" s="15">
        <f>Tabella1[[#This Row],[elevation_glo30]]-Tabella1[[#This Row],[elevation]]</f>
        <v>-9.6124877929689774</v>
      </c>
      <c r="AC5" s="6"/>
    </row>
    <row r="6" spans="1:29" x14ac:dyDescent="0.2">
      <c r="A6" t="s">
        <v>21</v>
      </c>
      <c r="B6">
        <v>5</v>
      </c>
      <c r="C6" t="s">
        <v>42</v>
      </c>
      <c r="D6">
        <v>484900</v>
      </c>
      <c r="E6" t="s">
        <v>23</v>
      </c>
      <c r="F6" t="s">
        <v>24</v>
      </c>
      <c r="G6" t="s">
        <v>25</v>
      </c>
      <c r="H6" t="s">
        <v>43</v>
      </c>
      <c r="I6">
        <v>12.761229999999999</v>
      </c>
      <c r="J6">
        <v>42.582320000000003</v>
      </c>
      <c r="K6">
        <v>285</v>
      </c>
      <c r="L6" s="15">
        <v>224.01338195800801</v>
      </c>
      <c r="M6" t="s">
        <v>27</v>
      </c>
      <c r="N6" s="1">
        <v>38951</v>
      </c>
      <c r="O6" s="1">
        <v>44712</v>
      </c>
      <c r="P6" t="s">
        <v>32</v>
      </c>
      <c r="Q6" t="s">
        <v>44</v>
      </c>
      <c r="R6" t="s">
        <v>34</v>
      </c>
      <c r="S6">
        <v>3127</v>
      </c>
      <c r="T6">
        <v>3127</v>
      </c>
      <c r="U6" t="s">
        <v>23</v>
      </c>
      <c r="V6" s="15">
        <f>Tabella1[[#This Row],[elevation_glo30]]-Tabella1[[#This Row],[elevation]]</f>
        <v>-60.986618041991989</v>
      </c>
      <c r="W6" s="4"/>
      <c r="X6" s="4"/>
      <c r="Y6" s="4">
        <v>224</v>
      </c>
      <c r="Z6" s="4">
        <v>-1</v>
      </c>
      <c r="AA6" s="4"/>
      <c r="AB6" s="4"/>
      <c r="AC6" s="5"/>
    </row>
    <row r="7" spans="1:29" x14ac:dyDescent="0.2">
      <c r="A7" t="s">
        <v>21</v>
      </c>
      <c r="B7">
        <v>6</v>
      </c>
      <c r="C7" t="s">
        <v>45</v>
      </c>
      <c r="D7">
        <v>485100</v>
      </c>
      <c r="E7" t="s">
        <v>23</v>
      </c>
      <c r="F7" t="s">
        <v>24</v>
      </c>
      <c r="G7" t="s">
        <v>25</v>
      </c>
      <c r="H7" t="s">
        <v>46</v>
      </c>
      <c r="I7">
        <v>12.291111109999999</v>
      </c>
      <c r="J7">
        <v>42.519444440000001</v>
      </c>
      <c r="K7">
        <v>95</v>
      </c>
      <c r="L7" s="15">
        <v>63.108978271484403</v>
      </c>
      <c r="M7" t="s">
        <v>27</v>
      </c>
      <c r="N7" s="1">
        <v>38933</v>
      </c>
      <c r="O7" s="1">
        <v>44712</v>
      </c>
      <c r="P7" t="s">
        <v>32</v>
      </c>
      <c r="Q7" t="s">
        <v>47</v>
      </c>
      <c r="R7" t="s">
        <v>34</v>
      </c>
      <c r="S7">
        <v>5528</v>
      </c>
      <c r="T7">
        <v>5528</v>
      </c>
      <c r="U7" t="s">
        <v>23</v>
      </c>
      <c r="V7" s="15">
        <f>Tabella1[[#This Row],[elevation_glo30]]-Tabella1[[#This Row],[elevation]]</f>
        <v>-31.891021728515597</v>
      </c>
      <c r="W7">
        <v>42.519573000000001</v>
      </c>
      <c r="X7">
        <v>12.291366999999999</v>
      </c>
      <c r="Y7">
        <v>64</v>
      </c>
      <c r="Z7">
        <v>-1</v>
      </c>
      <c r="AC7" s="6"/>
    </row>
    <row r="8" spans="1:29" x14ac:dyDescent="0.2">
      <c r="A8" t="s">
        <v>21</v>
      </c>
      <c r="B8">
        <v>7</v>
      </c>
      <c r="C8" t="s">
        <v>48</v>
      </c>
      <c r="D8">
        <v>495700</v>
      </c>
      <c r="E8" t="s">
        <v>23</v>
      </c>
      <c r="F8" t="s">
        <v>24</v>
      </c>
      <c r="G8" t="s">
        <v>25</v>
      </c>
      <c r="H8" t="s">
        <v>49</v>
      </c>
      <c r="I8">
        <v>12.43694444</v>
      </c>
      <c r="J8">
        <v>42.677500000000002</v>
      </c>
      <c r="K8">
        <v>482</v>
      </c>
      <c r="L8" s="15">
        <v>485.68881225585898</v>
      </c>
      <c r="M8" t="s">
        <v>27</v>
      </c>
      <c r="N8" s="1">
        <v>39526</v>
      </c>
      <c r="O8" s="1">
        <v>45169</v>
      </c>
      <c r="P8" t="s">
        <v>32</v>
      </c>
      <c r="Q8" t="s">
        <v>50</v>
      </c>
      <c r="R8" t="s">
        <v>34</v>
      </c>
      <c r="S8">
        <v>5644</v>
      </c>
      <c r="T8">
        <v>5644</v>
      </c>
      <c r="U8" t="s">
        <v>23</v>
      </c>
      <c r="V8" s="15">
        <f>Tabella1[[#This Row],[elevation_glo30]]-Tabella1[[#This Row],[elevation]]</f>
        <v>3.6888122558589771</v>
      </c>
      <c r="W8" s="4"/>
      <c r="X8" s="4"/>
      <c r="Y8" s="4"/>
      <c r="Z8" s="4"/>
      <c r="AA8" s="4"/>
      <c r="AB8" s="4"/>
      <c r="AC8" s="5"/>
    </row>
    <row r="9" spans="1:29" x14ac:dyDescent="0.2">
      <c r="A9" t="s">
        <v>21</v>
      </c>
      <c r="B9">
        <v>8</v>
      </c>
      <c r="C9" t="s">
        <v>51</v>
      </c>
      <c r="D9">
        <v>79600</v>
      </c>
      <c r="E9" t="s">
        <v>23</v>
      </c>
      <c r="F9" t="s">
        <v>24</v>
      </c>
      <c r="G9" t="s">
        <v>36</v>
      </c>
      <c r="H9" t="s">
        <v>52</v>
      </c>
      <c r="I9">
        <v>12.55777778</v>
      </c>
      <c r="J9">
        <v>42.86527778</v>
      </c>
      <c r="K9">
        <v>336</v>
      </c>
      <c r="L9" s="15">
        <v>335.45480346679699</v>
      </c>
      <c r="M9" t="s">
        <v>27</v>
      </c>
      <c r="N9" s="1">
        <v>34632</v>
      </c>
      <c r="O9" s="1">
        <v>45169</v>
      </c>
      <c r="P9" t="s">
        <v>32</v>
      </c>
      <c r="Q9" t="s">
        <v>53</v>
      </c>
      <c r="R9" t="s">
        <v>34</v>
      </c>
      <c r="S9">
        <v>10527</v>
      </c>
      <c r="T9">
        <v>10527</v>
      </c>
      <c r="U9" t="s">
        <v>23</v>
      </c>
      <c r="V9" s="15">
        <f>Tabella1[[#This Row],[elevation_glo30]]-Tabella1[[#This Row],[elevation]]</f>
        <v>-0.54519653320301131</v>
      </c>
      <c r="AC9" s="6"/>
    </row>
    <row r="10" spans="1:29" x14ac:dyDescent="0.2">
      <c r="A10" t="s">
        <v>21</v>
      </c>
      <c r="B10">
        <v>9</v>
      </c>
      <c r="C10" t="s">
        <v>54</v>
      </c>
      <c r="D10">
        <v>27000</v>
      </c>
      <c r="E10" t="s">
        <v>23</v>
      </c>
      <c r="F10" t="s">
        <v>24</v>
      </c>
      <c r="G10" t="s">
        <v>36</v>
      </c>
      <c r="H10" t="s">
        <v>55</v>
      </c>
      <c r="I10">
        <v>12.560555559999999</v>
      </c>
      <c r="J10">
        <v>43.053611109999999</v>
      </c>
      <c r="K10">
        <v>214</v>
      </c>
      <c r="L10" s="15">
        <v>203.59291076660199</v>
      </c>
      <c r="M10" t="s">
        <v>27</v>
      </c>
      <c r="N10" s="1">
        <v>34768</v>
      </c>
      <c r="O10" s="1">
        <v>45169</v>
      </c>
      <c r="P10" t="s">
        <v>32</v>
      </c>
      <c r="Q10" t="s">
        <v>56</v>
      </c>
      <c r="R10" t="s">
        <v>34</v>
      </c>
      <c r="S10">
        <v>10083</v>
      </c>
      <c r="T10">
        <v>10083</v>
      </c>
      <c r="U10" t="s">
        <v>23</v>
      </c>
      <c r="V10" s="15">
        <f>Tabella1[[#This Row],[elevation_glo30]]-Tabella1[[#This Row],[elevation]]</f>
        <v>-10.407089233398011</v>
      </c>
      <c r="W10" s="4"/>
      <c r="X10" s="4"/>
      <c r="Y10" s="4">
        <v>204</v>
      </c>
      <c r="Z10" s="4"/>
      <c r="AA10" s="4"/>
      <c r="AB10" s="4"/>
      <c r="AC10" s="5"/>
    </row>
    <row r="11" spans="1:29" x14ac:dyDescent="0.2">
      <c r="A11" t="s">
        <v>21</v>
      </c>
      <c r="B11">
        <v>10</v>
      </c>
      <c r="C11" t="s">
        <v>57</v>
      </c>
      <c r="D11">
        <v>354300</v>
      </c>
      <c r="E11" t="s">
        <v>23</v>
      </c>
      <c r="F11" t="s">
        <v>24</v>
      </c>
      <c r="G11" t="s">
        <v>36</v>
      </c>
      <c r="H11" t="s">
        <v>58</v>
      </c>
      <c r="I11">
        <v>12.638859999999999</v>
      </c>
      <c r="J11">
        <v>42.944159999999997</v>
      </c>
      <c r="K11">
        <v>223</v>
      </c>
      <c r="L11" s="15">
        <v>210.29544067382801</v>
      </c>
      <c r="M11" t="s">
        <v>27</v>
      </c>
      <c r="N11" s="1">
        <v>36118</v>
      </c>
      <c r="O11" s="1">
        <v>45169</v>
      </c>
      <c r="P11" t="s">
        <v>32</v>
      </c>
      <c r="Q11" t="s">
        <v>59</v>
      </c>
      <c r="R11" t="s">
        <v>34</v>
      </c>
      <c r="S11">
        <v>9047</v>
      </c>
      <c r="T11">
        <v>9047</v>
      </c>
      <c r="U11" t="s">
        <v>23</v>
      </c>
      <c r="V11" s="15">
        <f>Tabella1[[#This Row],[elevation_glo30]]-Tabella1[[#This Row],[elevation]]</f>
        <v>-12.704559326171989</v>
      </c>
      <c r="Y11">
        <v>210</v>
      </c>
      <c r="AC11" s="6"/>
    </row>
    <row r="12" spans="1:29" x14ac:dyDescent="0.2">
      <c r="A12" t="s">
        <v>21</v>
      </c>
      <c r="B12">
        <v>75</v>
      </c>
      <c r="C12" t="s">
        <v>227</v>
      </c>
      <c r="D12">
        <v>11724</v>
      </c>
      <c r="E12" t="s">
        <v>228</v>
      </c>
      <c r="F12" t="s">
        <v>24</v>
      </c>
      <c r="G12" t="s">
        <v>36</v>
      </c>
      <c r="H12" t="s">
        <v>229</v>
      </c>
      <c r="I12">
        <v>12.35596</v>
      </c>
      <c r="J12">
        <v>43.515918999999997</v>
      </c>
      <c r="K12">
        <v>694</v>
      </c>
      <c r="L12" s="15">
        <v>731.77600097656205</v>
      </c>
      <c r="M12" t="s">
        <v>27</v>
      </c>
      <c r="N12" s="1">
        <v>41912</v>
      </c>
      <c r="O12" s="1">
        <v>45169</v>
      </c>
      <c r="P12" t="s">
        <v>230</v>
      </c>
      <c r="Q12" t="s">
        <v>231</v>
      </c>
      <c r="R12" t="s">
        <v>30</v>
      </c>
      <c r="S12">
        <v>3212</v>
      </c>
      <c r="T12">
        <v>3212</v>
      </c>
      <c r="U12" t="s">
        <v>23</v>
      </c>
      <c r="V12" s="15">
        <f>Tabella1[[#This Row],[elevation_glo30]]-Tabella1[[#This Row],[elevation]]</f>
        <v>37.776000976562045</v>
      </c>
      <c r="W12" s="7"/>
      <c r="X12" s="7"/>
      <c r="Y12" s="7">
        <v>735</v>
      </c>
      <c r="Z12" s="7"/>
      <c r="AA12" s="7"/>
      <c r="AB12" s="7"/>
      <c r="AC12" s="8" t="s">
        <v>251</v>
      </c>
    </row>
    <row r="13" spans="1:29" x14ac:dyDescent="0.2">
      <c r="A13" t="s">
        <v>21</v>
      </c>
      <c r="B13">
        <v>11</v>
      </c>
      <c r="C13" t="s">
        <v>60</v>
      </c>
      <c r="D13">
        <v>496000</v>
      </c>
      <c r="E13" t="s">
        <v>23</v>
      </c>
      <c r="F13" t="s">
        <v>24</v>
      </c>
      <c r="G13" t="s">
        <v>36</v>
      </c>
      <c r="H13" t="s">
        <v>61</v>
      </c>
      <c r="I13">
        <v>12.68083333</v>
      </c>
      <c r="J13">
        <v>43.260277780000003</v>
      </c>
      <c r="K13">
        <v>350</v>
      </c>
      <c r="L13" s="15">
        <v>350.53326416015602</v>
      </c>
      <c r="M13" t="s">
        <v>27</v>
      </c>
      <c r="N13" s="1">
        <v>39561</v>
      </c>
      <c r="O13" s="1">
        <v>45169</v>
      </c>
      <c r="P13" t="s">
        <v>32</v>
      </c>
      <c r="Q13" t="s">
        <v>62</v>
      </c>
      <c r="R13" t="s">
        <v>34</v>
      </c>
      <c r="S13">
        <v>5609</v>
      </c>
      <c r="T13">
        <v>5609</v>
      </c>
      <c r="U13" t="s">
        <v>23</v>
      </c>
      <c r="V13" s="15">
        <f>Tabella1[[#This Row],[elevation_glo30]]-Tabella1[[#This Row],[elevation]]</f>
        <v>0.53326416015602263</v>
      </c>
      <c r="AC13" s="6"/>
    </row>
    <row r="14" spans="1:29" x14ac:dyDescent="0.2">
      <c r="A14" t="s">
        <v>21</v>
      </c>
      <c r="B14">
        <v>12</v>
      </c>
      <c r="C14" t="s">
        <v>63</v>
      </c>
      <c r="D14">
        <v>485000</v>
      </c>
      <c r="E14" t="s">
        <v>23</v>
      </c>
      <c r="F14" t="s">
        <v>24</v>
      </c>
      <c r="G14" t="s">
        <v>25</v>
      </c>
      <c r="H14" t="s">
        <v>64</v>
      </c>
      <c r="I14">
        <v>12.56138889</v>
      </c>
      <c r="J14">
        <v>42.416111110000003</v>
      </c>
      <c r="K14">
        <v>401</v>
      </c>
      <c r="L14" s="15">
        <v>333.49301147460898</v>
      </c>
      <c r="M14" t="s">
        <v>27</v>
      </c>
      <c r="N14" s="1">
        <v>38951</v>
      </c>
      <c r="O14" s="1">
        <v>44712</v>
      </c>
      <c r="P14" t="s">
        <v>32</v>
      </c>
      <c r="Q14" t="s">
        <v>65</v>
      </c>
      <c r="R14" t="s">
        <v>34</v>
      </c>
      <c r="S14">
        <v>5618</v>
      </c>
      <c r="T14">
        <v>5618</v>
      </c>
      <c r="U14" t="s">
        <v>23</v>
      </c>
      <c r="V14" s="15">
        <f>Tabella1[[#This Row],[elevation_glo30]]-Tabella1[[#This Row],[elevation]]</f>
        <v>-67.506988525391023</v>
      </c>
      <c r="W14" s="7"/>
      <c r="X14" s="7"/>
      <c r="Y14" s="7">
        <v>330</v>
      </c>
      <c r="Z14" s="7">
        <v>1</v>
      </c>
      <c r="AA14" s="7">
        <v>1</v>
      </c>
      <c r="AB14" s="7"/>
      <c r="AC14" s="8" t="s">
        <v>252</v>
      </c>
    </row>
    <row r="15" spans="1:29" x14ac:dyDescent="0.2">
      <c r="A15" t="s">
        <v>21</v>
      </c>
      <c r="B15">
        <v>13</v>
      </c>
      <c r="C15" t="s">
        <v>66</v>
      </c>
      <c r="D15">
        <v>495800</v>
      </c>
      <c r="E15" t="s">
        <v>23</v>
      </c>
      <c r="F15" t="s">
        <v>24</v>
      </c>
      <c r="G15" t="s">
        <v>36</v>
      </c>
      <c r="H15" t="s">
        <v>67</v>
      </c>
      <c r="I15">
        <v>12.027777779999999</v>
      </c>
      <c r="J15">
        <v>42.938888890000001</v>
      </c>
      <c r="K15">
        <v>516</v>
      </c>
      <c r="L15" s="15">
        <v>515.80889892578102</v>
      </c>
      <c r="M15" t="s">
        <v>27</v>
      </c>
      <c r="N15" s="1">
        <v>39560</v>
      </c>
      <c r="O15" s="1">
        <v>45169</v>
      </c>
      <c r="P15" t="s">
        <v>32</v>
      </c>
      <c r="Q15" t="s">
        <v>68</v>
      </c>
      <c r="R15" t="s">
        <v>34</v>
      </c>
      <c r="S15">
        <v>5607</v>
      </c>
      <c r="T15">
        <v>5607</v>
      </c>
      <c r="U15" t="s">
        <v>23</v>
      </c>
      <c r="V15" s="15">
        <f>Tabella1[[#This Row],[elevation_glo30]]-Tabella1[[#This Row],[elevation]]</f>
        <v>-0.19110107421897737</v>
      </c>
      <c r="AC15" s="6"/>
    </row>
    <row r="16" spans="1:29" x14ac:dyDescent="0.2">
      <c r="A16" t="s">
        <v>21</v>
      </c>
      <c r="B16">
        <v>14</v>
      </c>
      <c r="C16" t="s">
        <v>69</v>
      </c>
      <c r="D16">
        <v>148000</v>
      </c>
      <c r="E16" t="s">
        <v>23</v>
      </c>
      <c r="F16" t="s">
        <v>24</v>
      </c>
      <c r="G16" t="s">
        <v>36</v>
      </c>
      <c r="H16" t="s">
        <v>70</v>
      </c>
      <c r="I16">
        <v>12.534166669999999</v>
      </c>
      <c r="J16">
        <v>43.28611111</v>
      </c>
      <c r="K16">
        <v>523</v>
      </c>
      <c r="L16" s="15">
        <v>519.07580566406205</v>
      </c>
      <c r="M16" t="s">
        <v>27</v>
      </c>
      <c r="N16" s="1">
        <v>34459</v>
      </c>
      <c r="O16" s="1">
        <v>45169</v>
      </c>
      <c r="P16" t="s">
        <v>32</v>
      </c>
      <c r="Q16" t="s">
        <v>71</v>
      </c>
      <c r="R16" t="s">
        <v>34</v>
      </c>
      <c r="S16">
        <v>9858</v>
      </c>
      <c r="T16">
        <v>9858</v>
      </c>
      <c r="U16" t="s">
        <v>23</v>
      </c>
      <c r="V16" s="15">
        <f>Tabella1[[#This Row],[elevation_glo30]]-Tabella1[[#This Row],[elevation]]</f>
        <v>-3.9241943359379547</v>
      </c>
      <c r="W16" s="4"/>
      <c r="X16" s="4"/>
      <c r="Y16" s="4"/>
      <c r="Z16" s="4"/>
      <c r="AA16" s="4"/>
      <c r="AB16" s="4"/>
      <c r="AC16" s="5"/>
    </row>
    <row r="17" spans="1:29" x14ac:dyDescent="0.2">
      <c r="A17" t="s">
        <v>21</v>
      </c>
      <c r="B17">
        <v>15</v>
      </c>
      <c r="C17" t="s">
        <v>72</v>
      </c>
      <c r="D17">
        <v>79200</v>
      </c>
      <c r="E17" t="s">
        <v>23</v>
      </c>
      <c r="F17" t="s">
        <v>24</v>
      </c>
      <c r="G17" t="s">
        <v>36</v>
      </c>
      <c r="H17" t="s">
        <v>73</v>
      </c>
      <c r="I17">
        <v>12.659722220000001</v>
      </c>
      <c r="J17">
        <v>43.177500000000002</v>
      </c>
      <c r="K17">
        <v>718</v>
      </c>
      <c r="L17" s="15">
        <v>695.18341064453102</v>
      </c>
      <c r="M17" t="s">
        <v>27</v>
      </c>
      <c r="N17" s="1">
        <v>34632</v>
      </c>
      <c r="O17" s="1">
        <v>45169</v>
      </c>
      <c r="P17" t="s">
        <v>32</v>
      </c>
      <c r="Q17" t="s">
        <v>74</v>
      </c>
      <c r="R17" t="s">
        <v>34</v>
      </c>
      <c r="S17">
        <v>10499</v>
      </c>
      <c r="T17">
        <v>10499</v>
      </c>
      <c r="U17" t="s">
        <v>23</v>
      </c>
      <c r="V17" s="15">
        <f>Tabella1[[#This Row],[elevation_glo30]]-Tabella1[[#This Row],[elevation]]</f>
        <v>-22.816589355468977</v>
      </c>
      <c r="W17">
        <v>43.179394000000002</v>
      </c>
      <c r="X17">
        <v>12.658664999999999</v>
      </c>
      <c r="Y17">
        <v>730</v>
      </c>
      <c r="AC17" s="6"/>
    </row>
    <row r="18" spans="1:29" x14ac:dyDescent="0.2">
      <c r="A18" t="s">
        <v>21</v>
      </c>
      <c r="B18">
        <v>16</v>
      </c>
      <c r="C18" t="s">
        <v>75</v>
      </c>
      <c r="D18">
        <v>496300</v>
      </c>
      <c r="E18" t="s">
        <v>23</v>
      </c>
      <c r="F18" t="s">
        <v>24</v>
      </c>
      <c r="G18" t="s">
        <v>36</v>
      </c>
      <c r="H18" t="s">
        <v>73</v>
      </c>
      <c r="I18">
        <v>12.596111110000001</v>
      </c>
      <c r="J18">
        <v>43.188055560000002</v>
      </c>
      <c r="K18">
        <v>335</v>
      </c>
      <c r="L18" s="15">
        <v>335.77810668945301</v>
      </c>
      <c r="M18" t="s">
        <v>27</v>
      </c>
      <c r="N18" s="1">
        <v>39498</v>
      </c>
      <c r="O18" s="1">
        <v>45169</v>
      </c>
      <c r="P18" t="s">
        <v>32</v>
      </c>
      <c r="Q18" t="s">
        <v>76</v>
      </c>
      <c r="R18" t="s">
        <v>34</v>
      </c>
      <c r="S18">
        <v>5665</v>
      </c>
      <c r="T18">
        <v>5665</v>
      </c>
      <c r="U18" t="s">
        <v>23</v>
      </c>
      <c r="V18" s="15">
        <f>Tabella1[[#This Row],[elevation_glo30]]-Tabella1[[#This Row],[elevation]]</f>
        <v>0.77810668945301131</v>
      </c>
      <c r="W18" s="4"/>
      <c r="X18" s="4"/>
      <c r="Y18" s="4"/>
      <c r="Z18" s="4"/>
      <c r="AA18" s="4"/>
      <c r="AB18" s="4"/>
      <c r="AC18" s="5"/>
    </row>
    <row r="19" spans="1:29" x14ac:dyDescent="0.2">
      <c r="A19" t="s">
        <v>21</v>
      </c>
      <c r="B19">
        <v>17</v>
      </c>
      <c r="C19" t="s">
        <v>77</v>
      </c>
      <c r="D19">
        <v>497300</v>
      </c>
      <c r="E19" t="s">
        <v>23</v>
      </c>
      <c r="F19" t="s">
        <v>24</v>
      </c>
      <c r="G19" t="s">
        <v>36</v>
      </c>
      <c r="H19" t="s">
        <v>78</v>
      </c>
      <c r="I19">
        <v>13.027222220000001</v>
      </c>
      <c r="J19">
        <v>42.72</v>
      </c>
      <c r="K19">
        <v>604</v>
      </c>
      <c r="L19" s="15">
        <v>604.01806640625</v>
      </c>
      <c r="M19" t="s">
        <v>27</v>
      </c>
      <c r="N19" s="1">
        <v>39560</v>
      </c>
      <c r="O19" s="1">
        <v>45169</v>
      </c>
      <c r="P19" t="s">
        <v>32</v>
      </c>
      <c r="Q19" t="s">
        <v>79</v>
      </c>
      <c r="R19" t="s">
        <v>34</v>
      </c>
      <c r="S19">
        <v>5610</v>
      </c>
      <c r="T19">
        <v>5610</v>
      </c>
      <c r="U19" t="s">
        <v>23</v>
      </c>
      <c r="V19" s="15">
        <f>Tabella1[[#This Row],[elevation_glo30]]-Tabella1[[#This Row],[elevation]]</f>
        <v>1.806640625E-2</v>
      </c>
      <c r="AC19" s="6"/>
    </row>
    <row r="20" spans="1:29" x14ac:dyDescent="0.2">
      <c r="A20" t="s">
        <v>21</v>
      </c>
      <c r="B20">
        <v>18</v>
      </c>
      <c r="C20" t="s">
        <v>80</v>
      </c>
      <c r="D20">
        <v>79500</v>
      </c>
      <c r="E20" t="s">
        <v>23</v>
      </c>
      <c r="F20" t="s">
        <v>24</v>
      </c>
      <c r="G20" t="s">
        <v>25</v>
      </c>
      <c r="H20" t="s">
        <v>81</v>
      </c>
      <c r="I20">
        <v>12.49583333</v>
      </c>
      <c r="J20">
        <v>42.71611111</v>
      </c>
      <c r="K20">
        <v>273</v>
      </c>
      <c r="L20" s="15">
        <v>273.47830200195301</v>
      </c>
      <c r="M20" t="s">
        <v>27</v>
      </c>
      <c r="N20" s="1">
        <v>39736</v>
      </c>
      <c r="O20" s="1">
        <v>45169</v>
      </c>
      <c r="P20" t="s">
        <v>32</v>
      </c>
      <c r="Q20" t="s">
        <v>82</v>
      </c>
      <c r="R20" t="s">
        <v>34</v>
      </c>
      <c r="S20">
        <v>5434</v>
      </c>
      <c r="T20">
        <v>5434</v>
      </c>
      <c r="U20" t="s">
        <v>23</v>
      </c>
      <c r="V20" s="15">
        <f>Tabella1[[#This Row],[elevation_glo30]]-Tabella1[[#This Row],[elevation]]</f>
        <v>0.47830200195301131</v>
      </c>
      <c r="W20" s="4"/>
      <c r="X20" s="4"/>
      <c r="Y20" s="4"/>
      <c r="Z20" s="4"/>
      <c r="AA20" s="4"/>
      <c r="AB20" s="4"/>
      <c r="AC20" s="5"/>
    </row>
    <row r="21" spans="1:29" x14ac:dyDescent="0.2">
      <c r="A21" t="s">
        <v>21</v>
      </c>
      <c r="B21">
        <v>19</v>
      </c>
      <c r="C21" t="s">
        <v>83</v>
      </c>
      <c r="D21">
        <v>495600</v>
      </c>
      <c r="E21" t="s">
        <v>23</v>
      </c>
      <c r="F21" t="s">
        <v>24</v>
      </c>
      <c r="G21" t="s">
        <v>36</v>
      </c>
      <c r="H21" t="s">
        <v>37</v>
      </c>
      <c r="I21">
        <v>12.653888889999999</v>
      </c>
      <c r="J21">
        <v>42.67</v>
      </c>
      <c r="K21">
        <v>778</v>
      </c>
      <c r="L21" s="15">
        <v>772.23712158203102</v>
      </c>
      <c r="M21" t="s">
        <v>27</v>
      </c>
      <c r="N21" s="1">
        <v>39736</v>
      </c>
      <c r="O21" s="1">
        <v>45169</v>
      </c>
      <c r="P21" t="s">
        <v>32</v>
      </c>
      <c r="Q21" t="s">
        <v>84</v>
      </c>
      <c r="R21" t="s">
        <v>34</v>
      </c>
      <c r="S21">
        <v>5434</v>
      </c>
      <c r="T21">
        <v>5434</v>
      </c>
      <c r="U21" t="s">
        <v>23</v>
      </c>
      <c r="V21" s="15">
        <f>Tabella1[[#This Row],[elevation_glo30]]-Tabella1[[#This Row],[elevation]]</f>
        <v>-5.7628784179689774</v>
      </c>
      <c r="AC21" s="6"/>
    </row>
    <row r="22" spans="1:29" x14ac:dyDescent="0.2">
      <c r="A22" t="s">
        <v>21</v>
      </c>
      <c r="B22">
        <v>20</v>
      </c>
      <c r="C22" t="s">
        <v>85</v>
      </c>
      <c r="D22">
        <v>485400</v>
      </c>
      <c r="E22" t="s">
        <v>23</v>
      </c>
      <c r="F22" t="s">
        <v>24</v>
      </c>
      <c r="G22" t="s">
        <v>36</v>
      </c>
      <c r="H22" t="s">
        <v>86</v>
      </c>
      <c r="I22">
        <v>13.21402</v>
      </c>
      <c r="J22">
        <v>42.829329999999999</v>
      </c>
      <c r="K22">
        <v>1452</v>
      </c>
      <c r="L22" s="15">
        <v>1352.70849609375</v>
      </c>
      <c r="M22" t="s">
        <v>27</v>
      </c>
      <c r="N22" s="1">
        <v>39107</v>
      </c>
      <c r="O22" s="1">
        <v>44712</v>
      </c>
      <c r="P22" t="s">
        <v>32</v>
      </c>
      <c r="Q22" t="s">
        <v>87</v>
      </c>
      <c r="R22" t="s">
        <v>34</v>
      </c>
      <c r="S22">
        <v>4311</v>
      </c>
      <c r="T22">
        <v>4311</v>
      </c>
      <c r="U22" t="s">
        <v>23</v>
      </c>
      <c r="V22" s="15">
        <f>Tabella1[[#This Row],[elevation_glo30]]-Tabella1[[#This Row],[elevation]]</f>
        <v>-99.29150390625</v>
      </c>
      <c r="W22" s="7"/>
      <c r="X22" s="7"/>
      <c r="Y22" s="7">
        <v>1353</v>
      </c>
      <c r="Z22" s="7">
        <v>-1</v>
      </c>
      <c r="AA22" s="7">
        <v>-1</v>
      </c>
      <c r="AB22" s="7"/>
      <c r="AC22" s="8"/>
    </row>
    <row r="23" spans="1:29" x14ac:dyDescent="0.2">
      <c r="A23" t="s">
        <v>21</v>
      </c>
      <c r="B23">
        <v>21</v>
      </c>
      <c r="C23" t="s">
        <v>88</v>
      </c>
      <c r="D23">
        <v>45700</v>
      </c>
      <c r="E23" t="s">
        <v>23</v>
      </c>
      <c r="F23" t="s">
        <v>24</v>
      </c>
      <c r="G23" t="s">
        <v>36</v>
      </c>
      <c r="H23" t="s">
        <v>89</v>
      </c>
      <c r="I23">
        <v>12.046388889999999</v>
      </c>
      <c r="J23">
        <v>43.130833330000002</v>
      </c>
      <c r="K23">
        <v>259</v>
      </c>
      <c r="L23" s="15">
        <v>259.69650268554699</v>
      </c>
      <c r="M23" t="s">
        <v>27</v>
      </c>
      <c r="N23" s="1">
        <v>39497</v>
      </c>
      <c r="O23" s="1">
        <v>45169</v>
      </c>
      <c r="P23" t="s">
        <v>32</v>
      </c>
      <c r="Q23" t="s">
        <v>90</v>
      </c>
      <c r="R23" t="s">
        <v>34</v>
      </c>
      <c r="S23">
        <v>5673</v>
      </c>
      <c r="T23">
        <v>5673</v>
      </c>
      <c r="U23" t="s">
        <v>23</v>
      </c>
      <c r="V23" s="15">
        <f>Tabella1[[#This Row],[elevation_glo30]]-Tabella1[[#This Row],[elevation]]</f>
        <v>0.69650268554698869</v>
      </c>
      <c r="AC23" s="6"/>
    </row>
    <row r="24" spans="1:29" x14ac:dyDescent="0.2">
      <c r="A24" t="s">
        <v>21</v>
      </c>
      <c r="B24">
        <v>22</v>
      </c>
      <c r="C24" t="s">
        <v>91</v>
      </c>
      <c r="D24">
        <v>165300</v>
      </c>
      <c r="E24" t="s">
        <v>23</v>
      </c>
      <c r="F24" t="s">
        <v>24</v>
      </c>
      <c r="G24" t="s">
        <v>36</v>
      </c>
      <c r="H24" t="s">
        <v>92</v>
      </c>
      <c r="I24">
        <v>12.21777778</v>
      </c>
      <c r="J24">
        <v>43.508888890000001</v>
      </c>
      <c r="K24">
        <v>315</v>
      </c>
      <c r="L24" s="15">
        <v>310.38000488281199</v>
      </c>
      <c r="M24" t="s">
        <v>27</v>
      </c>
      <c r="N24" s="1">
        <v>35125</v>
      </c>
      <c r="O24" s="1">
        <v>45169</v>
      </c>
      <c r="P24" t="s">
        <v>32</v>
      </c>
      <c r="Q24" t="s">
        <v>93</v>
      </c>
      <c r="R24" t="s">
        <v>34</v>
      </c>
      <c r="S24">
        <v>10042</v>
      </c>
      <c r="T24">
        <v>10042</v>
      </c>
      <c r="U24" t="s">
        <v>23</v>
      </c>
      <c r="V24" s="15">
        <f>Tabella1[[#This Row],[elevation_glo30]]-Tabella1[[#This Row],[elevation]]</f>
        <v>-4.6199951171880116</v>
      </c>
      <c r="W24" s="4"/>
      <c r="X24" s="4"/>
      <c r="Y24" s="4"/>
      <c r="Z24" s="4"/>
      <c r="AA24" s="4"/>
      <c r="AB24" s="4"/>
      <c r="AC24" s="5"/>
    </row>
    <row r="25" spans="1:29" x14ac:dyDescent="0.2">
      <c r="A25" t="s">
        <v>21</v>
      </c>
      <c r="B25">
        <v>23</v>
      </c>
      <c r="C25" t="s">
        <v>94</v>
      </c>
      <c r="D25">
        <v>26500</v>
      </c>
      <c r="E25" t="s">
        <v>23</v>
      </c>
      <c r="F25" t="s">
        <v>24</v>
      </c>
      <c r="G25" t="s">
        <v>36</v>
      </c>
      <c r="H25" t="s">
        <v>95</v>
      </c>
      <c r="I25">
        <v>12.251388889999999</v>
      </c>
      <c r="J25">
        <v>43.461388890000002</v>
      </c>
      <c r="K25">
        <v>304</v>
      </c>
      <c r="L25" s="15">
        <v>306.75613403320301</v>
      </c>
      <c r="M25" t="s">
        <v>27</v>
      </c>
      <c r="N25" s="1">
        <v>18629</v>
      </c>
      <c r="O25" s="1">
        <v>45169</v>
      </c>
      <c r="P25" t="s">
        <v>32</v>
      </c>
      <c r="Q25" t="s">
        <v>96</v>
      </c>
      <c r="R25" t="s">
        <v>34</v>
      </c>
      <c r="S25">
        <v>18046</v>
      </c>
      <c r="T25">
        <v>10377</v>
      </c>
      <c r="U25" t="s">
        <v>23</v>
      </c>
      <c r="V25" s="15">
        <f>Tabella1[[#This Row],[elevation_glo30]]-Tabella1[[#This Row],[elevation]]</f>
        <v>2.7561340332030113</v>
      </c>
      <c r="AC25" s="6"/>
    </row>
    <row r="26" spans="1:29" x14ac:dyDescent="0.2">
      <c r="A26" t="s">
        <v>21</v>
      </c>
      <c r="B26">
        <v>24</v>
      </c>
      <c r="C26" t="s">
        <v>97</v>
      </c>
      <c r="D26">
        <v>26900</v>
      </c>
      <c r="E26" t="s">
        <v>23</v>
      </c>
      <c r="F26" t="s">
        <v>24</v>
      </c>
      <c r="G26" t="s">
        <v>36</v>
      </c>
      <c r="H26" t="s">
        <v>98</v>
      </c>
      <c r="I26">
        <v>12.283611110000001</v>
      </c>
      <c r="J26">
        <v>42.947777780000003</v>
      </c>
      <c r="K26">
        <v>244</v>
      </c>
      <c r="L26" s="15">
        <v>235.56739807128901</v>
      </c>
      <c r="M26" t="s">
        <v>27</v>
      </c>
      <c r="N26" s="1">
        <v>34767</v>
      </c>
      <c r="O26" s="1">
        <v>45169</v>
      </c>
      <c r="P26" t="s">
        <v>32</v>
      </c>
      <c r="Q26" t="s">
        <v>99</v>
      </c>
      <c r="R26" t="s">
        <v>34</v>
      </c>
      <c r="S26">
        <v>10403</v>
      </c>
      <c r="T26">
        <v>10403</v>
      </c>
      <c r="U26" t="s">
        <v>23</v>
      </c>
      <c r="V26" s="15">
        <f>Tabella1[[#This Row],[elevation_glo30]]-Tabella1[[#This Row],[elevation]]</f>
        <v>-8.4326019287109943</v>
      </c>
      <c r="W26" s="4"/>
      <c r="X26" s="4"/>
      <c r="Y26" s="4"/>
      <c r="Z26" s="4"/>
      <c r="AA26" s="4"/>
      <c r="AB26" s="4"/>
      <c r="AC26" s="5"/>
    </row>
    <row r="27" spans="1:29" x14ac:dyDescent="0.2">
      <c r="A27" t="s">
        <v>21</v>
      </c>
      <c r="B27">
        <v>25</v>
      </c>
      <c r="C27" t="s">
        <v>100</v>
      </c>
      <c r="D27">
        <v>495300</v>
      </c>
      <c r="E27" t="s">
        <v>23</v>
      </c>
      <c r="F27" t="s">
        <v>24</v>
      </c>
      <c r="G27" t="s">
        <v>36</v>
      </c>
      <c r="H27" t="s">
        <v>101</v>
      </c>
      <c r="I27">
        <v>12.338333329999999</v>
      </c>
      <c r="J27">
        <v>43.18</v>
      </c>
      <c r="K27">
        <v>419</v>
      </c>
      <c r="L27" s="15">
        <v>420.64932250976602</v>
      </c>
      <c r="M27" t="s">
        <v>27</v>
      </c>
      <c r="N27" s="1">
        <v>39464</v>
      </c>
      <c r="O27" s="1">
        <v>45169</v>
      </c>
      <c r="P27" t="s">
        <v>32</v>
      </c>
      <c r="Q27" t="s">
        <v>102</v>
      </c>
      <c r="R27" t="s">
        <v>34</v>
      </c>
      <c r="S27">
        <v>5701</v>
      </c>
      <c r="T27">
        <v>5701</v>
      </c>
      <c r="U27" t="s">
        <v>23</v>
      </c>
      <c r="V27" s="15">
        <f>Tabella1[[#This Row],[elevation_glo30]]-Tabella1[[#This Row],[elevation]]</f>
        <v>1.6493225097660229</v>
      </c>
      <c r="AC27" s="6"/>
    </row>
    <row r="28" spans="1:29" x14ac:dyDescent="0.2">
      <c r="A28" t="s">
        <v>21</v>
      </c>
      <c r="B28">
        <v>26</v>
      </c>
      <c r="C28" t="s">
        <v>103</v>
      </c>
      <c r="D28">
        <v>485200</v>
      </c>
      <c r="E28" t="s">
        <v>23</v>
      </c>
      <c r="F28" t="s">
        <v>24</v>
      </c>
      <c r="G28" t="s">
        <v>36</v>
      </c>
      <c r="H28" t="s">
        <v>104</v>
      </c>
      <c r="I28">
        <v>12.30697</v>
      </c>
      <c r="J28">
        <v>43.106870000000001</v>
      </c>
      <c r="K28">
        <v>408</v>
      </c>
      <c r="L28" s="15">
        <v>303.86651611328102</v>
      </c>
      <c r="M28" t="s">
        <v>27</v>
      </c>
      <c r="N28" s="1">
        <v>38953</v>
      </c>
      <c r="O28" s="1">
        <v>44712</v>
      </c>
      <c r="P28" t="s">
        <v>32</v>
      </c>
      <c r="Q28" t="s">
        <v>105</v>
      </c>
      <c r="R28" t="s">
        <v>34</v>
      </c>
      <c r="S28">
        <v>5233</v>
      </c>
      <c r="T28">
        <v>5233</v>
      </c>
      <c r="U28" t="s">
        <v>23</v>
      </c>
      <c r="V28" s="15">
        <f>Tabella1[[#This Row],[elevation_glo30]]-Tabella1[[#This Row],[elevation]]</f>
        <v>-104.13348388671898</v>
      </c>
      <c r="W28" s="7"/>
      <c r="X28" s="7"/>
      <c r="Y28" s="7">
        <v>304</v>
      </c>
      <c r="Z28" s="7">
        <v>-1</v>
      </c>
      <c r="AA28" s="7">
        <v>-1</v>
      </c>
      <c r="AB28" s="7"/>
      <c r="AC28" s="8"/>
    </row>
    <row r="29" spans="1:29" x14ac:dyDescent="0.2">
      <c r="A29" t="s">
        <v>21</v>
      </c>
      <c r="B29">
        <v>27</v>
      </c>
      <c r="C29" t="s">
        <v>106</v>
      </c>
      <c r="D29">
        <v>484700</v>
      </c>
      <c r="E29" t="s">
        <v>23</v>
      </c>
      <c r="F29" t="s">
        <v>24</v>
      </c>
      <c r="G29" t="s">
        <v>25</v>
      </c>
      <c r="H29" t="s">
        <v>107</v>
      </c>
      <c r="I29">
        <v>12.064444440000001</v>
      </c>
      <c r="J29">
        <v>42.848055559999999</v>
      </c>
      <c r="K29">
        <v>437</v>
      </c>
      <c r="L29" s="15">
        <v>445.02920532226602</v>
      </c>
      <c r="M29" t="s">
        <v>27</v>
      </c>
      <c r="N29" s="1">
        <v>38932</v>
      </c>
      <c r="O29" s="1">
        <v>44712</v>
      </c>
      <c r="P29" t="s">
        <v>32</v>
      </c>
      <c r="Q29" t="s">
        <v>108</v>
      </c>
      <c r="R29" t="s">
        <v>34</v>
      </c>
      <c r="S29">
        <v>5285</v>
      </c>
      <c r="T29">
        <v>5285</v>
      </c>
      <c r="U29" t="s">
        <v>23</v>
      </c>
      <c r="V29" s="15">
        <f>Tabella1[[#This Row],[elevation_glo30]]-Tabella1[[#This Row],[elevation]]</f>
        <v>8.0292053222660229</v>
      </c>
      <c r="AC29" s="6"/>
    </row>
    <row r="30" spans="1:29" x14ac:dyDescent="0.2">
      <c r="A30" t="s">
        <v>21</v>
      </c>
      <c r="B30">
        <v>28</v>
      </c>
      <c r="C30" t="s">
        <v>109</v>
      </c>
      <c r="D30">
        <v>152000</v>
      </c>
      <c r="E30" t="s">
        <v>23</v>
      </c>
      <c r="F30" t="s">
        <v>24</v>
      </c>
      <c r="G30" t="s">
        <v>36</v>
      </c>
      <c r="H30" t="s">
        <v>58</v>
      </c>
      <c r="I30">
        <v>12.679080000000001</v>
      </c>
      <c r="J30">
        <v>42.953139999999998</v>
      </c>
      <c r="K30">
        <v>224</v>
      </c>
      <c r="L30" s="15">
        <v>219.72071838378901</v>
      </c>
      <c r="M30" t="s">
        <v>27</v>
      </c>
      <c r="N30" s="1">
        <v>18629</v>
      </c>
      <c r="O30" s="1">
        <v>45169</v>
      </c>
      <c r="P30" t="s">
        <v>32</v>
      </c>
      <c r="Q30" t="s">
        <v>110</v>
      </c>
      <c r="R30" t="s">
        <v>34</v>
      </c>
      <c r="S30">
        <v>15745</v>
      </c>
      <c r="T30">
        <v>9929</v>
      </c>
      <c r="U30" t="s">
        <v>23</v>
      </c>
      <c r="V30" s="15">
        <f>Tabella1[[#This Row],[elevation_glo30]]-Tabella1[[#This Row],[elevation]]</f>
        <v>-4.2792816162109943</v>
      </c>
      <c r="W30" s="4"/>
      <c r="X30" s="4"/>
      <c r="Y30" s="4"/>
      <c r="Z30" s="4"/>
      <c r="AA30" s="4"/>
      <c r="AB30" s="4"/>
      <c r="AC30" s="5"/>
    </row>
    <row r="31" spans="1:29" x14ac:dyDescent="0.2">
      <c r="A31" t="s">
        <v>21</v>
      </c>
      <c r="B31">
        <v>29</v>
      </c>
      <c r="C31" t="s">
        <v>111</v>
      </c>
      <c r="D31">
        <v>151900</v>
      </c>
      <c r="E31" t="s">
        <v>23</v>
      </c>
      <c r="F31" t="s">
        <v>24</v>
      </c>
      <c r="G31" t="s">
        <v>36</v>
      </c>
      <c r="H31" t="s">
        <v>86</v>
      </c>
      <c r="I31">
        <v>13.188888889999999</v>
      </c>
      <c r="J31">
        <v>42.76055556</v>
      </c>
      <c r="K31">
        <v>1654</v>
      </c>
      <c r="L31" s="15">
        <v>1651.2138671875</v>
      </c>
      <c r="M31" t="s">
        <v>27</v>
      </c>
      <c r="N31" s="1">
        <v>39997</v>
      </c>
      <c r="O31" s="1">
        <v>45169</v>
      </c>
      <c r="P31" t="s">
        <v>32</v>
      </c>
      <c r="Q31" t="s">
        <v>112</v>
      </c>
      <c r="R31" t="s">
        <v>34</v>
      </c>
      <c r="S31">
        <v>5140</v>
      </c>
      <c r="T31">
        <v>5140</v>
      </c>
      <c r="U31" t="s">
        <v>23</v>
      </c>
      <c r="V31" s="15">
        <f>Tabella1[[#This Row],[elevation_glo30]]-Tabella1[[#This Row],[elevation]]</f>
        <v>-2.7861328125</v>
      </c>
      <c r="AC31" s="6"/>
    </row>
    <row r="32" spans="1:29" x14ac:dyDescent="0.2">
      <c r="A32" t="s">
        <v>21</v>
      </c>
      <c r="B32">
        <v>78</v>
      </c>
      <c r="C32" t="s">
        <v>238</v>
      </c>
      <c r="D32" t="s">
        <v>229</v>
      </c>
      <c r="E32" t="s">
        <v>239</v>
      </c>
      <c r="F32" t="s">
        <v>24</v>
      </c>
      <c r="G32" t="s">
        <v>25</v>
      </c>
      <c r="H32" t="s">
        <v>229</v>
      </c>
      <c r="I32">
        <v>12.435</v>
      </c>
      <c r="J32">
        <v>42.467219999999998</v>
      </c>
      <c r="K32">
        <v>59</v>
      </c>
      <c r="L32" s="15">
        <v>57.101528167724602</v>
      </c>
      <c r="M32" t="s">
        <v>27</v>
      </c>
      <c r="N32" s="1">
        <v>41786</v>
      </c>
      <c r="O32" s="1">
        <v>45169</v>
      </c>
      <c r="P32" t="s">
        <v>240</v>
      </c>
      <c r="Q32">
        <v>1582</v>
      </c>
      <c r="R32">
        <v>1</v>
      </c>
      <c r="S32">
        <v>2469</v>
      </c>
      <c r="T32">
        <v>2469</v>
      </c>
      <c r="U32" t="s">
        <v>23</v>
      </c>
      <c r="V32" s="15">
        <f>Tabella1[[#This Row],[elevation_glo30]]-Tabella1[[#This Row],[elevation]]</f>
        <v>-1.8984718322753977</v>
      </c>
      <c r="W32" s="4"/>
      <c r="X32" s="4"/>
      <c r="Y32" s="4"/>
      <c r="Z32" s="4"/>
      <c r="AA32" s="4"/>
      <c r="AB32" s="4"/>
      <c r="AC32" s="5"/>
    </row>
    <row r="33" spans="1:29" x14ac:dyDescent="0.2">
      <c r="A33" t="s">
        <v>21</v>
      </c>
      <c r="B33">
        <v>30</v>
      </c>
      <c r="C33" t="s">
        <v>113</v>
      </c>
      <c r="D33">
        <v>355100</v>
      </c>
      <c r="E33" t="s">
        <v>23</v>
      </c>
      <c r="F33" t="s">
        <v>24</v>
      </c>
      <c r="G33" t="s">
        <v>36</v>
      </c>
      <c r="H33" t="s">
        <v>61</v>
      </c>
      <c r="I33">
        <v>12.781388890000001</v>
      </c>
      <c r="J33">
        <v>43.240833330000001</v>
      </c>
      <c r="K33">
        <v>595</v>
      </c>
      <c r="L33" s="15">
        <v>598.7490234375</v>
      </c>
      <c r="M33" t="s">
        <v>27</v>
      </c>
      <c r="N33" s="1">
        <v>18629</v>
      </c>
      <c r="O33" s="1">
        <v>45169</v>
      </c>
      <c r="P33" t="s">
        <v>32</v>
      </c>
      <c r="Q33" t="s">
        <v>114</v>
      </c>
      <c r="R33" t="s">
        <v>34</v>
      </c>
      <c r="S33">
        <v>16860</v>
      </c>
      <c r="T33">
        <v>7022</v>
      </c>
      <c r="U33" t="s">
        <v>23</v>
      </c>
      <c r="V33" s="15">
        <f>Tabella1[[#This Row],[elevation_glo30]]-Tabella1[[#This Row],[elevation]]</f>
        <v>3.7490234375</v>
      </c>
      <c r="AC33" s="6"/>
    </row>
    <row r="34" spans="1:29" x14ac:dyDescent="0.2">
      <c r="A34" t="s">
        <v>21</v>
      </c>
      <c r="B34">
        <v>31</v>
      </c>
      <c r="C34" t="s">
        <v>115</v>
      </c>
      <c r="D34">
        <v>30100</v>
      </c>
      <c r="E34" t="s">
        <v>23</v>
      </c>
      <c r="F34" t="s">
        <v>24</v>
      </c>
      <c r="G34" t="s">
        <v>36</v>
      </c>
      <c r="H34" t="s">
        <v>70</v>
      </c>
      <c r="I34">
        <v>12.56666667</v>
      </c>
      <c r="J34">
        <v>43.347777780000001</v>
      </c>
      <c r="K34">
        <v>473</v>
      </c>
      <c r="L34" s="15">
        <v>472.24017333984398</v>
      </c>
      <c r="M34" t="s">
        <v>27</v>
      </c>
      <c r="N34" s="1">
        <v>18629</v>
      </c>
      <c r="O34" s="1">
        <v>45169</v>
      </c>
      <c r="P34" t="s">
        <v>32</v>
      </c>
      <c r="Q34" t="s">
        <v>116</v>
      </c>
      <c r="R34" t="s">
        <v>34</v>
      </c>
      <c r="S34">
        <v>21884</v>
      </c>
      <c r="T34">
        <v>12273</v>
      </c>
      <c r="U34" t="s">
        <v>23</v>
      </c>
      <c r="V34" s="15">
        <f>Tabella1[[#This Row],[elevation_glo30]]-Tabella1[[#This Row],[elevation]]</f>
        <v>-0.75982666015602263</v>
      </c>
      <c r="W34" s="4"/>
      <c r="X34" s="4"/>
      <c r="Y34" s="4"/>
      <c r="Z34" s="4"/>
      <c r="AA34" s="4"/>
      <c r="AB34" s="4"/>
      <c r="AC34" s="5"/>
    </row>
    <row r="35" spans="1:29" x14ac:dyDescent="0.2">
      <c r="A35" t="s">
        <v>21</v>
      </c>
      <c r="B35">
        <v>32</v>
      </c>
      <c r="C35" t="s">
        <v>117</v>
      </c>
      <c r="D35">
        <v>109200</v>
      </c>
      <c r="E35" t="s">
        <v>23</v>
      </c>
      <c r="F35" t="s">
        <v>24</v>
      </c>
      <c r="G35" t="s">
        <v>36</v>
      </c>
      <c r="H35" t="s">
        <v>40</v>
      </c>
      <c r="I35">
        <v>12.66732</v>
      </c>
      <c r="J35">
        <v>43.038170000000001</v>
      </c>
      <c r="K35">
        <v>923</v>
      </c>
      <c r="L35" s="15">
        <v>921.41906738281205</v>
      </c>
      <c r="M35" t="s">
        <v>27</v>
      </c>
      <c r="N35" s="1">
        <v>34040</v>
      </c>
      <c r="O35" s="1">
        <v>45169</v>
      </c>
      <c r="P35" t="s">
        <v>32</v>
      </c>
      <c r="Q35" t="s">
        <v>118</v>
      </c>
      <c r="R35" t="s">
        <v>34</v>
      </c>
      <c r="S35">
        <v>6068</v>
      </c>
      <c r="T35">
        <v>6068</v>
      </c>
      <c r="U35" t="s">
        <v>23</v>
      </c>
      <c r="V35" s="15">
        <f>Tabella1[[#This Row],[elevation_glo30]]-Tabella1[[#This Row],[elevation]]</f>
        <v>-1.5809326171879547</v>
      </c>
      <c r="AC35" s="6"/>
    </row>
    <row r="36" spans="1:29" x14ac:dyDescent="0.2">
      <c r="A36" t="s">
        <v>21</v>
      </c>
      <c r="B36">
        <v>33</v>
      </c>
      <c r="C36" t="s">
        <v>119</v>
      </c>
      <c r="D36">
        <v>496100</v>
      </c>
      <c r="E36" t="s">
        <v>23</v>
      </c>
      <c r="F36" t="s">
        <v>24</v>
      </c>
      <c r="G36" t="s">
        <v>36</v>
      </c>
      <c r="H36" t="s">
        <v>120</v>
      </c>
      <c r="I36">
        <v>12.688333330000001</v>
      </c>
      <c r="J36">
        <v>42.82</v>
      </c>
      <c r="K36">
        <v>246</v>
      </c>
      <c r="L36" s="15">
        <v>240.70315551757801</v>
      </c>
      <c r="M36" t="s">
        <v>27</v>
      </c>
      <c r="N36" s="1">
        <v>39526</v>
      </c>
      <c r="O36" s="1">
        <v>45169</v>
      </c>
      <c r="P36" t="s">
        <v>32</v>
      </c>
      <c r="Q36" t="s">
        <v>121</v>
      </c>
      <c r="R36" t="s">
        <v>34</v>
      </c>
      <c r="S36">
        <v>5644</v>
      </c>
      <c r="T36">
        <v>5644</v>
      </c>
      <c r="U36" t="s">
        <v>23</v>
      </c>
      <c r="V36" s="15">
        <f>Tabella1[[#This Row],[elevation_glo30]]-Tabella1[[#This Row],[elevation]]</f>
        <v>-5.2968444824219887</v>
      </c>
      <c r="W36" s="4"/>
      <c r="X36" s="4"/>
      <c r="Y36" s="4"/>
      <c r="Z36" s="4"/>
      <c r="AA36" s="4"/>
      <c r="AB36" s="4"/>
      <c r="AC36" s="5"/>
    </row>
    <row r="37" spans="1:29" x14ac:dyDescent="0.2">
      <c r="A37" t="s">
        <v>21</v>
      </c>
      <c r="B37">
        <v>34</v>
      </c>
      <c r="C37" t="s">
        <v>122</v>
      </c>
      <c r="D37">
        <v>451000</v>
      </c>
      <c r="E37" t="s">
        <v>23</v>
      </c>
      <c r="F37" t="s">
        <v>24</v>
      </c>
      <c r="G37" t="s">
        <v>36</v>
      </c>
      <c r="H37" t="s">
        <v>123</v>
      </c>
      <c r="I37">
        <v>12.12388889</v>
      </c>
      <c r="J37">
        <v>43.235277779999997</v>
      </c>
      <c r="K37">
        <v>816</v>
      </c>
      <c r="L37" s="15">
        <v>798.68444824218795</v>
      </c>
      <c r="M37" t="s">
        <v>27</v>
      </c>
      <c r="N37" s="1">
        <v>32874</v>
      </c>
      <c r="O37" s="1">
        <v>45169</v>
      </c>
      <c r="P37" t="s">
        <v>32</v>
      </c>
      <c r="Q37" t="s">
        <v>124</v>
      </c>
      <c r="R37" t="s">
        <v>34</v>
      </c>
      <c r="S37">
        <v>12176</v>
      </c>
      <c r="T37">
        <v>12176</v>
      </c>
      <c r="U37" t="s">
        <v>23</v>
      </c>
      <c r="V37" s="15">
        <f>Tabella1[[#This Row],[elevation_glo30]]-Tabella1[[#This Row],[elevation]]</f>
        <v>-17.315551757812045</v>
      </c>
      <c r="Y37">
        <v>800</v>
      </c>
      <c r="AC37" s="6"/>
    </row>
    <row r="38" spans="1:29" x14ac:dyDescent="0.2">
      <c r="A38" t="s">
        <v>21</v>
      </c>
      <c r="B38">
        <v>35</v>
      </c>
      <c r="C38" t="s">
        <v>125</v>
      </c>
      <c r="D38">
        <v>63600</v>
      </c>
      <c r="E38" t="s">
        <v>23</v>
      </c>
      <c r="F38" t="s">
        <v>24</v>
      </c>
      <c r="G38" t="s">
        <v>25</v>
      </c>
      <c r="H38" t="s">
        <v>126</v>
      </c>
      <c r="I38">
        <v>12.23643</v>
      </c>
      <c r="J38">
        <v>42.698279999999997</v>
      </c>
      <c r="K38">
        <v>120</v>
      </c>
      <c r="L38" s="15">
        <v>131.5</v>
      </c>
      <c r="M38" t="s">
        <v>27</v>
      </c>
      <c r="N38" s="1">
        <v>38147</v>
      </c>
      <c r="O38" s="1">
        <v>45169</v>
      </c>
      <c r="P38" t="s">
        <v>127</v>
      </c>
      <c r="Q38" t="s">
        <v>128</v>
      </c>
      <c r="R38" t="s">
        <v>129</v>
      </c>
      <c r="S38">
        <v>7014</v>
      </c>
      <c r="T38">
        <v>7014</v>
      </c>
      <c r="U38" t="s">
        <v>23</v>
      </c>
      <c r="V38" s="15">
        <f>Tabella1[[#This Row],[elevation_glo30]]-Tabella1[[#This Row],[elevation]]</f>
        <v>11.5</v>
      </c>
      <c r="W38" s="4"/>
      <c r="X38" s="4"/>
      <c r="Y38" s="4">
        <v>140</v>
      </c>
      <c r="Z38" s="4">
        <v>-1</v>
      </c>
      <c r="AA38" s="4"/>
      <c r="AB38" s="4"/>
      <c r="AC38" s="5"/>
    </row>
    <row r="39" spans="1:29" x14ac:dyDescent="0.2">
      <c r="A39" t="s">
        <v>21</v>
      </c>
      <c r="B39">
        <v>36</v>
      </c>
      <c r="C39" t="s">
        <v>130</v>
      </c>
      <c r="D39">
        <v>80700</v>
      </c>
      <c r="E39" t="s">
        <v>23</v>
      </c>
      <c r="F39" t="s">
        <v>24</v>
      </c>
      <c r="G39" t="s">
        <v>36</v>
      </c>
      <c r="H39" t="s">
        <v>98</v>
      </c>
      <c r="I39">
        <v>12.337222219999999</v>
      </c>
      <c r="J39">
        <v>42.916111110000003</v>
      </c>
      <c r="K39">
        <v>171</v>
      </c>
      <c r="L39" s="15">
        <v>169.09753417968801</v>
      </c>
      <c r="M39" t="s">
        <v>27</v>
      </c>
      <c r="N39" s="1">
        <v>34632</v>
      </c>
      <c r="O39" s="1">
        <v>45169</v>
      </c>
      <c r="P39" t="s">
        <v>32</v>
      </c>
      <c r="Q39" t="s">
        <v>131</v>
      </c>
      <c r="R39" t="s">
        <v>34</v>
      </c>
      <c r="S39">
        <v>10457</v>
      </c>
      <c r="T39">
        <v>10457</v>
      </c>
      <c r="U39" t="s">
        <v>23</v>
      </c>
      <c r="V39" s="15">
        <f>Tabella1[[#This Row],[elevation_glo30]]-Tabella1[[#This Row],[elevation]]</f>
        <v>-1.9024658203119884</v>
      </c>
      <c r="AC39" s="6"/>
    </row>
    <row r="40" spans="1:29" x14ac:dyDescent="0.2">
      <c r="A40" t="s">
        <v>21</v>
      </c>
      <c r="B40">
        <v>37</v>
      </c>
      <c r="C40" t="s">
        <v>132</v>
      </c>
      <c r="D40">
        <v>406600</v>
      </c>
      <c r="E40" t="s">
        <v>23</v>
      </c>
      <c r="F40" t="s">
        <v>24</v>
      </c>
      <c r="G40" t="s">
        <v>36</v>
      </c>
      <c r="H40" t="s">
        <v>133</v>
      </c>
      <c r="I40">
        <v>12.52416667</v>
      </c>
      <c r="J40">
        <v>42.774444440000003</v>
      </c>
      <c r="K40">
        <v>340</v>
      </c>
      <c r="L40" s="15">
        <v>331.17736816406199</v>
      </c>
      <c r="M40" t="s">
        <v>27</v>
      </c>
      <c r="N40" s="1">
        <v>38237</v>
      </c>
      <c r="O40" s="1">
        <v>45169</v>
      </c>
      <c r="P40" t="s">
        <v>32</v>
      </c>
      <c r="Q40" t="s">
        <v>134</v>
      </c>
      <c r="R40" t="s">
        <v>34</v>
      </c>
      <c r="S40">
        <v>6933</v>
      </c>
      <c r="T40">
        <v>6933</v>
      </c>
      <c r="U40" t="s">
        <v>23</v>
      </c>
      <c r="V40" s="15">
        <f>Tabella1[[#This Row],[elevation_glo30]]-Tabella1[[#This Row],[elevation]]</f>
        <v>-8.8226318359380116</v>
      </c>
      <c r="W40" s="4"/>
      <c r="X40" s="4"/>
      <c r="Y40" s="4"/>
      <c r="Z40" s="4"/>
      <c r="AA40" s="4"/>
      <c r="AB40" s="4"/>
      <c r="AC40" s="5"/>
    </row>
    <row r="41" spans="1:29" x14ac:dyDescent="0.2">
      <c r="A41" t="s">
        <v>21</v>
      </c>
      <c r="B41">
        <v>38</v>
      </c>
      <c r="C41" t="s">
        <v>135</v>
      </c>
      <c r="D41">
        <v>168300</v>
      </c>
      <c r="E41" t="s">
        <v>23</v>
      </c>
      <c r="F41" t="s">
        <v>24</v>
      </c>
      <c r="G41" t="s">
        <v>36</v>
      </c>
      <c r="H41" t="s">
        <v>136</v>
      </c>
      <c r="I41">
        <v>12.72916667</v>
      </c>
      <c r="J41">
        <v>43.374722220000002</v>
      </c>
      <c r="K41">
        <v>1092</v>
      </c>
      <c r="L41" s="15">
        <v>1093.44653320312</v>
      </c>
      <c r="M41" t="s">
        <v>27</v>
      </c>
      <c r="N41" s="1">
        <v>35156</v>
      </c>
      <c r="O41" s="1">
        <v>45169</v>
      </c>
      <c r="P41" t="s">
        <v>32</v>
      </c>
      <c r="Q41" t="s">
        <v>137</v>
      </c>
      <c r="R41" t="s">
        <v>34</v>
      </c>
      <c r="S41">
        <v>10013</v>
      </c>
      <c r="T41">
        <v>10013</v>
      </c>
      <c r="U41" t="s">
        <v>23</v>
      </c>
      <c r="V41" s="15">
        <f>Tabella1[[#This Row],[elevation_glo30]]-Tabella1[[#This Row],[elevation]]</f>
        <v>1.4465332031199978</v>
      </c>
      <c r="AC41" s="6"/>
    </row>
    <row r="42" spans="1:29" x14ac:dyDescent="0.2">
      <c r="A42" t="s">
        <v>21</v>
      </c>
      <c r="B42">
        <v>40</v>
      </c>
      <c r="C42" t="s">
        <v>141</v>
      </c>
      <c r="D42">
        <v>485300</v>
      </c>
      <c r="E42" t="s">
        <v>23</v>
      </c>
      <c r="F42" t="s">
        <v>24</v>
      </c>
      <c r="G42" t="s">
        <v>36</v>
      </c>
      <c r="H42" t="s">
        <v>142</v>
      </c>
      <c r="I42">
        <v>12.1594</v>
      </c>
      <c r="J42">
        <v>43.143360000000001</v>
      </c>
      <c r="K42">
        <v>260</v>
      </c>
      <c r="L42" s="15">
        <v>254.5</v>
      </c>
      <c r="M42" t="s">
        <v>27</v>
      </c>
      <c r="N42" s="1">
        <v>18629</v>
      </c>
      <c r="O42" s="1">
        <v>44712</v>
      </c>
      <c r="P42" t="s">
        <v>28</v>
      </c>
      <c r="Q42" t="s">
        <v>143</v>
      </c>
      <c r="R42" t="s">
        <v>30</v>
      </c>
      <c r="S42">
        <v>15925</v>
      </c>
      <c r="T42">
        <v>4304</v>
      </c>
      <c r="U42" t="s">
        <v>23</v>
      </c>
      <c r="V42" s="15">
        <f>Tabella1[[#This Row],[elevation_glo30]]-Tabella1[[#This Row],[elevation]]</f>
        <v>-5.5</v>
      </c>
      <c r="W42" s="4"/>
      <c r="X42" s="4"/>
      <c r="Y42" s="4"/>
      <c r="Z42" s="4"/>
      <c r="AA42" s="4"/>
      <c r="AB42" s="4"/>
      <c r="AC42" s="5"/>
    </row>
    <row r="43" spans="1:29" x14ac:dyDescent="0.2">
      <c r="A43" t="s">
        <v>21</v>
      </c>
      <c r="B43">
        <v>39</v>
      </c>
      <c r="C43" t="s">
        <v>138</v>
      </c>
      <c r="D43">
        <v>354100</v>
      </c>
      <c r="E43" t="s">
        <v>23</v>
      </c>
      <c r="F43" t="s">
        <v>24</v>
      </c>
      <c r="G43" t="s">
        <v>36</v>
      </c>
      <c r="H43" t="s">
        <v>139</v>
      </c>
      <c r="I43">
        <v>12.401944439999999</v>
      </c>
      <c r="J43">
        <v>42.802500000000002</v>
      </c>
      <c r="K43">
        <v>170</v>
      </c>
      <c r="L43" s="15">
        <v>138</v>
      </c>
      <c r="M43" t="s">
        <v>27</v>
      </c>
      <c r="N43" s="1">
        <v>36193</v>
      </c>
      <c r="O43" s="1">
        <v>45169</v>
      </c>
      <c r="P43" t="s">
        <v>28</v>
      </c>
      <c r="Q43" t="s">
        <v>140</v>
      </c>
      <c r="R43" t="s">
        <v>30</v>
      </c>
      <c r="S43">
        <v>7821</v>
      </c>
      <c r="T43">
        <v>7821</v>
      </c>
      <c r="U43" t="s">
        <v>23</v>
      </c>
      <c r="V43" s="15">
        <f>Tabella1[[#This Row],[elevation_glo30]]-Tabella1[[#This Row],[elevation]]</f>
        <v>-32</v>
      </c>
      <c r="Y43">
        <v>145</v>
      </c>
      <c r="Z43">
        <v>-1</v>
      </c>
      <c r="AC43" s="6"/>
    </row>
    <row r="44" spans="1:29" x14ac:dyDescent="0.2">
      <c r="A44" t="s">
        <v>21</v>
      </c>
      <c r="B44">
        <v>41</v>
      </c>
      <c r="C44" t="s">
        <v>144</v>
      </c>
      <c r="D44">
        <v>402800</v>
      </c>
      <c r="E44" t="s">
        <v>23</v>
      </c>
      <c r="F44" t="s">
        <v>24</v>
      </c>
      <c r="G44" t="s">
        <v>36</v>
      </c>
      <c r="H44" t="s">
        <v>145</v>
      </c>
      <c r="I44">
        <v>12.94916667</v>
      </c>
      <c r="J44">
        <v>42.646666670000002</v>
      </c>
      <c r="K44">
        <v>935</v>
      </c>
      <c r="L44" s="15">
        <v>936.63092041015602</v>
      </c>
      <c r="M44" t="s">
        <v>27</v>
      </c>
      <c r="N44" s="1">
        <v>38594</v>
      </c>
      <c r="O44" s="1">
        <v>45169</v>
      </c>
      <c r="P44" t="s">
        <v>32</v>
      </c>
      <c r="Q44" t="s">
        <v>146</v>
      </c>
      <c r="R44" t="s">
        <v>34</v>
      </c>
      <c r="S44">
        <v>6486</v>
      </c>
      <c r="T44">
        <v>6486</v>
      </c>
      <c r="U44" t="s">
        <v>23</v>
      </c>
      <c r="V44" s="15">
        <f>Tabella1[[#This Row],[elevation_glo30]]-Tabella1[[#This Row],[elevation]]</f>
        <v>1.6309204101560226</v>
      </c>
      <c r="W44" s="4"/>
      <c r="X44" s="4"/>
      <c r="Y44" s="4"/>
      <c r="Z44" s="4"/>
      <c r="AA44" s="4"/>
      <c r="AB44" s="4"/>
      <c r="AC44" s="5"/>
    </row>
    <row r="45" spans="1:29" x14ac:dyDescent="0.2">
      <c r="A45" t="s">
        <v>21</v>
      </c>
      <c r="B45">
        <v>42</v>
      </c>
      <c r="C45" t="s">
        <v>147</v>
      </c>
      <c r="D45">
        <v>26400</v>
      </c>
      <c r="E45" t="s">
        <v>23</v>
      </c>
      <c r="F45" t="s">
        <v>24</v>
      </c>
      <c r="G45" t="s">
        <v>36</v>
      </c>
      <c r="H45" t="s">
        <v>70</v>
      </c>
      <c r="I45">
        <v>12.41666667</v>
      </c>
      <c r="J45">
        <v>43.306944440000002</v>
      </c>
      <c r="K45">
        <v>630</v>
      </c>
      <c r="L45" s="15">
        <v>633.58331298828102</v>
      </c>
      <c r="M45" t="s">
        <v>27</v>
      </c>
      <c r="N45" s="1">
        <v>34774</v>
      </c>
      <c r="O45" s="1">
        <v>45169</v>
      </c>
      <c r="P45" t="s">
        <v>32</v>
      </c>
      <c r="Q45" t="s">
        <v>148</v>
      </c>
      <c r="R45" t="s">
        <v>34</v>
      </c>
      <c r="S45">
        <v>10396</v>
      </c>
      <c r="T45">
        <v>10396</v>
      </c>
      <c r="U45" t="s">
        <v>23</v>
      </c>
      <c r="V45" s="15">
        <f>Tabella1[[#This Row],[elevation_glo30]]-Tabella1[[#This Row],[elevation]]</f>
        <v>3.5833129882810226</v>
      </c>
      <c r="AC45" s="6"/>
    </row>
    <row r="46" spans="1:29" x14ac:dyDescent="0.2">
      <c r="A46" t="s">
        <v>21</v>
      </c>
      <c r="B46">
        <v>80</v>
      </c>
      <c r="C46" t="s">
        <v>229</v>
      </c>
      <c r="D46">
        <v>161790</v>
      </c>
      <c r="E46" t="s">
        <v>240</v>
      </c>
      <c r="F46" t="s">
        <v>229</v>
      </c>
      <c r="G46" t="s">
        <v>229</v>
      </c>
      <c r="H46" t="s">
        <v>229</v>
      </c>
      <c r="I46">
        <v>12.7329998</v>
      </c>
      <c r="J46">
        <v>43.516998299999997</v>
      </c>
      <c r="K46">
        <v>574</v>
      </c>
      <c r="L46" s="15">
        <v>446.35256958007801</v>
      </c>
      <c r="M46" t="s">
        <v>27</v>
      </c>
      <c r="N46" s="1">
        <v>19818</v>
      </c>
      <c r="O46" s="1">
        <v>45177</v>
      </c>
      <c r="P46" t="s">
        <v>240</v>
      </c>
      <c r="Q46">
        <v>4083</v>
      </c>
      <c r="R46">
        <v>1</v>
      </c>
      <c r="S46">
        <v>24889</v>
      </c>
      <c r="T46">
        <v>12136</v>
      </c>
      <c r="U46" t="s">
        <v>23</v>
      </c>
      <c r="V46" s="15">
        <f>Tabella1[[#This Row],[elevation_glo30]]-Tabella1[[#This Row],[elevation]]</f>
        <v>-127.64743041992199</v>
      </c>
      <c r="W46" s="7">
        <v>43.517231000000002</v>
      </c>
      <c r="X46" s="7">
        <v>12.727795</v>
      </c>
      <c r="Y46" s="7">
        <v>574</v>
      </c>
      <c r="Z46" s="7"/>
      <c r="AA46" s="7"/>
      <c r="AB46" s="7"/>
      <c r="AC46" s="8" t="s">
        <v>253</v>
      </c>
    </row>
    <row r="47" spans="1:29" x14ac:dyDescent="0.2">
      <c r="A47" t="s">
        <v>21</v>
      </c>
      <c r="B47">
        <v>43</v>
      </c>
      <c r="C47" t="s">
        <v>149</v>
      </c>
      <c r="D47">
        <v>165200</v>
      </c>
      <c r="E47" t="s">
        <v>23</v>
      </c>
      <c r="F47" t="s">
        <v>24</v>
      </c>
      <c r="G47" t="s">
        <v>25</v>
      </c>
      <c r="H47" t="s">
        <v>150</v>
      </c>
      <c r="I47">
        <v>12.544166669999999</v>
      </c>
      <c r="J47">
        <v>42.551388889999998</v>
      </c>
      <c r="K47">
        <v>110</v>
      </c>
      <c r="L47" s="15">
        <v>108.279922485352</v>
      </c>
      <c r="M47" t="s">
        <v>27</v>
      </c>
      <c r="N47" s="1">
        <v>35137</v>
      </c>
      <c r="O47" s="1">
        <v>45169</v>
      </c>
      <c r="P47" t="s">
        <v>32</v>
      </c>
      <c r="Q47" t="s">
        <v>151</v>
      </c>
      <c r="R47" t="s">
        <v>34</v>
      </c>
      <c r="S47">
        <v>10024</v>
      </c>
      <c r="T47">
        <v>10024</v>
      </c>
      <c r="U47" t="s">
        <v>23</v>
      </c>
      <c r="V47" s="15">
        <f>Tabella1[[#This Row],[elevation_glo30]]-Tabella1[[#This Row],[elevation]]</f>
        <v>-1.720077514647997</v>
      </c>
      <c r="W47" s="13"/>
      <c r="X47" s="13"/>
      <c r="Y47" s="13"/>
      <c r="Z47" s="13"/>
      <c r="AA47" s="13"/>
      <c r="AB47" s="13"/>
      <c r="AC47" s="14"/>
    </row>
    <row r="48" spans="1:29" x14ac:dyDescent="0.2">
      <c r="A48" t="s">
        <v>21</v>
      </c>
      <c r="B48">
        <v>44</v>
      </c>
      <c r="C48" t="s">
        <v>152</v>
      </c>
      <c r="D48">
        <v>26700</v>
      </c>
      <c r="E48" t="s">
        <v>23</v>
      </c>
      <c r="F48" t="s">
        <v>24</v>
      </c>
      <c r="G48" t="s">
        <v>36</v>
      </c>
      <c r="H48" t="s">
        <v>153</v>
      </c>
      <c r="I48">
        <v>12.791111109999999</v>
      </c>
      <c r="J48">
        <v>43.118888890000001</v>
      </c>
      <c r="K48">
        <v>535</v>
      </c>
      <c r="L48" s="15">
        <v>531.26452636718795</v>
      </c>
      <c r="M48" t="s">
        <v>27</v>
      </c>
      <c r="N48" s="1">
        <v>32247</v>
      </c>
      <c r="O48" s="1">
        <v>45169</v>
      </c>
      <c r="P48" t="s">
        <v>32</v>
      </c>
      <c r="Q48" t="s">
        <v>154</v>
      </c>
      <c r="R48" t="s">
        <v>34</v>
      </c>
      <c r="S48">
        <v>12721</v>
      </c>
      <c r="T48">
        <v>12204</v>
      </c>
      <c r="U48" t="s">
        <v>23</v>
      </c>
      <c r="V48" s="15">
        <f>Tabella1[[#This Row],[elevation_glo30]]-Tabella1[[#This Row],[elevation]]</f>
        <v>-3.7354736328120453</v>
      </c>
      <c r="W48" s="13"/>
      <c r="X48" s="13"/>
      <c r="Y48" s="13"/>
      <c r="Z48" s="13"/>
      <c r="AA48" s="13"/>
      <c r="AB48" s="13"/>
      <c r="AC48" s="14"/>
    </row>
    <row r="49" spans="1:29" x14ac:dyDescent="0.2">
      <c r="A49" t="s">
        <v>21</v>
      </c>
      <c r="B49">
        <v>45</v>
      </c>
      <c r="C49" t="s">
        <v>155</v>
      </c>
      <c r="D49">
        <v>201100</v>
      </c>
      <c r="E49" t="s">
        <v>23</v>
      </c>
      <c r="F49" t="s">
        <v>24</v>
      </c>
      <c r="G49" t="s">
        <v>36</v>
      </c>
      <c r="H49" t="s">
        <v>86</v>
      </c>
      <c r="I49">
        <v>13.105</v>
      </c>
      <c r="J49">
        <v>42.798611110000003</v>
      </c>
      <c r="K49">
        <v>700</v>
      </c>
      <c r="L49" s="15">
        <v>690.90100097656205</v>
      </c>
      <c r="M49" t="s">
        <v>27</v>
      </c>
      <c r="N49" s="1">
        <v>18629</v>
      </c>
      <c r="O49" s="1">
        <v>45169</v>
      </c>
      <c r="P49" t="s">
        <v>32</v>
      </c>
      <c r="Q49" t="s">
        <v>156</v>
      </c>
      <c r="R49" t="s">
        <v>34</v>
      </c>
      <c r="S49">
        <v>16339</v>
      </c>
      <c r="T49">
        <v>7938</v>
      </c>
      <c r="U49" t="s">
        <v>23</v>
      </c>
      <c r="V49" s="15">
        <f>Tabella1[[#This Row],[elevation_glo30]]-Tabella1[[#This Row],[elevation]]</f>
        <v>-9.0989990234379547</v>
      </c>
      <c r="W49" s="13"/>
      <c r="X49" s="13"/>
      <c r="Y49" s="13"/>
      <c r="Z49" s="13"/>
      <c r="AA49" s="13"/>
      <c r="AB49" s="13"/>
      <c r="AC49" s="14"/>
    </row>
    <row r="50" spans="1:29" x14ac:dyDescent="0.2">
      <c r="A50" t="s">
        <v>21</v>
      </c>
      <c r="B50">
        <v>46</v>
      </c>
      <c r="C50" t="s">
        <v>157</v>
      </c>
      <c r="D50">
        <v>200500</v>
      </c>
      <c r="E50" t="s">
        <v>23</v>
      </c>
      <c r="F50" t="s">
        <v>24</v>
      </c>
      <c r="G50" t="s">
        <v>25</v>
      </c>
      <c r="H50" t="s">
        <v>126</v>
      </c>
      <c r="I50">
        <v>12.10773</v>
      </c>
      <c r="J50">
        <v>42.718029999999999</v>
      </c>
      <c r="K50">
        <v>315</v>
      </c>
      <c r="L50" s="15">
        <v>319.128173828125</v>
      </c>
      <c r="M50" t="s">
        <v>27</v>
      </c>
      <c r="N50" s="1">
        <v>18629</v>
      </c>
      <c r="O50" s="1">
        <v>45169</v>
      </c>
      <c r="P50" t="s">
        <v>32</v>
      </c>
      <c r="Q50" t="s">
        <v>158</v>
      </c>
      <c r="R50" t="s">
        <v>34</v>
      </c>
      <c r="S50">
        <v>16417</v>
      </c>
      <c r="T50">
        <v>7960</v>
      </c>
      <c r="U50" t="s">
        <v>23</v>
      </c>
      <c r="V50" s="15">
        <f>Tabella1[[#This Row],[elevation_glo30]]-Tabella1[[#This Row],[elevation]]</f>
        <v>4.128173828125</v>
      </c>
      <c r="W50" s="13"/>
      <c r="X50" s="13"/>
      <c r="Y50" s="13"/>
      <c r="Z50" s="13"/>
      <c r="AA50" s="13"/>
      <c r="AB50" s="13"/>
      <c r="AC50" s="14"/>
    </row>
    <row r="51" spans="1:29" x14ac:dyDescent="0.2">
      <c r="A51" t="s">
        <v>21</v>
      </c>
      <c r="B51">
        <v>47</v>
      </c>
      <c r="C51" t="s">
        <v>159</v>
      </c>
      <c r="D51">
        <v>81300</v>
      </c>
      <c r="E51" t="s">
        <v>23</v>
      </c>
      <c r="F51" t="s">
        <v>24</v>
      </c>
      <c r="G51" t="s">
        <v>25</v>
      </c>
      <c r="H51" t="s">
        <v>126</v>
      </c>
      <c r="I51">
        <v>12.135833330000001</v>
      </c>
      <c r="J51">
        <v>42.724444439999999</v>
      </c>
      <c r="K51">
        <v>111</v>
      </c>
      <c r="L51" s="15">
        <v>111.757522583008</v>
      </c>
      <c r="M51" t="s">
        <v>27</v>
      </c>
      <c r="N51" s="1">
        <v>18629</v>
      </c>
      <c r="O51" s="1">
        <v>45169</v>
      </c>
      <c r="P51" t="s">
        <v>32</v>
      </c>
      <c r="Q51" t="s">
        <v>160</v>
      </c>
      <c r="R51" t="s">
        <v>34</v>
      </c>
      <c r="S51">
        <v>18998</v>
      </c>
      <c r="T51">
        <v>10538</v>
      </c>
      <c r="U51" t="s">
        <v>23</v>
      </c>
      <c r="V51" s="15">
        <f>Tabella1[[#This Row],[elevation_glo30]]-Tabella1[[#This Row],[elevation]]</f>
        <v>0.75752258300799724</v>
      </c>
      <c r="W51" s="13"/>
      <c r="X51" s="13"/>
      <c r="Y51" s="13"/>
      <c r="Z51" s="13"/>
      <c r="AA51" s="13"/>
      <c r="AB51" s="13"/>
      <c r="AC51" s="14"/>
    </row>
    <row r="52" spans="1:29" x14ac:dyDescent="0.2">
      <c r="A52" t="s">
        <v>21</v>
      </c>
      <c r="B52">
        <v>48</v>
      </c>
      <c r="C52" t="s">
        <v>161</v>
      </c>
      <c r="D52">
        <v>354700</v>
      </c>
      <c r="E52" t="s">
        <v>23</v>
      </c>
      <c r="F52" t="s">
        <v>24</v>
      </c>
      <c r="G52" t="s">
        <v>36</v>
      </c>
      <c r="H52" t="s">
        <v>98</v>
      </c>
      <c r="I52">
        <v>12.29138889</v>
      </c>
      <c r="J52">
        <v>42.969444439999997</v>
      </c>
      <c r="K52">
        <v>205</v>
      </c>
      <c r="L52" s="15">
        <v>197.24781799316401</v>
      </c>
      <c r="M52" t="s">
        <v>27</v>
      </c>
      <c r="N52" s="1">
        <v>38099</v>
      </c>
      <c r="O52" s="1">
        <v>45169</v>
      </c>
      <c r="P52" t="s">
        <v>32</v>
      </c>
      <c r="Q52" t="s">
        <v>162</v>
      </c>
      <c r="R52" t="s">
        <v>34</v>
      </c>
      <c r="S52">
        <v>7069</v>
      </c>
      <c r="T52">
        <v>7069</v>
      </c>
      <c r="U52" t="s">
        <v>23</v>
      </c>
      <c r="V52" s="15">
        <f>Tabella1[[#This Row],[elevation_glo30]]-Tabella1[[#This Row],[elevation]]</f>
        <v>-7.7521820068359943</v>
      </c>
      <c r="W52" s="13"/>
      <c r="X52" s="13"/>
      <c r="Y52" s="13"/>
      <c r="Z52" s="13"/>
      <c r="AA52" s="13"/>
      <c r="AB52" s="13"/>
      <c r="AC52" s="14"/>
    </row>
    <row r="53" spans="1:29" x14ac:dyDescent="0.2">
      <c r="A53" t="s">
        <v>21</v>
      </c>
      <c r="B53">
        <v>49</v>
      </c>
      <c r="C53" t="s">
        <v>163</v>
      </c>
      <c r="D53">
        <v>74800</v>
      </c>
      <c r="E53" t="s">
        <v>23</v>
      </c>
      <c r="F53" t="s">
        <v>24</v>
      </c>
      <c r="G53" t="s">
        <v>36</v>
      </c>
      <c r="H53" t="s">
        <v>164</v>
      </c>
      <c r="I53">
        <v>12.14194444</v>
      </c>
      <c r="J53">
        <v>43.187222220000002</v>
      </c>
      <c r="K53">
        <v>330</v>
      </c>
      <c r="L53" s="15">
        <v>326.95822143554699</v>
      </c>
      <c r="M53" t="s">
        <v>27</v>
      </c>
      <c r="N53" s="1">
        <v>33573</v>
      </c>
      <c r="O53" s="1">
        <v>45169</v>
      </c>
      <c r="P53" t="s">
        <v>32</v>
      </c>
      <c r="Q53" t="s">
        <v>165</v>
      </c>
      <c r="R53" t="s">
        <v>34</v>
      </c>
      <c r="S53">
        <v>11514</v>
      </c>
      <c r="T53">
        <v>11514</v>
      </c>
      <c r="U53" t="s">
        <v>23</v>
      </c>
      <c r="V53" s="15">
        <f>Tabella1[[#This Row],[elevation_glo30]]-Tabella1[[#This Row],[elevation]]</f>
        <v>-3.0417785644530113</v>
      </c>
      <c r="W53" s="13"/>
      <c r="X53" s="13"/>
      <c r="Y53" s="13"/>
      <c r="Z53" s="13"/>
      <c r="AA53" s="13"/>
      <c r="AB53" s="13"/>
      <c r="AC53" s="14"/>
    </row>
    <row r="54" spans="1:29" x14ac:dyDescent="0.2">
      <c r="A54" t="s">
        <v>21</v>
      </c>
      <c r="B54">
        <v>77</v>
      </c>
      <c r="C54" t="s">
        <v>101</v>
      </c>
      <c r="D54">
        <v>161810</v>
      </c>
      <c r="E54" t="s">
        <v>234</v>
      </c>
      <c r="F54" t="s">
        <v>24</v>
      </c>
      <c r="G54" t="s">
        <v>36</v>
      </c>
      <c r="H54" t="s">
        <v>229</v>
      </c>
      <c r="I54">
        <v>12.5</v>
      </c>
      <c r="J54">
        <v>43.082999999999998</v>
      </c>
      <c r="K54">
        <v>205</v>
      </c>
      <c r="L54" s="15">
        <v>200.94635009765599</v>
      </c>
      <c r="M54" t="s">
        <v>27</v>
      </c>
      <c r="N54" t="s">
        <v>235</v>
      </c>
      <c r="O54" s="1">
        <v>45177</v>
      </c>
      <c r="P54" t="s">
        <v>230</v>
      </c>
      <c r="Q54" t="s">
        <v>236</v>
      </c>
      <c r="R54" t="s">
        <v>237</v>
      </c>
      <c r="S54">
        <v>53207</v>
      </c>
      <c r="T54">
        <v>12270</v>
      </c>
      <c r="U54" t="s">
        <v>23</v>
      </c>
      <c r="V54" s="15">
        <f>Tabella1[[#This Row],[elevation_glo30]]-Tabella1[[#This Row],[elevation]]</f>
        <v>-4.0536499023440058</v>
      </c>
      <c r="W54" s="13"/>
      <c r="X54" s="13"/>
      <c r="Y54" s="13"/>
      <c r="Z54" s="13"/>
      <c r="AA54" s="13"/>
      <c r="AB54" s="13"/>
      <c r="AC54" s="13"/>
    </row>
    <row r="55" spans="1:29" x14ac:dyDescent="0.2">
      <c r="A55" t="s">
        <v>21</v>
      </c>
      <c r="B55">
        <v>81</v>
      </c>
      <c r="C55" t="s">
        <v>101</v>
      </c>
      <c r="D55">
        <v>161800</v>
      </c>
      <c r="E55" t="s">
        <v>234</v>
      </c>
      <c r="F55" t="s">
        <v>24</v>
      </c>
      <c r="G55" t="s">
        <v>36</v>
      </c>
      <c r="H55" t="s">
        <v>229</v>
      </c>
      <c r="I55">
        <v>12.382999999999999</v>
      </c>
      <c r="J55">
        <v>43.116999999999997</v>
      </c>
      <c r="K55">
        <v>511</v>
      </c>
      <c r="L55" s="15">
        <v>447.68710327148398</v>
      </c>
      <c r="M55" t="s">
        <v>27</v>
      </c>
      <c r="N55" s="1">
        <v>23860</v>
      </c>
      <c r="O55" s="1">
        <v>24638</v>
      </c>
      <c r="P55" t="s">
        <v>242</v>
      </c>
      <c r="Q55">
        <v>2754</v>
      </c>
      <c r="R55">
        <v>1</v>
      </c>
      <c r="S55">
        <v>500</v>
      </c>
      <c r="T55" t="s">
        <v>229</v>
      </c>
      <c r="U55" t="s">
        <v>23</v>
      </c>
      <c r="V55" s="15">
        <f>Tabella1[[#This Row],[elevation_glo30]]-Tabella1[[#This Row],[elevation]]</f>
        <v>-63.312896728516023</v>
      </c>
      <c r="W55" s="9"/>
      <c r="X55" s="9"/>
      <c r="Y55" s="9"/>
      <c r="Z55" s="9"/>
      <c r="AA55" s="9"/>
      <c r="AB55" s="9" t="b">
        <v>0</v>
      </c>
      <c r="AC55" s="10" t="s">
        <v>254</v>
      </c>
    </row>
    <row r="56" spans="1:29" x14ac:dyDescent="0.2">
      <c r="A56" t="s">
        <v>21</v>
      </c>
      <c r="B56">
        <v>51</v>
      </c>
      <c r="C56" t="s">
        <v>170</v>
      </c>
      <c r="D56">
        <v>148200</v>
      </c>
      <c r="E56" t="s">
        <v>23</v>
      </c>
      <c r="F56" t="s">
        <v>24</v>
      </c>
      <c r="G56" t="s">
        <v>36</v>
      </c>
      <c r="H56" t="s">
        <v>101</v>
      </c>
      <c r="I56">
        <v>12.37611111</v>
      </c>
      <c r="J56">
        <v>43.105833330000003</v>
      </c>
      <c r="K56">
        <v>345</v>
      </c>
      <c r="L56" s="15">
        <v>308.05432128906199</v>
      </c>
      <c r="M56" t="s">
        <v>27</v>
      </c>
      <c r="N56" s="1">
        <v>34458</v>
      </c>
      <c r="O56" s="1">
        <v>45169</v>
      </c>
      <c r="P56" t="s">
        <v>32</v>
      </c>
      <c r="Q56" t="s">
        <v>171</v>
      </c>
      <c r="R56" t="s">
        <v>34</v>
      </c>
      <c r="S56">
        <v>10709</v>
      </c>
      <c r="T56">
        <v>10709</v>
      </c>
      <c r="U56" t="s">
        <v>23</v>
      </c>
      <c r="V56" s="15">
        <f>Tabella1[[#This Row],[elevation_glo30]]-Tabella1[[#This Row],[elevation]]</f>
        <v>-36.945678710938012</v>
      </c>
      <c r="W56" s="4"/>
      <c r="X56" s="4"/>
      <c r="Y56" s="4"/>
      <c r="Z56" s="4">
        <v>-1</v>
      </c>
      <c r="AA56" s="4">
        <v>-1</v>
      </c>
      <c r="AB56" s="4"/>
      <c r="AC56" s="5" t="s">
        <v>256</v>
      </c>
    </row>
    <row r="57" spans="1:29" x14ac:dyDescent="0.2">
      <c r="A57" t="s">
        <v>21</v>
      </c>
      <c r="B57">
        <v>82</v>
      </c>
      <c r="C57" t="s">
        <v>243</v>
      </c>
      <c r="D57">
        <v>161820</v>
      </c>
      <c r="E57" t="s">
        <v>234</v>
      </c>
      <c r="F57" t="s">
        <v>24</v>
      </c>
      <c r="G57" t="s">
        <v>36</v>
      </c>
      <c r="H57" t="s">
        <v>229</v>
      </c>
      <c r="I57">
        <v>12.5</v>
      </c>
      <c r="J57">
        <v>43.1</v>
      </c>
      <c r="K57">
        <v>205</v>
      </c>
      <c r="L57" s="15">
        <v>206.541259765625</v>
      </c>
      <c r="M57" t="s">
        <v>27</v>
      </c>
      <c r="N57" s="1">
        <v>38562</v>
      </c>
      <c r="O57" s="1">
        <v>41060</v>
      </c>
      <c r="P57" t="s">
        <v>242</v>
      </c>
      <c r="Q57">
        <v>2756</v>
      </c>
      <c r="R57">
        <v>1</v>
      </c>
      <c r="S57">
        <v>1130</v>
      </c>
      <c r="T57">
        <v>1130</v>
      </c>
      <c r="U57" t="s">
        <v>23</v>
      </c>
      <c r="V57" s="15">
        <f>Tabella1[[#This Row],[elevation_glo30]]-Tabella1[[#This Row],[elevation]]</f>
        <v>1.541259765625</v>
      </c>
      <c r="W57" s="9"/>
      <c r="X57" s="9"/>
      <c r="Y57" s="9"/>
      <c r="Z57" s="9"/>
      <c r="AA57" s="9"/>
      <c r="AB57" s="9" t="b">
        <v>0</v>
      </c>
      <c r="AC57" s="10" t="s">
        <v>254</v>
      </c>
    </row>
    <row r="58" spans="1:29" x14ac:dyDescent="0.2">
      <c r="A58" t="s">
        <v>21</v>
      </c>
      <c r="B58">
        <v>50</v>
      </c>
      <c r="C58" t="s">
        <v>166</v>
      </c>
      <c r="D58">
        <v>353900</v>
      </c>
      <c r="E58" t="s">
        <v>23</v>
      </c>
      <c r="F58" t="s">
        <v>24</v>
      </c>
      <c r="G58" t="s">
        <v>36</v>
      </c>
      <c r="H58" t="s">
        <v>101</v>
      </c>
      <c r="I58">
        <v>12.38722222</v>
      </c>
      <c r="J58">
        <v>43.104722219999999</v>
      </c>
      <c r="K58">
        <v>417</v>
      </c>
      <c r="L58" s="15">
        <v>415.58535766601602</v>
      </c>
      <c r="M58" t="s">
        <v>27</v>
      </c>
      <c r="N58" s="1">
        <v>18629</v>
      </c>
      <c r="O58" s="1">
        <v>45169</v>
      </c>
      <c r="P58" t="s">
        <v>167</v>
      </c>
      <c r="Q58" t="s">
        <v>168</v>
      </c>
      <c r="R58" t="s">
        <v>169</v>
      </c>
      <c r="S58">
        <v>23575</v>
      </c>
      <c r="T58">
        <v>12273</v>
      </c>
      <c r="U58" t="s">
        <v>23</v>
      </c>
      <c r="V58" s="15">
        <f>Tabella1[[#This Row],[elevation_glo30]]-Tabella1[[#This Row],[elevation]]</f>
        <v>-1.4146423339839771</v>
      </c>
      <c r="W58" s="4"/>
      <c r="X58" s="4"/>
      <c r="Y58" s="4"/>
      <c r="Z58" s="4"/>
      <c r="AA58" s="4"/>
      <c r="AB58" s="4"/>
      <c r="AC58" s="5"/>
    </row>
    <row r="59" spans="1:29" x14ac:dyDescent="0.2">
      <c r="A59" t="s">
        <v>21</v>
      </c>
      <c r="B59">
        <v>52</v>
      </c>
      <c r="C59" t="s">
        <v>172</v>
      </c>
      <c r="D59">
        <v>26600</v>
      </c>
      <c r="E59" t="s">
        <v>23</v>
      </c>
      <c r="F59" t="s">
        <v>24</v>
      </c>
      <c r="G59" t="s">
        <v>36</v>
      </c>
      <c r="H59" t="s">
        <v>95</v>
      </c>
      <c r="I59">
        <v>12.16</v>
      </c>
      <c r="J59">
        <v>43.349722219999997</v>
      </c>
      <c r="K59">
        <v>338</v>
      </c>
      <c r="L59" s="15">
        <v>343.79537963867199</v>
      </c>
      <c r="M59" t="s">
        <v>27</v>
      </c>
      <c r="N59" s="1">
        <v>32247</v>
      </c>
      <c r="O59" s="1">
        <v>45169</v>
      </c>
      <c r="P59" t="s">
        <v>32</v>
      </c>
      <c r="Q59" t="s">
        <v>173</v>
      </c>
      <c r="R59" t="s">
        <v>34</v>
      </c>
      <c r="S59">
        <v>12879</v>
      </c>
      <c r="T59">
        <v>12280</v>
      </c>
      <c r="U59" t="s">
        <v>23</v>
      </c>
      <c r="V59" s="15">
        <f>Tabella1[[#This Row],[elevation_glo30]]-Tabella1[[#This Row],[elevation]]</f>
        <v>5.7953796386719887</v>
      </c>
      <c r="AC59" s="6"/>
    </row>
    <row r="60" spans="1:29" x14ac:dyDescent="0.2">
      <c r="A60" t="s">
        <v>21</v>
      </c>
      <c r="B60">
        <v>53</v>
      </c>
      <c r="C60" t="s">
        <v>174</v>
      </c>
      <c r="D60">
        <v>77300</v>
      </c>
      <c r="E60" t="s">
        <v>23</v>
      </c>
      <c r="F60" t="s">
        <v>24</v>
      </c>
      <c r="G60" t="s">
        <v>36</v>
      </c>
      <c r="H60" t="s">
        <v>40</v>
      </c>
      <c r="I60">
        <v>12.537777780000001</v>
      </c>
      <c r="J60">
        <v>43.102777779999997</v>
      </c>
      <c r="K60">
        <v>244</v>
      </c>
      <c r="L60" s="15">
        <v>210.20816040039099</v>
      </c>
      <c r="M60" t="s">
        <v>27</v>
      </c>
      <c r="N60" s="1">
        <v>34677</v>
      </c>
      <c r="O60" s="1">
        <v>45169</v>
      </c>
      <c r="P60" t="s">
        <v>32</v>
      </c>
      <c r="Q60" t="s">
        <v>175</v>
      </c>
      <c r="R60" t="s">
        <v>34</v>
      </c>
      <c r="S60">
        <v>10486</v>
      </c>
      <c r="T60">
        <v>10486</v>
      </c>
      <c r="U60" t="s">
        <v>23</v>
      </c>
      <c r="V60" s="15">
        <f>Tabella1[[#This Row],[elevation_glo30]]-Tabella1[[#This Row],[elevation]]</f>
        <v>-33.791839599609006</v>
      </c>
      <c r="W60" s="4"/>
      <c r="X60" s="4"/>
      <c r="Y60" s="4">
        <v>210</v>
      </c>
      <c r="Z60" s="4">
        <v>-1</v>
      </c>
      <c r="AA60" s="4"/>
      <c r="AB60" s="4"/>
      <c r="AC60" s="5"/>
    </row>
    <row r="61" spans="1:29" x14ac:dyDescent="0.2">
      <c r="A61" t="s">
        <v>21</v>
      </c>
      <c r="B61">
        <v>54</v>
      </c>
      <c r="C61" t="s">
        <v>176</v>
      </c>
      <c r="D61">
        <v>73800</v>
      </c>
      <c r="E61" t="s">
        <v>23</v>
      </c>
      <c r="F61" t="s">
        <v>24</v>
      </c>
      <c r="G61" t="s">
        <v>36</v>
      </c>
      <c r="H61" t="s">
        <v>89</v>
      </c>
      <c r="I61">
        <v>11.95333333</v>
      </c>
      <c r="J61">
        <v>43.161944439999999</v>
      </c>
      <c r="K61">
        <v>305</v>
      </c>
      <c r="L61" s="15">
        <v>305.27545166015602</v>
      </c>
      <c r="M61" t="s">
        <v>27</v>
      </c>
      <c r="N61" s="1">
        <v>32149</v>
      </c>
      <c r="O61" s="1">
        <v>45169</v>
      </c>
      <c r="P61" t="s">
        <v>32</v>
      </c>
      <c r="Q61" t="s">
        <v>177</v>
      </c>
      <c r="R61" t="s">
        <v>34</v>
      </c>
      <c r="S61">
        <v>12655</v>
      </c>
      <c r="T61">
        <v>11945</v>
      </c>
      <c r="U61" t="s">
        <v>23</v>
      </c>
      <c r="V61" s="15">
        <f>Tabella1[[#This Row],[elevation_glo30]]-Tabella1[[#This Row],[elevation]]</f>
        <v>0.27545166015602263</v>
      </c>
      <c r="AC61" s="6"/>
    </row>
    <row r="62" spans="1:29" x14ac:dyDescent="0.2">
      <c r="A62" t="s">
        <v>21</v>
      </c>
      <c r="B62">
        <v>55</v>
      </c>
      <c r="C62" t="s">
        <v>178</v>
      </c>
      <c r="D62">
        <v>284200</v>
      </c>
      <c r="E62" t="s">
        <v>23</v>
      </c>
      <c r="F62" t="s">
        <v>24</v>
      </c>
      <c r="G62" t="s">
        <v>36</v>
      </c>
      <c r="H62" t="s">
        <v>73</v>
      </c>
      <c r="I62">
        <v>12.565277780000001</v>
      </c>
      <c r="J62">
        <v>43.143888889999999</v>
      </c>
      <c r="K62">
        <v>234</v>
      </c>
      <c r="L62" s="15">
        <v>232.21154785156199</v>
      </c>
      <c r="M62" t="s">
        <v>27</v>
      </c>
      <c r="N62" s="1">
        <v>38078</v>
      </c>
      <c r="O62" s="1">
        <v>45169</v>
      </c>
      <c r="P62" t="s">
        <v>32</v>
      </c>
      <c r="Q62" t="s">
        <v>179</v>
      </c>
      <c r="R62" t="s">
        <v>34</v>
      </c>
      <c r="S62">
        <v>7079</v>
      </c>
      <c r="T62">
        <v>7079</v>
      </c>
      <c r="U62" t="s">
        <v>23</v>
      </c>
      <c r="V62" s="15">
        <f>Tabella1[[#This Row],[elevation_glo30]]-Tabella1[[#This Row],[elevation]]</f>
        <v>-1.7884521484380116</v>
      </c>
      <c r="W62" s="4"/>
      <c r="X62" s="4"/>
      <c r="Y62" s="4"/>
      <c r="Z62" s="4"/>
      <c r="AA62" s="4"/>
      <c r="AB62" s="4"/>
      <c r="AC62" s="5"/>
    </row>
    <row r="63" spans="1:29" x14ac:dyDescent="0.2">
      <c r="A63" t="s">
        <v>21</v>
      </c>
      <c r="B63">
        <v>56</v>
      </c>
      <c r="C63" t="s">
        <v>180</v>
      </c>
      <c r="D63">
        <v>152200</v>
      </c>
      <c r="E63" t="s">
        <v>23</v>
      </c>
      <c r="F63" t="s">
        <v>24</v>
      </c>
      <c r="G63" t="s">
        <v>25</v>
      </c>
      <c r="H63" t="s">
        <v>181</v>
      </c>
      <c r="I63">
        <v>12.767222220000001</v>
      </c>
      <c r="J63">
        <v>42.534166669999998</v>
      </c>
      <c r="K63">
        <v>370</v>
      </c>
      <c r="L63" s="15">
        <v>368.11752319335898</v>
      </c>
      <c r="M63" t="s">
        <v>27</v>
      </c>
      <c r="N63" s="1">
        <v>35278</v>
      </c>
      <c r="O63" s="1">
        <v>45169</v>
      </c>
      <c r="P63" t="s">
        <v>32</v>
      </c>
      <c r="Q63" t="s">
        <v>182</v>
      </c>
      <c r="R63" t="s">
        <v>34</v>
      </c>
      <c r="S63">
        <v>9864</v>
      </c>
      <c r="T63">
        <v>9864</v>
      </c>
      <c r="U63" t="s">
        <v>23</v>
      </c>
      <c r="V63" s="15">
        <f>Tabella1[[#This Row],[elevation_glo30]]-Tabella1[[#This Row],[elevation]]</f>
        <v>-1.8824768066410229</v>
      </c>
      <c r="AC63" s="6"/>
    </row>
    <row r="64" spans="1:29" x14ac:dyDescent="0.2">
      <c r="A64" t="s">
        <v>21</v>
      </c>
      <c r="B64">
        <v>57</v>
      </c>
      <c r="C64" t="s">
        <v>183</v>
      </c>
      <c r="D64">
        <v>168000</v>
      </c>
      <c r="E64" t="s">
        <v>23</v>
      </c>
      <c r="F64" t="s">
        <v>24</v>
      </c>
      <c r="G64" t="s">
        <v>36</v>
      </c>
      <c r="H64" t="s">
        <v>184</v>
      </c>
      <c r="I64">
        <v>12.38194444</v>
      </c>
      <c r="J64">
        <v>43.26</v>
      </c>
      <c r="K64">
        <v>234</v>
      </c>
      <c r="L64" s="15">
        <v>225.668380737305</v>
      </c>
      <c r="M64" t="s">
        <v>27</v>
      </c>
      <c r="N64" s="1">
        <v>38098</v>
      </c>
      <c r="O64" s="1">
        <v>45169</v>
      </c>
      <c r="P64" t="s">
        <v>32</v>
      </c>
      <c r="Q64" t="s">
        <v>185</v>
      </c>
      <c r="R64" t="s">
        <v>34</v>
      </c>
      <c r="S64">
        <v>7072</v>
      </c>
      <c r="T64">
        <v>7072</v>
      </c>
      <c r="U64" t="s">
        <v>23</v>
      </c>
      <c r="V64" s="15">
        <f>Tabella1[[#This Row],[elevation_glo30]]-Tabella1[[#This Row],[elevation]]</f>
        <v>-8.3316192626949999</v>
      </c>
      <c r="W64" s="4"/>
      <c r="X64" s="4"/>
      <c r="Y64" s="4"/>
      <c r="Z64" s="4"/>
      <c r="AA64" s="4"/>
      <c r="AB64" s="4"/>
      <c r="AC64" s="5"/>
    </row>
    <row r="65" spans="1:29" x14ac:dyDescent="0.2">
      <c r="A65" t="s">
        <v>21</v>
      </c>
      <c r="B65">
        <v>58</v>
      </c>
      <c r="C65" t="s">
        <v>186</v>
      </c>
      <c r="D65">
        <v>74200</v>
      </c>
      <c r="E65" t="s">
        <v>23</v>
      </c>
      <c r="F65" t="s">
        <v>24</v>
      </c>
      <c r="G65" t="s">
        <v>36</v>
      </c>
      <c r="H65" t="s">
        <v>89</v>
      </c>
      <c r="I65">
        <v>12.141111110000001</v>
      </c>
      <c r="J65">
        <v>43.114722219999997</v>
      </c>
      <c r="K65">
        <v>260</v>
      </c>
      <c r="L65" s="15">
        <v>258.87368774414102</v>
      </c>
      <c r="M65" t="s">
        <v>27</v>
      </c>
      <c r="N65" s="1">
        <v>32149</v>
      </c>
      <c r="O65" s="1">
        <v>45169</v>
      </c>
      <c r="P65" t="s">
        <v>32</v>
      </c>
      <c r="Q65" t="s">
        <v>187</v>
      </c>
      <c r="R65" t="s">
        <v>34</v>
      </c>
      <c r="S65">
        <v>12847</v>
      </c>
      <c r="T65">
        <v>12148</v>
      </c>
      <c r="U65" t="s">
        <v>23</v>
      </c>
      <c r="V65" s="15">
        <f>Tabella1[[#This Row],[elevation_glo30]]-Tabella1[[#This Row],[elevation]]</f>
        <v>-1.1263122558589771</v>
      </c>
      <c r="AC65" s="6"/>
    </row>
    <row r="66" spans="1:29" x14ac:dyDescent="0.2">
      <c r="A66" t="s">
        <v>21</v>
      </c>
      <c r="B66">
        <v>59</v>
      </c>
      <c r="C66" t="s">
        <v>188</v>
      </c>
      <c r="D66">
        <v>75200</v>
      </c>
      <c r="E66" t="s">
        <v>23</v>
      </c>
      <c r="F66" t="s">
        <v>24</v>
      </c>
      <c r="G66" t="s">
        <v>36</v>
      </c>
      <c r="H66" t="s">
        <v>164</v>
      </c>
      <c r="I66">
        <v>12.134410000000001</v>
      </c>
      <c r="J66">
        <v>43.11889</v>
      </c>
      <c r="K66">
        <v>308</v>
      </c>
      <c r="L66" s="15">
        <v>303.91979980468801</v>
      </c>
      <c r="M66" t="s">
        <v>27</v>
      </c>
      <c r="N66" s="1">
        <v>33242</v>
      </c>
      <c r="O66" s="1">
        <v>45169</v>
      </c>
      <c r="P66" t="s">
        <v>32</v>
      </c>
      <c r="Q66" t="s">
        <v>189</v>
      </c>
      <c r="R66" t="s">
        <v>34</v>
      </c>
      <c r="S66">
        <v>11269</v>
      </c>
      <c r="T66">
        <v>11269</v>
      </c>
      <c r="U66" t="s">
        <v>23</v>
      </c>
      <c r="V66" s="15">
        <f>Tabella1[[#This Row],[elevation_glo30]]-Tabella1[[#This Row],[elevation]]</f>
        <v>-4.0802001953119884</v>
      </c>
      <c r="W66" s="4"/>
      <c r="X66" s="4"/>
      <c r="Y66" s="4"/>
      <c r="Z66" s="4"/>
      <c r="AA66" s="4"/>
      <c r="AB66" s="4"/>
      <c r="AC66" s="5"/>
    </row>
    <row r="67" spans="1:29" x14ac:dyDescent="0.2">
      <c r="A67" t="s">
        <v>21</v>
      </c>
      <c r="B67">
        <v>60</v>
      </c>
      <c r="C67" t="s">
        <v>190</v>
      </c>
      <c r="D67">
        <v>80400</v>
      </c>
      <c r="E67" t="s">
        <v>23</v>
      </c>
      <c r="F67" t="s">
        <v>24</v>
      </c>
      <c r="G67" t="s">
        <v>36</v>
      </c>
      <c r="H67" t="s">
        <v>191</v>
      </c>
      <c r="I67">
        <v>12.92583333</v>
      </c>
      <c r="J67">
        <v>42.84333333</v>
      </c>
      <c r="K67">
        <v>414</v>
      </c>
      <c r="L67" s="15">
        <v>401.71102905273398</v>
      </c>
      <c r="M67" t="s">
        <v>27</v>
      </c>
      <c r="N67" s="1">
        <v>34628</v>
      </c>
      <c r="O67" s="1">
        <v>45169</v>
      </c>
      <c r="P67" t="s">
        <v>32</v>
      </c>
      <c r="Q67" t="s">
        <v>192</v>
      </c>
      <c r="R67" t="s">
        <v>34</v>
      </c>
      <c r="S67">
        <v>10538</v>
      </c>
      <c r="T67">
        <v>10538</v>
      </c>
      <c r="U67" t="s">
        <v>23</v>
      </c>
      <c r="V67" s="15">
        <f>Tabella1[[#This Row],[elevation_glo30]]-Tabella1[[#This Row],[elevation]]</f>
        <v>-12.288970947266023</v>
      </c>
      <c r="Y67">
        <v>404</v>
      </c>
      <c r="Z67">
        <v>0</v>
      </c>
      <c r="AC67" s="6"/>
    </row>
    <row r="68" spans="1:29" x14ac:dyDescent="0.2">
      <c r="A68" t="s">
        <v>21</v>
      </c>
      <c r="B68">
        <v>61</v>
      </c>
      <c r="C68" t="s">
        <v>193</v>
      </c>
      <c r="D68">
        <v>354200</v>
      </c>
      <c r="E68" t="s">
        <v>23</v>
      </c>
      <c r="F68" t="s">
        <v>24</v>
      </c>
      <c r="G68" t="s">
        <v>36</v>
      </c>
      <c r="H68" t="s">
        <v>101</v>
      </c>
      <c r="I68">
        <v>12.435</v>
      </c>
      <c r="J68">
        <v>43.126944440000003</v>
      </c>
      <c r="K68">
        <v>205</v>
      </c>
      <c r="L68" s="15">
        <v>190</v>
      </c>
      <c r="M68" t="s">
        <v>27</v>
      </c>
      <c r="N68" s="1">
        <v>38098</v>
      </c>
      <c r="O68" s="1">
        <v>45169</v>
      </c>
      <c r="P68" t="s">
        <v>32</v>
      </c>
      <c r="Q68" t="s">
        <v>194</v>
      </c>
      <c r="R68" t="s">
        <v>34</v>
      </c>
      <c r="S68">
        <v>7056</v>
      </c>
      <c r="T68">
        <v>7056</v>
      </c>
      <c r="U68" t="s">
        <v>23</v>
      </c>
      <c r="V68" s="15">
        <f>Tabella1[[#This Row],[elevation_glo30]]-Tabella1[[#This Row],[elevation]]</f>
        <v>-15</v>
      </c>
      <c r="W68" s="4"/>
      <c r="X68" s="4"/>
      <c r="Y68" s="4">
        <v>198</v>
      </c>
      <c r="Z68" s="4">
        <v>-1</v>
      </c>
      <c r="AA68" s="4"/>
      <c r="AB68" s="4"/>
      <c r="AC68" s="5"/>
    </row>
    <row r="69" spans="1:29" x14ac:dyDescent="0.2">
      <c r="A69" t="s">
        <v>21</v>
      </c>
      <c r="B69">
        <v>62</v>
      </c>
      <c r="C69" t="s">
        <v>195</v>
      </c>
      <c r="D69">
        <v>45300</v>
      </c>
      <c r="E69" t="s">
        <v>23</v>
      </c>
      <c r="F69" t="s">
        <v>24</v>
      </c>
      <c r="G69" t="s">
        <v>36</v>
      </c>
      <c r="H69" t="s">
        <v>196</v>
      </c>
      <c r="I69">
        <v>12.429166670000001</v>
      </c>
      <c r="J69">
        <v>43.010277780000003</v>
      </c>
      <c r="K69">
        <v>193</v>
      </c>
      <c r="L69" s="15">
        <v>164.5</v>
      </c>
      <c r="M69" t="s">
        <v>27</v>
      </c>
      <c r="N69" s="1">
        <v>33372</v>
      </c>
      <c r="O69" s="1">
        <v>45169</v>
      </c>
      <c r="P69" t="s">
        <v>32</v>
      </c>
      <c r="Q69" t="s">
        <v>197</v>
      </c>
      <c r="R69" t="s">
        <v>34</v>
      </c>
      <c r="S69">
        <v>11585</v>
      </c>
      <c r="T69">
        <v>11585</v>
      </c>
      <c r="U69" t="s">
        <v>23</v>
      </c>
      <c r="V69" s="15">
        <f>Tabella1[[#This Row],[elevation_glo30]]-Tabella1[[#This Row],[elevation]]</f>
        <v>-28.5</v>
      </c>
      <c r="Y69">
        <v>174</v>
      </c>
      <c r="Z69">
        <v>-1</v>
      </c>
      <c r="AC69" s="6"/>
    </row>
    <row r="70" spans="1:29" x14ac:dyDescent="0.2">
      <c r="A70" t="s">
        <v>21</v>
      </c>
      <c r="B70">
        <v>63</v>
      </c>
      <c r="C70" t="s">
        <v>198</v>
      </c>
      <c r="D70">
        <v>25200</v>
      </c>
      <c r="E70" t="s">
        <v>23</v>
      </c>
      <c r="F70" t="s">
        <v>24</v>
      </c>
      <c r="G70" t="s">
        <v>25</v>
      </c>
      <c r="H70" t="s">
        <v>199</v>
      </c>
      <c r="I70">
        <v>12.021388890000001</v>
      </c>
      <c r="J70">
        <v>42.895833330000002</v>
      </c>
      <c r="K70">
        <v>250</v>
      </c>
      <c r="L70" s="15">
        <v>238.59777832031199</v>
      </c>
      <c r="M70" t="s">
        <v>27</v>
      </c>
      <c r="N70" s="1">
        <v>32509</v>
      </c>
      <c r="O70" s="1">
        <v>45169</v>
      </c>
      <c r="P70" t="s">
        <v>32</v>
      </c>
      <c r="Q70" t="s">
        <v>200</v>
      </c>
      <c r="R70" t="s">
        <v>34</v>
      </c>
      <c r="S70">
        <v>12626</v>
      </c>
      <c r="T70">
        <v>12289</v>
      </c>
      <c r="U70" t="s">
        <v>23</v>
      </c>
      <c r="V70" s="15">
        <f>Tabella1[[#This Row],[elevation_glo30]]-Tabella1[[#This Row],[elevation]]</f>
        <v>-11.402221679688012</v>
      </c>
      <c r="W70" s="4"/>
      <c r="X70" s="4"/>
      <c r="Y70" s="4">
        <v>241</v>
      </c>
      <c r="Z70" s="4">
        <v>-1</v>
      </c>
      <c r="AA70" s="4"/>
      <c r="AB70" s="4"/>
      <c r="AC70" s="5"/>
    </row>
    <row r="71" spans="1:29" x14ac:dyDescent="0.2">
      <c r="A71" t="s">
        <v>21</v>
      </c>
      <c r="B71">
        <v>64</v>
      </c>
      <c r="C71" t="s">
        <v>201</v>
      </c>
      <c r="D71">
        <v>495900</v>
      </c>
      <c r="E71" t="s">
        <v>23</v>
      </c>
      <c r="F71" t="s">
        <v>24</v>
      </c>
      <c r="G71" t="s">
        <v>25</v>
      </c>
      <c r="H71" t="s">
        <v>202</v>
      </c>
      <c r="I71">
        <v>12.20055556</v>
      </c>
      <c r="J71">
        <v>42.875555560000002</v>
      </c>
      <c r="K71">
        <v>517</v>
      </c>
      <c r="L71" s="15">
        <v>514.671142578125</v>
      </c>
      <c r="M71" t="s">
        <v>27</v>
      </c>
      <c r="N71" s="1">
        <v>39497</v>
      </c>
      <c r="O71" s="1">
        <v>45169</v>
      </c>
      <c r="P71" t="s">
        <v>32</v>
      </c>
      <c r="Q71" t="s">
        <v>203</v>
      </c>
      <c r="R71" t="s">
        <v>34</v>
      </c>
      <c r="S71">
        <v>5673</v>
      </c>
      <c r="T71">
        <v>5673</v>
      </c>
      <c r="U71" t="s">
        <v>23</v>
      </c>
      <c r="V71" s="15">
        <f>Tabella1[[#This Row],[elevation_glo30]]-Tabella1[[#This Row],[elevation]]</f>
        <v>-2.328857421875</v>
      </c>
      <c r="AC71" s="6"/>
    </row>
    <row r="72" spans="1:29" x14ac:dyDescent="0.2">
      <c r="A72" t="s">
        <v>21</v>
      </c>
      <c r="B72">
        <v>65</v>
      </c>
      <c r="C72" t="s">
        <v>204</v>
      </c>
      <c r="D72">
        <v>485500</v>
      </c>
      <c r="E72" t="s">
        <v>23</v>
      </c>
      <c r="F72" t="s">
        <v>24</v>
      </c>
      <c r="G72" t="s">
        <v>25</v>
      </c>
      <c r="H72" t="s">
        <v>126</v>
      </c>
      <c r="I72">
        <v>12.23361111</v>
      </c>
      <c r="J72">
        <v>42.765000000000001</v>
      </c>
      <c r="K72">
        <v>404</v>
      </c>
      <c r="L72" s="15">
        <v>392.77838134765602</v>
      </c>
      <c r="M72" t="s">
        <v>27</v>
      </c>
      <c r="N72" s="1">
        <v>38932</v>
      </c>
      <c r="O72" s="1">
        <v>44712</v>
      </c>
      <c r="P72" t="s">
        <v>32</v>
      </c>
      <c r="Q72" t="s">
        <v>205</v>
      </c>
      <c r="R72" t="s">
        <v>34</v>
      </c>
      <c r="S72">
        <v>5558</v>
      </c>
      <c r="T72">
        <v>5558</v>
      </c>
      <c r="U72" t="s">
        <v>23</v>
      </c>
      <c r="V72" s="15">
        <f>Tabella1[[#This Row],[elevation_glo30]]-Tabella1[[#This Row],[elevation]]</f>
        <v>-11.221618652343977</v>
      </c>
      <c r="W72" s="4">
        <v>42.765242999999998</v>
      </c>
      <c r="X72" s="4">
        <v>12.233741</v>
      </c>
      <c r="Y72" s="4"/>
      <c r="Z72" s="4">
        <v>-1</v>
      </c>
      <c r="AA72" s="4"/>
      <c r="AB72" s="4"/>
      <c r="AC72" s="5"/>
    </row>
    <row r="73" spans="1:29" x14ac:dyDescent="0.2">
      <c r="A73" t="s">
        <v>21</v>
      </c>
      <c r="B73">
        <v>66</v>
      </c>
      <c r="C73" t="s">
        <v>206</v>
      </c>
      <c r="D73">
        <v>79400</v>
      </c>
      <c r="E73" t="s">
        <v>23</v>
      </c>
      <c r="F73" t="s">
        <v>24</v>
      </c>
      <c r="G73" t="s">
        <v>36</v>
      </c>
      <c r="H73" t="s">
        <v>70</v>
      </c>
      <c r="I73">
        <v>12.46388889</v>
      </c>
      <c r="J73">
        <v>43.436666670000001</v>
      </c>
      <c r="K73">
        <v>750</v>
      </c>
      <c r="L73" s="15">
        <v>735.93511962890602</v>
      </c>
      <c r="M73" t="s">
        <v>27</v>
      </c>
      <c r="N73" s="1">
        <v>34631</v>
      </c>
      <c r="O73" s="1">
        <v>45169</v>
      </c>
      <c r="P73" t="s">
        <v>32</v>
      </c>
      <c r="Q73" t="s">
        <v>207</v>
      </c>
      <c r="R73" t="s">
        <v>34</v>
      </c>
      <c r="S73">
        <v>10539</v>
      </c>
      <c r="T73">
        <v>10539</v>
      </c>
      <c r="U73" t="s">
        <v>23</v>
      </c>
      <c r="V73" s="15">
        <f>Tabella1[[#This Row],[elevation_glo30]]-Tabella1[[#This Row],[elevation]]</f>
        <v>-14.064880371093977</v>
      </c>
      <c r="Y73">
        <v>735</v>
      </c>
      <c r="Z73">
        <v>-1</v>
      </c>
      <c r="AC73" s="6"/>
    </row>
    <row r="74" spans="1:29" x14ac:dyDescent="0.2">
      <c r="A74" t="s">
        <v>21</v>
      </c>
      <c r="B74">
        <v>67</v>
      </c>
      <c r="C74" t="s">
        <v>208</v>
      </c>
      <c r="D74">
        <v>353700</v>
      </c>
      <c r="E74" t="s">
        <v>23</v>
      </c>
      <c r="F74" t="s">
        <v>24</v>
      </c>
      <c r="G74" t="s">
        <v>25</v>
      </c>
      <c r="H74" t="s">
        <v>209</v>
      </c>
      <c r="I74">
        <v>12.54055556</v>
      </c>
      <c r="J74">
        <v>42.608888890000003</v>
      </c>
      <c r="K74">
        <v>309</v>
      </c>
      <c r="L74" s="15">
        <v>300.86004638671898</v>
      </c>
      <c r="M74" t="s">
        <v>27</v>
      </c>
      <c r="N74" s="1">
        <v>33372</v>
      </c>
      <c r="O74" s="1">
        <v>45169</v>
      </c>
      <c r="P74" t="s">
        <v>210</v>
      </c>
      <c r="Q74" t="s">
        <v>211</v>
      </c>
      <c r="R74" t="s">
        <v>129</v>
      </c>
      <c r="S74">
        <v>10857</v>
      </c>
      <c r="T74">
        <v>10857</v>
      </c>
      <c r="U74" t="s">
        <v>23</v>
      </c>
      <c r="V74" s="15">
        <f>Tabella1[[#This Row],[elevation_glo30]]-Tabella1[[#This Row],[elevation]]</f>
        <v>-8.1399536132810226</v>
      </c>
      <c r="W74" s="4"/>
      <c r="X74" s="4"/>
      <c r="Y74" s="4"/>
      <c r="Z74" s="4"/>
      <c r="AA74" s="4"/>
      <c r="AB74" s="4"/>
      <c r="AC74" s="5"/>
    </row>
    <row r="75" spans="1:29" x14ac:dyDescent="0.2">
      <c r="A75" t="s">
        <v>21</v>
      </c>
      <c r="B75">
        <v>68</v>
      </c>
      <c r="C75" t="s">
        <v>212</v>
      </c>
      <c r="D75">
        <v>79900</v>
      </c>
      <c r="E75" t="s">
        <v>23</v>
      </c>
      <c r="F75" t="s">
        <v>24</v>
      </c>
      <c r="G75" t="s">
        <v>36</v>
      </c>
      <c r="H75" t="s">
        <v>37</v>
      </c>
      <c r="I75">
        <v>12.673888890000001</v>
      </c>
      <c r="J75">
        <v>42.755833330000002</v>
      </c>
      <c r="K75">
        <v>383</v>
      </c>
      <c r="L75" s="15">
        <v>377.37927246093801</v>
      </c>
      <c r="M75" t="s">
        <v>27</v>
      </c>
      <c r="N75" s="1">
        <v>34631</v>
      </c>
      <c r="O75" s="1">
        <v>45169</v>
      </c>
      <c r="P75" t="s">
        <v>32</v>
      </c>
      <c r="Q75" t="s">
        <v>213</v>
      </c>
      <c r="R75" t="s">
        <v>34</v>
      </c>
      <c r="S75">
        <v>10539</v>
      </c>
      <c r="T75">
        <v>10539</v>
      </c>
      <c r="U75" t="s">
        <v>23</v>
      </c>
      <c r="V75" s="15">
        <f>Tabella1[[#This Row],[elevation_glo30]]-Tabella1[[#This Row],[elevation]]</f>
        <v>-5.6207275390619884</v>
      </c>
      <c r="AC75" s="6"/>
    </row>
    <row r="76" spans="1:29" x14ac:dyDescent="0.2">
      <c r="A76" t="s">
        <v>21</v>
      </c>
      <c r="B76">
        <v>76</v>
      </c>
      <c r="C76" t="s">
        <v>232</v>
      </c>
      <c r="D76">
        <v>11501</v>
      </c>
      <c r="E76" t="s">
        <v>228</v>
      </c>
      <c r="F76" t="s">
        <v>24</v>
      </c>
      <c r="G76" t="s">
        <v>36</v>
      </c>
      <c r="H76" t="s">
        <v>229</v>
      </c>
      <c r="I76">
        <v>12.658759999999999</v>
      </c>
      <c r="J76">
        <v>43.406489999999998</v>
      </c>
      <c r="K76">
        <v>609</v>
      </c>
      <c r="L76" s="15">
        <v>645.35095214843795</v>
      </c>
      <c r="M76" t="s">
        <v>27</v>
      </c>
      <c r="N76" s="1">
        <v>38335</v>
      </c>
      <c r="O76" s="1">
        <v>45169</v>
      </c>
      <c r="P76" t="s">
        <v>230</v>
      </c>
      <c r="Q76" t="s">
        <v>233</v>
      </c>
      <c r="R76" t="s">
        <v>30</v>
      </c>
      <c r="S76">
        <v>6679</v>
      </c>
      <c r="T76">
        <v>6679</v>
      </c>
      <c r="U76" t="s">
        <v>23</v>
      </c>
      <c r="V76" s="15">
        <f>Tabella1[[#This Row],[elevation_glo30]]-Tabella1[[#This Row],[elevation]]</f>
        <v>36.350952148437955</v>
      </c>
      <c r="W76" s="7"/>
      <c r="X76" s="7"/>
      <c r="Y76" s="7">
        <v>645</v>
      </c>
      <c r="Z76" s="7">
        <v>-1</v>
      </c>
      <c r="AA76" s="7"/>
      <c r="AB76" s="7"/>
      <c r="AC76" s="8"/>
    </row>
    <row r="77" spans="1:29" x14ac:dyDescent="0.2">
      <c r="A77" t="s">
        <v>21</v>
      </c>
      <c r="B77">
        <v>69</v>
      </c>
      <c r="C77" t="s">
        <v>214</v>
      </c>
      <c r="D77">
        <v>484800</v>
      </c>
      <c r="E77" t="s">
        <v>23</v>
      </c>
      <c r="F77" t="s">
        <v>24</v>
      </c>
      <c r="G77" t="s">
        <v>36</v>
      </c>
      <c r="H77" t="s">
        <v>215</v>
      </c>
      <c r="I77">
        <v>12.930277780000001</v>
      </c>
      <c r="J77">
        <v>42.89083333</v>
      </c>
      <c r="K77">
        <v>608</v>
      </c>
      <c r="L77" s="15">
        <v>554.75354003906205</v>
      </c>
      <c r="M77" t="s">
        <v>27</v>
      </c>
      <c r="N77" s="1">
        <v>38952</v>
      </c>
      <c r="O77" s="1">
        <v>44712</v>
      </c>
      <c r="P77" t="s">
        <v>32</v>
      </c>
      <c r="Q77" t="s">
        <v>216</v>
      </c>
      <c r="R77" t="s">
        <v>34</v>
      </c>
      <c r="S77">
        <v>5561</v>
      </c>
      <c r="T77">
        <v>5561</v>
      </c>
      <c r="U77" t="s">
        <v>23</v>
      </c>
      <c r="V77" s="15">
        <f>Tabella1[[#This Row],[elevation_glo30]]-Tabella1[[#This Row],[elevation]]</f>
        <v>-53.246459960937955</v>
      </c>
      <c r="Z77">
        <v>1</v>
      </c>
      <c r="AA77">
        <v>2</v>
      </c>
      <c r="AC77" s="6"/>
    </row>
    <row r="78" spans="1:29" x14ac:dyDescent="0.2">
      <c r="A78" t="s">
        <v>21</v>
      </c>
      <c r="B78">
        <v>70</v>
      </c>
      <c r="C78" t="s">
        <v>217</v>
      </c>
      <c r="D78">
        <v>200200</v>
      </c>
      <c r="E78" t="s">
        <v>23</v>
      </c>
      <c r="F78" t="s">
        <v>24</v>
      </c>
      <c r="G78" t="s">
        <v>36</v>
      </c>
      <c r="H78" t="s">
        <v>37</v>
      </c>
      <c r="I78">
        <v>12.738611110000001</v>
      </c>
      <c r="J78">
        <v>42.755833330000002</v>
      </c>
      <c r="K78">
        <v>357</v>
      </c>
      <c r="L78" s="15">
        <v>353.75082397460898</v>
      </c>
      <c r="M78" t="s">
        <v>27</v>
      </c>
      <c r="N78" s="1">
        <v>18629</v>
      </c>
      <c r="O78" s="1">
        <v>45169</v>
      </c>
      <c r="P78" t="s">
        <v>32</v>
      </c>
      <c r="Q78" t="s">
        <v>218</v>
      </c>
      <c r="R78" t="s">
        <v>34</v>
      </c>
      <c r="S78">
        <v>17449</v>
      </c>
      <c r="T78">
        <v>7956</v>
      </c>
      <c r="U78" t="s">
        <v>23</v>
      </c>
      <c r="V78" s="15">
        <f>Tabella1[[#This Row],[elevation_glo30]]-Tabella1[[#This Row],[elevation]]</f>
        <v>-3.2491760253910229</v>
      </c>
      <c r="W78" s="4"/>
      <c r="X78" s="4"/>
      <c r="Y78" s="4"/>
      <c r="Z78" s="4"/>
      <c r="AA78" s="4"/>
      <c r="AB78" s="4"/>
      <c r="AC78" s="5"/>
    </row>
    <row r="79" spans="1:29" x14ac:dyDescent="0.2">
      <c r="A79" t="s">
        <v>21</v>
      </c>
      <c r="B79">
        <v>71</v>
      </c>
      <c r="C79" t="s">
        <v>219</v>
      </c>
      <c r="D79">
        <v>354900</v>
      </c>
      <c r="E79" t="s">
        <v>23</v>
      </c>
      <c r="F79" t="s">
        <v>24</v>
      </c>
      <c r="G79" t="s">
        <v>25</v>
      </c>
      <c r="H79" t="s">
        <v>181</v>
      </c>
      <c r="I79">
        <v>12.65027778</v>
      </c>
      <c r="J79">
        <v>42.559722219999998</v>
      </c>
      <c r="K79">
        <v>130</v>
      </c>
      <c r="L79" s="15">
        <v>121.465049743652</v>
      </c>
      <c r="M79" t="s">
        <v>27</v>
      </c>
      <c r="N79" s="1">
        <v>18629</v>
      </c>
      <c r="O79" s="1">
        <v>45169</v>
      </c>
      <c r="P79" t="s">
        <v>32</v>
      </c>
      <c r="Q79" t="s">
        <v>220</v>
      </c>
      <c r="R79" t="s">
        <v>34</v>
      </c>
      <c r="S79">
        <v>17401</v>
      </c>
      <c r="T79">
        <v>7183</v>
      </c>
      <c r="U79" t="s">
        <v>23</v>
      </c>
      <c r="V79" s="15">
        <f>Tabella1[[#This Row],[elevation_glo30]]-Tabella1[[#This Row],[elevation]]</f>
        <v>-8.5349502563479973</v>
      </c>
      <c r="AC79" s="6"/>
    </row>
    <row r="80" spans="1:29" x14ac:dyDescent="0.2">
      <c r="A80" t="s">
        <v>21</v>
      </c>
      <c r="B80">
        <v>72</v>
      </c>
      <c r="C80" t="s">
        <v>221</v>
      </c>
      <c r="D80">
        <v>26800</v>
      </c>
      <c r="E80" t="s">
        <v>23</v>
      </c>
      <c r="F80" t="s">
        <v>24</v>
      </c>
      <c r="G80" t="s">
        <v>36</v>
      </c>
      <c r="H80" t="s">
        <v>139</v>
      </c>
      <c r="I80">
        <v>12.409166669999999</v>
      </c>
      <c r="J80">
        <v>42.78611111</v>
      </c>
      <c r="K80">
        <v>331</v>
      </c>
      <c r="L80" s="15">
        <v>325.44085693359398</v>
      </c>
      <c r="M80" t="s">
        <v>27</v>
      </c>
      <c r="N80" s="1">
        <v>18629</v>
      </c>
      <c r="O80" s="1">
        <v>45169</v>
      </c>
      <c r="P80" t="s">
        <v>32</v>
      </c>
      <c r="Q80" t="s">
        <v>222</v>
      </c>
      <c r="R80" t="s">
        <v>34</v>
      </c>
      <c r="S80">
        <v>22719</v>
      </c>
      <c r="T80">
        <v>12268</v>
      </c>
      <c r="U80" t="s">
        <v>23</v>
      </c>
      <c r="V80" s="15">
        <f>Tabella1[[#This Row],[elevation_glo30]]-Tabella1[[#This Row],[elevation]]</f>
        <v>-5.5591430664060226</v>
      </c>
      <c r="W80" s="4"/>
      <c r="X80" s="4"/>
      <c r="Y80" s="4"/>
      <c r="Z80" s="4"/>
      <c r="AA80" s="4"/>
      <c r="AB80" s="4"/>
      <c r="AC80" s="5"/>
    </row>
    <row r="81" spans="1:29" x14ac:dyDescent="0.2">
      <c r="A81" t="s">
        <v>21</v>
      </c>
      <c r="B81">
        <v>73</v>
      </c>
      <c r="C81" t="s">
        <v>223</v>
      </c>
      <c r="D81">
        <v>521600</v>
      </c>
      <c r="E81" t="s">
        <v>23</v>
      </c>
      <c r="F81" t="s">
        <v>24</v>
      </c>
      <c r="G81" t="s">
        <v>36</v>
      </c>
      <c r="H81" t="s">
        <v>89</v>
      </c>
      <c r="I81">
        <v>12.05916667</v>
      </c>
      <c r="J81">
        <v>43.048888890000001</v>
      </c>
      <c r="K81">
        <v>267</v>
      </c>
      <c r="L81" s="15">
        <v>267.11807250976602</v>
      </c>
      <c r="M81" t="s">
        <v>27</v>
      </c>
      <c r="N81" s="1">
        <v>39884</v>
      </c>
      <c r="O81" s="1">
        <v>45169</v>
      </c>
      <c r="P81" t="s">
        <v>32</v>
      </c>
      <c r="Q81" t="s">
        <v>224</v>
      </c>
      <c r="R81" t="s">
        <v>34</v>
      </c>
      <c r="S81">
        <v>5184</v>
      </c>
      <c r="T81">
        <v>5184</v>
      </c>
      <c r="U81" t="s">
        <v>23</v>
      </c>
      <c r="V81" s="15">
        <f>Tabella1[[#This Row],[elevation_glo30]]-Tabella1[[#This Row],[elevation]]</f>
        <v>0.1180725097660229</v>
      </c>
      <c r="AC81" s="6"/>
    </row>
    <row r="82" spans="1:29" x14ac:dyDescent="0.2">
      <c r="A82" t="s">
        <v>21</v>
      </c>
      <c r="B82">
        <v>74</v>
      </c>
      <c r="C82" t="s">
        <v>225</v>
      </c>
      <c r="D82">
        <v>200100</v>
      </c>
      <c r="E82" t="s">
        <v>23</v>
      </c>
      <c r="F82" t="s">
        <v>24</v>
      </c>
      <c r="G82" t="s">
        <v>36</v>
      </c>
      <c r="H82" t="s">
        <v>184</v>
      </c>
      <c r="I82">
        <v>12.347222220000001</v>
      </c>
      <c r="J82">
        <v>43.311666670000001</v>
      </c>
      <c r="K82">
        <v>304</v>
      </c>
      <c r="L82" s="15">
        <v>311.46942138671898</v>
      </c>
      <c r="M82" t="s">
        <v>27</v>
      </c>
      <c r="N82" s="1">
        <v>20090</v>
      </c>
      <c r="O82" s="1">
        <v>45169</v>
      </c>
      <c r="P82" t="s">
        <v>32</v>
      </c>
      <c r="Q82" t="s">
        <v>226</v>
      </c>
      <c r="R82" t="s">
        <v>34</v>
      </c>
      <c r="S82">
        <v>16314</v>
      </c>
      <c r="T82">
        <v>7947</v>
      </c>
      <c r="U82" t="s">
        <v>23</v>
      </c>
      <c r="V82" s="15">
        <f>Tabella1[[#This Row],[elevation_glo30]]-Tabella1[[#This Row],[elevation]]</f>
        <v>7.4694213867189774</v>
      </c>
      <c r="W82" s="4"/>
      <c r="X82" s="4"/>
      <c r="Y82" s="4"/>
      <c r="Z82" s="4"/>
      <c r="AA82" s="4"/>
      <c r="AB82" s="4"/>
      <c r="AC82" s="5"/>
    </row>
    <row r="83" spans="1:29" x14ac:dyDescent="0.2">
      <c r="A83" t="s">
        <v>21</v>
      </c>
      <c r="B83">
        <v>79</v>
      </c>
      <c r="C83" t="s">
        <v>241</v>
      </c>
      <c r="D83" t="s">
        <v>229</v>
      </c>
      <c r="E83" t="s">
        <v>239</v>
      </c>
      <c r="F83" t="s">
        <v>24</v>
      </c>
      <c r="G83" t="s">
        <v>36</v>
      </c>
      <c r="H83" t="s">
        <v>229</v>
      </c>
      <c r="I83">
        <v>12.01111</v>
      </c>
      <c r="J83">
        <v>43.047220000000003</v>
      </c>
      <c r="K83">
        <v>316</v>
      </c>
      <c r="L83" s="15">
        <v>332.42825317382801</v>
      </c>
      <c r="M83" t="s">
        <v>27</v>
      </c>
      <c r="N83" s="1">
        <v>37988</v>
      </c>
      <c r="O83" s="1">
        <v>40168</v>
      </c>
      <c r="P83" t="s">
        <v>240</v>
      </c>
      <c r="Q83">
        <v>3946</v>
      </c>
      <c r="R83">
        <v>1</v>
      </c>
      <c r="S83">
        <v>1518</v>
      </c>
      <c r="T83">
        <v>1518</v>
      </c>
      <c r="U83" t="s">
        <v>23</v>
      </c>
      <c r="V83" s="15">
        <f>Tabella1[[#This Row],[elevation_glo30]]-Tabella1[[#This Row],[elevation]]</f>
        <v>16.428253173828011</v>
      </c>
      <c r="W83" s="11"/>
      <c r="X83" s="11"/>
      <c r="Y83" s="11"/>
      <c r="Z83" s="11"/>
      <c r="AA83" s="11"/>
      <c r="AB83" s="11" t="b">
        <v>0</v>
      </c>
      <c r="AC83" s="12" t="s">
        <v>254</v>
      </c>
    </row>
  </sheetData>
  <sortState xmlns:xlrd2="http://schemas.microsoft.com/office/spreadsheetml/2017/richdata2" ref="A2:U83">
    <sortCondition ref="C2:C83"/>
    <sortCondition ref="B2:B83"/>
  </sortState>
  <conditionalFormatting sqref="V1:V1048576">
    <cfRule type="cellIs" dxfId="0" priority="1" operator="notBetween">
      <formula>-10</formula>
      <formula>10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Nicoli</dc:creator>
  <cp:lastModifiedBy>Davide Nicoli</cp:lastModifiedBy>
  <dcterms:created xsi:type="dcterms:W3CDTF">2024-05-15T14:22:28Z</dcterms:created>
  <dcterms:modified xsi:type="dcterms:W3CDTF">2024-05-15T14:48:35Z</dcterms:modified>
</cp:coreProperties>
</file>