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B030A043-89AD-274F-BE78-E1E1199117DF}" xr6:coauthVersionLast="47" xr6:coauthVersionMax="47" xr10:uidLastSave="{00000000-0000-0000-0000-000000000000}"/>
  <bookViews>
    <workbookView xWindow="0" yWindow="0" windowWidth="25600" windowHeight="14400" xr2:uid="{00000000-000D-0000-FFFF-FFFF00000000}"/>
  </bookViews>
  <sheets>
    <sheet name="merged_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</calcChain>
</file>

<file path=xl/sharedStrings.xml><?xml version="1.0" encoding="utf-8"?>
<sst xmlns="http://schemas.openxmlformats.org/spreadsheetml/2006/main" count="959" uniqueCount="262">
  <si>
    <t>series_key</t>
  </si>
  <si>
    <t>kind</t>
  </si>
  <si>
    <t>lon</t>
  </si>
  <si>
    <t>lat</t>
  </si>
  <si>
    <t>elevation</t>
  </si>
  <si>
    <t>elevation_glo30</t>
  </si>
  <si>
    <t>series_id</t>
  </si>
  <si>
    <t>dataset</t>
  </si>
  <si>
    <t>from_sensor_keys</t>
  </si>
  <si>
    <t>from_datasets</t>
  </si>
  <si>
    <t>series_first</t>
  </si>
  <si>
    <t>series_last</t>
  </si>
  <si>
    <t>valid_days</t>
  </si>
  <si>
    <t>valid90</t>
  </si>
  <si>
    <t>original_dataset</t>
  </si>
  <si>
    <t>Allerona</t>
  </si>
  <si>
    <t>ARPAUmbria</t>
  </si>
  <si>
    <t>CASTEL VISCARDO</t>
  </si>
  <si>
    <t>Terni</t>
  </si>
  <si>
    <t>TR</t>
  </si>
  <si>
    <t>Umbria</t>
  </si>
  <si>
    <t>unknown</t>
  </si>
  <si>
    <t>UMB</t>
  </si>
  <si>
    <t>1;45</t>
  </si>
  <si>
    <t>ARPAUmbria;SCIA</t>
  </si>
  <si>
    <t>Amelia</t>
  </si>
  <si>
    <t>2;54;112</t>
  </si>
  <si>
    <t>ARPAUmbria;SCIA;ISAC</t>
  </si>
  <si>
    <t>Ancaiano</t>
  </si>
  <si>
    <t>SPOLETO</t>
  </si>
  <si>
    <t>Perugia</t>
  </si>
  <si>
    <t>PG</t>
  </si>
  <si>
    <t>3;58;116</t>
  </si>
  <si>
    <t>Armenzano</t>
  </si>
  <si>
    <t>ASSISI</t>
  </si>
  <si>
    <t>4;85;173</t>
  </si>
  <si>
    <t>Arrone</t>
  </si>
  <si>
    <t>ARRONE</t>
  </si>
  <si>
    <t>5;89;178</t>
  </si>
  <si>
    <t>Attigliano</t>
  </si>
  <si>
    <t>ATTIGLIANO</t>
  </si>
  <si>
    <t>6;108;205</t>
  </si>
  <si>
    <t>Avigliano Umbro</t>
  </si>
  <si>
    <t>AVIGLIANO UMBRO</t>
  </si>
  <si>
    <t>7;120;220</t>
  </si>
  <si>
    <t>Bastardo</t>
  </si>
  <si>
    <t>GIANO DELL'UMBRIA</t>
  </si>
  <si>
    <t>8;300;296</t>
  </si>
  <si>
    <t>Bastia Umbra</t>
  </si>
  <si>
    <t>BASTIA UMBRA</t>
  </si>
  <si>
    <t>9;301;297</t>
  </si>
  <si>
    <t>Bevagna</t>
  </si>
  <si>
    <t>FOLIGNO</t>
  </si>
  <si>
    <t>10;328;327</t>
  </si>
  <si>
    <t>Branca</t>
  </si>
  <si>
    <t>GUALDO TADINO</t>
  </si>
  <si>
    <t>11;398;430</t>
  </si>
  <si>
    <t>Calvi dell';Umbria</t>
  </si>
  <si>
    <t>CALVI DELL'UMBRIA</t>
  </si>
  <si>
    <t>12;594;526</t>
  </si>
  <si>
    <t>Campogrande</t>
  </si>
  <si>
    <t>CITT&lt;U+00C0&gt; DELLA PIEVE</t>
  </si>
  <si>
    <t>13;610;562</t>
  </si>
  <si>
    <t>Carestello Meteo</t>
  </si>
  <si>
    <t>GUBBIO</t>
  </si>
  <si>
    <t>14;661;663</t>
  </si>
  <si>
    <t>Casa Castalda</t>
  </si>
  <si>
    <t>VALFABBRICA</t>
  </si>
  <si>
    <t>15;673;709</t>
  </si>
  <si>
    <t>Casanuova</t>
  </si>
  <si>
    <t>16;684;704</t>
  </si>
  <si>
    <t>Cascia</t>
  </si>
  <si>
    <t>CASCIA</t>
  </si>
  <si>
    <t>17;686;714</t>
  </si>
  <si>
    <t>Casigliano</t>
  </si>
  <si>
    <t>ACQUASPARTA</t>
  </si>
  <si>
    <t>18;695;735</t>
  </si>
  <si>
    <t>Castagnacupa</t>
  </si>
  <si>
    <t>19;705;755</t>
  </si>
  <si>
    <t>Castelluccio di Norcia</t>
  </si>
  <si>
    <t>NORCIA</t>
  </si>
  <si>
    <t>20;723;787</t>
  </si>
  <si>
    <t>Castiglione del Lago</t>
  </si>
  <si>
    <t>CASTIGLIONE DEL LAGO</t>
  </si>
  <si>
    <t>21;739;819</t>
  </si>
  <si>
    <t>Cerbara</t>
  </si>
  <si>
    <t>S.GIUSTINO</t>
  </si>
  <si>
    <t>22;766;891</t>
  </si>
  <si>
    <t>Citt&lt;U+00E0&gt; di Castello</t>
  </si>
  <si>
    <t>CITT&lt;U+00C0&gt; DI CASTELLO</t>
  </si>
  <si>
    <t>23;802;988</t>
  </si>
  <si>
    <t>Compignano</t>
  </si>
  <si>
    <t>MARSCIANO</t>
  </si>
  <si>
    <t>24;842;1063</t>
  </si>
  <si>
    <t>Compresso</t>
  </si>
  <si>
    <t>PERUGIA</t>
  </si>
  <si>
    <t>25;843;1064</t>
  </si>
  <si>
    <t>Corciano</t>
  </si>
  <si>
    <t>CORCIANO</t>
  </si>
  <si>
    <t>26;850;1092</t>
  </si>
  <si>
    <t>Ficulle</t>
  </si>
  <si>
    <t>FICULLE</t>
  </si>
  <si>
    <t>27;1393;1314</t>
  </si>
  <si>
    <t>Foligno</t>
  </si>
  <si>
    <t>28;1420;1362</t>
  </si>
  <si>
    <t>Forca Canapine</t>
  </si>
  <si>
    <t>29;1430;1380</t>
  </si>
  <si>
    <t>Gualdo Tadino</t>
  </si>
  <si>
    <t>30;1625;1586</t>
  </si>
  <si>
    <t>Gubbio</t>
  </si>
  <si>
    <t>31;1636;1592</t>
  </si>
  <si>
    <t>La Bolsella</t>
  </si>
  <si>
    <t>32;1812;1722</t>
  </si>
  <si>
    <t>La Bruna</t>
  </si>
  <si>
    <t>CASTEL RITALDI</t>
  </si>
  <si>
    <t>33;1813;1723</t>
  </si>
  <si>
    <t>La Cima</t>
  </si>
  <si>
    <t>LISCIANO NICCONE</t>
  </si>
  <si>
    <t>34;1814;1725</t>
  </si>
  <si>
    <t>Lago di Corbara</t>
  </si>
  <si>
    <t>ORVIETO</t>
  </si>
  <si>
    <t>35;1924;848;1089</t>
  </si>
  <si>
    <t>ARPAUmbria;SCIA;SCIA;ISAC</t>
  </si>
  <si>
    <t>Marsciano</t>
  </si>
  <si>
    <t>36;2074;1949</t>
  </si>
  <si>
    <t>Massa Martana</t>
  </si>
  <si>
    <t>MASSA MARTANA</t>
  </si>
  <si>
    <t>37;2080;1968</t>
  </si>
  <si>
    <t>Monte Cucco</t>
  </si>
  <si>
    <t>COSTACCIARO</t>
  </si>
  <si>
    <t>38;2150;2205</t>
  </si>
  <si>
    <t>Monte Molino</t>
  </si>
  <si>
    <t>TODI</t>
  </si>
  <si>
    <t>39;2157</t>
  </si>
  <si>
    <t>Monte del Lago</t>
  </si>
  <si>
    <t>MAGIONE</t>
  </si>
  <si>
    <t>40;2151</t>
  </si>
  <si>
    <t>Monteleone di Spoleto</t>
  </si>
  <si>
    <t>MONTELEONE DI SPOLETO</t>
  </si>
  <si>
    <t>41;2179;2152</t>
  </si>
  <si>
    <t>Montelovesco</t>
  </si>
  <si>
    <t>42;2183;2156</t>
  </si>
  <si>
    <t>Narni Scalo</t>
  </si>
  <si>
    <t>NARNI</t>
  </si>
  <si>
    <t>43;2499;2308</t>
  </si>
  <si>
    <t>Nocera Umbra</t>
  </si>
  <si>
    <t>NOCERA UMBRA</t>
  </si>
  <si>
    <t>44;2513;2332</t>
  </si>
  <si>
    <t>Norcia</t>
  </si>
  <si>
    <t>45;2516;2337</t>
  </si>
  <si>
    <t>Orvieto</t>
  </si>
  <si>
    <t>46;2609;2396</t>
  </si>
  <si>
    <t>Orvieto Scalo</t>
  </si>
  <si>
    <t>47;2610;2397</t>
  </si>
  <si>
    <t>Palazzetta</t>
  </si>
  <si>
    <t>48;2683;2443</t>
  </si>
  <si>
    <t>Passignano Alta</t>
  </si>
  <si>
    <t>PASSIGNANO SUL TRASIMENO</t>
  </si>
  <si>
    <t>49;2719;2490</t>
  </si>
  <si>
    <t>Perugia Fontivegge</t>
  </si>
  <si>
    <t>51;2758;2565</t>
  </si>
  <si>
    <t>Perugia Santa Giuliana</t>
  </si>
  <si>
    <t>52;50;2757;2563;2564</t>
  </si>
  <si>
    <t>ARPAUmbria;ARPAUmbria;SCIA;ISAC;ISAC</t>
  </si>
  <si>
    <t>Petrelle</t>
  </si>
  <si>
    <t>53;2769;2581</t>
  </si>
  <si>
    <t>Petrignano</t>
  </si>
  <si>
    <t>54;2771;2582</t>
  </si>
  <si>
    <t>Petrignano_del_Lago</t>
  </si>
  <si>
    <t>55;2772;3444</t>
  </si>
  <si>
    <t>Pianello</t>
  </si>
  <si>
    <t>56;2786;2599</t>
  </si>
  <si>
    <t>Piediluco</t>
  </si>
  <si>
    <t>TERNI</t>
  </si>
  <si>
    <t>57;2797;2629</t>
  </si>
  <si>
    <t>Pierantonio</t>
  </si>
  <si>
    <t>UMBERTIDE</t>
  </si>
  <si>
    <t>58;2799;2632</t>
  </si>
  <si>
    <t>Polvese 1</t>
  </si>
  <si>
    <t>59;1764;2723</t>
  </si>
  <si>
    <t>Polvese 2 La Villa</t>
  </si>
  <si>
    <t>60;1765;2724</t>
  </si>
  <si>
    <t>Ponte Buggianino</t>
  </si>
  <si>
    <t>CERRETO DI SPOLETO</t>
  </si>
  <si>
    <t>61;2836;2748</t>
  </si>
  <si>
    <t>Ponte Felcino</t>
  </si>
  <si>
    <t>62;2838;2757</t>
  </si>
  <si>
    <t>Ponte Nuovo di Torgiano</t>
  </si>
  <si>
    <t>TORGIANO</t>
  </si>
  <si>
    <t>63;2840;2763</t>
  </si>
  <si>
    <t>Ponte S.Maria</t>
  </si>
  <si>
    <t>MONTELEONE D'ORVIETO</t>
  </si>
  <si>
    <t>64;2843;2768</t>
  </si>
  <si>
    <t>Pornello</t>
  </si>
  <si>
    <t>SAN VENANZO</t>
  </si>
  <si>
    <t>65;2862;2791</t>
  </si>
  <si>
    <t>Prodo</t>
  </si>
  <si>
    <t>66;2898;2880</t>
  </si>
  <si>
    <t>S.Benedetto Vecchio</t>
  </si>
  <si>
    <t>67;3495;3481</t>
  </si>
  <si>
    <t>S.Gemini</t>
  </si>
  <si>
    <t>SAN GEMINI</t>
  </si>
  <si>
    <t>68;3501;3501;3502</t>
  </si>
  <si>
    <t>ARPAUmbria;SCIA;ISAC;ISAC</t>
  </si>
  <si>
    <t>S.Silvestro</t>
  </si>
  <si>
    <t>69;3510;3548</t>
  </si>
  <si>
    <t>Sellano</t>
  </si>
  <si>
    <t>SELLANO</t>
  </si>
  <si>
    <t>70;3581;3303</t>
  </si>
  <si>
    <t>Spoleto</t>
  </si>
  <si>
    <t>71;3655;3418</t>
  </si>
  <si>
    <t>72;3927;3606</t>
  </si>
  <si>
    <t>Todi</t>
  </si>
  <si>
    <t>73;3941;3636</t>
  </si>
  <si>
    <t>Tresa</t>
  </si>
  <si>
    <t>74;3975;3719</t>
  </si>
  <si>
    <t>Umbertide</t>
  </si>
  <si>
    <t>75;4097;3766</t>
  </si>
  <si>
    <t>NA</t>
  </si>
  <si>
    <t>GUADAMELLO</t>
  </si>
  <si>
    <t>DPC</t>
  </si>
  <si>
    <t>UMB_TR_GUADAMELLO_02_000004100</t>
  </si>
  <si>
    <t>ISAC</t>
  </si>
  <si>
    <t>VILLASTRADA</t>
  </si>
  <si>
    <t>UMB_PG_VILLASTRADA_02_000073700</t>
  </si>
  <si>
    <t>Pesaro e Urbino</t>
  </si>
  <si>
    <t>4084;2755</t>
  </si>
  <si>
    <t>ISAC;SCIA</t>
  </si>
  <si>
    <t>1876-01-01</t>
  </si>
  <si>
    <t>Bocca Serriola</t>
  </si>
  <si>
    <t>Idrografica</t>
  </si>
  <si>
    <t>489;369</t>
  </si>
  <si>
    <t>SCIA;ISAC</t>
  </si>
  <si>
    <t>Sinottica</t>
  </si>
  <si>
    <t>SCIA</t>
  </si>
  <si>
    <t>PERUGIA S EGIDO</t>
  </si>
  <si>
    <t>Scheggia</t>
  </si>
  <si>
    <t>3790;3274</t>
  </si>
  <si>
    <t>sensor_key</t>
  </si>
  <si>
    <t>sensor_id</t>
  </si>
  <si>
    <t>station_key</t>
  </si>
  <si>
    <t>station_id</t>
  </si>
  <si>
    <t>name</t>
  </si>
  <si>
    <t>network</t>
  </si>
  <si>
    <t>town</t>
  </si>
  <si>
    <t>province_full</t>
  </si>
  <si>
    <t>province_code</t>
  </si>
  <si>
    <t>state</t>
  </si>
  <si>
    <t>user_code</t>
  </si>
  <si>
    <t>note</t>
  </si>
  <si>
    <t>pochi dati</t>
  </si>
  <si>
    <t>forse meglio la quota del DEM - ma teniamo così</t>
  </si>
  <si>
    <t>non è chiaro se la posizione sia completamente corretta - ma lasciamo così</t>
  </si>
  <si>
    <t>Qui correggerei la posizione - Comunque è in Umbria o nelle Marche?</t>
  </si>
  <si>
    <t>posizione dubbia, ma teniamo così</t>
  </si>
  <si>
    <t>lon_ok</t>
  </si>
  <si>
    <t>lat_ok</t>
  </si>
  <si>
    <t>ele_ok</t>
  </si>
  <si>
    <t>loc_precision</t>
  </si>
  <si>
    <t>elev_precision</t>
  </si>
  <si>
    <t>keep</t>
  </si>
  <si>
    <t>delZ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</si>
</sst>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/>
    <xf numFmtId="14" fontId="0" fillId="34" borderId="0" xfId="0" applyNumberFormat="1" applyFill="1"/>
    <xf numFmtId="0" fontId="0" fillId="34" borderId="0" xfId="0" applyFill="1" applyAlignment="1">
      <alignment horizontal="center"/>
    </xf>
    <xf numFmtId="0" fontId="16" fillId="0" borderId="0" xfId="0" applyFont="1" applyFill="1"/>
    <xf numFmtId="0" fontId="16" fillId="0" borderId="0" xfId="0" applyFont="1" applyFill="1" applyAlignment="1">
      <alignment horizontal="center"/>
    </xf>
    <xf numFmtId="0" fontId="0" fillId="0" borderId="0" xfId="0" applyFill="1"/>
    <xf numFmtId="1" fontId="16" fillId="0" borderId="0" xfId="0" applyNumberFormat="1" applyFont="1" applyFill="1"/>
    <xf numFmtId="1" fontId="0" fillId="0" borderId="0" xfId="0" applyNumberFormat="1"/>
    <xf numFmtId="1" fontId="0" fillId="34" borderId="0" xfId="0" applyNumberFormat="1" applyFill="1"/>
    <xf numFmtId="1" fontId="0" fillId="33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7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376D3E-A69B-D245-8CD5-E474D609CBC2}" name="Tabella1" displayName="Tabella1" ref="A1:AH83" totalsRowShown="0" headerRowDxfId="3">
  <autoFilter ref="A1:AH83" xr:uid="{F0376D3E-A69B-D245-8CD5-E474D609CBC2}"/>
  <sortState xmlns:xlrd2="http://schemas.microsoft.com/office/spreadsheetml/2017/richdata2" ref="A2:AH83">
    <sortCondition ref="E1:E83"/>
  </sortState>
  <tableColumns count="34">
    <tableColumn id="1" xr3:uid="{E6F4A4CB-8252-124F-A930-15FFAE621F5B}" name="sensor_key"/>
    <tableColumn id="2" xr3:uid="{C6FF76DD-C489-F346-B672-193CAE798B47}" name="sensor_id"/>
    <tableColumn id="3" xr3:uid="{404769EC-EF57-1F45-9A44-1B21A5C0B7BD}" name="station_key"/>
    <tableColumn id="4" xr3:uid="{F54E774B-CD4B-6143-948E-FB3D4357203E}" name="station_id"/>
    <tableColumn id="5" xr3:uid="{5D7EA000-8B03-C04E-8AFB-49E48CE1E14B}" name="name"/>
    <tableColumn id="6" xr3:uid="{A16AD3BC-F405-6F4E-B3FE-670147257FC2}" name="network"/>
    <tableColumn id="7" xr3:uid="{D955DA39-2A62-C048-BBF7-D9C81B8BBBB8}" name="town"/>
    <tableColumn id="8" xr3:uid="{F60CABA3-4A86-6F45-85E8-00A3DC953AAB}" name="province_full"/>
    <tableColumn id="9" xr3:uid="{5F7C9F56-E596-174D-B11F-D92090769510}" name="province_code"/>
    <tableColumn id="10" xr3:uid="{18A52F34-3341-EB48-829A-102E6E0AD1AE}" name="state"/>
    <tableColumn id="11" xr3:uid="{E6E7390E-9A00-524B-8699-6B228A90CD5A}" name="user_code"/>
    <tableColumn id="12" xr3:uid="{29E84BA7-CD9C-C24F-A1C5-AA99ADC3205D}" name="series_key"/>
    <tableColumn id="13" xr3:uid="{4B2DDC5C-1EB7-A348-836C-4EE88B517E10}" name="kind"/>
    <tableColumn id="14" xr3:uid="{46A6E68C-4A6E-8B46-8A4A-7506F731F01E}" name="lon"/>
    <tableColumn id="15" xr3:uid="{A1D3A396-4FAA-334A-B83C-CCBE92530780}" name="lat"/>
    <tableColumn id="16" xr3:uid="{8D7B21C3-5157-5F42-8914-9757CC21092A}" name="elevation"/>
    <tableColumn id="17" xr3:uid="{7DF13351-9427-1B48-9D11-9E0D59D15DC5}" name="elevation_glo30" dataDxfId="2"/>
    <tableColumn id="18" xr3:uid="{8C3C1B5B-D0C0-C144-B5A0-D09E693DE959}" name="series_id"/>
    <tableColumn id="19" xr3:uid="{E0940CB1-5EE1-104B-AAD6-9816DC4D2445}" name="dataset"/>
    <tableColumn id="20" xr3:uid="{B32A2041-EA90-D644-9A14-C409731C14E6}" name="from_sensor_keys"/>
    <tableColumn id="21" xr3:uid="{CEA5FAA4-B978-DB47-B4EA-19147489ADCA}" name="from_datasets"/>
    <tableColumn id="22" xr3:uid="{3E709244-DF38-F940-8992-5A869FFEF831}" name="series_first" dataDxfId="6"/>
    <tableColumn id="23" xr3:uid="{088AF02B-8E17-F748-8A10-E7FF2EFB3F59}" name="series_last" dataDxfId="5"/>
    <tableColumn id="24" xr3:uid="{79EFCA6E-1E32-0C4F-B266-16AA47E117D6}" name="valid_days"/>
    <tableColumn id="25" xr3:uid="{06B91FF5-EA5F-7B42-9BEF-6095B68BE83D}" name="valid90"/>
    <tableColumn id="26" xr3:uid="{E63CC32C-8FC0-1D4D-8120-C4B6CD85DD74}" name="original_dataset"/>
    <tableColumn id="34" xr3:uid="{8B9D37D0-399A-3B4B-ACA5-F19083810215}" name="delZ" dataDxfId="1">
      <calculatedColumnFormula>Tabella1[[#This Row],[elevation_glo30]]-Tabella1[[#This Row],[elevation]]</calculatedColumnFormula>
    </tableColumn>
    <tableColumn id="27" xr3:uid="{F6151AA0-295F-204F-B020-C6370DE8A6ED}" name="lon_ok"/>
    <tableColumn id="28" xr3:uid="{B658EA78-E5B7-A342-8316-A9DCA5CDC75C}" name="lat_ok"/>
    <tableColumn id="29" xr3:uid="{5272144D-75DF-1744-9C6B-9EF692266EAF}" name="ele_ok"/>
    <tableColumn id="30" xr3:uid="{2C6DDACE-68D1-B64C-BD07-5CAA209921A2}" name="loc_precision"/>
    <tableColumn id="31" xr3:uid="{D010E687-3BAE-DA46-BE8F-906C3FE09820}" name="elev_precision"/>
    <tableColumn id="32" xr3:uid="{3AA08E5F-8CD1-594C-9D38-F0C47598A80A}" name="keep"/>
    <tableColumn id="33" xr3:uid="{65B3B780-E0D4-D444-9DBA-B44B74C2B16A}" name="not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3"/>
  <sheetViews>
    <sheetView tabSelected="1" topLeftCell="E51" zoomScale="86" zoomScaleNormal="86" workbookViewId="0">
      <pane xSplit="1" topLeftCell="N1" activePane="topRight" state="frozen"/>
      <selection activeCell="E1" sqref="E1"/>
      <selection pane="topRight" activeCell="AG84" sqref="AG84"/>
    </sheetView>
  </sheetViews>
  <sheetFormatPr baseColWidth="10" defaultColWidth="8.83203125" defaultRowHeight="15" x14ac:dyDescent="0.2"/>
  <cols>
    <col min="1" max="1" width="11.83203125" customWidth="1"/>
    <col min="2" max="2" width="10.6640625" customWidth="1"/>
    <col min="3" max="3" width="11.83203125" customWidth="1"/>
    <col min="4" max="4" width="10.6640625" customWidth="1"/>
    <col min="5" max="5" width="23.33203125" bestFit="1" customWidth="1"/>
    <col min="6" max="6" width="12.33203125" bestFit="1" customWidth="1"/>
    <col min="7" max="7" width="28" bestFit="1" customWidth="1"/>
    <col min="8" max="8" width="15.1640625" bestFit="1" customWidth="1"/>
    <col min="9" max="9" width="14.33203125" customWidth="1"/>
    <col min="10" max="10" width="17.5" bestFit="1" customWidth="1"/>
    <col min="11" max="11" width="13.83203125" bestFit="1" customWidth="1"/>
    <col min="12" max="12" width="11.1640625" customWidth="1"/>
    <col min="13" max="13" width="10.5" bestFit="1" customWidth="1"/>
    <col min="14" max="15" width="12" bestFit="1" customWidth="1"/>
    <col min="16" max="16" width="9.33203125" customWidth="1"/>
    <col min="17" max="17" width="11.1640625" style="13" customWidth="1"/>
    <col min="18" max="18" width="14.6640625" hidden="1" customWidth="1"/>
    <col min="19" max="19" width="12.1640625" hidden="1" customWidth="1"/>
    <col min="20" max="20" width="11" hidden="1" customWidth="1"/>
    <col min="21" max="21" width="11.1640625" hidden="1" customWidth="1"/>
    <col min="22" max="22" width="11.6640625" hidden="1" customWidth="1"/>
    <col min="23" max="23" width="13.33203125" hidden="1" customWidth="1"/>
    <col min="24" max="24" width="11.1640625" hidden="1" customWidth="1"/>
    <col min="25" max="25" width="8.6640625" customWidth="1"/>
    <col min="26" max="26" width="15" hidden="1" customWidth="1"/>
    <col min="27" max="27" width="15" customWidth="1"/>
    <col min="31" max="31" width="13.1640625" customWidth="1"/>
    <col min="32" max="32" width="14.1640625" customWidth="1"/>
    <col min="34" max="34" width="90.1640625" style="4" customWidth="1"/>
  </cols>
  <sheetData>
    <row r="1" spans="1:34" s="11" customFormat="1" x14ac:dyDescent="0.2">
      <c r="A1" s="9" t="s">
        <v>238</v>
      </c>
      <c r="B1" s="9" t="s">
        <v>239</v>
      </c>
      <c r="C1" s="9" t="s">
        <v>240</v>
      </c>
      <c r="D1" s="9" t="s">
        <v>241</v>
      </c>
      <c r="E1" s="9" t="s">
        <v>242</v>
      </c>
      <c r="F1" s="9" t="s">
        <v>243</v>
      </c>
      <c r="G1" s="9" t="s">
        <v>244</v>
      </c>
      <c r="H1" s="9" t="s">
        <v>245</v>
      </c>
      <c r="I1" s="9" t="s">
        <v>246</v>
      </c>
      <c r="J1" s="9" t="s">
        <v>247</v>
      </c>
      <c r="K1" s="9" t="s">
        <v>248</v>
      </c>
      <c r="L1" s="9" t="s">
        <v>0</v>
      </c>
      <c r="M1" s="9" t="s">
        <v>1</v>
      </c>
      <c r="N1" s="9" t="s">
        <v>2</v>
      </c>
      <c r="O1" s="9" t="s">
        <v>3</v>
      </c>
      <c r="P1" s="9" t="s">
        <v>4</v>
      </c>
      <c r="Q1" s="12" t="s">
        <v>5</v>
      </c>
      <c r="R1" s="9" t="s">
        <v>6</v>
      </c>
      <c r="S1" s="9" t="s">
        <v>7</v>
      </c>
      <c r="T1" s="9" t="s">
        <v>8</v>
      </c>
      <c r="U1" s="9" t="s">
        <v>9</v>
      </c>
      <c r="V1" s="9" t="s">
        <v>10</v>
      </c>
      <c r="W1" s="9" t="s">
        <v>11</v>
      </c>
      <c r="X1" s="9" t="s">
        <v>12</v>
      </c>
      <c r="Y1" s="9" t="s">
        <v>13</v>
      </c>
      <c r="Z1" s="9" t="s">
        <v>14</v>
      </c>
      <c r="AA1" s="9" t="s">
        <v>261</v>
      </c>
      <c r="AB1" s="9" t="s">
        <v>255</v>
      </c>
      <c r="AC1" s="9" t="s">
        <v>256</v>
      </c>
      <c r="AD1" s="9" t="s">
        <v>257</v>
      </c>
      <c r="AE1" s="9" t="s">
        <v>258</v>
      </c>
      <c r="AF1" s="9" t="s">
        <v>259</v>
      </c>
      <c r="AG1" s="9" t="s">
        <v>260</v>
      </c>
      <c r="AH1" s="10" t="s">
        <v>249</v>
      </c>
    </row>
    <row r="2" spans="1:34" x14ac:dyDescent="0.2">
      <c r="A2">
        <v>1</v>
      </c>
      <c r="B2">
        <v>53924</v>
      </c>
      <c r="C2">
        <v>41</v>
      </c>
      <c r="D2">
        <v>46800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46800</v>
      </c>
      <c r="L2">
        <v>41</v>
      </c>
      <c r="M2" t="s">
        <v>21</v>
      </c>
      <c r="N2">
        <v>12.034166669999999</v>
      </c>
      <c r="O2">
        <v>42.771944439999999</v>
      </c>
      <c r="P2">
        <v>157</v>
      </c>
      <c r="Q2" s="13">
        <v>147</v>
      </c>
      <c r="R2">
        <v>46800</v>
      </c>
      <c r="S2" t="s">
        <v>22</v>
      </c>
      <c r="T2" t="s">
        <v>23</v>
      </c>
      <c r="U2" t="s">
        <v>24</v>
      </c>
      <c r="V2" s="1">
        <v>42149</v>
      </c>
      <c r="W2" s="1">
        <v>45169</v>
      </c>
      <c r="X2">
        <v>2836</v>
      </c>
      <c r="Y2">
        <v>2836</v>
      </c>
      <c r="Z2" t="s">
        <v>16</v>
      </c>
      <c r="AA2" s="13">
        <f>Tabella1[[#This Row],[elevation_glo30]]-Tabella1[[#This Row],[elevation]]</f>
        <v>-10</v>
      </c>
    </row>
    <row r="3" spans="1:34" x14ac:dyDescent="0.2">
      <c r="A3">
        <v>2</v>
      </c>
      <c r="B3">
        <v>27134</v>
      </c>
      <c r="C3">
        <v>34</v>
      </c>
      <c r="D3">
        <v>355200</v>
      </c>
      <c r="E3" t="s">
        <v>25</v>
      </c>
      <c r="F3" t="s">
        <v>16</v>
      </c>
      <c r="G3" t="s">
        <v>25</v>
      </c>
      <c r="H3" t="s">
        <v>18</v>
      </c>
      <c r="I3" t="s">
        <v>19</v>
      </c>
      <c r="J3" t="s">
        <v>20</v>
      </c>
      <c r="K3">
        <v>355200</v>
      </c>
      <c r="L3">
        <v>34</v>
      </c>
      <c r="M3" t="s">
        <v>21</v>
      </c>
      <c r="N3">
        <v>12.41694444</v>
      </c>
      <c r="O3">
        <v>42.556944440000002</v>
      </c>
      <c r="P3">
        <v>335</v>
      </c>
      <c r="Q3" s="13">
        <v>323.40185546875</v>
      </c>
      <c r="R3">
        <v>355200</v>
      </c>
      <c r="S3" t="s">
        <v>22</v>
      </c>
      <c r="T3" t="s">
        <v>26</v>
      </c>
      <c r="U3" t="s">
        <v>27</v>
      </c>
      <c r="V3" s="1">
        <v>38099</v>
      </c>
      <c r="W3" s="1">
        <v>45169</v>
      </c>
      <c r="X3">
        <v>7071</v>
      </c>
      <c r="Y3">
        <v>7071</v>
      </c>
      <c r="Z3" t="s">
        <v>16</v>
      </c>
      <c r="AA3" s="13">
        <f>Tabella1[[#This Row],[elevation_glo30]]-Tabella1[[#This Row],[elevation]]</f>
        <v>-11.59814453125</v>
      </c>
      <c r="AB3">
        <v>12.416933</v>
      </c>
      <c r="AC3">
        <v>42.556815999999998</v>
      </c>
      <c r="AD3">
        <v>325</v>
      </c>
    </row>
    <row r="4" spans="1:34" x14ac:dyDescent="0.2">
      <c r="A4">
        <v>3</v>
      </c>
      <c r="B4">
        <v>35436</v>
      </c>
      <c r="C4">
        <v>37</v>
      </c>
      <c r="D4">
        <v>433500</v>
      </c>
      <c r="E4" t="s">
        <v>28</v>
      </c>
      <c r="F4" t="s">
        <v>16</v>
      </c>
      <c r="G4" t="s">
        <v>29</v>
      </c>
      <c r="H4" t="s">
        <v>30</v>
      </c>
      <c r="I4" t="s">
        <v>31</v>
      </c>
      <c r="J4" t="s">
        <v>20</v>
      </c>
      <c r="K4">
        <v>433500</v>
      </c>
      <c r="L4">
        <v>37</v>
      </c>
      <c r="M4" t="s">
        <v>21</v>
      </c>
      <c r="N4">
        <v>12.773611109999999</v>
      </c>
      <c r="O4">
        <v>42.646944439999999</v>
      </c>
      <c r="P4">
        <v>611</v>
      </c>
      <c r="Q4" s="13">
        <v>599.45251464843795</v>
      </c>
      <c r="R4">
        <v>433500</v>
      </c>
      <c r="S4" t="s">
        <v>22</v>
      </c>
      <c r="T4" t="s">
        <v>32</v>
      </c>
      <c r="U4" t="s">
        <v>27</v>
      </c>
      <c r="V4" s="1">
        <v>39094</v>
      </c>
      <c r="W4" s="1">
        <v>45169</v>
      </c>
      <c r="X4">
        <v>6076</v>
      </c>
      <c r="Y4">
        <v>6076</v>
      </c>
      <c r="Z4" t="s">
        <v>16</v>
      </c>
      <c r="AA4" s="13">
        <f>Tabella1[[#This Row],[elevation_glo30]]-Tabella1[[#This Row],[elevation]]</f>
        <v>-11.547485351562045</v>
      </c>
    </row>
    <row r="5" spans="1:34" x14ac:dyDescent="0.2">
      <c r="A5">
        <v>4</v>
      </c>
      <c r="B5">
        <v>12984</v>
      </c>
      <c r="C5">
        <v>1</v>
      </c>
      <c r="D5">
        <v>109000</v>
      </c>
      <c r="E5" t="s">
        <v>33</v>
      </c>
      <c r="F5" t="s">
        <v>16</v>
      </c>
      <c r="G5" t="s">
        <v>34</v>
      </c>
      <c r="H5" t="s">
        <v>30</v>
      </c>
      <c r="I5" t="s">
        <v>31</v>
      </c>
      <c r="J5" t="s">
        <v>20</v>
      </c>
      <c r="K5">
        <v>109000</v>
      </c>
      <c r="L5">
        <v>1</v>
      </c>
      <c r="M5" t="s">
        <v>21</v>
      </c>
      <c r="N5">
        <v>12.70166667</v>
      </c>
      <c r="O5">
        <v>43.073333329999997</v>
      </c>
      <c r="P5">
        <v>716</v>
      </c>
      <c r="Q5" s="13">
        <v>706.38751220703102</v>
      </c>
      <c r="R5">
        <v>109000</v>
      </c>
      <c r="S5" t="s">
        <v>22</v>
      </c>
      <c r="T5" t="s">
        <v>35</v>
      </c>
      <c r="U5" t="s">
        <v>27</v>
      </c>
      <c r="V5" s="1">
        <v>34038</v>
      </c>
      <c r="W5" s="1">
        <v>45169</v>
      </c>
      <c r="X5">
        <v>9972</v>
      </c>
      <c r="Y5">
        <v>9972</v>
      </c>
      <c r="Z5" t="s">
        <v>16</v>
      </c>
      <c r="AA5" s="13">
        <f>Tabella1[[#This Row],[elevation_glo30]]-Tabella1[[#This Row],[elevation]]</f>
        <v>-9.6124877929689774</v>
      </c>
    </row>
    <row r="6" spans="1:34" x14ac:dyDescent="0.2">
      <c r="A6">
        <v>5</v>
      </c>
      <c r="B6">
        <v>36046</v>
      </c>
      <c r="C6">
        <v>44</v>
      </c>
      <c r="D6">
        <v>484900</v>
      </c>
      <c r="E6" t="s">
        <v>36</v>
      </c>
      <c r="F6" t="s">
        <v>16</v>
      </c>
      <c r="G6" t="s">
        <v>37</v>
      </c>
      <c r="H6" t="s">
        <v>18</v>
      </c>
      <c r="I6" t="s">
        <v>19</v>
      </c>
      <c r="J6" t="s">
        <v>20</v>
      </c>
      <c r="K6">
        <v>484900</v>
      </c>
      <c r="L6">
        <v>44</v>
      </c>
      <c r="M6" t="s">
        <v>21</v>
      </c>
      <c r="N6">
        <v>12.761229999999999</v>
      </c>
      <c r="O6">
        <v>42.582320000000003</v>
      </c>
      <c r="P6">
        <v>285</v>
      </c>
      <c r="Q6" s="13">
        <v>224.01338195800801</v>
      </c>
      <c r="R6">
        <v>484900</v>
      </c>
      <c r="S6" t="s">
        <v>22</v>
      </c>
      <c r="T6" t="s">
        <v>38</v>
      </c>
      <c r="U6" t="s">
        <v>27</v>
      </c>
      <c r="V6" s="1">
        <v>38951</v>
      </c>
      <c r="W6" s="1">
        <v>44712</v>
      </c>
      <c r="X6">
        <v>3127</v>
      </c>
      <c r="Y6">
        <v>3127</v>
      </c>
      <c r="Z6" t="s">
        <v>16</v>
      </c>
      <c r="AA6" s="13">
        <f>Tabella1[[#This Row],[elevation_glo30]]-Tabella1[[#This Row],[elevation]]</f>
        <v>-60.986618041991989</v>
      </c>
      <c r="AD6">
        <v>224</v>
      </c>
    </row>
    <row r="7" spans="1:34" x14ac:dyDescent="0.2">
      <c r="A7">
        <v>6</v>
      </c>
      <c r="B7">
        <v>36052</v>
      </c>
      <c r="C7">
        <v>46</v>
      </c>
      <c r="D7">
        <v>485100</v>
      </c>
      <c r="E7" t="s">
        <v>39</v>
      </c>
      <c r="F7" t="s">
        <v>16</v>
      </c>
      <c r="G7" t="s">
        <v>40</v>
      </c>
      <c r="H7" t="s">
        <v>18</v>
      </c>
      <c r="I7" t="s">
        <v>19</v>
      </c>
      <c r="J7" t="s">
        <v>20</v>
      </c>
      <c r="K7">
        <v>485100</v>
      </c>
      <c r="L7">
        <v>46</v>
      </c>
      <c r="M7" t="s">
        <v>21</v>
      </c>
      <c r="N7">
        <v>12.291111109999999</v>
      </c>
      <c r="O7">
        <v>42.519444440000001</v>
      </c>
      <c r="P7">
        <v>95</v>
      </c>
      <c r="Q7" s="13">
        <v>63.108978271484403</v>
      </c>
      <c r="R7">
        <v>485100</v>
      </c>
      <c r="S7" t="s">
        <v>22</v>
      </c>
      <c r="T7" t="s">
        <v>41</v>
      </c>
      <c r="U7" t="s">
        <v>27</v>
      </c>
      <c r="V7" s="1">
        <v>38933</v>
      </c>
      <c r="W7" s="1">
        <v>44712</v>
      </c>
      <c r="X7">
        <v>5528</v>
      </c>
      <c r="Y7">
        <v>5528</v>
      </c>
      <c r="Z7" t="s">
        <v>16</v>
      </c>
      <c r="AA7" s="13">
        <f>Tabella1[[#This Row],[elevation_glo30]]-Tabella1[[#This Row],[elevation]]</f>
        <v>-31.891021728515597</v>
      </c>
      <c r="AD7">
        <v>64</v>
      </c>
    </row>
    <row r="8" spans="1:34" x14ac:dyDescent="0.2">
      <c r="A8">
        <v>7</v>
      </c>
      <c r="B8">
        <v>37528</v>
      </c>
      <c r="C8">
        <v>54</v>
      </c>
      <c r="D8">
        <v>495700</v>
      </c>
      <c r="E8" t="s">
        <v>42</v>
      </c>
      <c r="F8" t="s">
        <v>16</v>
      </c>
      <c r="G8" t="s">
        <v>43</v>
      </c>
      <c r="H8" t="s">
        <v>18</v>
      </c>
      <c r="I8" t="s">
        <v>19</v>
      </c>
      <c r="J8" t="s">
        <v>20</v>
      </c>
      <c r="K8">
        <v>495700</v>
      </c>
      <c r="L8">
        <v>54</v>
      </c>
      <c r="M8" t="s">
        <v>21</v>
      </c>
      <c r="N8">
        <v>12.43694444</v>
      </c>
      <c r="O8">
        <v>42.677500000000002</v>
      </c>
      <c r="P8">
        <v>482</v>
      </c>
      <c r="Q8" s="13">
        <v>485.68881225585898</v>
      </c>
      <c r="R8">
        <v>495700</v>
      </c>
      <c r="S8" t="s">
        <v>22</v>
      </c>
      <c r="T8" t="s">
        <v>44</v>
      </c>
      <c r="U8" t="s">
        <v>27</v>
      </c>
      <c r="V8" s="1">
        <v>39526</v>
      </c>
      <c r="W8" s="1">
        <v>45169</v>
      </c>
      <c r="X8">
        <v>5644</v>
      </c>
      <c r="Y8">
        <v>5644</v>
      </c>
      <c r="Z8" t="s">
        <v>16</v>
      </c>
      <c r="AA8" s="13">
        <f>Tabella1[[#This Row],[elevation_glo30]]-Tabella1[[#This Row],[elevation]]</f>
        <v>3.6888122558589771</v>
      </c>
    </row>
    <row r="9" spans="1:34" x14ac:dyDescent="0.2">
      <c r="A9">
        <v>8</v>
      </c>
      <c r="B9">
        <v>12939</v>
      </c>
      <c r="C9">
        <v>71</v>
      </c>
      <c r="D9">
        <v>79600</v>
      </c>
      <c r="E9" t="s">
        <v>45</v>
      </c>
      <c r="F9" t="s">
        <v>16</v>
      </c>
      <c r="G9" t="s">
        <v>46</v>
      </c>
      <c r="H9" t="s">
        <v>30</v>
      </c>
      <c r="I9" t="s">
        <v>31</v>
      </c>
      <c r="J9" t="s">
        <v>20</v>
      </c>
      <c r="K9">
        <v>79600</v>
      </c>
      <c r="L9">
        <v>71</v>
      </c>
      <c r="M9" t="s">
        <v>21</v>
      </c>
      <c r="N9">
        <v>12.55777778</v>
      </c>
      <c r="O9">
        <v>42.86527778</v>
      </c>
      <c r="P9">
        <v>336</v>
      </c>
      <c r="Q9" s="13">
        <v>335.45480346679699</v>
      </c>
      <c r="R9">
        <v>79600</v>
      </c>
      <c r="S9" t="s">
        <v>22</v>
      </c>
      <c r="T9" t="s">
        <v>47</v>
      </c>
      <c r="U9" t="s">
        <v>27</v>
      </c>
      <c r="V9" s="1">
        <v>34632</v>
      </c>
      <c r="W9" s="1">
        <v>45169</v>
      </c>
      <c r="X9">
        <v>10527</v>
      </c>
      <c r="Y9">
        <v>10527</v>
      </c>
      <c r="Z9" t="s">
        <v>16</v>
      </c>
      <c r="AA9" s="13">
        <f>Tabella1[[#This Row],[elevation_glo30]]-Tabella1[[#This Row],[elevation]]</f>
        <v>-0.54519653320301131</v>
      </c>
    </row>
    <row r="10" spans="1:34" x14ac:dyDescent="0.2">
      <c r="A10">
        <v>9</v>
      </c>
      <c r="B10">
        <v>12918</v>
      </c>
      <c r="C10">
        <v>23</v>
      </c>
      <c r="D10">
        <v>27000</v>
      </c>
      <c r="E10" t="s">
        <v>48</v>
      </c>
      <c r="F10" t="s">
        <v>16</v>
      </c>
      <c r="G10" t="s">
        <v>49</v>
      </c>
      <c r="H10" t="s">
        <v>30</v>
      </c>
      <c r="I10" t="s">
        <v>31</v>
      </c>
      <c r="J10" t="s">
        <v>20</v>
      </c>
      <c r="K10">
        <v>27000</v>
      </c>
      <c r="L10">
        <v>23</v>
      </c>
      <c r="M10" t="s">
        <v>21</v>
      </c>
      <c r="N10">
        <v>12.560555559999999</v>
      </c>
      <c r="O10">
        <v>43.053611109999999</v>
      </c>
      <c r="P10">
        <v>214</v>
      </c>
      <c r="Q10" s="13">
        <v>203.59291076660199</v>
      </c>
      <c r="R10">
        <v>27000</v>
      </c>
      <c r="S10" t="s">
        <v>22</v>
      </c>
      <c r="T10" t="s">
        <v>50</v>
      </c>
      <c r="U10" t="s">
        <v>27</v>
      </c>
      <c r="V10" s="1">
        <v>34768</v>
      </c>
      <c r="W10" s="1">
        <v>45169</v>
      </c>
      <c r="X10">
        <v>10081</v>
      </c>
      <c r="Y10">
        <v>10081</v>
      </c>
      <c r="Z10" t="s">
        <v>16</v>
      </c>
      <c r="AA10" s="13">
        <f>Tabella1[[#This Row],[elevation_glo30]]-Tabella1[[#This Row],[elevation]]</f>
        <v>-10.407089233398011</v>
      </c>
      <c r="AD10">
        <v>204</v>
      </c>
    </row>
    <row r="11" spans="1:34" x14ac:dyDescent="0.2">
      <c r="A11">
        <v>10</v>
      </c>
      <c r="B11">
        <v>15199</v>
      </c>
      <c r="C11">
        <v>30</v>
      </c>
      <c r="D11">
        <v>354300</v>
      </c>
      <c r="E11" t="s">
        <v>51</v>
      </c>
      <c r="F11" t="s">
        <v>16</v>
      </c>
      <c r="G11" t="s">
        <v>52</v>
      </c>
      <c r="H11" t="s">
        <v>30</v>
      </c>
      <c r="I11" t="s">
        <v>31</v>
      </c>
      <c r="J11" t="s">
        <v>20</v>
      </c>
      <c r="K11">
        <v>354300</v>
      </c>
      <c r="L11">
        <v>30</v>
      </c>
      <c r="M11" t="s">
        <v>21</v>
      </c>
      <c r="N11">
        <v>12.638859999999999</v>
      </c>
      <c r="O11">
        <v>42.944159999999997</v>
      </c>
      <c r="P11">
        <v>223</v>
      </c>
      <c r="Q11" s="13">
        <v>210.29544067382801</v>
      </c>
      <c r="R11">
        <v>354300</v>
      </c>
      <c r="S11" t="s">
        <v>22</v>
      </c>
      <c r="T11" t="s">
        <v>53</v>
      </c>
      <c r="U11" t="s">
        <v>27</v>
      </c>
      <c r="V11" s="1">
        <v>36118</v>
      </c>
      <c r="W11" s="1">
        <v>45169</v>
      </c>
      <c r="X11">
        <v>9047</v>
      </c>
      <c r="Y11">
        <v>9047</v>
      </c>
      <c r="Z11" t="s">
        <v>16</v>
      </c>
      <c r="AA11" s="13">
        <f>Tabella1[[#This Row],[elevation_glo30]]-Tabella1[[#This Row],[elevation]]</f>
        <v>-12.704559326171989</v>
      </c>
      <c r="AD11">
        <v>210</v>
      </c>
    </row>
    <row r="12" spans="1:34" x14ac:dyDescent="0.2">
      <c r="A12" s="6">
        <v>166</v>
      </c>
      <c r="B12" s="6" t="s">
        <v>218</v>
      </c>
      <c r="C12" s="6">
        <v>1060</v>
      </c>
      <c r="D12" s="6" t="s">
        <v>218</v>
      </c>
      <c r="E12" s="6" t="s">
        <v>229</v>
      </c>
      <c r="F12" s="6" t="s">
        <v>230</v>
      </c>
      <c r="G12" s="6" t="s">
        <v>218</v>
      </c>
      <c r="H12" s="6" t="s">
        <v>30</v>
      </c>
      <c r="I12" s="6" t="s">
        <v>31</v>
      </c>
      <c r="J12" s="6" t="s">
        <v>20</v>
      </c>
      <c r="K12" s="6">
        <v>11724</v>
      </c>
      <c r="L12" s="6">
        <v>1060</v>
      </c>
      <c r="M12" s="6" t="s">
        <v>21</v>
      </c>
      <c r="N12" s="6">
        <v>12.35596</v>
      </c>
      <c r="O12" s="6">
        <v>43.515918999999997</v>
      </c>
      <c r="P12" s="6">
        <v>694</v>
      </c>
      <c r="Q12" s="14">
        <v>731.77600097656205</v>
      </c>
      <c r="R12" s="6">
        <v>12608</v>
      </c>
      <c r="S12" s="6" t="s">
        <v>22</v>
      </c>
      <c r="T12" s="6" t="s">
        <v>231</v>
      </c>
      <c r="U12" s="6" t="s">
        <v>232</v>
      </c>
      <c r="V12" s="7">
        <v>41912</v>
      </c>
      <c r="W12" s="7">
        <v>45169</v>
      </c>
      <c r="X12" s="6">
        <v>3196</v>
      </c>
      <c r="Y12" s="6">
        <v>3196</v>
      </c>
      <c r="Z12" s="6" t="s">
        <v>16</v>
      </c>
      <c r="AA12" s="14">
        <f>Tabella1[[#This Row],[elevation_glo30]]-Tabella1[[#This Row],[elevation]]</f>
        <v>37.776000976562045</v>
      </c>
      <c r="AB12" s="6"/>
      <c r="AC12" s="6"/>
      <c r="AD12" s="6">
        <v>735</v>
      </c>
      <c r="AE12" s="6"/>
      <c r="AF12" s="6"/>
      <c r="AG12" s="6"/>
      <c r="AH12" s="8" t="s">
        <v>251</v>
      </c>
    </row>
    <row r="13" spans="1:34" x14ac:dyDescent="0.2">
      <c r="A13">
        <v>11</v>
      </c>
      <c r="B13">
        <v>37684</v>
      </c>
      <c r="C13">
        <v>57</v>
      </c>
      <c r="D13">
        <v>496000</v>
      </c>
      <c r="E13" t="s">
        <v>54</v>
      </c>
      <c r="F13" t="s">
        <v>16</v>
      </c>
      <c r="G13" t="s">
        <v>55</v>
      </c>
      <c r="H13" t="s">
        <v>30</v>
      </c>
      <c r="I13" t="s">
        <v>31</v>
      </c>
      <c r="J13" t="s">
        <v>20</v>
      </c>
      <c r="K13">
        <v>496000</v>
      </c>
      <c r="L13">
        <v>57</v>
      </c>
      <c r="M13" t="s">
        <v>21</v>
      </c>
      <c r="N13">
        <v>12.68083333</v>
      </c>
      <c r="O13">
        <v>43.260277780000003</v>
      </c>
      <c r="P13">
        <v>350</v>
      </c>
      <c r="Q13" s="13">
        <v>350.53326416015602</v>
      </c>
      <c r="R13">
        <v>496000</v>
      </c>
      <c r="S13" t="s">
        <v>22</v>
      </c>
      <c r="T13" t="s">
        <v>56</v>
      </c>
      <c r="U13" t="s">
        <v>27</v>
      </c>
      <c r="V13" s="1">
        <v>39561</v>
      </c>
      <c r="W13" s="1">
        <v>45169</v>
      </c>
      <c r="X13">
        <v>5609</v>
      </c>
      <c r="Y13">
        <v>5609</v>
      </c>
      <c r="Z13" t="s">
        <v>16</v>
      </c>
      <c r="AA13" s="13">
        <f>Tabella1[[#This Row],[elevation_glo30]]-Tabella1[[#This Row],[elevation]]</f>
        <v>0.53326416015602263</v>
      </c>
    </row>
    <row r="14" spans="1:34" x14ac:dyDescent="0.2">
      <c r="A14" s="6">
        <v>12</v>
      </c>
      <c r="B14" s="6">
        <v>36049</v>
      </c>
      <c r="C14" s="6">
        <v>45</v>
      </c>
      <c r="D14" s="6">
        <v>485000</v>
      </c>
      <c r="E14" s="6" t="s">
        <v>57</v>
      </c>
      <c r="F14" s="6" t="s">
        <v>16</v>
      </c>
      <c r="G14" s="6" t="s">
        <v>58</v>
      </c>
      <c r="H14" s="6" t="s">
        <v>18</v>
      </c>
      <c r="I14" s="6" t="s">
        <v>19</v>
      </c>
      <c r="J14" s="6" t="s">
        <v>20</v>
      </c>
      <c r="K14" s="6">
        <v>485000</v>
      </c>
      <c r="L14" s="6">
        <v>45</v>
      </c>
      <c r="M14" s="6" t="s">
        <v>21</v>
      </c>
      <c r="N14" s="6">
        <v>12.56138889</v>
      </c>
      <c r="O14" s="6">
        <v>42.416111110000003</v>
      </c>
      <c r="P14" s="6">
        <v>401</v>
      </c>
      <c r="Q14" s="14">
        <v>333.49301147460898</v>
      </c>
      <c r="R14" s="6">
        <v>485000</v>
      </c>
      <c r="S14" s="6" t="s">
        <v>22</v>
      </c>
      <c r="T14" s="6" t="s">
        <v>59</v>
      </c>
      <c r="U14" s="6" t="s">
        <v>27</v>
      </c>
      <c r="V14" s="7">
        <v>38951</v>
      </c>
      <c r="W14" s="7">
        <v>44712</v>
      </c>
      <c r="X14" s="6">
        <v>5618</v>
      </c>
      <c r="Y14" s="6">
        <v>5618</v>
      </c>
      <c r="Z14" s="6" t="s">
        <v>16</v>
      </c>
      <c r="AA14" s="14">
        <f>Tabella1[[#This Row],[elevation_glo30]]-Tabella1[[#This Row],[elevation]]</f>
        <v>-67.506988525391023</v>
      </c>
      <c r="AB14" s="6"/>
      <c r="AC14" s="6"/>
      <c r="AD14" s="6">
        <v>330</v>
      </c>
      <c r="AE14" s="6">
        <v>1</v>
      </c>
      <c r="AF14" s="6">
        <v>1</v>
      </c>
      <c r="AG14" s="6"/>
      <c r="AH14" s="8" t="s">
        <v>254</v>
      </c>
    </row>
    <row r="15" spans="1:34" x14ac:dyDescent="0.2">
      <c r="A15">
        <v>13</v>
      </c>
      <c r="B15">
        <v>37691</v>
      </c>
      <c r="C15">
        <v>55</v>
      </c>
      <c r="D15">
        <v>495800</v>
      </c>
      <c r="E15" t="s">
        <v>60</v>
      </c>
      <c r="F15" t="s">
        <v>16</v>
      </c>
      <c r="G15" t="s">
        <v>61</v>
      </c>
      <c r="H15" t="s">
        <v>30</v>
      </c>
      <c r="I15" t="s">
        <v>31</v>
      </c>
      <c r="J15" t="s">
        <v>20</v>
      </c>
      <c r="K15">
        <v>495800</v>
      </c>
      <c r="L15">
        <v>55</v>
      </c>
      <c r="M15" t="s">
        <v>21</v>
      </c>
      <c r="N15">
        <v>12.027777779999999</v>
      </c>
      <c r="O15">
        <v>42.938888890000001</v>
      </c>
      <c r="P15">
        <v>516</v>
      </c>
      <c r="Q15" s="13">
        <v>515.80889892578102</v>
      </c>
      <c r="R15">
        <v>495800</v>
      </c>
      <c r="S15" t="s">
        <v>22</v>
      </c>
      <c r="T15" t="s">
        <v>62</v>
      </c>
      <c r="U15" t="s">
        <v>27</v>
      </c>
      <c r="V15" s="1">
        <v>39560</v>
      </c>
      <c r="W15" s="1">
        <v>45169</v>
      </c>
      <c r="X15">
        <v>5607</v>
      </c>
      <c r="Y15">
        <v>5607</v>
      </c>
      <c r="Z15" t="s">
        <v>16</v>
      </c>
      <c r="AA15" s="13">
        <f>Tabella1[[#This Row],[elevation_glo30]]-Tabella1[[#This Row],[elevation]]</f>
        <v>-0.19110107421897737</v>
      </c>
    </row>
    <row r="16" spans="1:34" x14ac:dyDescent="0.2">
      <c r="A16">
        <v>14</v>
      </c>
      <c r="B16">
        <v>12995</v>
      </c>
      <c r="C16">
        <v>3</v>
      </c>
      <c r="D16">
        <v>148000</v>
      </c>
      <c r="E16" t="s">
        <v>63</v>
      </c>
      <c r="F16" t="s">
        <v>16</v>
      </c>
      <c r="G16" t="s">
        <v>64</v>
      </c>
      <c r="H16" t="s">
        <v>30</v>
      </c>
      <c r="I16" t="s">
        <v>31</v>
      </c>
      <c r="J16" t="s">
        <v>20</v>
      </c>
      <c r="K16">
        <v>148000</v>
      </c>
      <c r="L16">
        <v>3</v>
      </c>
      <c r="M16" t="s">
        <v>21</v>
      </c>
      <c r="N16">
        <v>12.534166669999999</v>
      </c>
      <c r="O16">
        <v>43.28611111</v>
      </c>
      <c r="P16">
        <v>523</v>
      </c>
      <c r="Q16" s="13">
        <v>519.07580566406205</v>
      </c>
      <c r="R16">
        <v>148000</v>
      </c>
      <c r="S16" t="s">
        <v>22</v>
      </c>
      <c r="T16" t="s">
        <v>65</v>
      </c>
      <c r="U16" t="s">
        <v>27</v>
      </c>
      <c r="V16" s="1">
        <v>34459</v>
      </c>
      <c r="W16" s="1">
        <v>45169</v>
      </c>
      <c r="X16">
        <v>9858</v>
      </c>
      <c r="Y16">
        <v>9858</v>
      </c>
      <c r="Z16" t="s">
        <v>16</v>
      </c>
      <c r="AA16" s="13">
        <f>Tabella1[[#This Row],[elevation_glo30]]-Tabella1[[#This Row],[elevation]]</f>
        <v>-3.9241943359379547</v>
      </c>
    </row>
    <row r="17" spans="1:34" x14ac:dyDescent="0.2">
      <c r="A17">
        <v>15</v>
      </c>
      <c r="B17">
        <v>12924</v>
      </c>
      <c r="C17">
        <v>68</v>
      </c>
      <c r="D17">
        <v>79200</v>
      </c>
      <c r="E17" t="s">
        <v>66</v>
      </c>
      <c r="F17" t="s">
        <v>16</v>
      </c>
      <c r="G17" t="s">
        <v>67</v>
      </c>
      <c r="H17" t="s">
        <v>30</v>
      </c>
      <c r="I17" t="s">
        <v>31</v>
      </c>
      <c r="J17" t="s">
        <v>20</v>
      </c>
      <c r="K17">
        <v>79200</v>
      </c>
      <c r="L17">
        <v>68</v>
      </c>
      <c r="M17" t="s">
        <v>21</v>
      </c>
      <c r="N17">
        <v>12.659722220000001</v>
      </c>
      <c r="O17">
        <v>43.177500000000002</v>
      </c>
      <c r="P17">
        <v>718</v>
      </c>
      <c r="Q17" s="13">
        <v>695.18341064453102</v>
      </c>
      <c r="R17">
        <v>79200</v>
      </c>
      <c r="S17" t="s">
        <v>22</v>
      </c>
      <c r="T17" t="s">
        <v>68</v>
      </c>
      <c r="U17" t="s">
        <v>27</v>
      </c>
      <c r="V17" s="1">
        <v>34632</v>
      </c>
      <c r="W17" s="1">
        <v>45169</v>
      </c>
      <c r="X17">
        <v>10499</v>
      </c>
      <c r="Y17">
        <v>10499</v>
      </c>
      <c r="Z17" t="s">
        <v>16</v>
      </c>
      <c r="AA17" s="13">
        <f>Tabella1[[#This Row],[elevation_glo30]]-Tabella1[[#This Row],[elevation]]</f>
        <v>-22.816589355468977</v>
      </c>
      <c r="AB17">
        <v>12.658664999999999</v>
      </c>
      <c r="AC17">
        <v>43.179394000000002</v>
      </c>
      <c r="AD17">
        <v>730</v>
      </c>
    </row>
    <row r="18" spans="1:34" x14ac:dyDescent="0.2">
      <c r="A18">
        <v>16</v>
      </c>
      <c r="B18">
        <v>37518</v>
      </c>
      <c r="C18">
        <v>59</v>
      </c>
      <c r="D18">
        <v>496300</v>
      </c>
      <c r="E18" t="s">
        <v>69</v>
      </c>
      <c r="F18" t="s">
        <v>16</v>
      </c>
      <c r="G18" t="s">
        <v>67</v>
      </c>
      <c r="H18" t="s">
        <v>30</v>
      </c>
      <c r="I18" t="s">
        <v>31</v>
      </c>
      <c r="J18" t="s">
        <v>20</v>
      </c>
      <c r="K18">
        <v>496300</v>
      </c>
      <c r="L18">
        <v>59</v>
      </c>
      <c r="M18" t="s">
        <v>21</v>
      </c>
      <c r="N18">
        <v>12.596111110000001</v>
      </c>
      <c r="O18">
        <v>43.188055560000002</v>
      </c>
      <c r="P18">
        <v>335</v>
      </c>
      <c r="Q18" s="13">
        <v>335.77810668945301</v>
      </c>
      <c r="R18">
        <v>496300</v>
      </c>
      <c r="S18" t="s">
        <v>22</v>
      </c>
      <c r="T18" t="s">
        <v>70</v>
      </c>
      <c r="U18" t="s">
        <v>27</v>
      </c>
      <c r="V18" s="1">
        <v>39498</v>
      </c>
      <c r="W18" s="1">
        <v>45169</v>
      </c>
      <c r="X18">
        <v>5665</v>
      </c>
      <c r="Y18">
        <v>5665</v>
      </c>
      <c r="Z18" t="s">
        <v>16</v>
      </c>
      <c r="AA18" s="13">
        <f>Tabella1[[#This Row],[elevation_glo30]]-Tabella1[[#This Row],[elevation]]</f>
        <v>0.77810668945301131</v>
      </c>
    </row>
    <row r="19" spans="1:34" x14ac:dyDescent="0.2">
      <c r="A19">
        <v>17</v>
      </c>
      <c r="B19">
        <v>37694</v>
      </c>
      <c r="C19">
        <v>60</v>
      </c>
      <c r="D19">
        <v>497300</v>
      </c>
      <c r="E19" t="s">
        <v>71</v>
      </c>
      <c r="F19" t="s">
        <v>16</v>
      </c>
      <c r="G19" t="s">
        <v>72</v>
      </c>
      <c r="H19" t="s">
        <v>30</v>
      </c>
      <c r="I19" t="s">
        <v>31</v>
      </c>
      <c r="J19" t="s">
        <v>20</v>
      </c>
      <c r="K19">
        <v>497300</v>
      </c>
      <c r="L19">
        <v>60</v>
      </c>
      <c r="M19" t="s">
        <v>21</v>
      </c>
      <c r="N19">
        <v>13.027222220000001</v>
      </c>
      <c r="O19">
        <v>42.72</v>
      </c>
      <c r="P19">
        <v>604</v>
      </c>
      <c r="Q19" s="13">
        <v>604.01806640625</v>
      </c>
      <c r="R19">
        <v>497300</v>
      </c>
      <c r="S19" t="s">
        <v>22</v>
      </c>
      <c r="T19" t="s">
        <v>73</v>
      </c>
      <c r="U19" t="s">
        <v>27</v>
      </c>
      <c r="V19" s="1">
        <v>39560</v>
      </c>
      <c r="W19" s="1">
        <v>45169</v>
      </c>
      <c r="X19">
        <v>5610</v>
      </c>
      <c r="Y19">
        <v>5610</v>
      </c>
      <c r="Z19" t="s">
        <v>16</v>
      </c>
      <c r="AA19" s="13">
        <f>Tabella1[[#This Row],[elevation_glo30]]-Tabella1[[#This Row],[elevation]]</f>
        <v>1.806640625E-2</v>
      </c>
    </row>
    <row r="20" spans="1:34" x14ac:dyDescent="0.2">
      <c r="A20">
        <v>18</v>
      </c>
      <c r="B20">
        <v>38560</v>
      </c>
      <c r="C20">
        <v>70</v>
      </c>
      <c r="D20">
        <v>79500</v>
      </c>
      <c r="E20" t="s">
        <v>74</v>
      </c>
      <c r="F20" t="s">
        <v>16</v>
      </c>
      <c r="G20" t="s">
        <v>75</v>
      </c>
      <c r="H20" t="s">
        <v>18</v>
      </c>
      <c r="I20" t="s">
        <v>19</v>
      </c>
      <c r="J20" t="s">
        <v>20</v>
      </c>
      <c r="K20">
        <v>79500</v>
      </c>
      <c r="L20">
        <v>70</v>
      </c>
      <c r="M20" t="s">
        <v>21</v>
      </c>
      <c r="N20">
        <v>12.49583333</v>
      </c>
      <c r="O20">
        <v>42.71611111</v>
      </c>
      <c r="P20">
        <v>273</v>
      </c>
      <c r="Q20" s="13">
        <v>273.47830200195301</v>
      </c>
      <c r="R20">
        <v>79500</v>
      </c>
      <c r="S20" t="s">
        <v>22</v>
      </c>
      <c r="T20" t="s">
        <v>76</v>
      </c>
      <c r="U20" t="s">
        <v>27</v>
      </c>
      <c r="V20" s="1">
        <v>39736</v>
      </c>
      <c r="W20" s="1">
        <v>45169</v>
      </c>
      <c r="X20">
        <v>5434</v>
      </c>
      <c r="Y20">
        <v>5434</v>
      </c>
      <c r="Z20" t="s">
        <v>16</v>
      </c>
      <c r="AA20" s="13">
        <f>Tabella1[[#This Row],[elevation_glo30]]-Tabella1[[#This Row],[elevation]]</f>
        <v>0.47830200195301131</v>
      </c>
    </row>
    <row r="21" spans="1:34" x14ac:dyDescent="0.2">
      <c r="A21">
        <v>19</v>
      </c>
      <c r="B21">
        <v>38538</v>
      </c>
      <c r="C21">
        <v>53</v>
      </c>
      <c r="D21">
        <v>495600</v>
      </c>
      <c r="E21" t="s">
        <v>77</v>
      </c>
      <c r="F21" t="s">
        <v>16</v>
      </c>
      <c r="G21" t="s">
        <v>29</v>
      </c>
      <c r="H21" t="s">
        <v>30</v>
      </c>
      <c r="I21" t="s">
        <v>31</v>
      </c>
      <c r="J21" t="s">
        <v>20</v>
      </c>
      <c r="K21">
        <v>495600</v>
      </c>
      <c r="L21">
        <v>53</v>
      </c>
      <c r="M21" t="s">
        <v>21</v>
      </c>
      <c r="N21">
        <v>12.653888889999999</v>
      </c>
      <c r="O21">
        <v>42.67</v>
      </c>
      <c r="P21">
        <v>778</v>
      </c>
      <c r="Q21" s="13">
        <v>772.23712158203102</v>
      </c>
      <c r="R21">
        <v>495600</v>
      </c>
      <c r="S21" t="s">
        <v>22</v>
      </c>
      <c r="T21" t="s">
        <v>78</v>
      </c>
      <c r="U21" t="s">
        <v>27</v>
      </c>
      <c r="V21" s="1">
        <v>39736</v>
      </c>
      <c r="W21" s="1">
        <v>45169</v>
      </c>
      <c r="X21">
        <v>5434</v>
      </c>
      <c r="Y21">
        <v>5434</v>
      </c>
      <c r="Z21" t="s">
        <v>16</v>
      </c>
      <c r="AA21" s="13">
        <f>Tabella1[[#This Row],[elevation_glo30]]-Tabella1[[#This Row],[elevation]]</f>
        <v>-5.7628784179689774</v>
      </c>
    </row>
    <row r="22" spans="1:34" x14ac:dyDescent="0.2">
      <c r="A22" s="6">
        <v>20</v>
      </c>
      <c r="B22" s="6">
        <v>36062</v>
      </c>
      <c r="C22" s="6">
        <v>49</v>
      </c>
      <c r="D22" s="6">
        <v>485400</v>
      </c>
      <c r="E22" s="6" t="s">
        <v>79</v>
      </c>
      <c r="F22" s="6" t="s">
        <v>16</v>
      </c>
      <c r="G22" s="6" t="s">
        <v>80</v>
      </c>
      <c r="H22" s="6" t="s">
        <v>30</v>
      </c>
      <c r="I22" s="6" t="s">
        <v>31</v>
      </c>
      <c r="J22" s="6" t="s">
        <v>20</v>
      </c>
      <c r="K22" s="6">
        <v>485400</v>
      </c>
      <c r="L22" s="6">
        <v>49</v>
      </c>
      <c r="M22" s="6" t="s">
        <v>21</v>
      </c>
      <c r="N22" s="6">
        <v>13.21402</v>
      </c>
      <c r="O22" s="6">
        <v>42.829329999999999</v>
      </c>
      <c r="P22" s="6">
        <v>1452</v>
      </c>
      <c r="Q22" s="14">
        <v>1352.70849609375</v>
      </c>
      <c r="R22" s="6">
        <v>485400</v>
      </c>
      <c r="S22" s="6" t="s">
        <v>22</v>
      </c>
      <c r="T22" s="6" t="s">
        <v>81</v>
      </c>
      <c r="U22" s="6" t="s">
        <v>27</v>
      </c>
      <c r="V22" s="7">
        <v>39107</v>
      </c>
      <c r="W22" s="7">
        <v>44712</v>
      </c>
      <c r="X22" s="6">
        <v>4311</v>
      </c>
      <c r="Y22" s="6">
        <v>4311</v>
      </c>
      <c r="Z22" s="6" t="s">
        <v>16</v>
      </c>
      <c r="AA22" s="14">
        <f>Tabella1[[#This Row],[elevation_glo30]]-Tabella1[[#This Row],[elevation]]</f>
        <v>-99.29150390625</v>
      </c>
      <c r="AB22" s="6"/>
      <c r="AC22" s="6"/>
      <c r="AD22" s="6">
        <v>1353</v>
      </c>
      <c r="AE22" s="6"/>
      <c r="AF22" s="6"/>
      <c r="AG22" s="6"/>
      <c r="AH22" s="8"/>
    </row>
    <row r="23" spans="1:34" x14ac:dyDescent="0.2">
      <c r="A23">
        <v>21</v>
      </c>
      <c r="B23">
        <v>37522</v>
      </c>
      <c r="C23">
        <v>40</v>
      </c>
      <c r="D23">
        <v>45700</v>
      </c>
      <c r="E23" t="s">
        <v>82</v>
      </c>
      <c r="F23" t="s">
        <v>16</v>
      </c>
      <c r="G23" t="s">
        <v>83</v>
      </c>
      <c r="H23" t="s">
        <v>30</v>
      </c>
      <c r="I23" t="s">
        <v>31</v>
      </c>
      <c r="J23" t="s">
        <v>20</v>
      </c>
      <c r="K23">
        <v>45700</v>
      </c>
      <c r="L23">
        <v>40</v>
      </c>
      <c r="M23" t="s">
        <v>21</v>
      </c>
      <c r="N23">
        <v>12.046388889999999</v>
      </c>
      <c r="O23">
        <v>43.130833330000002</v>
      </c>
      <c r="P23">
        <v>259</v>
      </c>
      <c r="Q23" s="13">
        <v>259.69650268554699</v>
      </c>
      <c r="R23">
        <v>45700</v>
      </c>
      <c r="S23" t="s">
        <v>22</v>
      </c>
      <c r="T23" t="s">
        <v>84</v>
      </c>
      <c r="U23" t="s">
        <v>27</v>
      </c>
      <c r="V23" s="1">
        <v>39497</v>
      </c>
      <c r="W23" s="1">
        <v>45169</v>
      </c>
      <c r="X23">
        <v>5673</v>
      </c>
      <c r="Y23">
        <v>5673</v>
      </c>
      <c r="Z23" t="s">
        <v>16</v>
      </c>
      <c r="AA23" s="13">
        <f>Tabella1[[#This Row],[elevation_glo30]]-Tabella1[[#This Row],[elevation]]</f>
        <v>0.69650268554698869</v>
      </c>
    </row>
    <row r="24" spans="1:34" x14ac:dyDescent="0.2">
      <c r="A24">
        <v>22</v>
      </c>
      <c r="B24">
        <v>12929</v>
      </c>
      <c r="C24">
        <v>9</v>
      </c>
      <c r="D24">
        <v>165300</v>
      </c>
      <c r="E24" t="s">
        <v>85</v>
      </c>
      <c r="F24" t="s">
        <v>16</v>
      </c>
      <c r="G24" t="s">
        <v>86</v>
      </c>
      <c r="H24" t="s">
        <v>30</v>
      </c>
      <c r="I24" t="s">
        <v>31</v>
      </c>
      <c r="J24" t="s">
        <v>20</v>
      </c>
      <c r="K24">
        <v>165300</v>
      </c>
      <c r="L24">
        <v>9</v>
      </c>
      <c r="M24" t="s">
        <v>21</v>
      </c>
      <c r="N24">
        <v>12.21777778</v>
      </c>
      <c r="O24">
        <v>43.508888890000001</v>
      </c>
      <c r="P24">
        <v>315</v>
      </c>
      <c r="Q24" s="13">
        <v>310.38000488281199</v>
      </c>
      <c r="R24">
        <v>165300</v>
      </c>
      <c r="S24" t="s">
        <v>22</v>
      </c>
      <c r="T24" t="s">
        <v>87</v>
      </c>
      <c r="U24" t="s">
        <v>27</v>
      </c>
      <c r="V24" s="1">
        <v>35125</v>
      </c>
      <c r="W24" s="1">
        <v>45169</v>
      </c>
      <c r="X24">
        <v>10042</v>
      </c>
      <c r="Y24">
        <v>10042</v>
      </c>
      <c r="Z24" t="s">
        <v>16</v>
      </c>
      <c r="AA24" s="13">
        <f>Tabella1[[#This Row],[elevation_glo30]]-Tabella1[[#This Row],[elevation]]</f>
        <v>-4.6199951171880116</v>
      </c>
    </row>
    <row r="25" spans="1:34" x14ac:dyDescent="0.2">
      <c r="A25">
        <v>23</v>
      </c>
      <c r="B25">
        <v>12895</v>
      </c>
      <c r="C25">
        <v>18</v>
      </c>
      <c r="D25">
        <v>26500</v>
      </c>
      <c r="E25" t="s">
        <v>88</v>
      </c>
      <c r="F25" t="s">
        <v>16</v>
      </c>
      <c r="G25" t="s">
        <v>89</v>
      </c>
      <c r="H25" t="s">
        <v>30</v>
      </c>
      <c r="I25" t="s">
        <v>31</v>
      </c>
      <c r="J25" t="s">
        <v>20</v>
      </c>
      <c r="K25">
        <v>26500</v>
      </c>
      <c r="L25">
        <v>18</v>
      </c>
      <c r="M25" t="s">
        <v>21</v>
      </c>
      <c r="N25">
        <v>12.251388889999999</v>
      </c>
      <c r="O25">
        <v>43.461388890000002</v>
      </c>
      <c r="P25">
        <v>304</v>
      </c>
      <c r="Q25" s="13">
        <v>306.75613403320301</v>
      </c>
      <c r="R25">
        <v>26500</v>
      </c>
      <c r="S25" t="s">
        <v>22</v>
      </c>
      <c r="T25" t="s">
        <v>90</v>
      </c>
      <c r="U25" t="s">
        <v>27</v>
      </c>
      <c r="V25" s="1">
        <v>18629</v>
      </c>
      <c r="W25" s="1">
        <v>45169</v>
      </c>
      <c r="X25">
        <v>18039</v>
      </c>
      <c r="Y25">
        <v>10377</v>
      </c>
      <c r="Z25" t="s">
        <v>16</v>
      </c>
      <c r="AA25" s="13">
        <f>Tabella1[[#This Row],[elevation_glo30]]-Tabella1[[#This Row],[elevation]]</f>
        <v>2.7561340332030113</v>
      </c>
    </row>
    <row r="26" spans="1:34" x14ac:dyDescent="0.2">
      <c r="A26">
        <v>24</v>
      </c>
      <c r="B26">
        <v>12914</v>
      </c>
      <c r="C26">
        <v>22</v>
      </c>
      <c r="D26">
        <v>26900</v>
      </c>
      <c r="E26" t="s">
        <v>91</v>
      </c>
      <c r="F26" t="s">
        <v>16</v>
      </c>
      <c r="G26" t="s">
        <v>92</v>
      </c>
      <c r="H26" t="s">
        <v>30</v>
      </c>
      <c r="I26" t="s">
        <v>31</v>
      </c>
      <c r="J26" t="s">
        <v>20</v>
      </c>
      <c r="K26">
        <v>26900</v>
      </c>
      <c r="L26">
        <v>22</v>
      </c>
      <c r="M26" t="s">
        <v>21</v>
      </c>
      <c r="N26">
        <v>12.283611110000001</v>
      </c>
      <c r="O26">
        <v>42.947777780000003</v>
      </c>
      <c r="P26">
        <v>244</v>
      </c>
      <c r="Q26" s="13">
        <v>235.56739807128901</v>
      </c>
      <c r="R26">
        <v>26900</v>
      </c>
      <c r="S26" t="s">
        <v>22</v>
      </c>
      <c r="T26" t="s">
        <v>93</v>
      </c>
      <c r="U26" t="s">
        <v>27</v>
      </c>
      <c r="V26" s="1">
        <v>34767</v>
      </c>
      <c r="W26" s="1">
        <v>45169</v>
      </c>
      <c r="X26">
        <v>10403</v>
      </c>
      <c r="Y26">
        <v>10403</v>
      </c>
      <c r="Z26" t="s">
        <v>16</v>
      </c>
      <c r="AA26" s="13">
        <f>Tabella1[[#This Row],[elevation_glo30]]-Tabella1[[#This Row],[elevation]]</f>
        <v>-8.4326019287109943</v>
      </c>
    </row>
    <row r="27" spans="1:34" x14ac:dyDescent="0.2">
      <c r="A27">
        <v>25</v>
      </c>
      <c r="B27">
        <v>37435</v>
      </c>
      <c r="C27">
        <v>52</v>
      </c>
      <c r="D27">
        <v>495300</v>
      </c>
      <c r="E27" t="s">
        <v>94</v>
      </c>
      <c r="F27" t="s">
        <v>16</v>
      </c>
      <c r="G27" t="s">
        <v>95</v>
      </c>
      <c r="H27" t="s">
        <v>30</v>
      </c>
      <c r="I27" t="s">
        <v>31</v>
      </c>
      <c r="J27" t="s">
        <v>20</v>
      </c>
      <c r="K27">
        <v>495300</v>
      </c>
      <c r="L27">
        <v>52</v>
      </c>
      <c r="M27" t="s">
        <v>21</v>
      </c>
      <c r="N27">
        <v>12.338333329999999</v>
      </c>
      <c r="O27">
        <v>43.18</v>
      </c>
      <c r="P27">
        <v>419</v>
      </c>
      <c r="Q27" s="13">
        <v>420.64932250976602</v>
      </c>
      <c r="R27">
        <v>495300</v>
      </c>
      <c r="S27" t="s">
        <v>22</v>
      </c>
      <c r="T27" t="s">
        <v>96</v>
      </c>
      <c r="U27" t="s">
        <v>27</v>
      </c>
      <c r="V27" s="1">
        <v>39464</v>
      </c>
      <c r="W27" s="1">
        <v>45169</v>
      </c>
      <c r="X27">
        <v>5700</v>
      </c>
      <c r="Y27">
        <v>5700</v>
      </c>
      <c r="Z27" t="s">
        <v>16</v>
      </c>
      <c r="AA27" s="13">
        <f>Tabella1[[#This Row],[elevation_glo30]]-Tabella1[[#This Row],[elevation]]</f>
        <v>1.6493225097660229</v>
      </c>
    </row>
    <row r="28" spans="1:34" x14ac:dyDescent="0.2">
      <c r="A28" s="6">
        <v>26</v>
      </c>
      <c r="B28" s="6">
        <v>36055</v>
      </c>
      <c r="C28" s="6">
        <v>47</v>
      </c>
      <c r="D28" s="6">
        <v>485200</v>
      </c>
      <c r="E28" s="6" t="s">
        <v>97</v>
      </c>
      <c r="F28" s="6" t="s">
        <v>16</v>
      </c>
      <c r="G28" s="6" t="s">
        <v>98</v>
      </c>
      <c r="H28" s="6" t="s">
        <v>30</v>
      </c>
      <c r="I28" s="6" t="s">
        <v>31</v>
      </c>
      <c r="J28" s="6" t="s">
        <v>20</v>
      </c>
      <c r="K28" s="6">
        <v>485200</v>
      </c>
      <c r="L28" s="6">
        <v>47</v>
      </c>
      <c r="M28" s="6" t="s">
        <v>21</v>
      </c>
      <c r="N28" s="6">
        <v>12.30697</v>
      </c>
      <c r="O28" s="6">
        <v>43.106870000000001</v>
      </c>
      <c r="P28" s="6">
        <v>408</v>
      </c>
      <c r="Q28" s="14">
        <v>303.86651611328102</v>
      </c>
      <c r="R28" s="6">
        <v>485200</v>
      </c>
      <c r="S28" s="6" t="s">
        <v>22</v>
      </c>
      <c r="T28" s="6" t="s">
        <v>99</v>
      </c>
      <c r="U28" s="6" t="s">
        <v>27</v>
      </c>
      <c r="V28" s="7">
        <v>38953</v>
      </c>
      <c r="W28" s="7">
        <v>44712</v>
      </c>
      <c r="X28" s="6">
        <v>5218</v>
      </c>
      <c r="Y28" s="6">
        <v>5218</v>
      </c>
      <c r="Z28" s="6" t="s">
        <v>16</v>
      </c>
      <c r="AA28" s="14">
        <f>Tabella1[[#This Row],[elevation_glo30]]-Tabella1[[#This Row],[elevation]]</f>
        <v>-104.13348388671898</v>
      </c>
      <c r="AB28" s="6"/>
      <c r="AC28" s="6"/>
      <c r="AD28" s="6">
        <v>304</v>
      </c>
      <c r="AE28" s="6"/>
      <c r="AF28" s="6"/>
      <c r="AG28" s="6"/>
      <c r="AH28" s="8"/>
    </row>
    <row r="29" spans="1:34" x14ac:dyDescent="0.2">
      <c r="A29">
        <v>27</v>
      </c>
      <c r="B29">
        <v>36040</v>
      </c>
      <c r="C29">
        <v>42</v>
      </c>
      <c r="D29">
        <v>484700</v>
      </c>
      <c r="E29" t="s">
        <v>100</v>
      </c>
      <c r="F29" t="s">
        <v>16</v>
      </c>
      <c r="G29" t="s">
        <v>101</v>
      </c>
      <c r="H29" t="s">
        <v>18</v>
      </c>
      <c r="I29" t="s">
        <v>19</v>
      </c>
      <c r="J29" t="s">
        <v>20</v>
      </c>
      <c r="K29">
        <v>484700</v>
      </c>
      <c r="L29">
        <v>42</v>
      </c>
      <c r="M29" t="s">
        <v>21</v>
      </c>
      <c r="N29">
        <v>12.064444440000001</v>
      </c>
      <c r="O29">
        <v>42.848055559999999</v>
      </c>
      <c r="P29">
        <v>437</v>
      </c>
      <c r="Q29" s="13">
        <v>445.02920532226602</v>
      </c>
      <c r="R29">
        <v>484700</v>
      </c>
      <c r="S29" t="s">
        <v>22</v>
      </c>
      <c r="T29" t="s">
        <v>102</v>
      </c>
      <c r="U29" t="s">
        <v>27</v>
      </c>
      <c r="V29" s="1">
        <v>38932</v>
      </c>
      <c r="W29" s="1">
        <v>44712</v>
      </c>
      <c r="X29">
        <v>5285</v>
      </c>
      <c r="Y29">
        <v>5285</v>
      </c>
      <c r="Z29" t="s">
        <v>16</v>
      </c>
      <c r="AA29" s="13">
        <f>Tabella1[[#This Row],[elevation_glo30]]-Tabella1[[#This Row],[elevation]]</f>
        <v>8.0292053222660229</v>
      </c>
    </row>
    <row r="30" spans="1:34" x14ac:dyDescent="0.2">
      <c r="A30">
        <v>28</v>
      </c>
      <c r="B30">
        <v>13023</v>
      </c>
      <c r="C30">
        <v>6</v>
      </c>
      <c r="D30">
        <v>152000</v>
      </c>
      <c r="E30" t="s">
        <v>103</v>
      </c>
      <c r="F30" t="s">
        <v>16</v>
      </c>
      <c r="G30" t="s">
        <v>52</v>
      </c>
      <c r="H30" t="s">
        <v>30</v>
      </c>
      <c r="I30" t="s">
        <v>31</v>
      </c>
      <c r="J30" t="s">
        <v>20</v>
      </c>
      <c r="K30">
        <v>152000</v>
      </c>
      <c r="L30">
        <v>6</v>
      </c>
      <c r="M30" t="s">
        <v>21</v>
      </c>
      <c r="N30">
        <v>12.679080000000001</v>
      </c>
      <c r="O30">
        <v>42.953139999999998</v>
      </c>
      <c r="P30">
        <v>224</v>
      </c>
      <c r="Q30" s="13">
        <v>219.72071838378901</v>
      </c>
      <c r="R30">
        <v>152000</v>
      </c>
      <c r="S30" t="s">
        <v>22</v>
      </c>
      <c r="T30" t="s">
        <v>104</v>
      </c>
      <c r="U30" t="s">
        <v>27</v>
      </c>
      <c r="V30" s="1">
        <v>18629</v>
      </c>
      <c r="W30" s="1">
        <v>45169</v>
      </c>
      <c r="X30">
        <v>15745</v>
      </c>
      <c r="Y30">
        <v>9929</v>
      </c>
      <c r="Z30" t="s">
        <v>16</v>
      </c>
      <c r="AA30" s="13">
        <f>Tabella1[[#This Row],[elevation_glo30]]-Tabella1[[#This Row],[elevation]]</f>
        <v>-4.2792816162109943</v>
      </c>
    </row>
    <row r="31" spans="1:34" x14ac:dyDescent="0.2">
      <c r="A31">
        <v>29</v>
      </c>
      <c r="B31">
        <v>40461</v>
      </c>
      <c r="C31">
        <v>5</v>
      </c>
      <c r="D31">
        <v>151900</v>
      </c>
      <c r="E31" t="s">
        <v>105</v>
      </c>
      <c r="F31" t="s">
        <v>16</v>
      </c>
      <c r="G31" t="s">
        <v>80</v>
      </c>
      <c r="H31" t="s">
        <v>30</v>
      </c>
      <c r="I31" t="s">
        <v>31</v>
      </c>
      <c r="J31" t="s">
        <v>20</v>
      </c>
      <c r="K31">
        <v>151900</v>
      </c>
      <c r="L31">
        <v>5</v>
      </c>
      <c r="M31" t="s">
        <v>21</v>
      </c>
      <c r="N31">
        <v>13.188888889999999</v>
      </c>
      <c r="O31">
        <v>42.76055556</v>
      </c>
      <c r="P31">
        <v>1654</v>
      </c>
      <c r="Q31" s="13">
        <v>1651.2138671875</v>
      </c>
      <c r="R31">
        <v>151900</v>
      </c>
      <c r="S31" t="s">
        <v>22</v>
      </c>
      <c r="T31" t="s">
        <v>106</v>
      </c>
      <c r="U31" t="s">
        <v>27</v>
      </c>
      <c r="V31" s="1">
        <v>39997</v>
      </c>
      <c r="W31" s="1">
        <v>45169</v>
      </c>
      <c r="X31">
        <v>5140</v>
      </c>
      <c r="Y31">
        <v>5140</v>
      </c>
      <c r="Z31" t="s">
        <v>16</v>
      </c>
      <c r="AA31" s="13">
        <f>Tabella1[[#This Row],[elevation_glo30]]-Tabella1[[#This Row],[elevation]]</f>
        <v>-2.7861328125</v>
      </c>
    </row>
    <row r="32" spans="1:34" x14ac:dyDescent="0.2">
      <c r="A32">
        <v>106</v>
      </c>
      <c r="B32" t="s">
        <v>218</v>
      </c>
      <c r="C32">
        <v>3894</v>
      </c>
      <c r="D32" t="s">
        <v>218</v>
      </c>
      <c r="E32" t="s">
        <v>219</v>
      </c>
      <c r="F32" t="s">
        <v>220</v>
      </c>
      <c r="G32" t="s">
        <v>218</v>
      </c>
      <c r="H32" t="s">
        <v>18</v>
      </c>
      <c r="I32" t="s">
        <v>19</v>
      </c>
      <c r="J32" t="s">
        <v>20</v>
      </c>
      <c r="K32" t="s">
        <v>218</v>
      </c>
      <c r="L32">
        <v>3894</v>
      </c>
      <c r="M32" t="s">
        <v>21</v>
      </c>
      <c r="N32">
        <v>12.435</v>
      </c>
      <c r="O32">
        <v>42.467219999999998</v>
      </c>
      <c r="P32">
        <v>59</v>
      </c>
      <c r="Q32" s="13">
        <v>57.101528167724602</v>
      </c>
      <c r="R32" t="s">
        <v>221</v>
      </c>
      <c r="S32" t="s">
        <v>22</v>
      </c>
      <c r="T32">
        <v>1582</v>
      </c>
      <c r="U32" t="s">
        <v>222</v>
      </c>
      <c r="V32" s="1">
        <v>41786</v>
      </c>
      <c r="W32" s="1">
        <v>45169</v>
      </c>
      <c r="X32">
        <v>2448</v>
      </c>
      <c r="Y32">
        <v>2448</v>
      </c>
      <c r="Z32" t="s">
        <v>16</v>
      </c>
      <c r="AA32" s="13">
        <f>Tabella1[[#This Row],[elevation_glo30]]-Tabella1[[#This Row],[elevation]]</f>
        <v>-1.8984718322753977</v>
      </c>
    </row>
    <row r="33" spans="1:34" x14ac:dyDescent="0.2">
      <c r="A33">
        <v>30</v>
      </c>
      <c r="B33">
        <v>27423</v>
      </c>
      <c r="C33">
        <v>33</v>
      </c>
      <c r="D33">
        <v>355100</v>
      </c>
      <c r="E33" t="s">
        <v>107</v>
      </c>
      <c r="F33" t="s">
        <v>16</v>
      </c>
      <c r="G33" t="s">
        <v>55</v>
      </c>
      <c r="H33" t="s">
        <v>30</v>
      </c>
      <c r="I33" t="s">
        <v>31</v>
      </c>
      <c r="J33" t="s">
        <v>20</v>
      </c>
      <c r="K33">
        <v>355100</v>
      </c>
      <c r="L33">
        <v>33</v>
      </c>
      <c r="M33" t="s">
        <v>21</v>
      </c>
      <c r="N33">
        <v>12.781388890000001</v>
      </c>
      <c r="O33">
        <v>43.240833330000001</v>
      </c>
      <c r="P33">
        <v>595</v>
      </c>
      <c r="Q33" s="13">
        <v>598.7490234375</v>
      </c>
      <c r="R33">
        <v>355100</v>
      </c>
      <c r="S33" t="s">
        <v>22</v>
      </c>
      <c r="T33" t="s">
        <v>108</v>
      </c>
      <c r="U33" t="s">
        <v>27</v>
      </c>
      <c r="V33" s="1">
        <v>18629</v>
      </c>
      <c r="W33" s="1">
        <v>45169</v>
      </c>
      <c r="X33">
        <v>16858</v>
      </c>
      <c r="Y33">
        <v>7022</v>
      </c>
      <c r="Z33" t="s">
        <v>16</v>
      </c>
      <c r="AA33" s="13">
        <f>Tabella1[[#This Row],[elevation_glo30]]-Tabella1[[#This Row],[elevation]]</f>
        <v>3.7490234375</v>
      </c>
    </row>
    <row r="34" spans="1:34" x14ac:dyDescent="0.2">
      <c r="A34">
        <v>31</v>
      </c>
      <c r="B34">
        <v>12901</v>
      </c>
      <c r="C34">
        <v>25</v>
      </c>
      <c r="D34">
        <v>30100</v>
      </c>
      <c r="E34" t="s">
        <v>109</v>
      </c>
      <c r="F34" t="s">
        <v>16</v>
      </c>
      <c r="G34" t="s">
        <v>64</v>
      </c>
      <c r="H34" t="s">
        <v>30</v>
      </c>
      <c r="I34" t="s">
        <v>31</v>
      </c>
      <c r="J34" t="s">
        <v>20</v>
      </c>
      <c r="K34">
        <v>30100</v>
      </c>
      <c r="L34">
        <v>25</v>
      </c>
      <c r="M34" t="s">
        <v>21</v>
      </c>
      <c r="N34">
        <v>12.56666667</v>
      </c>
      <c r="O34">
        <v>43.347777780000001</v>
      </c>
      <c r="P34">
        <v>473</v>
      </c>
      <c r="Q34" s="13">
        <v>472.24017333984398</v>
      </c>
      <c r="R34">
        <v>30100</v>
      </c>
      <c r="S34" t="s">
        <v>22</v>
      </c>
      <c r="T34" t="s">
        <v>110</v>
      </c>
      <c r="U34" t="s">
        <v>27</v>
      </c>
      <c r="V34" s="1">
        <v>18629</v>
      </c>
      <c r="W34" s="1">
        <v>45169</v>
      </c>
      <c r="X34">
        <v>21874</v>
      </c>
      <c r="Y34">
        <v>12272</v>
      </c>
      <c r="Z34" t="s">
        <v>16</v>
      </c>
      <c r="AA34" s="13">
        <f>Tabella1[[#This Row],[elevation_glo30]]-Tabella1[[#This Row],[elevation]]</f>
        <v>-0.75982666015602263</v>
      </c>
    </row>
    <row r="35" spans="1:34" x14ac:dyDescent="0.2">
      <c r="A35">
        <v>32</v>
      </c>
      <c r="B35">
        <v>12975</v>
      </c>
      <c r="C35">
        <v>2</v>
      </c>
      <c r="D35">
        <v>109200</v>
      </c>
      <c r="E35" t="s">
        <v>111</v>
      </c>
      <c r="F35" t="s">
        <v>16</v>
      </c>
      <c r="G35" t="s">
        <v>34</v>
      </c>
      <c r="H35" t="s">
        <v>30</v>
      </c>
      <c r="I35" t="s">
        <v>31</v>
      </c>
      <c r="J35" t="s">
        <v>20</v>
      </c>
      <c r="K35">
        <v>109200</v>
      </c>
      <c r="L35">
        <v>2</v>
      </c>
      <c r="M35" t="s">
        <v>21</v>
      </c>
      <c r="N35">
        <v>12.66732</v>
      </c>
      <c r="O35">
        <v>43.038170000000001</v>
      </c>
      <c r="P35">
        <v>923</v>
      </c>
      <c r="Q35" s="13">
        <v>921.41906738281205</v>
      </c>
      <c r="R35">
        <v>109200</v>
      </c>
      <c r="S35" t="s">
        <v>22</v>
      </c>
      <c r="T35" t="s">
        <v>112</v>
      </c>
      <c r="U35" t="s">
        <v>27</v>
      </c>
      <c r="V35" s="1">
        <v>34040</v>
      </c>
      <c r="W35" s="1">
        <v>45169</v>
      </c>
      <c r="X35">
        <v>6068</v>
      </c>
      <c r="Y35">
        <v>6068</v>
      </c>
      <c r="Z35" t="s">
        <v>16</v>
      </c>
      <c r="AA35" s="13">
        <f>Tabella1[[#This Row],[elevation_glo30]]-Tabella1[[#This Row],[elevation]]</f>
        <v>-1.5809326171879547</v>
      </c>
    </row>
    <row r="36" spans="1:34" x14ac:dyDescent="0.2">
      <c r="A36">
        <v>33</v>
      </c>
      <c r="B36">
        <v>37623</v>
      </c>
      <c r="C36">
        <v>58</v>
      </c>
      <c r="D36">
        <v>496100</v>
      </c>
      <c r="E36" t="s">
        <v>113</v>
      </c>
      <c r="F36" t="s">
        <v>16</v>
      </c>
      <c r="G36" t="s">
        <v>114</v>
      </c>
      <c r="H36" t="s">
        <v>30</v>
      </c>
      <c r="I36" t="s">
        <v>31</v>
      </c>
      <c r="J36" t="s">
        <v>20</v>
      </c>
      <c r="K36">
        <v>496100</v>
      </c>
      <c r="L36">
        <v>58</v>
      </c>
      <c r="M36" t="s">
        <v>21</v>
      </c>
      <c r="N36">
        <v>12.688333330000001</v>
      </c>
      <c r="O36">
        <v>42.82</v>
      </c>
      <c r="P36">
        <v>246</v>
      </c>
      <c r="Q36" s="13">
        <v>240.70315551757801</v>
      </c>
      <c r="R36">
        <v>496100</v>
      </c>
      <c r="S36" t="s">
        <v>22</v>
      </c>
      <c r="T36" t="s">
        <v>115</v>
      </c>
      <c r="U36" t="s">
        <v>27</v>
      </c>
      <c r="V36" s="1">
        <v>39526</v>
      </c>
      <c r="W36" s="1">
        <v>45169</v>
      </c>
      <c r="X36">
        <v>5644</v>
      </c>
      <c r="Y36">
        <v>5644</v>
      </c>
      <c r="Z36" t="s">
        <v>16</v>
      </c>
      <c r="AA36" s="13">
        <f>Tabella1[[#This Row],[elevation_glo30]]-Tabella1[[#This Row],[elevation]]</f>
        <v>-5.2968444824219887</v>
      </c>
    </row>
    <row r="37" spans="1:34" x14ac:dyDescent="0.2">
      <c r="A37">
        <v>34</v>
      </c>
      <c r="B37">
        <v>13223</v>
      </c>
      <c r="C37">
        <v>38</v>
      </c>
      <c r="D37">
        <v>451000</v>
      </c>
      <c r="E37" t="s">
        <v>116</v>
      </c>
      <c r="F37" t="s">
        <v>16</v>
      </c>
      <c r="G37" t="s">
        <v>117</v>
      </c>
      <c r="H37" t="s">
        <v>30</v>
      </c>
      <c r="I37" t="s">
        <v>31</v>
      </c>
      <c r="J37" t="s">
        <v>20</v>
      </c>
      <c r="K37">
        <v>451000</v>
      </c>
      <c r="L37">
        <v>38</v>
      </c>
      <c r="M37" t="s">
        <v>21</v>
      </c>
      <c r="N37">
        <v>12.12388889</v>
      </c>
      <c r="O37">
        <v>43.235277779999997</v>
      </c>
      <c r="P37">
        <v>816</v>
      </c>
      <c r="Q37" s="13">
        <v>798.68444824218795</v>
      </c>
      <c r="R37">
        <v>451000</v>
      </c>
      <c r="S37" t="s">
        <v>22</v>
      </c>
      <c r="T37" t="s">
        <v>118</v>
      </c>
      <c r="U37" t="s">
        <v>27</v>
      </c>
      <c r="V37" s="1">
        <v>32874</v>
      </c>
      <c r="W37" s="1">
        <v>45169</v>
      </c>
      <c r="X37">
        <v>12175</v>
      </c>
      <c r="Y37">
        <v>12175</v>
      </c>
      <c r="Z37" t="s">
        <v>16</v>
      </c>
      <c r="AA37" s="13">
        <f>Tabella1[[#This Row],[elevation_glo30]]-Tabella1[[#This Row],[elevation]]</f>
        <v>-17.315551757812045</v>
      </c>
      <c r="AD37">
        <v>800</v>
      </c>
    </row>
    <row r="38" spans="1:34" x14ac:dyDescent="0.2">
      <c r="A38">
        <v>35</v>
      </c>
      <c r="B38">
        <v>27468</v>
      </c>
      <c r="C38">
        <v>62</v>
      </c>
      <c r="D38">
        <v>63600</v>
      </c>
      <c r="E38" t="s">
        <v>119</v>
      </c>
      <c r="F38" t="s">
        <v>16</v>
      </c>
      <c r="G38" t="s">
        <v>120</v>
      </c>
      <c r="H38" t="s">
        <v>18</v>
      </c>
      <c r="I38" t="s">
        <v>19</v>
      </c>
      <c r="J38" t="s">
        <v>20</v>
      </c>
      <c r="K38">
        <v>63600</v>
      </c>
      <c r="L38">
        <v>62</v>
      </c>
      <c r="M38" t="s">
        <v>21</v>
      </c>
      <c r="N38">
        <v>12.23643</v>
      </c>
      <c r="O38">
        <v>42.698279999999997</v>
      </c>
      <c r="P38">
        <v>120</v>
      </c>
      <c r="Q38" s="13">
        <v>131.5</v>
      </c>
      <c r="R38">
        <v>63600</v>
      </c>
      <c r="S38" t="s">
        <v>22</v>
      </c>
      <c r="T38" t="s">
        <v>121</v>
      </c>
      <c r="U38" t="s">
        <v>122</v>
      </c>
      <c r="V38" s="1">
        <v>38147</v>
      </c>
      <c r="W38" s="1">
        <v>45169</v>
      </c>
      <c r="X38">
        <v>7014</v>
      </c>
      <c r="Y38">
        <v>7014</v>
      </c>
      <c r="Z38" t="s">
        <v>16</v>
      </c>
      <c r="AA38" s="13">
        <f>Tabella1[[#This Row],[elevation_glo30]]-Tabella1[[#This Row],[elevation]]</f>
        <v>11.5</v>
      </c>
      <c r="AD38">
        <v>140</v>
      </c>
    </row>
    <row r="39" spans="1:34" x14ac:dyDescent="0.2">
      <c r="A39">
        <v>36</v>
      </c>
      <c r="B39">
        <v>12842</v>
      </c>
      <c r="C39">
        <v>74</v>
      </c>
      <c r="D39">
        <v>80700</v>
      </c>
      <c r="E39" t="s">
        <v>123</v>
      </c>
      <c r="F39" t="s">
        <v>16</v>
      </c>
      <c r="G39" t="s">
        <v>92</v>
      </c>
      <c r="H39" t="s">
        <v>30</v>
      </c>
      <c r="I39" t="s">
        <v>31</v>
      </c>
      <c r="J39" t="s">
        <v>20</v>
      </c>
      <c r="K39">
        <v>80700</v>
      </c>
      <c r="L39">
        <v>74</v>
      </c>
      <c r="M39" t="s">
        <v>21</v>
      </c>
      <c r="N39">
        <v>12.337222219999999</v>
      </c>
      <c r="O39">
        <v>42.916111110000003</v>
      </c>
      <c r="P39">
        <v>171</v>
      </c>
      <c r="Q39" s="13">
        <v>169.09753417968801</v>
      </c>
      <c r="R39">
        <v>80700</v>
      </c>
      <c r="S39" t="s">
        <v>22</v>
      </c>
      <c r="T39" t="s">
        <v>124</v>
      </c>
      <c r="U39" t="s">
        <v>27</v>
      </c>
      <c r="V39" s="1">
        <v>34632</v>
      </c>
      <c r="W39" s="1">
        <v>45169</v>
      </c>
      <c r="X39">
        <v>10457</v>
      </c>
      <c r="Y39">
        <v>10457</v>
      </c>
      <c r="Z39" t="s">
        <v>16</v>
      </c>
      <c r="AA39" s="13">
        <f>Tabella1[[#This Row],[elevation_glo30]]-Tabella1[[#This Row],[elevation]]</f>
        <v>-1.9024658203119884</v>
      </c>
    </row>
    <row r="40" spans="1:34" x14ac:dyDescent="0.2">
      <c r="A40">
        <v>37</v>
      </c>
      <c r="B40">
        <v>27740</v>
      </c>
      <c r="C40">
        <v>36</v>
      </c>
      <c r="D40">
        <v>406600</v>
      </c>
      <c r="E40" t="s">
        <v>125</v>
      </c>
      <c r="F40" t="s">
        <v>16</v>
      </c>
      <c r="G40" t="s">
        <v>126</v>
      </c>
      <c r="H40" t="s">
        <v>30</v>
      </c>
      <c r="I40" t="s">
        <v>31</v>
      </c>
      <c r="J40" t="s">
        <v>20</v>
      </c>
      <c r="K40">
        <v>406600</v>
      </c>
      <c r="L40">
        <v>36</v>
      </c>
      <c r="M40" t="s">
        <v>21</v>
      </c>
      <c r="N40">
        <v>12.52416667</v>
      </c>
      <c r="O40">
        <v>42.774444440000003</v>
      </c>
      <c r="P40">
        <v>340</v>
      </c>
      <c r="Q40" s="13">
        <v>331.17736816406199</v>
      </c>
      <c r="R40">
        <v>406600</v>
      </c>
      <c r="S40" t="s">
        <v>22</v>
      </c>
      <c r="T40" t="s">
        <v>127</v>
      </c>
      <c r="U40" t="s">
        <v>27</v>
      </c>
      <c r="V40" s="1">
        <v>38237</v>
      </c>
      <c r="W40" s="1">
        <v>45169</v>
      </c>
      <c r="X40">
        <v>6933</v>
      </c>
      <c r="Y40">
        <v>6933</v>
      </c>
      <c r="Z40" t="s">
        <v>16</v>
      </c>
      <c r="AA40" s="13">
        <f>Tabella1[[#This Row],[elevation_glo30]]-Tabella1[[#This Row],[elevation]]</f>
        <v>-8.8226318359380116</v>
      </c>
    </row>
    <row r="41" spans="1:34" x14ac:dyDescent="0.2">
      <c r="A41">
        <v>38</v>
      </c>
      <c r="B41">
        <v>13016</v>
      </c>
      <c r="C41">
        <v>11</v>
      </c>
      <c r="D41">
        <v>168300</v>
      </c>
      <c r="E41" t="s">
        <v>128</v>
      </c>
      <c r="F41" t="s">
        <v>16</v>
      </c>
      <c r="G41" t="s">
        <v>129</v>
      </c>
      <c r="H41" t="s">
        <v>30</v>
      </c>
      <c r="I41" t="s">
        <v>31</v>
      </c>
      <c r="J41" t="s">
        <v>20</v>
      </c>
      <c r="K41">
        <v>168300</v>
      </c>
      <c r="L41">
        <v>11</v>
      </c>
      <c r="M41" t="s">
        <v>21</v>
      </c>
      <c r="N41">
        <v>12.72916667</v>
      </c>
      <c r="O41">
        <v>43.374722220000002</v>
      </c>
      <c r="P41">
        <v>1092</v>
      </c>
      <c r="Q41" s="13">
        <v>1093.44653320312</v>
      </c>
      <c r="R41">
        <v>168300</v>
      </c>
      <c r="S41" t="s">
        <v>22</v>
      </c>
      <c r="T41" t="s">
        <v>130</v>
      </c>
      <c r="U41" t="s">
        <v>27</v>
      </c>
      <c r="V41" s="1">
        <v>35156</v>
      </c>
      <c r="W41" s="1">
        <v>45169</v>
      </c>
      <c r="X41">
        <v>10013</v>
      </c>
      <c r="Y41">
        <v>10013</v>
      </c>
      <c r="Z41" t="s">
        <v>16</v>
      </c>
      <c r="AA41" s="13">
        <f>Tabella1[[#This Row],[elevation_glo30]]-Tabella1[[#This Row],[elevation]]</f>
        <v>1.4465332031199978</v>
      </c>
    </row>
    <row r="42" spans="1:34" x14ac:dyDescent="0.2">
      <c r="A42">
        <v>40</v>
      </c>
      <c r="B42">
        <v>36059</v>
      </c>
      <c r="C42">
        <v>48</v>
      </c>
      <c r="D42">
        <v>485300</v>
      </c>
      <c r="E42" t="s">
        <v>134</v>
      </c>
      <c r="F42" t="s">
        <v>16</v>
      </c>
      <c r="G42" t="s">
        <v>135</v>
      </c>
      <c r="H42" t="s">
        <v>30</v>
      </c>
      <c r="I42" t="s">
        <v>31</v>
      </c>
      <c r="J42" t="s">
        <v>20</v>
      </c>
      <c r="K42">
        <v>485300</v>
      </c>
      <c r="L42">
        <v>48</v>
      </c>
      <c r="M42" t="s">
        <v>21</v>
      </c>
      <c r="N42">
        <v>12.1594</v>
      </c>
      <c r="O42">
        <v>43.143360000000001</v>
      </c>
      <c r="P42">
        <v>260</v>
      </c>
      <c r="Q42" s="13">
        <v>254.5</v>
      </c>
      <c r="R42">
        <v>485300</v>
      </c>
      <c r="S42" t="s">
        <v>22</v>
      </c>
      <c r="T42" t="s">
        <v>136</v>
      </c>
      <c r="U42" t="s">
        <v>24</v>
      </c>
      <c r="V42" s="1">
        <v>18629</v>
      </c>
      <c r="W42" s="1">
        <v>44712</v>
      </c>
      <c r="X42">
        <v>15853</v>
      </c>
      <c r="Y42">
        <v>4238</v>
      </c>
      <c r="Z42" t="s">
        <v>16</v>
      </c>
      <c r="AA42" s="13">
        <f>Tabella1[[#This Row],[elevation_glo30]]-Tabella1[[#This Row],[elevation]]</f>
        <v>-5.5</v>
      </c>
    </row>
    <row r="43" spans="1:34" x14ac:dyDescent="0.2">
      <c r="A43">
        <v>39</v>
      </c>
      <c r="B43">
        <v>13065</v>
      </c>
      <c r="C43">
        <v>28</v>
      </c>
      <c r="D43">
        <v>354100</v>
      </c>
      <c r="E43" t="s">
        <v>131</v>
      </c>
      <c r="F43" t="s">
        <v>16</v>
      </c>
      <c r="G43" t="s">
        <v>132</v>
      </c>
      <c r="H43" t="s">
        <v>30</v>
      </c>
      <c r="I43" t="s">
        <v>31</v>
      </c>
      <c r="J43" t="s">
        <v>20</v>
      </c>
      <c r="K43">
        <v>354100</v>
      </c>
      <c r="L43">
        <v>28</v>
      </c>
      <c r="M43" t="s">
        <v>21</v>
      </c>
      <c r="N43">
        <v>12.401944439999999</v>
      </c>
      <c r="O43">
        <v>42.802500000000002</v>
      </c>
      <c r="P43">
        <v>170</v>
      </c>
      <c r="Q43" s="13">
        <v>138</v>
      </c>
      <c r="R43">
        <v>354100</v>
      </c>
      <c r="S43" t="s">
        <v>22</v>
      </c>
      <c r="T43" t="s">
        <v>133</v>
      </c>
      <c r="U43" t="s">
        <v>24</v>
      </c>
      <c r="V43" s="1">
        <v>36193</v>
      </c>
      <c r="W43" s="1">
        <v>45169</v>
      </c>
      <c r="X43">
        <v>7821</v>
      </c>
      <c r="Y43">
        <v>7821</v>
      </c>
      <c r="Z43" t="s">
        <v>16</v>
      </c>
      <c r="AA43" s="13">
        <f>Tabella1[[#This Row],[elevation_glo30]]-Tabella1[[#This Row],[elevation]]</f>
        <v>-32</v>
      </c>
      <c r="AD43">
        <v>145</v>
      </c>
    </row>
    <row r="44" spans="1:34" x14ac:dyDescent="0.2">
      <c r="A44">
        <v>41</v>
      </c>
      <c r="B44">
        <v>30366</v>
      </c>
      <c r="C44">
        <v>35</v>
      </c>
      <c r="D44">
        <v>402800</v>
      </c>
      <c r="E44" t="s">
        <v>137</v>
      </c>
      <c r="F44" t="s">
        <v>16</v>
      </c>
      <c r="G44" t="s">
        <v>138</v>
      </c>
      <c r="H44" t="s">
        <v>30</v>
      </c>
      <c r="I44" t="s">
        <v>31</v>
      </c>
      <c r="J44" t="s">
        <v>20</v>
      </c>
      <c r="K44">
        <v>402800</v>
      </c>
      <c r="L44">
        <v>35</v>
      </c>
      <c r="M44" t="s">
        <v>21</v>
      </c>
      <c r="N44">
        <v>12.94916667</v>
      </c>
      <c r="O44">
        <v>42.646666670000002</v>
      </c>
      <c r="P44">
        <v>935</v>
      </c>
      <c r="Q44" s="13">
        <v>936.63092041015602</v>
      </c>
      <c r="R44">
        <v>402800</v>
      </c>
      <c r="S44" t="s">
        <v>22</v>
      </c>
      <c r="T44" t="s">
        <v>139</v>
      </c>
      <c r="U44" t="s">
        <v>27</v>
      </c>
      <c r="V44" s="1">
        <v>38594</v>
      </c>
      <c r="W44" s="1">
        <v>45169</v>
      </c>
      <c r="X44">
        <v>6486</v>
      </c>
      <c r="Y44">
        <v>6486</v>
      </c>
      <c r="Z44" t="s">
        <v>16</v>
      </c>
      <c r="AA44" s="13">
        <f>Tabella1[[#This Row],[elevation_glo30]]-Tabella1[[#This Row],[elevation]]</f>
        <v>1.6309204101560226</v>
      </c>
    </row>
    <row r="45" spans="1:34" x14ac:dyDescent="0.2">
      <c r="A45">
        <v>42</v>
      </c>
      <c r="B45">
        <v>12892</v>
      </c>
      <c r="C45">
        <v>17</v>
      </c>
      <c r="D45">
        <v>26400</v>
      </c>
      <c r="E45" t="s">
        <v>140</v>
      </c>
      <c r="F45" t="s">
        <v>16</v>
      </c>
      <c r="G45" t="s">
        <v>64</v>
      </c>
      <c r="H45" t="s">
        <v>30</v>
      </c>
      <c r="I45" t="s">
        <v>31</v>
      </c>
      <c r="J45" t="s">
        <v>20</v>
      </c>
      <c r="K45">
        <v>26400</v>
      </c>
      <c r="L45">
        <v>17</v>
      </c>
      <c r="M45" t="s">
        <v>21</v>
      </c>
      <c r="N45">
        <v>12.41666667</v>
      </c>
      <c r="O45">
        <v>43.306944440000002</v>
      </c>
      <c r="P45">
        <v>630</v>
      </c>
      <c r="Q45" s="13">
        <v>633.58331298828102</v>
      </c>
      <c r="R45">
        <v>26400</v>
      </c>
      <c r="S45" t="s">
        <v>22</v>
      </c>
      <c r="T45" t="s">
        <v>141</v>
      </c>
      <c r="U45" t="s">
        <v>27</v>
      </c>
      <c r="V45" s="1">
        <v>34774</v>
      </c>
      <c r="W45" s="1">
        <v>45169</v>
      </c>
      <c r="X45">
        <v>10396</v>
      </c>
      <c r="Y45">
        <v>10396</v>
      </c>
      <c r="Z45" t="s">
        <v>16</v>
      </c>
      <c r="AA45" s="13">
        <f>Tabella1[[#This Row],[elevation_glo30]]-Tabella1[[#This Row],[elevation]]</f>
        <v>3.5833129882810226</v>
      </c>
    </row>
    <row r="46" spans="1:34" x14ac:dyDescent="0.2">
      <c r="A46" s="6">
        <v>153</v>
      </c>
      <c r="B46" s="6" t="s">
        <v>218</v>
      </c>
      <c r="C46" s="6">
        <v>69</v>
      </c>
      <c r="D46" s="6" t="s">
        <v>218</v>
      </c>
      <c r="E46" s="6" t="s">
        <v>218</v>
      </c>
      <c r="F46" s="6" t="s">
        <v>222</v>
      </c>
      <c r="G46" s="6" t="s">
        <v>218</v>
      </c>
      <c r="H46" s="6" t="s">
        <v>225</v>
      </c>
      <c r="I46" s="6" t="s">
        <v>218</v>
      </c>
      <c r="J46" s="6" t="s">
        <v>218</v>
      </c>
      <c r="K46" s="6">
        <v>161790</v>
      </c>
      <c r="L46" s="6">
        <v>69</v>
      </c>
      <c r="M46" s="6" t="s">
        <v>21</v>
      </c>
      <c r="N46" s="6">
        <v>12.7329998</v>
      </c>
      <c r="O46" s="6">
        <v>43.516998299999997</v>
      </c>
      <c r="P46" s="6">
        <v>574</v>
      </c>
      <c r="Q46" s="14">
        <v>446.35256958007801</v>
      </c>
      <c r="R46" s="6">
        <v>161790</v>
      </c>
      <c r="S46" s="6" t="s">
        <v>22</v>
      </c>
      <c r="T46" s="6">
        <v>4083</v>
      </c>
      <c r="U46" s="6" t="s">
        <v>222</v>
      </c>
      <c r="V46" s="7">
        <v>19818</v>
      </c>
      <c r="W46" s="7">
        <v>45177</v>
      </c>
      <c r="X46" s="6">
        <v>24883</v>
      </c>
      <c r="Y46" s="6">
        <v>12126</v>
      </c>
      <c r="Z46" s="6" t="s">
        <v>16</v>
      </c>
      <c r="AA46" s="14">
        <f>Tabella1[[#This Row],[elevation_glo30]]-Tabella1[[#This Row],[elevation]]</f>
        <v>-127.64743041992199</v>
      </c>
      <c r="AB46" s="6">
        <v>12.727795</v>
      </c>
      <c r="AC46" s="6">
        <v>43.517231000000002</v>
      </c>
      <c r="AD46" s="6">
        <v>574</v>
      </c>
      <c r="AE46" s="6"/>
      <c r="AF46" s="6"/>
      <c r="AG46" s="6"/>
      <c r="AH46" s="8" t="s">
        <v>253</v>
      </c>
    </row>
    <row r="47" spans="1:34" x14ac:dyDescent="0.2">
      <c r="A47">
        <v>154</v>
      </c>
      <c r="B47" t="s">
        <v>218</v>
      </c>
      <c r="C47">
        <v>70</v>
      </c>
      <c r="D47" t="s">
        <v>218</v>
      </c>
      <c r="E47" t="s">
        <v>218</v>
      </c>
      <c r="F47" t="s">
        <v>222</v>
      </c>
      <c r="G47" t="s">
        <v>218</v>
      </c>
      <c r="H47" t="s">
        <v>30</v>
      </c>
      <c r="I47" t="s">
        <v>31</v>
      </c>
      <c r="J47" t="s">
        <v>20</v>
      </c>
      <c r="K47">
        <v>161810</v>
      </c>
      <c r="L47">
        <v>70</v>
      </c>
      <c r="M47" t="s">
        <v>21</v>
      </c>
      <c r="N47">
        <v>12.5</v>
      </c>
      <c r="O47">
        <v>43.083000200000001</v>
      </c>
      <c r="P47">
        <v>205</v>
      </c>
      <c r="Q47" s="13">
        <v>200.94635009765599</v>
      </c>
      <c r="R47">
        <v>161810</v>
      </c>
      <c r="S47" t="s">
        <v>22</v>
      </c>
      <c r="T47" t="s">
        <v>226</v>
      </c>
      <c r="U47" t="s">
        <v>227</v>
      </c>
      <c r="V47" t="s">
        <v>228</v>
      </c>
      <c r="W47" s="1">
        <v>45177</v>
      </c>
      <c r="X47">
        <v>53035</v>
      </c>
      <c r="Y47">
        <v>12268</v>
      </c>
      <c r="Z47" t="s">
        <v>16</v>
      </c>
      <c r="AA47" s="13">
        <f>Tabella1[[#This Row],[elevation_glo30]]-Tabella1[[#This Row],[elevation]]</f>
        <v>-4.0536499023440058</v>
      </c>
    </row>
    <row r="48" spans="1:34" x14ac:dyDescent="0.2">
      <c r="A48">
        <v>43</v>
      </c>
      <c r="B48">
        <v>12956</v>
      </c>
      <c r="C48">
        <v>8</v>
      </c>
      <c r="D48">
        <v>165200</v>
      </c>
      <c r="E48" t="s">
        <v>142</v>
      </c>
      <c r="F48" t="s">
        <v>16</v>
      </c>
      <c r="G48" t="s">
        <v>143</v>
      </c>
      <c r="H48" t="s">
        <v>18</v>
      </c>
      <c r="I48" t="s">
        <v>19</v>
      </c>
      <c r="J48" t="s">
        <v>20</v>
      </c>
      <c r="K48">
        <v>165200</v>
      </c>
      <c r="L48">
        <v>8</v>
      </c>
      <c r="M48" t="s">
        <v>21</v>
      </c>
      <c r="N48">
        <v>12.544166669999999</v>
      </c>
      <c r="O48">
        <v>42.551388889999998</v>
      </c>
      <c r="P48">
        <v>110</v>
      </c>
      <c r="Q48" s="13">
        <v>108.279922485352</v>
      </c>
      <c r="R48">
        <v>165200</v>
      </c>
      <c r="S48" t="s">
        <v>22</v>
      </c>
      <c r="T48" t="s">
        <v>144</v>
      </c>
      <c r="U48" t="s">
        <v>27</v>
      </c>
      <c r="V48" s="1">
        <v>35137</v>
      </c>
      <c r="W48" s="1">
        <v>45169</v>
      </c>
      <c r="X48">
        <v>10024</v>
      </c>
      <c r="Y48">
        <v>10024</v>
      </c>
      <c r="Z48" t="s">
        <v>16</v>
      </c>
      <c r="AA48" s="13">
        <f>Tabella1[[#This Row],[elevation_glo30]]-Tabella1[[#This Row],[elevation]]</f>
        <v>-1.720077514647997</v>
      </c>
    </row>
    <row r="49" spans="1:34" x14ac:dyDescent="0.2">
      <c r="A49">
        <v>44</v>
      </c>
      <c r="B49">
        <v>12908</v>
      </c>
      <c r="C49">
        <v>20</v>
      </c>
      <c r="D49">
        <v>26700</v>
      </c>
      <c r="E49" t="s">
        <v>145</v>
      </c>
      <c r="F49" t="s">
        <v>16</v>
      </c>
      <c r="G49" t="s">
        <v>146</v>
      </c>
      <c r="H49" t="s">
        <v>30</v>
      </c>
      <c r="I49" t="s">
        <v>31</v>
      </c>
      <c r="J49" t="s">
        <v>20</v>
      </c>
      <c r="K49">
        <v>26700</v>
      </c>
      <c r="L49">
        <v>20</v>
      </c>
      <c r="M49" t="s">
        <v>21</v>
      </c>
      <c r="N49">
        <v>12.791111109999999</v>
      </c>
      <c r="O49">
        <v>43.118888890000001</v>
      </c>
      <c r="P49">
        <v>535</v>
      </c>
      <c r="Q49" s="13">
        <v>531.26452636718795</v>
      </c>
      <c r="R49">
        <v>26700</v>
      </c>
      <c r="S49" t="s">
        <v>22</v>
      </c>
      <c r="T49" t="s">
        <v>147</v>
      </c>
      <c r="U49" t="s">
        <v>27</v>
      </c>
      <c r="V49" s="1">
        <v>32247</v>
      </c>
      <c r="W49" s="1">
        <v>45169</v>
      </c>
      <c r="X49">
        <v>12719</v>
      </c>
      <c r="Y49">
        <v>12202</v>
      </c>
      <c r="Z49" t="s">
        <v>16</v>
      </c>
      <c r="AA49" s="13">
        <f>Tabella1[[#This Row],[elevation_glo30]]-Tabella1[[#This Row],[elevation]]</f>
        <v>-3.7354736328120453</v>
      </c>
    </row>
    <row r="50" spans="1:34" x14ac:dyDescent="0.2">
      <c r="A50">
        <v>45</v>
      </c>
      <c r="B50">
        <v>15223</v>
      </c>
      <c r="C50">
        <v>15</v>
      </c>
      <c r="D50">
        <v>201100</v>
      </c>
      <c r="E50" t="s">
        <v>148</v>
      </c>
      <c r="F50" t="s">
        <v>16</v>
      </c>
      <c r="G50" t="s">
        <v>80</v>
      </c>
      <c r="H50" t="s">
        <v>30</v>
      </c>
      <c r="I50" t="s">
        <v>31</v>
      </c>
      <c r="J50" t="s">
        <v>20</v>
      </c>
      <c r="K50">
        <v>201100</v>
      </c>
      <c r="L50">
        <v>15</v>
      </c>
      <c r="M50" t="s">
        <v>21</v>
      </c>
      <c r="N50">
        <v>13.105</v>
      </c>
      <c r="O50">
        <v>42.798611110000003</v>
      </c>
      <c r="P50">
        <v>700</v>
      </c>
      <c r="Q50" s="13">
        <v>690.90100097656205</v>
      </c>
      <c r="R50">
        <v>201100</v>
      </c>
      <c r="S50" t="s">
        <v>22</v>
      </c>
      <c r="T50" t="s">
        <v>149</v>
      </c>
      <c r="U50" t="s">
        <v>27</v>
      </c>
      <c r="V50" s="1">
        <v>18629</v>
      </c>
      <c r="W50" s="1">
        <v>45169</v>
      </c>
      <c r="X50">
        <v>16335</v>
      </c>
      <c r="Y50">
        <v>7938</v>
      </c>
      <c r="Z50" t="s">
        <v>16</v>
      </c>
      <c r="AA50" s="13">
        <f>Tabella1[[#This Row],[elevation_glo30]]-Tabella1[[#This Row],[elevation]]</f>
        <v>-9.0989990234379547</v>
      </c>
    </row>
    <row r="51" spans="1:34" x14ac:dyDescent="0.2">
      <c r="A51">
        <v>46</v>
      </c>
      <c r="B51">
        <v>15205</v>
      </c>
      <c r="C51">
        <v>14</v>
      </c>
      <c r="D51">
        <v>200500</v>
      </c>
      <c r="E51" t="s">
        <v>150</v>
      </c>
      <c r="F51" t="s">
        <v>16</v>
      </c>
      <c r="G51" t="s">
        <v>120</v>
      </c>
      <c r="H51" t="s">
        <v>18</v>
      </c>
      <c r="I51" t="s">
        <v>19</v>
      </c>
      <c r="J51" t="s">
        <v>20</v>
      </c>
      <c r="K51">
        <v>200500</v>
      </c>
      <c r="L51">
        <v>14</v>
      </c>
      <c r="M51" t="s">
        <v>21</v>
      </c>
      <c r="N51">
        <v>12.10773</v>
      </c>
      <c r="O51">
        <v>42.718029999999999</v>
      </c>
      <c r="P51">
        <v>315</v>
      </c>
      <c r="Q51" s="13">
        <v>319.128173828125</v>
      </c>
      <c r="R51">
        <v>200500</v>
      </c>
      <c r="S51" t="s">
        <v>22</v>
      </c>
      <c r="T51" t="s">
        <v>151</v>
      </c>
      <c r="U51" t="s">
        <v>27</v>
      </c>
      <c r="V51" s="1">
        <v>18629</v>
      </c>
      <c r="W51" s="1">
        <v>45169</v>
      </c>
      <c r="X51">
        <v>16416</v>
      </c>
      <c r="Y51">
        <v>7958</v>
      </c>
      <c r="Z51" t="s">
        <v>16</v>
      </c>
      <c r="AA51" s="13">
        <f>Tabella1[[#This Row],[elevation_glo30]]-Tabella1[[#This Row],[elevation]]</f>
        <v>4.128173828125</v>
      </c>
    </row>
    <row r="52" spans="1:34" x14ac:dyDescent="0.2">
      <c r="A52">
        <v>47</v>
      </c>
      <c r="B52">
        <v>12863</v>
      </c>
      <c r="C52">
        <v>75</v>
      </c>
      <c r="D52">
        <v>81300</v>
      </c>
      <c r="E52" t="s">
        <v>152</v>
      </c>
      <c r="F52" t="s">
        <v>16</v>
      </c>
      <c r="G52" t="s">
        <v>120</v>
      </c>
      <c r="H52" t="s">
        <v>18</v>
      </c>
      <c r="I52" t="s">
        <v>19</v>
      </c>
      <c r="J52" t="s">
        <v>20</v>
      </c>
      <c r="K52">
        <v>81300</v>
      </c>
      <c r="L52">
        <v>75</v>
      </c>
      <c r="M52" t="s">
        <v>21</v>
      </c>
      <c r="N52">
        <v>12.135833330000001</v>
      </c>
      <c r="O52">
        <v>42.724444439999999</v>
      </c>
      <c r="P52">
        <v>111</v>
      </c>
      <c r="Q52" s="13">
        <v>111.757522583008</v>
      </c>
      <c r="R52">
        <v>81300</v>
      </c>
      <c r="S52" t="s">
        <v>22</v>
      </c>
      <c r="T52" t="s">
        <v>153</v>
      </c>
      <c r="U52" t="s">
        <v>27</v>
      </c>
      <c r="V52" s="1">
        <v>18629</v>
      </c>
      <c r="W52" s="1">
        <v>45169</v>
      </c>
      <c r="X52">
        <v>18996</v>
      </c>
      <c r="Y52">
        <v>10538</v>
      </c>
      <c r="Z52" t="s">
        <v>16</v>
      </c>
      <c r="AA52" s="13">
        <f>Tabella1[[#This Row],[elevation_glo30]]-Tabella1[[#This Row],[elevation]]</f>
        <v>0.75752258300799724</v>
      </c>
    </row>
    <row r="53" spans="1:34" x14ac:dyDescent="0.2">
      <c r="A53">
        <v>48</v>
      </c>
      <c r="B53">
        <v>27182</v>
      </c>
      <c r="C53">
        <v>31</v>
      </c>
      <c r="D53">
        <v>354700</v>
      </c>
      <c r="E53" t="s">
        <v>154</v>
      </c>
      <c r="F53" t="s">
        <v>16</v>
      </c>
      <c r="G53" t="s">
        <v>92</v>
      </c>
      <c r="H53" t="s">
        <v>30</v>
      </c>
      <c r="I53" t="s">
        <v>31</v>
      </c>
      <c r="J53" t="s">
        <v>20</v>
      </c>
      <c r="K53">
        <v>354700</v>
      </c>
      <c r="L53">
        <v>31</v>
      </c>
      <c r="M53" t="s">
        <v>21</v>
      </c>
      <c r="N53">
        <v>12.29138889</v>
      </c>
      <c r="O53">
        <v>42.969444439999997</v>
      </c>
      <c r="P53">
        <v>205</v>
      </c>
      <c r="Q53" s="13">
        <v>197.24781799316401</v>
      </c>
      <c r="R53">
        <v>354700</v>
      </c>
      <c r="S53" t="s">
        <v>22</v>
      </c>
      <c r="T53" t="s">
        <v>155</v>
      </c>
      <c r="U53" t="s">
        <v>27</v>
      </c>
      <c r="V53" s="1">
        <v>38099</v>
      </c>
      <c r="W53" s="1">
        <v>45169</v>
      </c>
      <c r="X53">
        <v>7069</v>
      </c>
      <c r="Y53">
        <v>7069</v>
      </c>
      <c r="Z53" t="s">
        <v>16</v>
      </c>
      <c r="AA53" s="13">
        <f>Tabella1[[#This Row],[elevation_glo30]]-Tabella1[[#This Row],[elevation]]</f>
        <v>-7.7521820068359943</v>
      </c>
    </row>
    <row r="54" spans="1:34" x14ac:dyDescent="0.2">
      <c r="A54">
        <v>49</v>
      </c>
      <c r="B54">
        <v>13363</v>
      </c>
      <c r="C54">
        <v>65</v>
      </c>
      <c r="D54">
        <v>74800</v>
      </c>
      <c r="E54" t="s">
        <v>156</v>
      </c>
      <c r="F54" t="s">
        <v>16</v>
      </c>
      <c r="G54" t="s">
        <v>157</v>
      </c>
      <c r="H54" t="s">
        <v>30</v>
      </c>
      <c r="I54" t="s">
        <v>31</v>
      </c>
      <c r="J54" t="s">
        <v>20</v>
      </c>
      <c r="K54">
        <v>74800</v>
      </c>
      <c r="L54">
        <v>65</v>
      </c>
      <c r="M54" t="s">
        <v>21</v>
      </c>
      <c r="N54">
        <v>12.14194444</v>
      </c>
      <c r="O54">
        <v>43.187222220000002</v>
      </c>
      <c r="P54">
        <v>330</v>
      </c>
      <c r="Q54" s="13">
        <v>326.95822143554699</v>
      </c>
      <c r="R54">
        <v>74800</v>
      </c>
      <c r="S54" t="s">
        <v>22</v>
      </c>
      <c r="T54" t="s">
        <v>158</v>
      </c>
      <c r="U54" t="s">
        <v>27</v>
      </c>
      <c r="V54" s="1">
        <v>33573</v>
      </c>
      <c r="W54" s="1">
        <v>45169</v>
      </c>
      <c r="X54">
        <v>11514</v>
      </c>
      <c r="Y54">
        <v>11514</v>
      </c>
      <c r="Z54" t="s">
        <v>16</v>
      </c>
      <c r="AA54" s="13">
        <f>Tabella1[[#This Row],[elevation_glo30]]-Tabella1[[#This Row],[elevation]]</f>
        <v>-3.0417785644530113</v>
      </c>
    </row>
    <row r="55" spans="1:34" x14ac:dyDescent="0.2">
      <c r="A55" s="2">
        <v>208</v>
      </c>
      <c r="B55" s="2" t="s">
        <v>218</v>
      </c>
      <c r="C55" s="2">
        <v>2757</v>
      </c>
      <c r="D55" s="2" t="s">
        <v>218</v>
      </c>
      <c r="E55" s="2" t="s">
        <v>95</v>
      </c>
      <c r="F55" s="2" t="s">
        <v>233</v>
      </c>
      <c r="G55" s="2" t="s">
        <v>218</v>
      </c>
      <c r="H55" s="2" t="s">
        <v>30</v>
      </c>
      <c r="I55" s="2" t="s">
        <v>31</v>
      </c>
      <c r="J55" s="2" t="s">
        <v>20</v>
      </c>
      <c r="K55" s="2">
        <v>161800</v>
      </c>
      <c r="L55" s="2">
        <v>2757</v>
      </c>
      <c r="M55" s="2" t="s">
        <v>21</v>
      </c>
      <c r="N55" s="2">
        <v>12.382999999999999</v>
      </c>
      <c r="O55" s="2">
        <v>43.116999999999997</v>
      </c>
      <c r="P55" s="2">
        <v>511</v>
      </c>
      <c r="Q55" s="15">
        <v>447.68710327148398</v>
      </c>
      <c r="R55" s="2">
        <v>6783</v>
      </c>
      <c r="S55" s="2" t="s">
        <v>22</v>
      </c>
      <c r="T55" s="2">
        <v>2754</v>
      </c>
      <c r="U55" s="2" t="s">
        <v>234</v>
      </c>
      <c r="V55" s="3">
        <v>23860</v>
      </c>
      <c r="W55" s="3">
        <v>24638</v>
      </c>
      <c r="X55" s="2">
        <v>493</v>
      </c>
      <c r="Y55" s="2">
        <v>0</v>
      </c>
      <c r="Z55" s="2" t="s">
        <v>16</v>
      </c>
      <c r="AA55" s="15">
        <f>Tabella1[[#This Row],[elevation_glo30]]-Tabella1[[#This Row],[elevation]]</f>
        <v>-63.312896728516023</v>
      </c>
      <c r="AB55" s="2"/>
      <c r="AC55" s="2"/>
      <c r="AD55" s="2"/>
      <c r="AE55" s="2"/>
      <c r="AF55" s="2"/>
      <c r="AG55" s="2" t="b">
        <v>0</v>
      </c>
      <c r="AH55" s="5" t="s">
        <v>250</v>
      </c>
    </row>
    <row r="56" spans="1:34" x14ac:dyDescent="0.2">
      <c r="A56">
        <v>51</v>
      </c>
      <c r="B56">
        <v>12989</v>
      </c>
      <c r="C56">
        <v>4</v>
      </c>
      <c r="D56">
        <v>148200</v>
      </c>
      <c r="E56" t="s">
        <v>159</v>
      </c>
      <c r="F56" t="s">
        <v>16</v>
      </c>
      <c r="G56" t="s">
        <v>95</v>
      </c>
      <c r="H56" t="s">
        <v>30</v>
      </c>
      <c r="I56" t="s">
        <v>31</v>
      </c>
      <c r="J56" t="s">
        <v>20</v>
      </c>
      <c r="K56">
        <v>148200</v>
      </c>
      <c r="L56">
        <v>4</v>
      </c>
      <c r="M56" t="s">
        <v>21</v>
      </c>
      <c r="N56">
        <v>12.37611111</v>
      </c>
      <c r="O56">
        <v>43.105833330000003</v>
      </c>
      <c r="P56">
        <v>345</v>
      </c>
      <c r="Q56" s="13">
        <v>308.05432128906199</v>
      </c>
      <c r="R56">
        <v>148200</v>
      </c>
      <c r="S56" t="s">
        <v>22</v>
      </c>
      <c r="T56" t="s">
        <v>160</v>
      </c>
      <c r="U56" t="s">
        <v>27</v>
      </c>
      <c r="V56" s="1">
        <v>34458</v>
      </c>
      <c r="W56" s="1">
        <v>45169</v>
      </c>
      <c r="X56">
        <v>10709</v>
      </c>
      <c r="Y56">
        <v>10709</v>
      </c>
      <c r="Z56" t="s">
        <v>16</v>
      </c>
      <c r="AA56" s="13">
        <f>Tabella1[[#This Row],[elevation_glo30]]-Tabella1[[#This Row],[elevation]]</f>
        <v>-36.945678710938012</v>
      </c>
    </row>
    <row r="57" spans="1:34" x14ac:dyDescent="0.2">
      <c r="A57" s="2">
        <v>210</v>
      </c>
      <c r="B57" s="2" t="s">
        <v>218</v>
      </c>
      <c r="C57" s="2">
        <v>2759</v>
      </c>
      <c r="D57" s="2" t="s">
        <v>218</v>
      </c>
      <c r="E57" s="2" t="s">
        <v>235</v>
      </c>
      <c r="F57" s="2" t="s">
        <v>233</v>
      </c>
      <c r="G57" s="2" t="s">
        <v>218</v>
      </c>
      <c r="H57" s="2" t="s">
        <v>30</v>
      </c>
      <c r="I57" s="2" t="s">
        <v>31</v>
      </c>
      <c r="J57" s="2" t="s">
        <v>20</v>
      </c>
      <c r="K57" s="2">
        <v>161820</v>
      </c>
      <c r="L57" s="2">
        <v>2759</v>
      </c>
      <c r="M57" s="2" t="s">
        <v>21</v>
      </c>
      <c r="N57" s="2">
        <v>12.5</v>
      </c>
      <c r="O57" s="2">
        <v>43.1</v>
      </c>
      <c r="P57" s="2">
        <v>205</v>
      </c>
      <c r="Q57" s="15">
        <v>206.541259765625</v>
      </c>
      <c r="R57" s="2">
        <v>6785</v>
      </c>
      <c r="S57" s="2" t="s">
        <v>22</v>
      </c>
      <c r="T57" s="2">
        <v>2756</v>
      </c>
      <c r="U57" s="2" t="s">
        <v>234</v>
      </c>
      <c r="V57" s="3">
        <v>38562</v>
      </c>
      <c r="W57" s="3">
        <v>41060</v>
      </c>
      <c r="X57" s="2">
        <v>1028</v>
      </c>
      <c r="Y57" s="2">
        <v>1028</v>
      </c>
      <c r="Z57" s="2" t="s">
        <v>16</v>
      </c>
      <c r="AA57" s="15">
        <f>Tabella1[[#This Row],[elevation_glo30]]-Tabella1[[#This Row],[elevation]]</f>
        <v>1.541259765625</v>
      </c>
      <c r="AB57" s="2"/>
      <c r="AC57" s="2"/>
      <c r="AD57" s="2"/>
      <c r="AE57" s="2"/>
      <c r="AF57" s="2"/>
      <c r="AG57" s="2" t="b">
        <v>0</v>
      </c>
      <c r="AH57" s="5" t="s">
        <v>250</v>
      </c>
    </row>
    <row r="58" spans="1:34" x14ac:dyDescent="0.2">
      <c r="A58">
        <v>52</v>
      </c>
      <c r="B58">
        <v>12871</v>
      </c>
      <c r="C58">
        <v>27</v>
      </c>
      <c r="D58">
        <v>353900</v>
      </c>
      <c r="E58" t="s">
        <v>161</v>
      </c>
      <c r="F58" t="s">
        <v>16</v>
      </c>
      <c r="G58" t="s">
        <v>95</v>
      </c>
      <c r="H58" t="s">
        <v>30</v>
      </c>
      <c r="I58" t="s">
        <v>31</v>
      </c>
      <c r="J58" t="s">
        <v>20</v>
      </c>
      <c r="K58">
        <v>353900</v>
      </c>
      <c r="L58">
        <v>27</v>
      </c>
      <c r="M58" t="s">
        <v>21</v>
      </c>
      <c r="N58">
        <v>12.38722222</v>
      </c>
      <c r="O58">
        <v>43.104722219999999</v>
      </c>
      <c r="P58">
        <v>417</v>
      </c>
      <c r="Q58" s="13">
        <v>415.58535766601602</v>
      </c>
      <c r="R58">
        <v>353900</v>
      </c>
      <c r="S58" t="s">
        <v>22</v>
      </c>
      <c r="T58" t="s">
        <v>162</v>
      </c>
      <c r="U58" t="s">
        <v>163</v>
      </c>
      <c r="V58" s="1">
        <v>18629</v>
      </c>
      <c r="W58" s="1">
        <v>45169</v>
      </c>
      <c r="X58">
        <v>23573</v>
      </c>
      <c r="Y58">
        <v>12273</v>
      </c>
      <c r="Z58" t="s">
        <v>16</v>
      </c>
      <c r="AA58" s="13">
        <f>Tabella1[[#This Row],[elevation_glo30]]-Tabella1[[#This Row],[elevation]]</f>
        <v>-1.4146423339839771</v>
      </c>
    </row>
    <row r="59" spans="1:34" x14ac:dyDescent="0.2">
      <c r="A59">
        <v>53</v>
      </c>
      <c r="B59">
        <v>12898</v>
      </c>
      <c r="C59">
        <v>19</v>
      </c>
      <c r="D59">
        <v>26600</v>
      </c>
      <c r="E59" t="s">
        <v>164</v>
      </c>
      <c r="F59" t="s">
        <v>16</v>
      </c>
      <c r="G59" t="s">
        <v>89</v>
      </c>
      <c r="H59" t="s">
        <v>30</v>
      </c>
      <c r="I59" t="s">
        <v>31</v>
      </c>
      <c r="J59" t="s">
        <v>20</v>
      </c>
      <c r="K59">
        <v>26600</v>
      </c>
      <c r="L59">
        <v>19</v>
      </c>
      <c r="M59" t="s">
        <v>21</v>
      </c>
      <c r="N59">
        <v>12.16</v>
      </c>
      <c r="O59">
        <v>43.349722219999997</v>
      </c>
      <c r="P59">
        <v>338</v>
      </c>
      <c r="Q59" s="13">
        <v>343.79537963867199</v>
      </c>
      <c r="R59">
        <v>26600</v>
      </c>
      <c r="S59" t="s">
        <v>22</v>
      </c>
      <c r="T59" t="s">
        <v>165</v>
      </c>
      <c r="U59" t="s">
        <v>27</v>
      </c>
      <c r="V59" s="1">
        <v>32247</v>
      </c>
      <c r="W59" s="1">
        <v>45169</v>
      </c>
      <c r="X59">
        <v>12877</v>
      </c>
      <c r="Y59">
        <v>12278</v>
      </c>
      <c r="Z59" t="s">
        <v>16</v>
      </c>
      <c r="AA59" s="13">
        <f>Tabella1[[#This Row],[elevation_glo30]]-Tabella1[[#This Row],[elevation]]</f>
        <v>5.7953796386719887</v>
      </c>
    </row>
    <row r="60" spans="1:34" x14ac:dyDescent="0.2">
      <c r="A60">
        <v>54</v>
      </c>
      <c r="B60">
        <v>12850</v>
      </c>
      <c r="C60">
        <v>67</v>
      </c>
      <c r="D60">
        <v>77300</v>
      </c>
      <c r="E60" t="s">
        <v>166</v>
      </c>
      <c r="F60" t="s">
        <v>16</v>
      </c>
      <c r="G60" t="s">
        <v>34</v>
      </c>
      <c r="H60" t="s">
        <v>30</v>
      </c>
      <c r="I60" t="s">
        <v>31</v>
      </c>
      <c r="J60" t="s">
        <v>20</v>
      </c>
      <c r="K60">
        <v>77300</v>
      </c>
      <c r="L60">
        <v>67</v>
      </c>
      <c r="M60" t="s">
        <v>21</v>
      </c>
      <c r="N60">
        <v>12.537777780000001</v>
      </c>
      <c r="O60">
        <v>43.102777779999997</v>
      </c>
      <c r="P60">
        <v>244</v>
      </c>
      <c r="Q60" s="13">
        <v>210.20816040039099</v>
      </c>
      <c r="R60">
        <v>77300</v>
      </c>
      <c r="S60" t="s">
        <v>22</v>
      </c>
      <c r="T60" t="s">
        <v>167</v>
      </c>
      <c r="U60" t="s">
        <v>27</v>
      </c>
      <c r="V60" s="1">
        <v>34677</v>
      </c>
      <c r="W60" s="1">
        <v>45169</v>
      </c>
      <c r="X60">
        <v>10486</v>
      </c>
      <c r="Y60">
        <v>10486</v>
      </c>
      <c r="Z60" t="s">
        <v>16</v>
      </c>
      <c r="AA60" s="13">
        <f>Tabella1[[#This Row],[elevation_glo30]]-Tabella1[[#This Row],[elevation]]</f>
        <v>-33.791839599609006</v>
      </c>
      <c r="AD60">
        <v>210</v>
      </c>
    </row>
    <row r="61" spans="1:34" x14ac:dyDescent="0.2">
      <c r="A61">
        <v>55</v>
      </c>
      <c r="B61">
        <v>13231</v>
      </c>
      <c r="C61">
        <v>63</v>
      </c>
      <c r="D61">
        <v>73800</v>
      </c>
      <c r="E61" t="s">
        <v>168</v>
      </c>
      <c r="F61" t="s">
        <v>16</v>
      </c>
      <c r="G61" t="s">
        <v>83</v>
      </c>
      <c r="H61" t="s">
        <v>30</v>
      </c>
      <c r="I61" t="s">
        <v>31</v>
      </c>
      <c r="J61" t="s">
        <v>20</v>
      </c>
      <c r="K61">
        <v>73800</v>
      </c>
      <c r="L61">
        <v>63</v>
      </c>
      <c r="M61" t="s">
        <v>21</v>
      </c>
      <c r="N61">
        <v>11.95333333</v>
      </c>
      <c r="O61">
        <v>43.161944439999999</v>
      </c>
      <c r="P61">
        <v>305</v>
      </c>
      <c r="Q61" s="13">
        <v>305.27545166015602</v>
      </c>
      <c r="R61">
        <v>73800</v>
      </c>
      <c r="S61" t="s">
        <v>22</v>
      </c>
      <c r="T61" t="s">
        <v>169</v>
      </c>
      <c r="U61" t="s">
        <v>27</v>
      </c>
      <c r="V61" s="1">
        <v>32149</v>
      </c>
      <c r="W61" s="1">
        <v>45169</v>
      </c>
      <c r="X61">
        <v>12655</v>
      </c>
      <c r="Y61">
        <v>11945</v>
      </c>
      <c r="Z61" t="s">
        <v>16</v>
      </c>
      <c r="AA61" s="13">
        <f>Tabella1[[#This Row],[elevation_glo30]]-Tabella1[[#This Row],[elevation]]</f>
        <v>0.27545166015602263</v>
      </c>
    </row>
    <row r="62" spans="1:34" x14ac:dyDescent="0.2">
      <c r="A62">
        <v>56</v>
      </c>
      <c r="B62">
        <v>27125</v>
      </c>
      <c r="C62">
        <v>24</v>
      </c>
      <c r="D62">
        <v>284200</v>
      </c>
      <c r="E62" t="s">
        <v>170</v>
      </c>
      <c r="F62" t="s">
        <v>16</v>
      </c>
      <c r="G62" t="s">
        <v>67</v>
      </c>
      <c r="H62" t="s">
        <v>30</v>
      </c>
      <c r="I62" t="s">
        <v>31</v>
      </c>
      <c r="J62" t="s">
        <v>20</v>
      </c>
      <c r="K62">
        <v>284200</v>
      </c>
      <c r="L62">
        <v>24</v>
      </c>
      <c r="M62" t="s">
        <v>21</v>
      </c>
      <c r="N62">
        <v>12.565277780000001</v>
      </c>
      <c r="O62">
        <v>43.143888889999999</v>
      </c>
      <c r="P62">
        <v>234</v>
      </c>
      <c r="Q62" s="13">
        <v>232.21154785156199</v>
      </c>
      <c r="R62">
        <v>284200</v>
      </c>
      <c r="S62" t="s">
        <v>22</v>
      </c>
      <c r="T62" t="s">
        <v>171</v>
      </c>
      <c r="U62" t="s">
        <v>27</v>
      </c>
      <c r="V62" s="1">
        <v>38078</v>
      </c>
      <c r="W62" s="1">
        <v>45169</v>
      </c>
      <c r="X62">
        <v>7079</v>
      </c>
      <c r="Y62">
        <v>7079</v>
      </c>
      <c r="Z62" t="s">
        <v>16</v>
      </c>
      <c r="AA62" s="13">
        <f>Tabella1[[#This Row],[elevation_glo30]]-Tabella1[[#This Row],[elevation]]</f>
        <v>-1.7884521484380116</v>
      </c>
    </row>
    <row r="63" spans="1:34" x14ac:dyDescent="0.2">
      <c r="A63">
        <v>57</v>
      </c>
      <c r="B63">
        <v>13057</v>
      </c>
      <c r="C63">
        <v>7</v>
      </c>
      <c r="D63">
        <v>152200</v>
      </c>
      <c r="E63" t="s">
        <v>172</v>
      </c>
      <c r="F63" t="s">
        <v>16</v>
      </c>
      <c r="G63" t="s">
        <v>173</v>
      </c>
      <c r="H63" t="s">
        <v>18</v>
      </c>
      <c r="I63" t="s">
        <v>19</v>
      </c>
      <c r="J63" t="s">
        <v>20</v>
      </c>
      <c r="K63">
        <v>152200</v>
      </c>
      <c r="L63">
        <v>7</v>
      </c>
      <c r="M63" t="s">
        <v>21</v>
      </c>
      <c r="N63">
        <v>12.767222220000001</v>
      </c>
      <c r="O63">
        <v>42.534166669999998</v>
      </c>
      <c r="P63">
        <v>370</v>
      </c>
      <c r="Q63" s="13">
        <v>368.11752319335898</v>
      </c>
      <c r="R63">
        <v>152200</v>
      </c>
      <c r="S63" t="s">
        <v>22</v>
      </c>
      <c r="T63" t="s">
        <v>174</v>
      </c>
      <c r="U63" t="s">
        <v>27</v>
      </c>
      <c r="V63" s="1">
        <v>35278</v>
      </c>
      <c r="W63" s="1">
        <v>45169</v>
      </c>
      <c r="X63">
        <v>9864</v>
      </c>
      <c r="Y63">
        <v>9864</v>
      </c>
      <c r="Z63" t="s">
        <v>16</v>
      </c>
      <c r="AA63" s="13">
        <f>Tabella1[[#This Row],[elevation_glo30]]-Tabella1[[#This Row],[elevation]]</f>
        <v>-1.8824768066410229</v>
      </c>
    </row>
    <row r="64" spans="1:34" x14ac:dyDescent="0.2">
      <c r="A64">
        <v>58</v>
      </c>
      <c r="B64">
        <v>27240</v>
      </c>
      <c r="C64">
        <v>10</v>
      </c>
      <c r="D64">
        <v>168000</v>
      </c>
      <c r="E64" t="s">
        <v>175</v>
      </c>
      <c r="F64" t="s">
        <v>16</v>
      </c>
      <c r="G64" t="s">
        <v>176</v>
      </c>
      <c r="H64" t="s">
        <v>30</v>
      </c>
      <c r="I64" t="s">
        <v>31</v>
      </c>
      <c r="J64" t="s">
        <v>20</v>
      </c>
      <c r="K64">
        <v>168000</v>
      </c>
      <c r="L64">
        <v>10</v>
      </c>
      <c r="M64" t="s">
        <v>21</v>
      </c>
      <c r="N64">
        <v>12.38194444</v>
      </c>
      <c r="O64">
        <v>43.26</v>
      </c>
      <c r="P64">
        <v>234</v>
      </c>
      <c r="Q64" s="13">
        <v>225.668380737305</v>
      </c>
      <c r="R64">
        <v>168000</v>
      </c>
      <c r="S64" t="s">
        <v>22</v>
      </c>
      <c r="T64" t="s">
        <v>177</v>
      </c>
      <c r="U64" t="s">
        <v>27</v>
      </c>
      <c r="V64" s="1">
        <v>38098</v>
      </c>
      <c r="W64" s="1">
        <v>45169</v>
      </c>
      <c r="X64">
        <v>7072</v>
      </c>
      <c r="Y64">
        <v>7072</v>
      </c>
      <c r="Z64" t="s">
        <v>16</v>
      </c>
      <c r="AA64" s="13">
        <f>Tabella1[[#This Row],[elevation_glo30]]-Tabella1[[#This Row],[elevation]]</f>
        <v>-8.3316192626949999</v>
      </c>
    </row>
    <row r="65" spans="1:34" x14ac:dyDescent="0.2">
      <c r="A65">
        <v>59</v>
      </c>
      <c r="B65">
        <v>13208</v>
      </c>
      <c r="C65">
        <v>64</v>
      </c>
      <c r="D65">
        <v>74200</v>
      </c>
      <c r="E65" t="s">
        <v>178</v>
      </c>
      <c r="F65" t="s">
        <v>16</v>
      </c>
      <c r="G65" t="s">
        <v>83</v>
      </c>
      <c r="H65" t="s">
        <v>30</v>
      </c>
      <c r="I65" t="s">
        <v>31</v>
      </c>
      <c r="J65" t="s">
        <v>20</v>
      </c>
      <c r="K65">
        <v>74200</v>
      </c>
      <c r="L65">
        <v>64</v>
      </c>
      <c r="M65" t="s">
        <v>21</v>
      </c>
      <c r="N65">
        <v>12.141111110000001</v>
      </c>
      <c r="O65">
        <v>43.114722219999997</v>
      </c>
      <c r="P65">
        <v>260</v>
      </c>
      <c r="Q65" s="13">
        <v>258.87368774414102</v>
      </c>
      <c r="R65">
        <v>74200</v>
      </c>
      <c r="S65" t="s">
        <v>22</v>
      </c>
      <c r="T65" t="s">
        <v>179</v>
      </c>
      <c r="U65" t="s">
        <v>27</v>
      </c>
      <c r="V65" s="1">
        <v>32149</v>
      </c>
      <c r="W65" s="1">
        <v>45169</v>
      </c>
      <c r="X65">
        <v>12847</v>
      </c>
      <c r="Y65">
        <v>12148</v>
      </c>
      <c r="Z65" t="s">
        <v>16</v>
      </c>
      <c r="AA65" s="13">
        <f>Tabella1[[#This Row],[elevation_glo30]]-Tabella1[[#This Row],[elevation]]</f>
        <v>-1.1263122558589771</v>
      </c>
    </row>
    <row r="66" spans="1:34" x14ac:dyDescent="0.2">
      <c r="A66">
        <v>60</v>
      </c>
      <c r="B66">
        <v>13212</v>
      </c>
      <c r="C66">
        <v>66</v>
      </c>
      <c r="D66">
        <v>75200</v>
      </c>
      <c r="E66" t="s">
        <v>180</v>
      </c>
      <c r="F66" t="s">
        <v>16</v>
      </c>
      <c r="G66" t="s">
        <v>157</v>
      </c>
      <c r="H66" t="s">
        <v>30</v>
      </c>
      <c r="I66" t="s">
        <v>31</v>
      </c>
      <c r="J66" t="s">
        <v>20</v>
      </c>
      <c r="K66">
        <v>75200</v>
      </c>
      <c r="L66">
        <v>66</v>
      </c>
      <c r="M66" t="s">
        <v>21</v>
      </c>
      <c r="N66">
        <v>12.134410000000001</v>
      </c>
      <c r="O66">
        <v>43.11889</v>
      </c>
      <c r="P66">
        <v>308</v>
      </c>
      <c r="Q66" s="13">
        <v>303.91979980468801</v>
      </c>
      <c r="R66">
        <v>75200</v>
      </c>
      <c r="S66" t="s">
        <v>22</v>
      </c>
      <c r="T66" t="s">
        <v>181</v>
      </c>
      <c r="U66" t="s">
        <v>27</v>
      </c>
      <c r="V66" s="1">
        <v>33242</v>
      </c>
      <c r="W66" s="1">
        <v>45169</v>
      </c>
      <c r="X66">
        <v>11259</v>
      </c>
      <c r="Y66">
        <v>11259</v>
      </c>
      <c r="Z66" t="s">
        <v>16</v>
      </c>
      <c r="AA66" s="13">
        <f>Tabella1[[#This Row],[elevation_glo30]]-Tabella1[[#This Row],[elevation]]</f>
        <v>-4.0802001953119884</v>
      </c>
    </row>
    <row r="67" spans="1:34" x14ac:dyDescent="0.2">
      <c r="A67">
        <v>61</v>
      </c>
      <c r="B67">
        <v>12964</v>
      </c>
      <c r="C67">
        <v>73</v>
      </c>
      <c r="D67">
        <v>80400</v>
      </c>
      <c r="E67" t="s">
        <v>182</v>
      </c>
      <c r="F67" t="s">
        <v>16</v>
      </c>
      <c r="G67" t="s">
        <v>183</v>
      </c>
      <c r="H67" t="s">
        <v>30</v>
      </c>
      <c r="I67" t="s">
        <v>31</v>
      </c>
      <c r="J67" t="s">
        <v>20</v>
      </c>
      <c r="K67">
        <v>80400</v>
      </c>
      <c r="L67">
        <v>73</v>
      </c>
      <c r="M67" t="s">
        <v>21</v>
      </c>
      <c r="N67">
        <v>12.92583333</v>
      </c>
      <c r="O67">
        <v>42.84333333</v>
      </c>
      <c r="P67">
        <v>414</v>
      </c>
      <c r="Q67" s="13">
        <v>401.71102905273398</v>
      </c>
      <c r="R67">
        <v>80400</v>
      </c>
      <c r="S67" t="s">
        <v>22</v>
      </c>
      <c r="T67" t="s">
        <v>184</v>
      </c>
      <c r="U67" t="s">
        <v>27</v>
      </c>
      <c r="V67" s="1">
        <v>34628</v>
      </c>
      <c r="W67" s="1">
        <v>45169</v>
      </c>
      <c r="X67">
        <v>10538</v>
      </c>
      <c r="Y67">
        <v>10538</v>
      </c>
      <c r="Z67" t="s">
        <v>16</v>
      </c>
      <c r="AA67" s="13">
        <f>Tabella1[[#This Row],[elevation_glo30]]-Tabella1[[#This Row],[elevation]]</f>
        <v>-12.288970947266023</v>
      </c>
      <c r="AD67">
        <v>404</v>
      </c>
    </row>
    <row r="68" spans="1:34" x14ac:dyDescent="0.2">
      <c r="A68">
        <v>62</v>
      </c>
      <c r="B68">
        <v>27230</v>
      </c>
      <c r="C68">
        <v>29</v>
      </c>
      <c r="D68">
        <v>354200</v>
      </c>
      <c r="E68" t="s">
        <v>185</v>
      </c>
      <c r="F68" t="s">
        <v>16</v>
      </c>
      <c r="G68" t="s">
        <v>95</v>
      </c>
      <c r="H68" t="s">
        <v>30</v>
      </c>
      <c r="I68" t="s">
        <v>31</v>
      </c>
      <c r="J68" t="s">
        <v>20</v>
      </c>
      <c r="K68">
        <v>354200</v>
      </c>
      <c r="L68">
        <v>29</v>
      </c>
      <c r="M68" t="s">
        <v>21</v>
      </c>
      <c r="N68">
        <v>12.435</v>
      </c>
      <c r="O68">
        <v>43.126944440000003</v>
      </c>
      <c r="P68">
        <v>205</v>
      </c>
      <c r="Q68" s="13">
        <v>190</v>
      </c>
      <c r="R68">
        <v>354200</v>
      </c>
      <c r="S68" t="s">
        <v>22</v>
      </c>
      <c r="T68" t="s">
        <v>186</v>
      </c>
      <c r="U68" t="s">
        <v>27</v>
      </c>
      <c r="V68" s="1">
        <v>38098</v>
      </c>
      <c r="W68" s="1">
        <v>45169</v>
      </c>
      <c r="X68">
        <v>7056</v>
      </c>
      <c r="Y68">
        <v>7056</v>
      </c>
      <c r="Z68" t="s">
        <v>16</v>
      </c>
      <c r="AA68" s="13">
        <f>Tabella1[[#This Row],[elevation_glo30]]-Tabella1[[#This Row],[elevation]]</f>
        <v>-15</v>
      </c>
      <c r="AD68">
        <v>198</v>
      </c>
    </row>
    <row r="69" spans="1:34" x14ac:dyDescent="0.2">
      <c r="A69">
        <v>63</v>
      </c>
      <c r="B69">
        <v>12777</v>
      </c>
      <c r="C69">
        <v>39</v>
      </c>
      <c r="D69">
        <v>45300</v>
      </c>
      <c r="E69" t="s">
        <v>187</v>
      </c>
      <c r="F69" t="s">
        <v>16</v>
      </c>
      <c r="G69" t="s">
        <v>188</v>
      </c>
      <c r="H69" t="s">
        <v>30</v>
      </c>
      <c r="I69" t="s">
        <v>31</v>
      </c>
      <c r="J69" t="s">
        <v>20</v>
      </c>
      <c r="K69">
        <v>45300</v>
      </c>
      <c r="L69">
        <v>39</v>
      </c>
      <c r="M69" t="s">
        <v>21</v>
      </c>
      <c r="N69">
        <v>12.429166670000001</v>
      </c>
      <c r="O69">
        <v>43.010277780000003</v>
      </c>
      <c r="P69">
        <v>193</v>
      </c>
      <c r="Q69" s="13">
        <v>164.5</v>
      </c>
      <c r="R69">
        <v>45300</v>
      </c>
      <c r="S69" t="s">
        <v>22</v>
      </c>
      <c r="T69" t="s">
        <v>189</v>
      </c>
      <c r="U69" t="s">
        <v>27</v>
      </c>
      <c r="V69" s="1">
        <v>33372</v>
      </c>
      <c r="W69" s="1">
        <v>45169</v>
      </c>
      <c r="X69">
        <v>11585</v>
      </c>
      <c r="Y69">
        <v>11585</v>
      </c>
      <c r="Z69" t="s">
        <v>16</v>
      </c>
      <c r="AA69" s="13">
        <f>Tabella1[[#This Row],[elevation_glo30]]-Tabella1[[#This Row],[elevation]]</f>
        <v>-28.5</v>
      </c>
      <c r="AD69">
        <v>174</v>
      </c>
    </row>
    <row r="70" spans="1:34" x14ac:dyDescent="0.2">
      <c r="A70">
        <v>64</v>
      </c>
      <c r="B70">
        <v>12874</v>
      </c>
      <c r="C70">
        <v>16</v>
      </c>
      <c r="D70">
        <v>25200</v>
      </c>
      <c r="E70" t="s">
        <v>190</v>
      </c>
      <c r="F70" t="s">
        <v>16</v>
      </c>
      <c r="G70" t="s">
        <v>191</v>
      </c>
      <c r="H70" t="s">
        <v>18</v>
      </c>
      <c r="I70" t="s">
        <v>19</v>
      </c>
      <c r="J70" t="s">
        <v>20</v>
      </c>
      <c r="K70">
        <v>25200</v>
      </c>
      <c r="L70">
        <v>16</v>
      </c>
      <c r="M70" t="s">
        <v>21</v>
      </c>
      <c r="N70">
        <v>12.021388890000001</v>
      </c>
      <c r="O70">
        <v>42.895833330000002</v>
      </c>
      <c r="P70">
        <v>250</v>
      </c>
      <c r="Q70" s="13">
        <v>238.59777832031199</v>
      </c>
      <c r="R70">
        <v>25200</v>
      </c>
      <c r="S70" t="s">
        <v>22</v>
      </c>
      <c r="T70" t="s">
        <v>192</v>
      </c>
      <c r="U70" t="s">
        <v>27</v>
      </c>
      <c r="V70" s="1">
        <v>32509</v>
      </c>
      <c r="W70" s="1">
        <v>45169</v>
      </c>
      <c r="X70">
        <v>12626</v>
      </c>
      <c r="Y70">
        <v>12289</v>
      </c>
      <c r="Z70" t="s">
        <v>16</v>
      </c>
      <c r="AA70" s="13">
        <f>Tabella1[[#This Row],[elevation_glo30]]-Tabella1[[#This Row],[elevation]]</f>
        <v>-11.402221679688012</v>
      </c>
      <c r="AD70">
        <v>241</v>
      </c>
    </row>
    <row r="71" spans="1:34" x14ac:dyDescent="0.2">
      <c r="A71">
        <v>65</v>
      </c>
      <c r="B71">
        <v>37512</v>
      </c>
      <c r="C71">
        <v>56</v>
      </c>
      <c r="D71">
        <v>495900</v>
      </c>
      <c r="E71" t="s">
        <v>193</v>
      </c>
      <c r="F71" t="s">
        <v>16</v>
      </c>
      <c r="G71" t="s">
        <v>194</v>
      </c>
      <c r="H71" t="s">
        <v>18</v>
      </c>
      <c r="I71" t="s">
        <v>19</v>
      </c>
      <c r="J71" t="s">
        <v>20</v>
      </c>
      <c r="K71">
        <v>495900</v>
      </c>
      <c r="L71">
        <v>56</v>
      </c>
      <c r="M71" t="s">
        <v>21</v>
      </c>
      <c r="N71">
        <v>12.20055556</v>
      </c>
      <c r="O71">
        <v>42.875555560000002</v>
      </c>
      <c r="P71">
        <v>517</v>
      </c>
      <c r="Q71" s="13">
        <v>514.671142578125</v>
      </c>
      <c r="R71">
        <v>495900</v>
      </c>
      <c r="S71" t="s">
        <v>22</v>
      </c>
      <c r="T71" t="s">
        <v>195</v>
      </c>
      <c r="U71" t="s">
        <v>27</v>
      </c>
      <c r="V71" s="1">
        <v>39497</v>
      </c>
      <c r="W71" s="1">
        <v>45169</v>
      </c>
      <c r="X71">
        <v>5673</v>
      </c>
      <c r="Y71">
        <v>5673</v>
      </c>
      <c r="Z71" t="s">
        <v>16</v>
      </c>
      <c r="AA71" s="13">
        <f>Tabella1[[#This Row],[elevation_glo30]]-Tabella1[[#This Row],[elevation]]</f>
        <v>-2.328857421875</v>
      </c>
    </row>
    <row r="72" spans="1:34" x14ac:dyDescent="0.2">
      <c r="A72">
        <v>66</v>
      </c>
      <c r="B72">
        <v>36065</v>
      </c>
      <c r="C72">
        <v>50</v>
      </c>
      <c r="D72">
        <v>485500</v>
      </c>
      <c r="E72" t="s">
        <v>196</v>
      </c>
      <c r="F72" t="s">
        <v>16</v>
      </c>
      <c r="G72" t="s">
        <v>120</v>
      </c>
      <c r="H72" t="s">
        <v>18</v>
      </c>
      <c r="I72" t="s">
        <v>19</v>
      </c>
      <c r="J72" t="s">
        <v>20</v>
      </c>
      <c r="K72">
        <v>485500</v>
      </c>
      <c r="L72">
        <v>50</v>
      </c>
      <c r="M72" t="s">
        <v>21</v>
      </c>
      <c r="N72">
        <v>12.23361111</v>
      </c>
      <c r="O72">
        <v>42.765000000000001</v>
      </c>
      <c r="P72">
        <v>404</v>
      </c>
      <c r="Q72" s="13">
        <v>392.77838134765602</v>
      </c>
      <c r="R72">
        <v>485500</v>
      </c>
      <c r="S72" t="s">
        <v>22</v>
      </c>
      <c r="T72" t="s">
        <v>197</v>
      </c>
      <c r="U72" t="s">
        <v>27</v>
      </c>
      <c r="V72" s="1">
        <v>38932</v>
      </c>
      <c r="W72" s="1">
        <v>44712</v>
      </c>
      <c r="X72">
        <v>5558</v>
      </c>
      <c r="Y72">
        <v>5558</v>
      </c>
      <c r="Z72" t="s">
        <v>16</v>
      </c>
      <c r="AA72" s="13">
        <f>Tabella1[[#This Row],[elevation_glo30]]-Tabella1[[#This Row],[elevation]]</f>
        <v>-11.221618652343977</v>
      </c>
      <c r="AB72">
        <v>12.233741</v>
      </c>
      <c r="AC72">
        <v>42.765242999999998</v>
      </c>
    </row>
    <row r="73" spans="1:34" x14ac:dyDescent="0.2">
      <c r="A73">
        <v>67</v>
      </c>
      <c r="B73">
        <v>12921</v>
      </c>
      <c r="C73">
        <v>69</v>
      </c>
      <c r="D73">
        <v>79400</v>
      </c>
      <c r="E73" t="s">
        <v>198</v>
      </c>
      <c r="F73" t="s">
        <v>16</v>
      </c>
      <c r="G73" t="s">
        <v>64</v>
      </c>
      <c r="H73" t="s">
        <v>30</v>
      </c>
      <c r="I73" t="s">
        <v>31</v>
      </c>
      <c r="J73" t="s">
        <v>20</v>
      </c>
      <c r="K73">
        <v>79400</v>
      </c>
      <c r="L73">
        <v>69</v>
      </c>
      <c r="M73" t="s">
        <v>21</v>
      </c>
      <c r="N73">
        <v>12.46388889</v>
      </c>
      <c r="O73">
        <v>43.436666670000001</v>
      </c>
      <c r="P73">
        <v>750</v>
      </c>
      <c r="Q73" s="13">
        <v>735.93511962890602</v>
      </c>
      <c r="R73">
        <v>79400</v>
      </c>
      <c r="S73" t="s">
        <v>22</v>
      </c>
      <c r="T73" t="s">
        <v>199</v>
      </c>
      <c r="U73" t="s">
        <v>27</v>
      </c>
      <c r="V73" s="1">
        <v>34631</v>
      </c>
      <c r="W73" s="1">
        <v>45169</v>
      </c>
      <c r="X73">
        <v>10539</v>
      </c>
      <c r="Y73">
        <v>10539</v>
      </c>
      <c r="Z73" t="s">
        <v>16</v>
      </c>
      <c r="AA73" s="13">
        <f>Tabella1[[#This Row],[elevation_glo30]]-Tabella1[[#This Row],[elevation]]</f>
        <v>-14.064880371093977</v>
      </c>
      <c r="AD73">
        <v>735</v>
      </c>
    </row>
    <row r="74" spans="1:34" x14ac:dyDescent="0.2">
      <c r="A74">
        <v>68</v>
      </c>
      <c r="B74">
        <v>12743</v>
      </c>
      <c r="C74">
        <v>26</v>
      </c>
      <c r="D74">
        <v>353700</v>
      </c>
      <c r="E74" t="s">
        <v>200</v>
      </c>
      <c r="F74" t="s">
        <v>16</v>
      </c>
      <c r="G74" t="s">
        <v>201</v>
      </c>
      <c r="H74" t="s">
        <v>18</v>
      </c>
      <c r="I74" t="s">
        <v>19</v>
      </c>
      <c r="J74" t="s">
        <v>20</v>
      </c>
      <c r="K74">
        <v>353700</v>
      </c>
      <c r="L74">
        <v>26</v>
      </c>
      <c r="M74" t="s">
        <v>21</v>
      </c>
      <c r="N74">
        <v>12.54055556</v>
      </c>
      <c r="O74">
        <v>42.608888890000003</v>
      </c>
      <c r="P74">
        <v>309</v>
      </c>
      <c r="Q74" s="13">
        <v>300.86004638671898</v>
      </c>
      <c r="R74">
        <v>353700</v>
      </c>
      <c r="S74" t="s">
        <v>22</v>
      </c>
      <c r="T74" t="s">
        <v>202</v>
      </c>
      <c r="U74" t="s">
        <v>203</v>
      </c>
      <c r="V74" s="1">
        <v>33372</v>
      </c>
      <c r="W74" s="1">
        <v>45169</v>
      </c>
      <c r="X74">
        <v>10854</v>
      </c>
      <c r="Y74">
        <v>10854</v>
      </c>
      <c r="Z74" t="s">
        <v>16</v>
      </c>
      <c r="AA74" s="13">
        <f>Tabella1[[#This Row],[elevation_glo30]]-Tabella1[[#This Row],[elevation]]</f>
        <v>-8.1399536132810226</v>
      </c>
    </row>
    <row r="75" spans="1:34" x14ac:dyDescent="0.2">
      <c r="A75">
        <v>69</v>
      </c>
      <c r="B75">
        <v>12946</v>
      </c>
      <c r="C75">
        <v>72</v>
      </c>
      <c r="D75">
        <v>79900</v>
      </c>
      <c r="E75" t="s">
        <v>204</v>
      </c>
      <c r="F75" t="s">
        <v>16</v>
      </c>
      <c r="G75" t="s">
        <v>29</v>
      </c>
      <c r="H75" t="s">
        <v>30</v>
      </c>
      <c r="I75" t="s">
        <v>31</v>
      </c>
      <c r="J75" t="s">
        <v>20</v>
      </c>
      <c r="K75">
        <v>79900</v>
      </c>
      <c r="L75">
        <v>72</v>
      </c>
      <c r="M75" t="s">
        <v>21</v>
      </c>
      <c r="N75">
        <v>12.673888890000001</v>
      </c>
      <c r="O75">
        <v>42.755833330000002</v>
      </c>
      <c r="P75">
        <v>383</v>
      </c>
      <c r="Q75" s="13">
        <v>377.37927246093801</v>
      </c>
      <c r="R75">
        <v>79900</v>
      </c>
      <c r="S75" t="s">
        <v>22</v>
      </c>
      <c r="T75" t="s">
        <v>205</v>
      </c>
      <c r="U75" t="s">
        <v>27</v>
      </c>
      <c r="V75" s="1">
        <v>34631</v>
      </c>
      <c r="W75" s="1">
        <v>45169</v>
      </c>
      <c r="X75">
        <v>10539</v>
      </c>
      <c r="Y75">
        <v>10539</v>
      </c>
      <c r="Z75" t="s">
        <v>16</v>
      </c>
      <c r="AA75" s="13">
        <f>Tabella1[[#This Row],[elevation_glo30]]-Tabella1[[#This Row],[elevation]]</f>
        <v>-5.6207275390619884</v>
      </c>
    </row>
    <row r="76" spans="1:34" x14ac:dyDescent="0.2">
      <c r="A76" s="6">
        <v>230</v>
      </c>
      <c r="B76" s="6" t="s">
        <v>218</v>
      </c>
      <c r="C76" s="6">
        <v>158</v>
      </c>
      <c r="D76" s="6" t="s">
        <v>218</v>
      </c>
      <c r="E76" s="6" t="s">
        <v>236</v>
      </c>
      <c r="F76" s="6" t="s">
        <v>230</v>
      </c>
      <c r="G76" s="6" t="s">
        <v>218</v>
      </c>
      <c r="H76" s="6" t="s">
        <v>30</v>
      </c>
      <c r="I76" s="6" t="s">
        <v>31</v>
      </c>
      <c r="J76" s="6" t="s">
        <v>20</v>
      </c>
      <c r="K76" s="6">
        <v>11501</v>
      </c>
      <c r="L76" s="6">
        <v>158</v>
      </c>
      <c r="M76" s="6" t="s">
        <v>21</v>
      </c>
      <c r="N76" s="6">
        <v>12.658759999999999</v>
      </c>
      <c r="O76" s="6">
        <v>43.406489999999998</v>
      </c>
      <c r="P76" s="6">
        <v>609</v>
      </c>
      <c r="Q76" s="14">
        <v>645.35095214843795</v>
      </c>
      <c r="R76" s="6">
        <v>10723</v>
      </c>
      <c r="S76" s="6" t="s">
        <v>22</v>
      </c>
      <c r="T76" s="6" t="s">
        <v>237</v>
      </c>
      <c r="U76" s="6" t="s">
        <v>232</v>
      </c>
      <c r="V76" s="7">
        <v>38334</v>
      </c>
      <c r="W76" s="7">
        <v>45169</v>
      </c>
      <c r="X76" s="6">
        <v>6679</v>
      </c>
      <c r="Y76" s="6">
        <v>6679</v>
      </c>
      <c r="Z76" s="6" t="s">
        <v>16</v>
      </c>
      <c r="AA76" s="14">
        <f>Tabella1[[#This Row],[elevation_glo30]]-Tabella1[[#This Row],[elevation]]</f>
        <v>36.350952148437955</v>
      </c>
      <c r="AB76" s="6"/>
      <c r="AC76" s="6"/>
      <c r="AD76" s="6">
        <v>645</v>
      </c>
      <c r="AE76" s="6"/>
      <c r="AF76" s="6"/>
      <c r="AG76" s="6"/>
      <c r="AH76" s="8" t="s">
        <v>252</v>
      </c>
    </row>
    <row r="77" spans="1:34" x14ac:dyDescent="0.2">
      <c r="A77">
        <v>70</v>
      </c>
      <c r="B77">
        <v>36043</v>
      </c>
      <c r="C77">
        <v>43</v>
      </c>
      <c r="D77">
        <v>484800</v>
      </c>
      <c r="E77" t="s">
        <v>206</v>
      </c>
      <c r="F77" t="s">
        <v>16</v>
      </c>
      <c r="G77" t="s">
        <v>207</v>
      </c>
      <c r="H77" t="s">
        <v>30</v>
      </c>
      <c r="I77" t="s">
        <v>31</v>
      </c>
      <c r="J77" t="s">
        <v>20</v>
      </c>
      <c r="K77">
        <v>484800</v>
      </c>
      <c r="L77">
        <v>43</v>
      </c>
      <c r="M77" t="s">
        <v>21</v>
      </c>
      <c r="N77">
        <v>12.930277780000001</v>
      </c>
      <c r="O77">
        <v>42.89083333</v>
      </c>
      <c r="P77">
        <v>608</v>
      </c>
      <c r="Q77" s="13">
        <v>554.75354003906205</v>
      </c>
      <c r="R77">
        <v>484800</v>
      </c>
      <c r="S77" t="s">
        <v>22</v>
      </c>
      <c r="T77" t="s">
        <v>208</v>
      </c>
      <c r="U77" t="s">
        <v>27</v>
      </c>
      <c r="V77" s="1">
        <v>38952</v>
      </c>
      <c r="W77" s="1">
        <v>44712</v>
      </c>
      <c r="X77">
        <v>5561</v>
      </c>
      <c r="Y77">
        <v>5561</v>
      </c>
      <c r="Z77" t="s">
        <v>16</v>
      </c>
      <c r="AA77" s="13">
        <f>Tabella1[[#This Row],[elevation_glo30]]-Tabella1[[#This Row],[elevation]]</f>
        <v>-53.246459960937955</v>
      </c>
      <c r="AE77">
        <v>1</v>
      </c>
      <c r="AF77">
        <v>2</v>
      </c>
    </row>
    <row r="78" spans="1:34" x14ac:dyDescent="0.2">
      <c r="A78">
        <v>71</v>
      </c>
      <c r="B78">
        <v>15196</v>
      </c>
      <c r="C78">
        <v>13</v>
      </c>
      <c r="D78">
        <v>200200</v>
      </c>
      <c r="E78" t="s">
        <v>209</v>
      </c>
      <c r="F78" t="s">
        <v>16</v>
      </c>
      <c r="G78" t="s">
        <v>29</v>
      </c>
      <c r="H78" t="s">
        <v>30</v>
      </c>
      <c r="I78" t="s">
        <v>31</v>
      </c>
      <c r="J78" t="s">
        <v>20</v>
      </c>
      <c r="K78">
        <v>200200</v>
      </c>
      <c r="L78">
        <v>13</v>
      </c>
      <c r="M78" t="s">
        <v>21</v>
      </c>
      <c r="N78">
        <v>12.738611110000001</v>
      </c>
      <c r="O78">
        <v>42.755833330000002</v>
      </c>
      <c r="P78">
        <v>357</v>
      </c>
      <c r="Q78" s="13">
        <v>353.75082397460898</v>
      </c>
      <c r="R78">
        <v>200200</v>
      </c>
      <c r="S78" t="s">
        <v>22</v>
      </c>
      <c r="T78" t="s">
        <v>210</v>
      </c>
      <c r="U78" t="s">
        <v>27</v>
      </c>
      <c r="V78" s="1">
        <v>18629</v>
      </c>
      <c r="W78" s="1">
        <v>45169</v>
      </c>
      <c r="X78">
        <v>17449</v>
      </c>
      <c r="Y78">
        <v>7956</v>
      </c>
      <c r="Z78" t="s">
        <v>16</v>
      </c>
      <c r="AA78" s="13">
        <f>Tabella1[[#This Row],[elevation_glo30]]-Tabella1[[#This Row],[elevation]]</f>
        <v>-3.2491760253910229</v>
      </c>
    </row>
    <row r="79" spans="1:34" x14ac:dyDescent="0.2">
      <c r="A79">
        <v>72</v>
      </c>
      <c r="B79">
        <v>27261</v>
      </c>
      <c r="C79">
        <v>32</v>
      </c>
      <c r="D79">
        <v>354900</v>
      </c>
      <c r="E79" t="s">
        <v>18</v>
      </c>
      <c r="F79" t="s">
        <v>16</v>
      </c>
      <c r="G79" t="s">
        <v>173</v>
      </c>
      <c r="H79" t="s">
        <v>18</v>
      </c>
      <c r="I79" t="s">
        <v>19</v>
      </c>
      <c r="J79" t="s">
        <v>20</v>
      </c>
      <c r="K79">
        <v>354900</v>
      </c>
      <c r="L79">
        <v>32</v>
      </c>
      <c r="M79" t="s">
        <v>21</v>
      </c>
      <c r="N79">
        <v>12.65027778</v>
      </c>
      <c r="O79">
        <v>42.559722219999998</v>
      </c>
      <c r="P79">
        <v>130</v>
      </c>
      <c r="Q79" s="13">
        <v>121.465049743652</v>
      </c>
      <c r="R79">
        <v>354900</v>
      </c>
      <c r="S79" t="s">
        <v>22</v>
      </c>
      <c r="T79" t="s">
        <v>211</v>
      </c>
      <c r="U79" t="s">
        <v>27</v>
      </c>
      <c r="V79" s="1">
        <v>18629</v>
      </c>
      <c r="W79" s="1">
        <v>45169</v>
      </c>
      <c r="X79">
        <v>17399</v>
      </c>
      <c r="Y79">
        <v>7183</v>
      </c>
      <c r="Z79" t="s">
        <v>16</v>
      </c>
      <c r="AA79" s="13">
        <f>Tabella1[[#This Row],[elevation_glo30]]-Tabella1[[#This Row],[elevation]]</f>
        <v>-8.5349502563479973</v>
      </c>
    </row>
    <row r="80" spans="1:34" x14ac:dyDescent="0.2">
      <c r="A80">
        <v>73</v>
      </c>
      <c r="B80">
        <v>12911</v>
      </c>
      <c r="C80">
        <v>21</v>
      </c>
      <c r="D80">
        <v>26800</v>
      </c>
      <c r="E80" t="s">
        <v>212</v>
      </c>
      <c r="F80" t="s">
        <v>16</v>
      </c>
      <c r="G80" t="s">
        <v>132</v>
      </c>
      <c r="H80" t="s">
        <v>30</v>
      </c>
      <c r="I80" t="s">
        <v>31</v>
      </c>
      <c r="J80" t="s">
        <v>20</v>
      </c>
      <c r="K80">
        <v>26800</v>
      </c>
      <c r="L80">
        <v>21</v>
      </c>
      <c r="M80" t="s">
        <v>21</v>
      </c>
      <c r="N80">
        <v>12.409166669999999</v>
      </c>
      <c r="O80">
        <v>42.78611111</v>
      </c>
      <c r="P80">
        <v>331</v>
      </c>
      <c r="Q80" s="13">
        <v>325.44085693359398</v>
      </c>
      <c r="R80">
        <v>26800</v>
      </c>
      <c r="S80" t="s">
        <v>22</v>
      </c>
      <c r="T80" t="s">
        <v>213</v>
      </c>
      <c r="U80" t="s">
        <v>27</v>
      </c>
      <c r="V80" s="1">
        <v>18629</v>
      </c>
      <c r="W80" s="1">
        <v>45169</v>
      </c>
      <c r="X80">
        <v>22719</v>
      </c>
      <c r="Y80">
        <v>12268</v>
      </c>
      <c r="Z80" t="s">
        <v>16</v>
      </c>
      <c r="AA80" s="13">
        <f>Tabella1[[#This Row],[elevation_glo30]]-Tabella1[[#This Row],[elevation]]</f>
        <v>-5.5591430664060226</v>
      </c>
    </row>
    <row r="81" spans="1:34" x14ac:dyDescent="0.2">
      <c r="A81">
        <v>74</v>
      </c>
      <c r="B81">
        <v>39777</v>
      </c>
      <c r="C81">
        <v>61</v>
      </c>
      <c r="D81">
        <v>521600</v>
      </c>
      <c r="E81" t="s">
        <v>214</v>
      </c>
      <c r="F81" t="s">
        <v>16</v>
      </c>
      <c r="G81" t="s">
        <v>83</v>
      </c>
      <c r="H81" t="s">
        <v>30</v>
      </c>
      <c r="I81" t="s">
        <v>31</v>
      </c>
      <c r="J81" t="s">
        <v>20</v>
      </c>
      <c r="K81">
        <v>521600</v>
      </c>
      <c r="L81">
        <v>61</v>
      </c>
      <c r="M81" t="s">
        <v>21</v>
      </c>
      <c r="N81">
        <v>12.05916667</v>
      </c>
      <c r="O81">
        <v>43.048888890000001</v>
      </c>
      <c r="P81">
        <v>267</v>
      </c>
      <c r="Q81" s="13">
        <v>267.11807250976602</v>
      </c>
      <c r="R81">
        <v>521600</v>
      </c>
      <c r="S81" t="s">
        <v>22</v>
      </c>
      <c r="T81" t="s">
        <v>215</v>
      </c>
      <c r="U81" t="s">
        <v>27</v>
      </c>
      <c r="V81" s="1">
        <v>39884</v>
      </c>
      <c r="W81" s="1">
        <v>45169</v>
      </c>
      <c r="X81">
        <v>5184</v>
      </c>
      <c r="Y81">
        <v>5184</v>
      </c>
      <c r="Z81" t="s">
        <v>16</v>
      </c>
      <c r="AA81" s="13">
        <f>Tabella1[[#This Row],[elevation_glo30]]-Tabella1[[#This Row],[elevation]]</f>
        <v>0.1180725097660229</v>
      </c>
    </row>
    <row r="82" spans="1:34" x14ac:dyDescent="0.2">
      <c r="A82">
        <v>75</v>
      </c>
      <c r="B82">
        <v>15193</v>
      </c>
      <c r="C82">
        <v>12</v>
      </c>
      <c r="D82">
        <v>200100</v>
      </c>
      <c r="E82" t="s">
        <v>216</v>
      </c>
      <c r="F82" t="s">
        <v>16</v>
      </c>
      <c r="G82" t="s">
        <v>176</v>
      </c>
      <c r="H82" t="s">
        <v>30</v>
      </c>
      <c r="I82" t="s">
        <v>31</v>
      </c>
      <c r="J82" t="s">
        <v>20</v>
      </c>
      <c r="K82">
        <v>200100</v>
      </c>
      <c r="L82">
        <v>12</v>
      </c>
      <c r="M82" t="s">
        <v>21</v>
      </c>
      <c r="N82">
        <v>12.347222220000001</v>
      </c>
      <c r="O82">
        <v>43.311666670000001</v>
      </c>
      <c r="P82">
        <v>304</v>
      </c>
      <c r="Q82" s="13">
        <v>311.46942138671898</v>
      </c>
      <c r="R82">
        <v>200100</v>
      </c>
      <c r="S82" t="s">
        <v>22</v>
      </c>
      <c r="T82" t="s">
        <v>217</v>
      </c>
      <c r="U82" t="s">
        <v>27</v>
      </c>
      <c r="V82" s="1">
        <v>20090</v>
      </c>
      <c r="W82" s="1">
        <v>45169</v>
      </c>
      <c r="X82">
        <v>16309</v>
      </c>
      <c r="Y82">
        <v>7947</v>
      </c>
      <c r="Z82" t="s">
        <v>16</v>
      </c>
      <c r="AA82" s="13">
        <f>Tabella1[[#This Row],[elevation_glo30]]-Tabella1[[#This Row],[elevation]]</f>
        <v>7.4694213867189774</v>
      </c>
    </row>
    <row r="83" spans="1:34" x14ac:dyDescent="0.2">
      <c r="A83" s="2">
        <v>152</v>
      </c>
      <c r="B83" s="2" t="s">
        <v>218</v>
      </c>
      <c r="C83" s="2">
        <v>3885</v>
      </c>
      <c r="D83" s="2" t="s">
        <v>218</v>
      </c>
      <c r="E83" s="2" t="s">
        <v>223</v>
      </c>
      <c r="F83" s="2" t="s">
        <v>220</v>
      </c>
      <c r="G83" s="2" t="s">
        <v>218</v>
      </c>
      <c r="H83" s="2" t="s">
        <v>30</v>
      </c>
      <c r="I83" s="2" t="s">
        <v>31</v>
      </c>
      <c r="J83" s="2" t="s">
        <v>20</v>
      </c>
      <c r="K83" s="2" t="s">
        <v>218</v>
      </c>
      <c r="L83" s="2">
        <v>3885</v>
      </c>
      <c r="M83" s="2" t="s">
        <v>21</v>
      </c>
      <c r="N83" s="2">
        <v>12.01111</v>
      </c>
      <c r="O83" s="2">
        <v>43.047220000000003</v>
      </c>
      <c r="P83" s="2">
        <v>316</v>
      </c>
      <c r="Q83" s="15">
        <v>332.42825317382801</v>
      </c>
      <c r="R83" s="2" t="s">
        <v>224</v>
      </c>
      <c r="S83" s="2" t="s">
        <v>22</v>
      </c>
      <c r="T83" s="2">
        <v>3946</v>
      </c>
      <c r="U83" s="2" t="s">
        <v>222</v>
      </c>
      <c r="V83" s="3">
        <v>37988</v>
      </c>
      <c r="W83" s="3">
        <v>40168</v>
      </c>
      <c r="X83" s="2">
        <v>1515</v>
      </c>
      <c r="Y83" s="2">
        <v>1515</v>
      </c>
      <c r="Z83" s="2" t="s">
        <v>16</v>
      </c>
      <c r="AA83" s="15">
        <f>Tabella1[[#This Row],[elevation_glo30]]-Tabella1[[#This Row],[elevation]]</f>
        <v>16.428253173828011</v>
      </c>
      <c r="AB83" s="2"/>
      <c r="AC83" s="2"/>
      <c r="AD83" s="2"/>
      <c r="AE83" s="2"/>
      <c r="AF83" s="2"/>
      <c r="AG83" s="2" t="b">
        <v>0</v>
      </c>
      <c r="AH83" s="5" t="s">
        <v>250</v>
      </c>
    </row>
  </sheetData>
  <sortState xmlns:xlrd2="http://schemas.microsoft.com/office/spreadsheetml/2017/richdata2" ref="A2:AH83">
    <sortCondition ref="E2:E83"/>
  </sortState>
  <conditionalFormatting sqref="AA1:AA1048576">
    <cfRule type="cellIs" dxfId="0" priority="1" operator="notBetween">
      <formula>-10</formula>
      <formula>10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merged_MM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Maugeri</dc:creator>
  <cp:lastModifiedBy>Davide Nicoli</cp:lastModifiedBy>
  <dcterms:created xsi:type="dcterms:W3CDTF">2024-04-11T16:11:20Z</dcterms:created>
  <dcterms:modified xsi:type="dcterms:W3CDTF">2024-05-03T17:19:21Z</dcterms:modified>
</cp:coreProperties>
</file>