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trice.daniel\Documents\06_BASCULE_RPPS_ADELI\demographie_professionnels_sante\documentation\"/>
    </mc:Choice>
  </mc:AlternateContent>
  <bookViews>
    <workbookView xWindow="0" yWindow="0" windowWidth="14400" windowHeight="5292" firstSheet="1" activeTab="1"/>
  </bookViews>
  <sheets>
    <sheet name="src" sheetId="2" state="hidden" r:id="rId1"/>
    <sheet name="dump" sheetId="3" r:id="rId2"/>
    <sheet name="Feuil1" sheetId="29" state="hidden" r:id="rId3"/>
    <sheet name="Feuil2" sheetId="8" state="hidden" r:id="rId4"/>
    <sheet name="dump_init" sheetId="6" state="hidden" r:id="rId5"/>
    <sheet name="dwh" sheetId="5" state="hidden" r:id="rId6"/>
    <sheet name="index.csv" sheetId="7" state="hidden" r:id="rId7"/>
    <sheet name="Feuil17" sheetId="23" r:id="rId8"/>
    <sheet name="Feuil18" sheetId="24" r:id="rId9"/>
    <sheet name="Feuil19" sheetId="25" r:id="rId10"/>
    <sheet name="activites" sheetId="26" r:id="rId11"/>
    <sheet name="personnes" sheetId="27" r:id="rId12"/>
    <sheet name="delete" sheetId="28" r:id="rId13"/>
    <sheet name="schema_activite" sheetId="9" state="hidden" r:id="rId14"/>
    <sheet name="schema_personne" sheetId="11" state="hidden" r:id="rId15"/>
    <sheet name="schema_etat_civil" sheetId="12" state="hidden" r:id="rId16"/>
    <sheet name="schema_dipl_obtenu" sheetId="13" state="hidden" r:id="rId17"/>
    <sheet name="schema_aut_exercice" sheetId="14" state="hidden" r:id="rId18"/>
    <sheet name="schema_exercice_profes" sheetId="15" state="hidden" r:id="rId19"/>
    <sheet name="schema_inscrip_ordre" sheetId="16" state="hidden" r:id="rId20"/>
    <sheet name="schema_savoir_faire" sheetId="17" state="hidden" r:id="rId21"/>
    <sheet name="schema_structure" sheetId="18" state="hidden" r:id="rId22"/>
    <sheet name="schema_coord_activite" sheetId="19" state="hidden" r:id="rId23"/>
    <sheet name="schema_coord_corresp" sheetId="20" state="hidden" r:id="rId24"/>
    <sheet name="schema_coord_structure" sheetId="21" state="hidden" r:id="rId25"/>
  </sheets>
  <definedNames>
    <definedName name="_xlnm._FilterDatabase" localSheetId="1" hidden="1">dump!$A$1:$H$231</definedName>
    <definedName name="_xlnm._FilterDatabase" localSheetId="0" hidden="1">src!$A$6:$D$250</definedName>
    <definedName name="_Toc445730020" localSheetId="0">src!$A$1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25" l="1"/>
  <c r="B69" i="25"/>
  <c r="B70" i="25"/>
  <c r="B71" i="25"/>
  <c r="B107" i="24"/>
  <c r="B108" i="24"/>
  <c r="B109" i="24"/>
  <c r="B110" i="24"/>
  <c r="I15" i="3" l="1"/>
  <c r="I18" i="3"/>
  <c r="I19" i="3"/>
  <c r="I21" i="3"/>
  <c r="I27" i="3"/>
  <c r="I30" i="3"/>
  <c r="I31" i="3"/>
  <c r="I33" i="3"/>
  <c r="I39" i="3"/>
  <c r="I42" i="3"/>
  <c r="I43" i="3"/>
  <c r="I45" i="3"/>
  <c r="I51" i="3"/>
  <c r="I54" i="3"/>
  <c r="I55" i="3"/>
  <c r="I57" i="3"/>
  <c r="I63" i="3"/>
  <c r="I66" i="3"/>
  <c r="I67" i="3"/>
  <c r="I69" i="3"/>
  <c r="I75" i="3"/>
  <c r="I78" i="3"/>
  <c r="I79" i="3"/>
  <c r="I81" i="3"/>
  <c r="I87" i="3"/>
  <c r="I90" i="3"/>
  <c r="I91" i="3"/>
  <c r="I93" i="3"/>
  <c r="I99" i="3"/>
  <c r="I102" i="3"/>
  <c r="I103" i="3"/>
  <c r="I105" i="3"/>
  <c r="I111" i="3"/>
  <c r="I114" i="3"/>
  <c r="I115" i="3"/>
  <c r="I117" i="3"/>
  <c r="I123" i="3"/>
  <c r="I126" i="3"/>
  <c r="I127" i="3"/>
  <c r="I129" i="3"/>
  <c r="I135" i="3"/>
  <c r="I138" i="3"/>
  <c r="I139" i="3"/>
  <c r="I141" i="3"/>
  <c r="I147" i="3"/>
  <c r="I150" i="3"/>
  <c r="I151" i="3"/>
  <c r="I153" i="3"/>
  <c r="I159" i="3"/>
  <c r="I162" i="3"/>
  <c r="I163" i="3"/>
  <c r="I165" i="3"/>
  <c r="I171" i="3"/>
  <c r="I174" i="3"/>
  <c r="I175" i="3"/>
  <c r="I177" i="3"/>
  <c r="I183" i="3"/>
  <c r="I186" i="3"/>
  <c r="I187" i="3"/>
  <c r="I189" i="3"/>
  <c r="I195" i="3"/>
  <c r="I198" i="3"/>
  <c r="I199" i="3"/>
  <c r="I201" i="3"/>
  <c r="I207" i="3"/>
  <c r="I210" i="3"/>
  <c r="I211" i="3"/>
  <c r="I213" i="3"/>
  <c r="I219" i="3"/>
  <c r="I222" i="3"/>
  <c r="I223" i="3"/>
  <c r="I225" i="3"/>
  <c r="I231" i="3"/>
  <c r="G13" i="3"/>
  <c r="I13" i="3" s="1"/>
  <c r="G14" i="3"/>
  <c r="I14" i="3" s="1"/>
  <c r="G15" i="3"/>
  <c r="G16" i="3"/>
  <c r="I16" i="3" s="1"/>
  <c r="G17" i="3"/>
  <c r="I17" i="3" s="1"/>
  <c r="G18" i="3"/>
  <c r="G19" i="3"/>
  <c r="G20" i="3"/>
  <c r="I20" i="3" s="1"/>
  <c r="G21" i="3"/>
  <c r="G22" i="3"/>
  <c r="I22" i="3" s="1"/>
  <c r="G23" i="3"/>
  <c r="I23" i="3" s="1"/>
  <c r="G24" i="3"/>
  <c r="I24" i="3" s="1"/>
  <c r="G25" i="3"/>
  <c r="I25" i="3" s="1"/>
  <c r="G26" i="3"/>
  <c r="I26" i="3" s="1"/>
  <c r="G27" i="3"/>
  <c r="G28" i="3"/>
  <c r="I28" i="3" s="1"/>
  <c r="G29" i="3"/>
  <c r="I29" i="3" s="1"/>
  <c r="G30" i="3"/>
  <c r="G31" i="3"/>
  <c r="G32" i="3"/>
  <c r="I32" i="3" s="1"/>
  <c r="G33" i="3"/>
  <c r="G34" i="3"/>
  <c r="I34" i="3" s="1"/>
  <c r="G35" i="3"/>
  <c r="I35" i="3" s="1"/>
  <c r="G36" i="3"/>
  <c r="I36" i="3" s="1"/>
  <c r="G37" i="3"/>
  <c r="I37" i="3" s="1"/>
  <c r="G38" i="3"/>
  <c r="I38" i="3" s="1"/>
  <c r="G39" i="3"/>
  <c r="G40" i="3"/>
  <c r="I40" i="3" s="1"/>
  <c r="G41" i="3"/>
  <c r="I41" i="3" s="1"/>
  <c r="G42" i="3"/>
  <c r="G43" i="3"/>
  <c r="G44" i="3"/>
  <c r="I44" i="3" s="1"/>
  <c r="G45" i="3"/>
  <c r="G46" i="3"/>
  <c r="I46" i="3" s="1"/>
  <c r="G47" i="3"/>
  <c r="I47" i="3" s="1"/>
  <c r="G48" i="3"/>
  <c r="I48" i="3" s="1"/>
  <c r="G49" i="3"/>
  <c r="I49" i="3" s="1"/>
  <c r="G50" i="3"/>
  <c r="I50" i="3" s="1"/>
  <c r="G51" i="3"/>
  <c r="G52" i="3"/>
  <c r="I52" i="3" s="1"/>
  <c r="G53" i="3"/>
  <c r="I53" i="3" s="1"/>
  <c r="G54" i="3"/>
  <c r="G55" i="3"/>
  <c r="G56" i="3"/>
  <c r="I56" i="3" s="1"/>
  <c r="G57" i="3"/>
  <c r="G58" i="3"/>
  <c r="I58" i="3" s="1"/>
  <c r="G59" i="3"/>
  <c r="I59" i="3" s="1"/>
  <c r="G60" i="3"/>
  <c r="I60" i="3" s="1"/>
  <c r="G61" i="3"/>
  <c r="I61" i="3" s="1"/>
  <c r="G62" i="3"/>
  <c r="I62" i="3" s="1"/>
  <c r="G63" i="3"/>
  <c r="G64" i="3"/>
  <c r="I64" i="3" s="1"/>
  <c r="G65" i="3"/>
  <c r="I65" i="3" s="1"/>
  <c r="G66" i="3"/>
  <c r="G67" i="3"/>
  <c r="G68" i="3"/>
  <c r="I68" i="3" s="1"/>
  <c r="G69" i="3"/>
  <c r="G70" i="3"/>
  <c r="I70" i="3" s="1"/>
  <c r="G71" i="3"/>
  <c r="I71" i="3" s="1"/>
  <c r="G72" i="3"/>
  <c r="I72" i="3" s="1"/>
  <c r="G73" i="3"/>
  <c r="I73" i="3" s="1"/>
  <c r="G74" i="3"/>
  <c r="I74" i="3" s="1"/>
  <c r="G75" i="3"/>
  <c r="G76" i="3"/>
  <c r="I76" i="3" s="1"/>
  <c r="G77" i="3"/>
  <c r="I77" i="3" s="1"/>
  <c r="G78" i="3"/>
  <c r="G79" i="3"/>
  <c r="G80" i="3"/>
  <c r="I80" i="3" s="1"/>
  <c r="G81" i="3"/>
  <c r="G82" i="3"/>
  <c r="I82" i="3" s="1"/>
  <c r="G83" i="3"/>
  <c r="I83" i="3" s="1"/>
  <c r="G84" i="3"/>
  <c r="I84" i="3" s="1"/>
  <c r="G85" i="3"/>
  <c r="I85" i="3" s="1"/>
  <c r="G86" i="3"/>
  <c r="I86" i="3" s="1"/>
  <c r="G87" i="3"/>
  <c r="G88" i="3"/>
  <c r="I88" i="3" s="1"/>
  <c r="G89" i="3"/>
  <c r="I89" i="3" s="1"/>
  <c r="G90" i="3"/>
  <c r="G91" i="3"/>
  <c r="G92" i="3"/>
  <c r="I92" i="3" s="1"/>
  <c r="G93" i="3"/>
  <c r="G94" i="3"/>
  <c r="I94" i="3" s="1"/>
  <c r="G95" i="3"/>
  <c r="I95" i="3" s="1"/>
  <c r="G96" i="3"/>
  <c r="I96" i="3" s="1"/>
  <c r="G97" i="3"/>
  <c r="I97" i="3" s="1"/>
  <c r="G98" i="3"/>
  <c r="I98" i="3" s="1"/>
  <c r="G99" i="3"/>
  <c r="G100" i="3"/>
  <c r="I100" i="3" s="1"/>
  <c r="G101" i="3"/>
  <c r="I101" i="3" s="1"/>
  <c r="G102" i="3"/>
  <c r="G103" i="3"/>
  <c r="G104" i="3"/>
  <c r="I104" i="3" s="1"/>
  <c r="G105" i="3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G112" i="3"/>
  <c r="I112" i="3" s="1"/>
  <c r="G113" i="3"/>
  <c r="I113" i="3" s="1"/>
  <c r="G114" i="3"/>
  <c r="G115" i="3"/>
  <c r="G116" i="3"/>
  <c r="I116" i="3" s="1"/>
  <c r="G117" i="3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G124" i="3"/>
  <c r="I124" i="3" s="1"/>
  <c r="G125" i="3"/>
  <c r="I125" i="3" s="1"/>
  <c r="G126" i="3"/>
  <c r="G127" i="3"/>
  <c r="G128" i="3"/>
  <c r="I128" i="3" s="1"/>
  <c r="G129" i="3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G136" i="3"/>
  <c r="I136" i="3" s="1"/>
  <c r="G137" i="3"/>
  <c r="I137" i="3" s="1"/>
  <c r="G138" i="3"/>
  <c r="G139" i="3"/>
  <c r="G140" i="3"/>
  <c r="I140" i="3" s="1"/>
  <c r="G141" i="3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G148" i="3"/>
  <c r="I148" i="3" s="1"/>
  <c r="G149" i="3"/>
  <c r="I149" i="3" s="1"/>
  <c r="G150" i="3"/>
  <c r="G151" i="3"/>
  <c r="G152" i="3"/>
  <c r="I152" i="3" s="1"/>
  <c r="G153" i="3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G160" i="3"/>
  <c r="I160" i="3" s="1"/>
  <c r="G161" i="3"/>
  <c r="I161" i="3" s="1"/>
  <c r="G162" i="3"/>
  <c r="G163" i="3"/>
  <c r="G164" i="3"/>
  <c r="I164" i="3" s="1"/>
  <c r="G165" i="3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G172" i="3"/>
  <c r="I172" i="3" s="1"/>
  <c r="G173" i="3"/>
  <c r="I173" i="3" s="1"/>
  <c r="G174" i="3"/>
  <c r="G175" i="3"/>
  <c r="G176" i="3"/>
  <c r="I176" i="3" s="1"/>
  <c r="G177" i="3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G184" i="3"/>
  <c r="I184" i="3" s="1"/>
  <c r="G185" i="3"/>
  <c r="I185" i="3" s="1"/>
  <c r="G186" i="3"/>
  <c r="G187" i="3"/>
  <c r="G188" i="3"/>
  <c r="I188" i="3" s="1"/>
  <c r="G189" i="3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G196" i="3"/>
  <c r="I196" i="3" s="1"/>
  <c r="G197" i="3"/>
  <c r="I197" i="3" s="1"/>
  <c r="G198" i="3"/>
  <c r="G199" i="3"/>
  <c r="G200" i="3"/>
  <c r="I200" i="3" s="1"/>
  <c r="G201" i="3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G208" i="3"/>
  <c r="I208" i="3" s="1"/>
  <c r="G209" i="3"/>
  <c r="I209" i="3" s="1"/>
  <c r="G210" i="3"/>
  <c r="G211" i="3"/>
  <c r="G212" i="3"/>
  <c r="I212" i="3" s="1"/>
  <c r="G213" i="3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G220" i="3"/>
  <c r="I220" i="3" s="1"/>
  <c r="G221" i="3"/>
  <c r="I221" i="3" s="1"/>
  <c r="G222" i="3"/>
  <c r="G223" i="3"/>
  <c r="G224" i="3"/>
  <c r="I224" i="3" s="1"/>
  <c r="G225" i="3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3" i="3"/>
  <c r="E4" i="3"/>
  <c r="E5" i="3"/>
  <c r="E6" i="3"/>
  <c r="E7" i="3"/>
  <c r="E8" i="3"/>
  <c r="E9" i="3"/>
  <c r="E10" i="3"/>
  <c r="E11" i="3"/>
  <c r="E12" i="3"/>
  <c r="E2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2" i="3"/>
  <c r="I2" i="3" s="1"/>
</calcChain>
</file>

<file path=xl/sharedStrings.xml><?xml version="1.0" encoding="utf-8"?>
<sst xmlns="http://schemas.openxmlformats.org/spreadsheetml/2006/main" count="3877" uniqueCount="1310">
  <si>
    <t>A_CFRID1-5</t>
  </si>
  <si>
    <t>A_DEPCFRID1-5</t>
  </si>
  <si>
    <t>AGE1ERJANVIER</t>
  </si>
  <si>
    <t>ANNEE_ABANDON_SAV</t>
  </si>
  <si>
    <t>ANNEE_ACQUISITIONNATFR</t>
  </si>
  <si>
    <t>ANNEEATTRIB1-5</t>
  </si>
  <si>
    <t>ANNEE_DEBUTACTIVITE1-5</t>
  </si>
  <si>
    <t>ANNEE_DEBUTINSCRIPTION</t>
  </si>
  <si>
    <t>ANNEE_DEBUTPI</t>
  </si>
  <si>
    <t>ANNEE_DECES</t>
  </si>
  <si>
    <t>ANNEE_EFFETAUTORISATION</t>
  </si>
  <si>
    <t>ANNEE_EFFETEXERCICE</t>
  </si>
  <si>
    <t>ANNEE_EFFETPERSONNE</t>
  </si>
  <si>
    <t>ANNEE_FINACTIVITE1-5</t>
  </si>
  <si>
    <t>ANNEE_FINEXERCICE</t>
  </si>
  <si>
    <t>ANNEE_NAISSANCE</t>
  </si>
  <si>
    <t>Année de naissance</t>
  </si>
  <si>
    <t>ANNEE_OUVERTURE_STRUCT1-5</t>
  </si>
  <si>
    <t>ANNEE_RADIATIONORDRE</t>
  </si>
  <si>
    <t>ANNEERECSAV1-5</t>
  </si>
  <si>
    <t>A_NREGCFRID1-5</t>
  </si>
  <si>
    <t>APAID1-5</t>
  </si>
  <si>
    <t>CEXID</t>
  </si>
  <si>
    <t>CFRID_NAISSANCE</t>
  </si>
  <si>
    <t>CIVID</t>
  </si>
  <si>
    <t>CJIID1-5</t>
  </si>
  <si>
    <t>CNAID1-5</t>
  </si>
  <si>
    <t>CPSID</t>
  </si>
  <si>
    <t>C</t>
  </si>
  <si>
    <t>DATE_ABANDON_SAV</t>
  </si>
  <si>
    <t>DATE_ACQUISITIONNATFR</t>
  </si>
  <si>
    <t>DATEATTRIB1-5</t>
  </si>
  <si>
    <t>DATE_DEBUTACTIVITE1-5</t>
  </si>
  <si>
    <t>DATE_DEBUTINSCRIPTION</t>
  </si>
  <si>
    <t>DATE_DEBUTPI</t>
  </si>
  <si>
    <t>DATE_DECES</t>
  </si>
  <si>
    <t>DATE_EFFETEXERCICE</t>
  </si>
  <si>
    <t>DATE_FINACTIVITE1-5</t>
  </si>
  <si>
    <t>DATE_FINEXERCICE</t>
  </si>
  <si>
    <t>DATE_NAISSANCE</t>
  </si>
  <si>
    <t>DATEOBTDIP1-5</t>
  </si>
  <si>
    <t>DATE_OUVERTURE_STRUCT1-5</t>
  </si>
  <si>
    <t>DATE_RADIATIONORDRE</t>
  </si>
  <si>
    <t>DATERECSAV1-5</t>
  </si>
  <si>
    <t>DFRID</t>
  </si>
  <si>
    <t>DFRPIID</t>
  </si>
  <si>
    <t>DIPID1-5</t>
  </si>
  <si>
    <t>EXERCICE</t>
  </si>
  <si>
    <t>FONID1-5</t>
  </si>
  <si>
    <t>GACID1-5</t>
  </si>
  <si>
    <t>GENER</t>
  </si>
  <si>
    <t>IDENTIFIANTRPPS</t>
  </si>
  <si>
    <t>IDSTRUCTURE1-5</t>
  </si>
  <si>
    <t>LFOID1-5</t>
  </si>
  <si>
    <t>LIEUNAISSANCE</t>
  </si>
  <si>
    <t>MEXID1-5</t>
  </si>
  <si>
    <t>B</t>
  </si>
  <si>
    <t>NBACTBASE</t>
  </si>
  <si>
    <t>NBAUTOR</t>
  </si>
  <si>
    <t>NBTOTALACT</t>
  </si>
  <si>
    <t>NBTOTALATTRIB</t>
  </si>
  <si>
    <t>NBTOTALDIP</t>
  </si>
  <si>
    <t>NBTOTALSAV</t>
  </si>
  <si>
    <t>NOMEXERCICE</t>
  </si>
  <si>
    <t>NOMPATRONYMIQUE</t>
  </si>
  <si>
    <t>NOMUSAGE</t>
  </si>
  <si>
    <t>NREGOBTDIP1</t>
  </si>
  <si>
    <t>NRFRID</t>
  </si>
  <si>
    <t>NUMERO ADELI</t>
  </si>
  <si>
    <t>NUMFINESSEJ1-5</t>
  </si>
  <si>
    <t>NUMFINESSET1-5</t>
  </si>
  <si>
    <t>NUMSIREN1-5</t>
  </si>
  <si>
    <t>NUMSIRET1-5</t>
  </si>
  <si>
    <t>ORDREPIID</t>
  </si>
  <si>
    <t>PAYIDDIP1-5</t>
  </si>
  <si>
    <t>PAYID_NAISSANCE</t>
  </si>
  <si>
    <t>PAYID_ORIGINE</t>
  </si>
  <si>
    <t>P_CFRID</t>
  </si>
  <si>
    <t>P_PAYID</t>
  </si>
  <si>
    <t>PRENOMEXERCICE</t>
  </si>
  <si>
    <t>PRENOMS</t>
  </si>
  <si>
    <t>Ensemble des prénoms de l’état civil dont le prénom d’usage</t>
  </si>
  <si>
    <t>PRENOMUSAGE</t>
  </si>
  <si>
    <t>PROID</t>
  </si>
  <si>
    <t>Code de la profession</t>
  </si>
  <si>
    <t>RAISONSOCIALE1-5</t>
  </si>
  <si>
    <t>SASID1-5</t>
  </si>
  <si>
    <t>SAVID1-5</t>
  </si>
  <si>
    <t>S_CFRID1-5</t>
  </si>
  <si>
    <t>SECID</t>
  </si>
  <si>
    <t>SEXID</t>
  </si>
  <si>
    <t>SHOID1-5</t>
  </si>
  <si>
    <t>SPE</t>
  </si>
  <si>
    <t>SPHID1-5</t>
  </si>
  <si>
    <t>SSEID1-5</t>
  </si>
  <si>
    <t>STATUT</t>
  </si>
  <si>
    <t>TALID1-5</t>
  </si>
  <si>
    <t>TAMID</t>
  </si>
  <si>
    <t>Type d’autorisation ministérielle</t>
  </si>
  <si>
    <t>TDIID1-5</t>
  </si>
  <si>
    <t>TSFID1-5</t>
  </si>
  <si>
    <t>INDEX THEMATIQUE DES VARIABLES (PAR OBJET)</t>
  </si>
  <si>
    <t>A – PERSONNE</t>
  </si>
  <si>
    <t>Nom de la variable</t>
  </si>
  <si>
    <t>Intitulé de la variable</t>
  </si>
  <si>
    <t>Origine de la variable</t>
  </si>
  <si>
    <t>B : variable brute</t>
  </si>
  <si>
    <t>C : variable créée</t>
  </si>
  <si>
    <t>Identifiant RPPS </t>
  </si>
  <si>
    <t>Civilité</t>
  </si>
  <si>
    <t>Nom d’usage</t>
  </si>
  <si>
    <t>Prénom d’usage </t>
  </si>
  <si>
    <t>Année d’acquisition de la nationalité française</t>
  </si>
  <si>
    <t>Date d’acquisition de la nationalité française</t>
  </si>
  <si>
    <t>Année de prise d’effet de l’objet Personne</t>
  </si>
  <si>
    <t>Pays d’origine du professionnel ou Nationalité </t>
  </si>
  <si>
    <t>B – ÉTAT CIVIL</t>
  </si>
  <si>
    <t>Statut d’état civil</t>
  </si>
  <si>
    <t>Sexe</t>
  </si>
  <si>
    <t>Nom patronymique</t>
  </si>
  <si>
    <t>Date complète de naissance</t>
  </si>
  <si>
    <t>Lieu de naissance</t>
  </si>
  <si>
    <t>Code INSEE de la commune de naissance</t>
  </si>
  <si>
    <t>Date complète du décès</t>
  </si>
  <si>
    <t>Année de décès</t>
  </si>
  <si>
    <r>
      <t>Age au 1</t>
    </r>
    <r>
      <rPr>
        <vertAlign val="superscript"/>
        <sz val="10"/>
        <color theme="1"/>
        <rFont val="Times New Roman"/>
        <family val="1"/>
      </rPr>
      <t>er</t>
    </r>
    <r>
      <rPr>
        <sz val="10"/>
        <color theme="1"/>
        <rFont val="Times New Roman"/>
        <family val="1"/>
      </rPr>
      <t xml:space="preserve"> janvier</t>
    </r>
  </si>
  <si>
    <t>Pays de naissance</t>
  </si>
  <si>
    <t>C – DIPLÔME OBTENU</t>
  </si>
  <si>
    <t>Type de diplôme</t>
  </si>
  <si>
    <t>Code du diplôme</t>
  </si>
  <si>
    <t>Lieu de formation</t>
  </si>
  <si>
    <t>Date d’obtention du diplôme</t>
  </si>
  <si>
    <t>Région d’obtention du diplôme</t>
  </si>
  <si>
    <t>Pays du diplôme</t>
  </si>
  <si>
    <t>Nombre total de diplômes</t>
  </si>
  <si>
    <t>E – AUTORISATION</t>
  </si>
  <si>
    <t>DATE_EFFETAUTORISATION</t>
  </si>
  <si>
    <t>Date d’effet de l’autorisation</t>
  </si>
  <si>
    <t>Année d’effet de l’autorisation d’exercer en France pour les étrangers</t>
  </si>
  <si>
    <t>Nombre d’autorisations d’exercer</t>
  </si>
  <si>
    <t>F – EXERCICE PROFESSIONNEL</t>
  </si>
  <si>
    <t>Nom d’exercice</t>
  </si>
  <si>
    <t>Prénom d’exercice</t>
  </si>
  <si>
    <t>Date de début d’exercice</t>
  </si>
  <si>
    <t>Année de début d’exercice</t>
  </si>
  <si>
    <t>Date complète de fin d’exercice</t>
  </si>
  <si>
    <t>Année de fin d’exercice</t>
  </si>
  <si>
    <t>Catégorie du PS</t>
  </si>
  <si>
    <t>Civilité d’exercice </t>
  </si>
  <si>
    <t>Code de l’Ordre pour la première inscription à l’Ordre</t>
  </si>
  <si>
    <t>Code INSEE du département de première inscription</t>
  </si>
  <si>
    <t>G – INSCRIPTION A L’ORDRE</t>
  </si>
  <si>
    <t>Date complète d’inscription à l’Ordre</t>
  </si>
  <si>
    <t>Année d’inscription à l’Ordre</t>
  </si>
  <si>
    <t>Date complète de première inscription à l’Ordre</t>
  </si>
  <si>
    <t>Année de première inscription à l’Ordre</t>
  </si>
  <si>
    <t>Date complète de radiation de l’Ordre</t>
  </si>
  <si>
    <t>Année de radiation de l’Ordre</t>
  </si>
  <si>
    <t>Code du département d’inscription à l’Ordre</t>
  </si>
  <si>
    <t>Code région d’inscription à l’Ordre</t>
  </si>
  <si>
    <t>H – SAVOIR –FAIRE</t>
  </si>
  <si>
    <t>Code savoir faire (spécialité)</t>
  </si>
  <si>
    <t>Type de savoir-faire</t>
  </si>
  <si>
    <t>Année de reconnaissance d’une spécialité ou d’un savoir-faire</t>
  </si>
  <si>
    <t>Date de reconnaissance d’une savoir-faire</t>
  </si>
  <si>
    <t>Date complète d’abandon d’une spécialité ou d’un savoir-faire</t>
  </si>
  <si>
    <t>Année d’abandon d’une spécialité ou d’un savoir-faire</t>
  </si>
  <si>
    <t>Généraliste/spécialiste</t>
  </si>
  <si>
    <t>Nombre total de savoir-faire</t>
  </si>
  <si>
    <t>Code du savoir-faire</t>
  </si>
  <si>
    <t>I – ATTRIBUTION PARTICULIÈRE</t>
  </si>
  <si>
    <t>Année de reconnaissance par un organisme d’une attribution particulière</t>
  </si>
  <si>
    <t>Date complète de l’attribution particulière</t>
  </si>
  <si>
    <t>Code de l’attribution particulière </t>
  </si>
  <si>
    <t>Nombre total d’attributions particulières</t>
  </si>
  <si>
    <t>J – ACTIVITÉ</t>
  </si>
  <si>
    <t>IDENTIFIANTACTIVITE</t>
  </si>
  <si>
    <t>Code de l’activité</t>
  </si>
  <si>
    <t>Fonction</t>
  </si>
  <si>
    <t>Mode d’exercice de l’activité</t>
  </si>
  <si>
    <t>Date complète de début d’activité</t>
  </si>
  <si>
    <t>Année de début d’activité</t>
  </si>
  <si>
    <t>Date complète de fin d’activité</t>
  </si>
  <si>
    <t>Année de fin d’activité</t>
  </si>
  <si>
    <t>NREGID1-5</t>
  </si>
  <si>
    <t>Région d’exercice pour les pharmaciens d’officine </t>
  </si>
  <si>
    <t>Genre d’activité </t>
  </si>
  <si>
    <t>MFAID1-3</t>
  </si>
  <si>
    <t>Motif de fin d’activité</t>
  </si>
  <si>
    <t>Statut hospitalier </t>
  </si>
  <si>
    <t>Section du tableau de l’Ordre des pharmaciens</t>
  </si>
  <si>
    <t>Type d’activité libérale </t>
  </si>
  <si>
    <t>Sous-section du tableau de l’Ordre des pharmaciens</t>
  </si>
  <si>
    <t>Nombre total d’activités du professionnel</t>
  </si>
  <si>
    <t>Nombre total d’activités corrigé</t>
  </si>
  <si>
    <t>Mode d’exercice global agrégé</t>
  </si>
  <si>
    <t>EXERCICEB</t>
  </si>
  <si>
    <t>Mode d’exercice global détaillé</t>
  </si>
  <si>
    <t>Actif/Inactif</t>
  </si>
  <si>
    <t>K – STRUCTURE D’ACTIVITÉ</t>
  </si>
  <si>
    <t>Identifiant de la structure</t>
  </si>
  <si>
    <t>Numéro SIRET</t>
  </si>
  <si>
    <t>Numéro SIREN</t>
  </si>
  <si>
    <t>Numéro FINESS ET</t>
  </si>
  <si>
    <t>Numéro FINESS EJ</t>
  </si>
  <si>
    <t>Raison sociale</t>
  </si>
  <si>
    <t>Année d’ouverture de la structure</t>
  </si>
  <si>
    <t>Date d'ouverture de la structure</t>
  </si>
  <si>
    <t>ANNEE_CLOTURE_STRUCT1-5</t>
  </si>
  <si>
    <t>Année de clôture de la structure</t>
  </si>
  <si>
    <t>DATE_CLOTURE_STRUCT1-5</t>
  </si>
  <si>
    <t>Date de clôture de la structure</t>
  </si>
  <si>
    <t>Code NAF de la structure</t>
  </si>
  <si>
    <t>Catégorie juridique de la structure</t>
  </si>
  <si>
    <t>Secteur d’activité santé</t>
  </si>
  <si>
    <t>SASID1B</t>
  </si>
  <si>
    <t>Secteur d’activité modifié</t>
  </si>
  <si>
    <t>L – COORDONNÉES D’ACTIVITÉ</t>
  </si>
  <si>
    <t>A_L2COMPDESTINATAIRE1-5</t>
  </si>
  <si>
    <t>Complément d’identification du destinataire ou du point de remise </t>
  </si>
  <si>
    <t>A_L3COMPPOINTGEO1-5</t>
  </si>
  <si>
    <t>Complément d’identification du point géographique</t>
  </si>
  <si>
    <t>A_L4NUMVOIE1-5</t>
  </si>
  <si>
    <t>Numéro de voie</t>
  </si>
  <si>
    <t>A_L4REPVOIE1-5</t>
  </si>
  <si>
    <t>Indice de répétition du numéro dans la voie </t>
  </si>
  <si>
    <t>A_L4LIBELLEVOIE1-5</t>
  </si>
  <si>
    <t>Libellé de la voie</t>
  </si>
  <si>
    <t>A_L5MENTIONDISTRIB1-5</t>
  </si>
  <si>
    <t>Lieu-dit ou un service particulier de distribution </t>
  </si>
  <si>
    <t>A_L6CODEPOSTALCEDEX1-5</t>
  </si>
  <si>
    <t>Code postal ou code CEDEX</t>
  </si>
  <si>
    <t>A_L6BUREAUCEDEX1-5</t>
  </si>
  <si>
    <t>Localité ou Libellé CEDEX</t>
  </si>
  <si>
    <t>Code commune</t>
  </si>
  <si>
    <t>Région de l’activité à partir du code commune</t>
  </si>
  <si>
    <t>Département de l’activité à partir du code commune</t>
  </si>
  <si>
    <t>A_TVOID1-5</t>
  </si>
  <si>
    <t>Type de voie</t>
  </si>
  <si>
    <t>A_NREGCP1-5</t>
  </si>
  <si>
    <t>Région de l’activité à partir du code postal</t>
  </si>
  <si>
    <t>A_COURRIEL1-5</t>
  </si>
  <si>
    <t>Coordonnées courriel</t>
  </si>
  <si>
    <t>A_NUMFAX1-5</t>
  </si>
  <si>
    <t>Numéro de fax</t>
  </si>
  <si>
    <t>A_NUMTELEPHONE1-5</t>
  </si>
  <si>
    <t>Numéro de téléphone fixe de l’activité</t>
  </si>
  <si>
    <t>A_NUMPORTABLE</t>
  </si>
  <si>
    <t>Numéro de téléphone portable</t>
  </si>
  <si>
    <t>M – COORDONNÉES DE CORRESPONDANCE</t>
  </si>
  <si>
    <t>P_L2COMPDESTINATAIRE</t>
  </si>
  <si>
    <t>P_L3COMPPOINTGEO</t>
  </si>
  <si>
    <t>P_L4NUMVOIE</t>
  </si>
  <si>
    <t>P_L4REPVOIE</t>
  </si>
  <si>
    <t>P_L4LIBELLEVOIE</t>
  </si>
  <si>
    <t>P_L5MENTIONDISTRIB</t>
  </si>
  <si>
    <t>P_L6CODEPOSTALCEDEX</t>
  </si>
  <si>
    <t>P_L6BUREAUCEDEX</t>
  </si>
  <si>
    <t>P_TVOID</t>
  </si>
  <si>
    <t>P_COURRIEL</t>
  </si>
  <si>
    <t>P_NUMFAX</t>
  </si>
  <si>
    <t>P_NUMTELEPHONE</t>
  </si>
  <si>
    <t>Numéro de téléphone fixe</t>
  </si>
  <si>
    <t>P_NUMPORTABLE</t>
  </si>
  <si>
    <t>Pays de correspondance du professionnel</t>
  </si>
  <si>
    <t>N – COORDONNÉES DE STRUCTURE</t>
  </si>
  <si>
    <t>S_L2COMPDESTINATAIRE</t>
  </si>
  <si>
    <t>S_L3COMPPOINTGEO</t>
  </si>
  <si>
    <t>S_L4NUMVOIE</t>
  </si>
  <si>
    <t>S_L4REPVOIE</t>
  </si>
  <si>
    <t>S_L4LIBELLEVOIE</t>
  </si>
  <si>
    <t>S_L5MENTIONDISTRIB</t>
  </si>
  <si>
    <t>S_L6CODEPOSTALCEDEX1-5</t>
  </si>
  <si>
    <t>S_L6BUREAUCEDEX1-5</t>
  </si>
  <si>
    <t>S-TVOID1-5</t>
  </si>
  <si>
    <t>S_COURRIEL1-5</t>
  </si>
  <si>
    <t>S_NUMFAX1-5</t>
  </si>
  <si>
    <t>S_NUMTELEPHONE1-5</t>
  </si>
  <si>
    <t>S_NUMPORTABLE</t>
  </si>
  <si>
    <t>O. – OBJET ADELI</t>
  </si>
  <si>
    <t>P – VARIABLES AJOUTÉES</t>
  </si>
  <si>
    <t>TUU_2010</t>
  </si>
  <si>
    <t>Taille d’unité urbaine de 2010 (Commune de l’activité)</t>
  </si>
  <si>
    <t>OK</t>
  </si>
  <si>
    <t>ko</t>
  </si>
  <si>
    <t>PERSONNE</t>
  </si>
  <si>
    <t>Type d'identifiant PP</t>
  </si>
  <si>
    <t>Identifiant PP</t>
  </si>
  <si>
    <t>Identification nationale PP</t>
  </si>
  <si>
    <t>Code civilité</t>
  </si>
  <si>
    <t>Libellé civilité</t>
  </si>
  <si>
    <t>Nom d'usage</t>
  </si>
  <si>
    <t>Prénom d'usage</t>
  </si>
  <si>
    <t>Nature</t>
  </si>
  <si>
    <t>Libellé nationalité</t>
  </si>
  <si>
    <t>Date d'effet</t>
  </si>
  <si>
    <t>Date de mise à jour personne</t>
  </si>
  <si>
    <t>fichier</t>
  </si>
  <si>
    <t>variable_fichier</t>
  </si>
  <si>
    <t>table</t>
  </si>
  <si>
    <t>variable_table</t>
  </si>
  <si>
    <t>x_majuscule</t>
  </si>
  <si>
    <t>x_suppr_carac_spe</t>
  </si>
  <si>
    <t>x_underscore</t>
  </si>
  <si>
    <t>Code civilite</t>
  </si>
  <si>
    <t>Libelle civilite</t>
  </si>
  <si>
    <t>Libelle nationalite</t>
  </si>
  <si>
    <t>Type d identifiant PP</t>
  </si>
  <si>
    <t>Nom d usage</t>
  </si>
  <si>
    <t>Prenom d usage</t>
  </si>
  <si>
    <t>Date d effet</t>
  </si>
  <si>
    <t>Date de mise a jour personne</t>
  </si>
  <si>
    <t>NATURE</t>
  </si>
  <si>
    <t>TYPE_D_IDENTIFIANT_PP</t>
  </si>
  <si>
    <t>IDENTIFIANT_PP</t>
  </si>
  <si>
    <t>IDENTIFICATION_NATIONALE_PP</t>
  </si>
  <si>
    <t>CODE_CIVILITE</t>
  </si>
  <si>
    <t>LIBELLE_CIVILITE</t>
  </si>
  <si>
    <t>NOM_D_USAGE</t>
  </si>
  <si>
    <t>PRENOM_D_USAGE</t>
  </si>
  <si>
    <t>LIBELLE_NATIONALITE</t>
  </si>
  <si>
    <t>DATE_D_EFFET</t>
  </si>
  <si>
    <t>DATE_DE_MISE_A_JOUR_PERSONNE</t>
  </si>
  <si>
    <t>ETAT_CIVIL</t>
  </si>
  <si>
    <t>Code statut état-civil</t>
  </si>
  <si>
    <t>Libellé statut état-civil</t>
  </si>
  <si>
    <t>Code sexe</t>
  </si>
  <si>
    <t>Libellé sexe</t>
  </si>
  <si>
    <t>Nom de famille</t>
  </si>
  <si>
    <t>Prénoms</t>
  </si>
  <si>
    <t>Date de naissance</t>
  </si>
  <si>
    <t>Date de décès</t>
  </si>
  <si>
    <t>Date d'effet de l'état-civil</t>
  </si>
  <si>
    <t>Code commune de naissance</t>
  </si>
  <si>
    <t>Libellé commune de naissance</t>
  </si>
  <si>
    <t>Code pays de naissance</t>
  </si>
  <si>
    <t>Libellé pays de naissance</t>
  </si>
  <si>
    <t>Date de mise à jour état-civil</t>
  </si>
  <si>
    <t>Code type diplôme obtenu</t>
  </si>
  <si>
    <t>Libellé type diplôme obtenu</t>
  </si>
  <si>
    <t>Code diplôme obtenu</t>
  </si>
  <si>
    <t>Libellé diplôme obtenu</t>
  </si>
  <si>
    <t>Date de mise à jour diplôme obtenu</t>
  </si>
  <si>
    <t>Code lieu obtention</t>
  </si>
  <si>
    <t>Libellé lieu obtention</t>
  </si>
  <si>
    <t>Date d'obtention diplôme</t>
  </si>
  <si>
    <t>Numéro diplôme</t>
  </si>
  <si>
    <t>DIPLOME_OBTENU</t>
  </si>
  <si>
    <t>Date effet autorisation</t>
  </si>
  <si>
    <t>Code type autorisation</t>
  </si>
  <si>
    <t>Libellé type autorisation</t>
  </si>
  <si>
    <t>Date fin autorisation</t>
  </si>
  <si>
    <t>Date de mise à jour autorisation</t>
  </si>
  <si>
    <t>Code discipline autorisation</t>
  </si>
  <si>
    <t>Libellé discipline autorisation</t>
  </si>
  <si>
    <t>Code profession</t>
  </si>
  <si>
    <t>Libellé profession</t>
  </si>
  <si>
    <t>Code civilité d'exercice</t>
  </si>
  <si>
    <t>Libellé civilité d'exercice</t>
  </si>
  <si>
    <t>Nom d'exercice</t>
  </si>
  <si>
    <t>Prénom d'exercice</t>
  </si>
  <si>
    <t>Code catégorie professionnelle</t>
  </si>
  <si>
    <t>Libellé catégorie professionnelle</t>
  </si>
  <si>
    <t>Date de fin exercice</t>
  </si>
  <si>
    <t>Date de mise à jour exercice</t>
  </si>
  <si>
    <t>Date effet exercice</t>
  </si>
  <si>
    <t>Code AE 1e inscription</t>
  </si>
  <si>
    <t>Libellé AE 1e inscription</t>
  </si>
  <si>
    <t>Date début 1e inscription</t>
  </si>
  <si>
    <t>Département 1e inscription</t>
  </si>
  <si>
    <t>Libellé département 1e inscription</t>
  </si>
  <si>
    <t>EXERCICE_PROFESSIONNEL</t>
  </si>
  <si>
    <t>Code AE</t>
  </si>
  <si>
    <t>Libellé AE</t>
  </si>
  <si>
    <t>Date début inscription</t>
  </si>
  <si>
    <t>Date fin inscription</t>
  </si>
  <si>
    <t>Date de mise à jour inscription</t>
  </si>
  <si>
    <t>Code statut inscription</t>
  </si>
  <si>
    <t>Libellé statut inscription</t>
  </si>
  <si>
    <t>Code département inscription</t>
  </si>
  <si>
    <t>Libellé département inscription</t>
  </si>
  <si>
    <t>Code département accueil</t>
  </si>
  <si>
    <t>Libellé département accueil</t>
  </si>
  <si>
    <t>ReferAe</t>
  </si>
  <si>
    <t>ExercPro</t>
  </si>
  <si>
    <t>INSCRIPTION_ORDRE</t>
  </si>
  <si>
    <t>AutExerc</t>
  </si>
  <si>
    <t>AUTORISATION_EXERCICE</t>
  </si>
  <si>
    <t>DiplObt</t>
  </si>
  <si>
    <t>EtatCiv</t>
  </si>
  <si>
    <t>Personne</t>
  </si>
  <si>
    <t>SAVOIR_FAIRE</t>
  </si>
  <si>
    <t>SavoirFaire</t>
  </si>
  <si>
    <t>Code savoir-faire</t>
  </si>
  <si>
    <t>Libellé savoir-faire</t>
  </si>
  <si>
    <t>Code type savoir-faire</t>
  </si>
  <si>
    <t>Libellé type savoir-faire</t>
  </si>
  <si>
    <t>Date reconnaissance savoir-faire</t>
  </si>
  <si>
    <t>Date de mise à jour savoir-faire</t>
  </si>
  <si>
    <t>Date abandon savoir-faire</t>
  </si>
  <si>
    <t>Identifiant de l'activité</t>
  </si>
  <si>
    <t>Identifiant technique de la structure</t>
  </si>
  <si>
    <t>Code fonction</t>
  </si>
  <si>
    <t>Libellé fonction</t>
  </si>
  <si>
    <t>Code mode exercice</t>
  </si>
  <si>
    <t>Libellé mode exercice</t>
  </si>
  <si>
    <t>Date de début activité</t>
  </si>
  <si>
    <t>Date de fin activité</t>
  </si>
  <si>
    <t>Date de mise à jour activité</t>
  </si>
  <si>
    <t>Code région exercice</t>
  </si>
  <si>
    <t>Libellé région exercice</t>
  </si>
  <si>
    <t>Code genre activité</t>
  </si>
  <si>
    <t>Libellé genre activité</t>
  </si>
  <si>
    <t>Code motif de fin d'activité</t>
  </si>
  <si>
    <t>Libellé motif de fin d'activité</t>
  </si>
  <si>
    <t>Code section tableau pharmaciens</t>
  </si>
  <si>
    <t>Libellé section tableau pharmaciens</t>
  </si>
  <si>
    <t>Code sous-section tableau pharmaciens</t>
  </si>
  <si>
    <t>Libellé sous-section tableau pharmaciens</t>
  </si>
  <si>
    <t>Code type activité libérale</t>
  </si>
  <si>
    <t>Libellé type activité libérale</t>
  </si>
  <si>
    <t>Code statut des PS du SSA</t>
  </si>
  <si>
    <t>Libellé statut des PS du SSA</t>
  </si>
  <si>
    <t>Code statut hospitalier</t>
  </si>
  <si>
    <t>Libellé statut hospitalier</t>
  </si>
  <si>
    <t>Activite</t>
  </si>
  <si>
    <t>ACTIVITE</t>
  </si>
  <si>
    <t>Complément destinataire (coord. structure)</t>
  </si>
  <si>
    <t>Complément point géographique (coord. structure)</t>
  </si>
  <si>
    <t>Numéro Voie (coord. structure)</t>
  </si>
  <si>
    <t>Indice répétition voie (coord. structure)</t>
  </si>
  <si>
    <t>Code type de voie (coord. structure)</t>
  </si>
  <si>
    <t>Libellé type de voie (coord. structure)</t>
  </si>
  <si>
    <t>Libellé Voie (coord. structure)</t>
  </si>
  <si>
    <t>Mention distribution (coord. structure)</t>
  </si>
  <si>
    <t>Bureau cedex (coord. structure)</t>
  </si>
  <si>
    <t>Code postal (coord. structure)</t>
  </si>
  <si>
    <t>Code commune (coord. structure)</t>
  </si>
  <si>
    <t>Libellé commune (coord. structure)</t>
  </si>
  <si>
    <t>Code pays (coord. structure)</t>
  </si>
  <si>
    <t>Libellé pays (coord. structure)</t>
  </si>
  <si>
    <t>Téléphone (coord. structure)</t>
  </si>
  <si>
    <t>Téléphone 2 (coord. structure)</t>
  </si>
  <si>
    <t>Télécopie (coord. structure)</t>
  </si>
  <si>
    <t>Adresse e-mail (coord. structure)</t>
  </si>
  <si>
    <t>Date de mise à jour (coord. structure)</t>
  </si>
  <si>
    <t>Date de fin (coord. structure)</t>
  </si>
  <si>
    <t>Type de structure</t>
  </si>
  <si>
    <t>Identification nationale de la structure</t>
  </si>
  <si>
    <t>Numéro FINESS Etablissement</t>
  </si>
  <si>
    <t>RPPS rang</t>
  </si>
  <si>
    <t>ADELI rang</t>
  </si>
  <si>
    <t>Numéro licence officine</t>
  </si>
  <si>
    <t>Date d'ouverture structure</t>
  </si>
  <si>
    <t>Date de fermeture structure</t>
  </si>
  <si>
    <t>Date de mise à jour structure</t>
  </si>
  <si>
    <t>Code APE</t>
  </si>
  <si>
    <t>Libellé APE</t>
  </si>
  <si>
    <t>Code catégorie juridique</t>
  </si>
  <si>
    <t>Libellé catégorie juridique</t>
  </si>
  <si>
    <t>Code secteur d'activité</t>
  </si>
  <si>
    <t>Libellé secteur d'activité</t>
  </si>
  <si>
    <t>Enseigne commerciale</t>
  </si>
  <si>
    <t>Structure</t>
  </si>
  <si>
    <t>CoordAct</t>
  </si>
  <si>
    <t>Complément destinataire (coord. activité)</t>
  </si>
  <si>
    <t>Complément point géographique (coord. activité)</t>
  </si>
  <si>
    <t>Numéro Voie (coord. activité)</t>
  </si>
  <si>
    <t>Indice répétition voie (coord. activité)</t>
  </si>
  <si>
    <t>Code type de voie (coord. activité)</t>
  </si>
  <si>
    <t>Libellé type de voie (coord. activité)</t>
  </si>
  <si>
    <t>Libellé Voie (coord. activité)</t>
  </si>
  <si>
    <t>Mention distribution (coord. activité)</t>
  </si>
  <si>
    <t>Bureau cedex (coord. activité)</t>
  </si>
  <si>
    <t>Code postal (coord. activité)</t>
  </si>
  <si>
    <t>Code commune (coord. activité)</t>
  </si>
  <si>
    <t>Libellé commune (coord. activité)</t>
  </si>
  <si>
    <t>Code pays (coord. activité)</t>
  </si>
  <si>
    <t>Libellé pays (coord. activité)</t>
  </si>
  <si>
    <t>Téléphone (coord. activité)</t>
  </si>
  <si>
    <t>Téléphone 2 (coord. activité)</t>
  </si>
  <si>
    <t>Télécopie (coord. activité)</t>
  </si>
  <si>
    <t>Adresse e-mail (coord. activité)</t>
  </si>
  <si>
    <t>Date de mise à jour (coord. activité)</t>
  </si>
  <si>
    <t>Date de fin (coord. activité)</t>
  </si>
  <si>
    <t>CoordCorresp</t>
  </si>
  <si>
    <t>Complément destinataire (coord. correspondance)</t>
  </si>
  <si>
    <t>Complément point géographique (coord. correspondance)</t>
  </si>
  <si>
    <t>Numéro Voie (coord. correspondance)</t>
  </si>
  <si>
    <t>Indice répétition voie (coord. correspondance)</t>
  </si>
  <si>
    <t>Code type de voie (coord. correspondance)</t>
  </si>
  <si>
    <t>Libellé type de voie (coord. correspondance)</t>
  </si>
  <si>
    <t>Libellé Voie (coord. correspondance)</t>
  </si>
  <si>
    <t>Mention distribution (coord. correspondance)</t>
  </si>
  <si>
    <t>Bureau cedex (coord. correspondance)</t>
  </si>
  <si>
    <t>Code postal (coord. correspondance)</t>
  </si>
  <si>
    <t>Code commune (coord. correspondance)</t>
  </si>
  <si>
    <t>Libellé commune (coord. correspondance)</t>
  </si>
  <si>
    <t>Code pays (coord. correspondance)</t>
  </si>
  <si>
    <t>Libellé pays (coord. correspondance)</t>
  </si>
  <si>
    <t>Téléphone (coord. correspondance)</t>
  </si>
  <si>
    <t>Téléphone 2 (coord. correspondance)</t>
  </si>
  <si>
    <t>Télécopie (coord. correspondance)</t>
  </si>
  <si>
    <t>Adresse e-mail (coord. correspondance)</t>
  </si>
  <si>
    <t>Date de mise à jour (coord. correspondance)</t>
  </si>
  <si>
    <t>Date de fin (coord. correspondance)</t>
  </si>
  <si>
    <t>CoordStruct</t>
  </si>
  <si>
    <t>Libelle sexe</t>
  </si>
  <si>
    <t>Prenoms</t>
  </si>
  <si>
    <t>Libelle commune de naissance</t>
  </si>
  <si>
    <t>Libelle pays de naissance</t>
  </si>
  <si>
    <t>Libelle lieu obtention</t>
  </si>
  <si>
    <t>Libelle type autorisation</t>
  </si>
  <si>
    <t>Libelle discipline autorisation</t>
  </si>
  <si>
    <t>Libelle profession</t>
  </si>
  <si>
    <t>Code categorie professionnelle</t>
  </si>
  <si>
    <t>Libelle categorie professionnelle</t>
  </si>
  <si>
    <t>Libelle AE 1e inscription</t>
  </si>
  <si>
    <t>Date debut 1e inscription</t>
  </si>
  <si>
    <t>Departement 1e inscription</t>
  </si>
  <si>
    <t>Libelle departement 1e inscription</t>
  </si>
  <si>
    <t>Libelle AE</t>
  </si>
  <si>
    <t>Date debut inscription</t>
  </si>
  <si>
    <t>Libelle statut inscription</t>
  </si>
  <si>
    <t>Code departement inscription</t>
  </si>
  <si>
    <t>Libelle departement inscription</t>
  </si>
  <si>
    <t>Code departement accueil</t>
  </si>
  <si>
    <t>Libelle departement accueil</t>
  </si>
  <si>
    <t>Libelle fonction</t>
  </si>
  <si>
    <t>Libelle mode exercice</t>
  </si>
  <si>
    <t>Date de debut activite</t>
  </si>
  <si>
    <t>Date de fin activite</t>
  </si>
  <si>
    <t>Code region exercice</t>
  </si>
  <si>
    <t>Libelle region exercice</t>
  </si>
  <si>
    <t>Code genre activite</t>
  </si>
  <si>
    <t>Libelle genre activite</t>
  </si>
  <si>
    <t>Libelle section tableau pharmaciens</t>
  </si>
  <si>
    <t>Code type activite liberale</t>
  </si>
  <si>
    <t>Libelle type activite liberale</t>
  </si>
  <si>
    <t>Libelle statut des PS du SSA</t>
  </si>
  <si>
    <t>Libelle statut hospitalier</t>
  </si>
  <si>
    <t>Numero SIRET</t>
  </si>
  <si>
    <t>Numero SIREN</t>
  </si>
  <si>
    <t>Numero FINESS Etablissement</t>
  </si>
  <si>
    <t>Numero FINESS EJ</t>
  </si>
  <si>
    <t>Numero licence officine</t>
  </si>
  <si>
    <t>Libelle APE</t>
  </si>
  <si>
    <t>Code categorie juridique</t>
  </si>
  <si>
    <t>Libelle categorie juridique</t>
  </si>
  <si>
    <t>Date de deces</t>
  </si>
  <si>
    <t>Code statut etat civil</t>
  </si>
  <si>
    <t>Libelle statut etat civil</t>
  </si>
  <si>
    <t>Code savoir faire</t>
  </si>
  <si>
    <t>Libelle savoir faire</t>
  </si>
  <si>
    <t>Code type savoir faire</t>
  </si>
  <si>
    <t>Libelle type savoir faire</t>
  </si>
  <si>
    <t>Date reconnaissance savoir faire</t>
  </si>
  <si>
    <t>Date abandon savoir faire</t>
  </si>
  <si>
    <t>Code sous section tableau pharmaciens</t>
  </si>
  <si>
    <t>Libelle sous section tableau pharmaciens</t>
  </si>
  <si>
    <t>Date d effet de l etat civil</t>
  </si>
  <si>
    <t>Code civilite d exercice</t>
  </si>
  <si>
    <t>Libelle civilite d exercice</t>
  </si>
  <si>
    <t>Nom d exercice</t>
  </si>
  <si>
    <t>Prenom d exercice</t>
  </si>
  <si>
    <t>Identifiant de l activite</t>
  </si>
  <si>
    <t>Code motif de fin d activite</t>
  </si>
  <si>
    <t>Libelle motif de fin d activite</t>
  </si>
  <si>
    <t>Date d ouverture structure</t>
  </si>
  <si>
    <t>Code secteur d activite</t>
  </si>
  <si>
    <t>Libelle secteur d activite</t>
  </si>
  <si>
    <t>Date de mise a jour etat civil</t>
  </si>
  <si>
    <t>Date de mise a jour autorisation</t>
  </si>
  <si>
    <t>Date de mise a jour exercice</t>
  </si>
  <si>
    <t>Date de mise a jour inscription</t>
  </si>
  <si>
    <t>Date de mise a jour savoir faire</t>
  </si>
  <si>
    <t>Date de mise a jour activite</t>
  </si>
  <si>
    <t>Date de mise a jour structure</t>
  </si>
  <si>
    <t>Code type diplome obtenu</t>
  </si>
  <si>
    <t>Libelle type diplome obtenu</t>
  </si>
  <si>
    <t>Code diplome obtenu</t>
  </si>
  <si>
    <t>Libelle diplome obtenu</t>
  </si>
  <si>
    <t>Date de mise a jour diplome obtenu</t>
  </si>
  <si>
    <t>Date d obtention diplome</t>
  </si>
  <si>
    <t>Numero diplome</t>
  </si>
  <si>
    <t>Complement destinataire coord activite</t>
  </si>
  <si>
    <t>Complement point geographique coord activite</t>
  </si>
  <si>
    <t>Numero Voie coord activite</t>
  </si>
  <si>
    <t>Indice repetition voie coord activite</t>
  </si>
  <si>
    <t>Code type de voie coord activite</t>
  </si>
  <si>
    <t>Libelle type de voie coord activite</t>
  </si>
  <si>
    <t>Libelle Voie coord activite</t>
  </si>
  <si>
    <t>Mention distribution coord activite</t>
  </si>
  <si>
    <t>Bureau cedex coord activite</t>
  </si>
  <si>
    <t>Code postal coord activite</t>
  </si>
  <si>
    <t>Code commune coord activite</t>
  </si>
  <si>
    <t>Libelle commune coord activite</t>
  </si>
  <si>
    <t>Code pays coord activite</t>
  </si>
  <si>
    <t>Libelle pays coord activite</t>
  </si>
  <si>
    <t>Telephone coord activite</t>
  </si>
  <si>
    <t>Telephone 2 coord activite</t>
  </si>
  <si>
    <t>Telecopie coord activite</t>
  </si>
  <si>
    <t>Adresse e mail coord activite</t>
  </si>
  <si>
    <t>Date de mise a jour coord activite</t>
  </si>
  <si>
    <t>Date de fin coord activite</t>
  </si>
  <si>
    <t>Complement destinataire coord correspondance</t>
  </si>
  <si>
    <t>Complement point geographique coord correspondance</t>
  </si>
  <si>
    <t>Numero Voie coord correspondance</t>
  </si>
  <si>
    <t>Indice repetition voie coord correspondance</t>
  </si>
  <si>
    <t>Code type de voie coord correspondance</t>
  </si>
  <si>
    <t>Libelle type de voie coord correspondance</t>
  </si>
  <si>
    <t>Libelle Voie coord correspondance</t>
  </si>
  <si>
    <t>Mention distribution coord correspondance</t>
  </si>
  <si>
    <t>Bureau cedex coord correspondance</t>
  </si>
  <si>
    <t>Code postal coord correspondance</t>
  </si>
  <si>
    <t>Code commune coord correspondance</t>
  </si>
  <si>
    <t>Libelle commune coord correspondance</t>
  </si>
  <si>
    <t>Code pays coord correspondance</t>
  </si>
  <si>
    <t>Libelle pays coord correspondance</t>
  </si>
  <si>
    <t>Telephone coord correspondance</t>
  </si>
  <si>
    <t>Telephone 2 coord correspondance</t>
  </si>
  <si>
    <t>Telecopie coord correspondance</t>
  </si>
  <si>
    <t>Adresse e mail coord correspondance</t>
  </si>
  <si>
    <t>Date de mise a jour coord correspondance</t>
  </si>
  <si>
    <t>Date de fin coord correspondance</t>
  </si>
  <si>
    <t>Complement destinataire coord structure</t>
  </si>
  <si>
    <t>Complement point geographique coord structure</t>
  </si>
  <si>
    <t>Numero Voie coord structure</t>
  </si>
  <si>
    <t>Indice repetition voie coord structure</t>
  </si>
  <si>
    <t>Code type de voie coord structure</t>
  </si>
  <si>
    <t>Libelle type de voie coord structure</t>
  </si>
  <si>
    <t>Libelle Voie coord structure</t>
  </si>
  <si>
    <t>Mention distribution coord structure</t>
  </si>
  <si>
    <t>Bureau cedex coord structure</t>
  </si>
  <si>
    <t>Code postal coord structure</t>
  </si>
  <si>
    <t>Code commune coord structure</t>
  </si>
  <si>
    <t>Libelle commune coord structure</t>
  </si>
  <si>
    <t>Code pays coord structure</t>
  </si>
  <si>
    <t>Libelle pays coord structure</t>
  </si>
  <si>
    <t>Telephone coord structure</t>
  </si>
  <si>
    <t>Telephone 2 coord structure</t>
  </si>
  <si>
    <t>Telecopie coord structure</t>
  </si>
  <si>
    <t>Adresse e mail coord structure</t>
  </si>
  <si>
    <t>Date de mise a jour coord structure</t>
  </si>
  <si>
    <t>Date de fin coord structure</t>
  </si>
  <si>
    <t>CODE_STATUT_ETAT_CIVIL</t>
  </si>
  <si>
    <t>LIBELLE_STATUT_ETAT_CIVIL</t>
  </si>
  <si>
    <t>CODE_SEXE</t>
  </si>
  <si>
    <t>LIBELLE_SEXE</t>
  </si>
  <si>
    <t>NOM_DE_FAMILLE</t>
  </si>
  <si>
    <t>DATE_DE_NAISSANCE</t>
  </si>
  <si>
    <t>LIEU_DE_NAISSANCE</t>
  </si>
  <si>
    <t>DATE_DE_DECES</t>
  </si>
  <si>
    <t>DATE_D_EFFET_DE_L_ETAT_CIVIL</t>
  </si>
  <si>
    <t>CODE_COMMUNE_DE_NAISSANCE</t>
  </si>
  <si>
    <t>LIBELLE_COMMUNE_DE_NAISSANCE</t>
  </si>
  <si>
    <t>CODE_PAYS_DE_NAISSANCE</t>
  </si>
  <si>
    <t>LIBELLE_PAYS_DE_NAISSANCE</t>
  </si>
  <si>
    <t>DATE_DE_MISE_A_JOUR_ETAT_CIVIL</t>
  </si>
  <si>
    <t>CODE_TYPE_DIPLOME_OBTENU</t>
  </si>
  <si>
    <t>LIBELLE_TYPE_DIPLOME_OBTENU</t>
  </si>
  <si>
    <t>CODE_DIPLOME_OBTENU</t>
  </si>
  <si>
    <t>LIBELLE_DIPLOME_OBTENU</t>
  </si>
  <si>
    <t>DATE_DE_MISE_A_JOUR_DIPLOME_OBTENU</t>
  </si>
  <si>
    <t>CODE_LIEU_OBTENTION</t>
  </si>
  <si>
    <t>LIBELLE_LIEU_OBTENTION</t>
  </si>
  <si>
    <t>DATE_D_OBTENTION_DIPLOME</t>
  </si>
  <si>
    <t>NUMERO_DIPLOME</t>
  </si>
  <si>
    <t>DATE_EFFET_AUTORISATION</t>
  </si>
  <si>
    <t>CODE_TYPE_AUTORISATION</t>
  </si>
  <si>
    <t>LIBELLE_TYPE_AUTORISATION</t>
  </si>
  <si>
    <t>DATE_FIN_AUTORISATION</t>
  </si>
  <si>
    <t>DATE_DE_MISE_A_JOUR_AUTORISATION</t>
  </si>
  <si>
    <t>CODE_DISCIPLINE_AUTORISATION</t>
  </si>
  <si>
    <t>LIBELLE_DISCIPLINE_AUTORISATION</t>
  </si>
  <si>
    <t>CODE_PROFESSION</t>
  </si>
  <si>
    <t>LIBELLE_PROFESSION</t>
  </si>
  <si>
    <t>CODE_CIVILITE_D_EXERCICE</t>
  </si>
  <si>
    <t>LIBELLE_CIVILITE_D_EXERCICE</t>
  </si>
  <si>
    <t>NOM_D_EXERCICE</t>
  </si>
  <si>
    <t>PRENOM_D_EXERCICE</t>
  </si>
  <si>
    <t>CODE_CATEGORIE_PROFESSIONNELLE</t>
  </si>
  <si>
    <t>LIBELLE_CATEGORIE_PROFESSIONNELLE</t>
  </si>
  <si>
    <t>DATE_DE_FIN_EXERCICE</t>
  </si>
  <si>
    <t>DATE_DE_MISE_A_JOUR_EXERCICE</t>
  </si>
  <si>
    <t>DATE_EFFET_EXERCICE</t>
  </si>
  <si>
    <t>CODE_AE_1E_INSCRIPTION</t>
  </si>
  <si>
    <t>LIBELLE_AE_1E_INSCRIPTION</t>
  </si>
  <si>
    <t>DATE_DEBUT_1E_INSCRIPTION</t>
  </si>
  <si>
    <t>DEPARTEMENT_1E_INSCRIPTION</t>
  </si>
  <si>
    <t>LIBELLE_DEPARTEMENT_1E_INSCRIPTION</t>
  </si>
  <si>
    <t>CODE_AE</t>
  </si>
  <si>
    <t>LIBELLE_AE</t>
  </si>
  <si>
    <t>DATE_DEBUT_INSCRIPTION</t>
  </si>
  <si>
    <t>DATE_FIN_INSCRIPTION</t>
  </si>
  <si>
    <t>DATE_DE_MISE_A_JOUR_INSCRIPTION</t>
  </si>
  <si>
    <t>CODE_STATUT_INSCRIPTION</t>
  </si>
  <si>
    <t>LIBELLE_STATUT_INSCRIPTION</t>
  </si>
  <si>
    <t>CODE_DEPARTEMENT_INSCRIPTION</t>
  </si>
  <si>
    <t>LIBELLE_DEPARTEMENT_INSCRIPTION</t>
  </si>
  <si>
    <t>CODE_DEPARTEMENT_ACCUEIL</t>
  </si>
  <si>
    <t>LIBELLE_DEPARTEMENT_ACCUEIL</t>
  </si>
  <si>
    <t>CODE_SAVOIR_FAIRE</t>
  </si>
  <si>
    <t>LIBELLE_SAVOIR_FAIRE</t>
  </si>
  <si>
    <t>CODE_TYPE_SAVOIR_FAIRE</t>
  </si>
  <si>
    <t>LIBELLE_TYPE_SAVOIR_FAIRE</t>
  </si>
  <si>
    <t>DATE_RECONNAISSANCE_SAVOIR_FAIRE</t>
  </si>
  <si>
    <t>DATE_DE_MISE_A_JOUR_SAVOIR_FAIRE</t>
  </si>
  <si>
    <t>DATE_ABANDON_SAVOIR_FAIRE</t>
  </si>
  <si>
    <t>IDENTIFIANT_DE_L_ACTIVITE</t>
  </si>
  <si>
    <t>IDENTIFIANT_TECHNIQUE_DE_LA_STRUCTURE</t>
  </si>
  <si>
    <t>CODE_FONCTION</t>
  </si>
  <si>
    <t>LIBELLE_FONCTION</t>
  </si>
  <si>
    <t>CODE_MODE_EXERCICE</t>
  </si>
  <si>
    <t>LIBELLE_MODE_EXERCICE</t>
  </si>
  <si>
    <t>DATE_DE_DEBUT_ACTIVITE</t>
  </si>
  <si>
    <t>DATE_DE_FIN_ACTIVITE</t>
  </si>
  <si>
    <t>DATE_DE_MISE_A_JOUR_ACTIVITE</t>
  </si>
  <si>
    <t>CODE_REGION_EXERCICE</t>
  </si>
  <si>
    <t>LIBELLE_REGION_EXERCICE</t>
  </si>
  <si>
    <t>CODE_GENRE_ACTIVITE</t>
  </si>
  <si>
    <t>LIBELLE_GENRE_ACTIVITE</t>
  </si>
  <si>
    <t>CODE_MOTIF_DE_FIN_D_ACTIVITE</t>
  </si>
  <si>
    <t>LIBELLE_MOTIF_DE_FIN_D_ACTIVITE</t>
  </si>
  <si>
    <t>CODE_SECTION_TABLEAU_PHARMACIENS</t>
  </si>
  <si>
    <t>LIBELLE_SECTION_TABLEAU_PHARMACIENS</t>
  </si>
  <si>
    <t>CODE_SOUS_SECTION_TABLEAU_PHARMACIENS</t>
  </si>
  <si>
    <t>LIBELLE_SOUS_SECTION_TABLEAU_PHARMACIENS</t>
  </si>
  <si>
    <t>CODE_TYPE_ACTIVITE_LIBERALE</t>
  </si>
  <si>
    <t>LIBELLE_TYPE_ACTIVITE_LIBERALE</t>
  </si>
  <si>
    <t>CODE_STATUT_DES_PS_DU_SSA</t>
  </si>
  <si>
    <t>LIBELLE_STATUT_DES_PS_DU_SSA</t>
  </si>
  <si>
    <t>CODE_STATUT_HOSPITALIER</t>
  </si>
  <si>
    <t>LIBELLE_STATUT_HOSPITALIER</t>
  </si>
  <si>
    <t>TYPE_DE_STRUCTURE</t>
  </si>
  <si>
    <t>IDENTIFICATION_NATIONALE_DE_LA_STRUCTURE</t>
  </si>
  <si>
    <t>NUMERO_SIRET</t>
  </si>
  <si>
    <t>NUMERO_SIREN</t>
  </si>
  <si>
    <t>NUMERO_FINESS_ETABLISSEMENT</t>
  </si>
  <si>
    <t>NUMERO_FINESS_EJ</t>
  </si>
  <si>
    <t>RPPS_RANG</t>
  </si>
  <si>
    <t>ADELI_RANG</t>
  </si>
  <si>
    <t>NUMERO_LICENCE_OFFICINE</t>
  </si>
  <si>
    <t>DATE_D_OUVERTURE_STRUCTURE</t>
  </si>
  <si>
    <t>DATE_DE_FERMETURE_STRUCTURE</t>
  </si>
  <si>
    <t>DATE_DE_MISE_A_JOUR_STRUCTURE</t>
  </si>
  <si>
    <t>CODE_APE</t>
  </si>
  <si>
    <t>LIBELLE_APE</t>
  </si>
  <si>
    <t>CODE_CATEGORIE_JURIDIQUE</t>
  </si>
  <si>
    <t>LIBELLE_CATEGORIE_JURIDIQUE</t>
  </si>
  <si>
    <t>CODE_SECTEUR_D_ACTIVITE</t>
  </si>
  <si>
    <t>LIBELLE_SECTEUR_D_ACTIVITE</t>
  </si>
  <si>
    <t>RAISON_SOCIALE</t>
  </si>
  <si>
    <t>ENSEIGNE_COMMERCIALE</t>
  </si>
  <si>
    <t>COMPLEMENT_DESTINATAIRE_COORD_ACTIVITE</t>
  </si>
  <si>
    <t>COMPLEMENT_POINT_GEOGRAPHIQUE_COORD_ACTIVITE</t>
  </si>
  <si>
    <t>NUMERO_VOIE_COORD_ACTIVITE</t>
  </si>
  <si>
    <t>INDICE_REPETITION_VOIE_COORD_ACTIVITE</t>
  </si>
  <si>
    <t>CODE_TYPE_DE_VOIE_COORD_ACTIVITE</t>
  </si>
  <si>
    <t>LIBELLE_TYPE_DE_VOIE_COORD_ACTIVITE</t>
  </si>
  <si>
    <t>LIBELLE_VOIE_COORD_ACTIVITE</t>
  </si>
  <si>
    <t>MENTION_DISTRIBUTION_COORD_ACTIVITE</t>
  </si>
  <si>
    <t>BUREAU_CEDEX_COORD_ACTIVITE</t>
  </si>
  <si>
    <t>CODE_POSTAL_COORD_ACTIVITE</t>
  </si>
  <si>
    <t>CODE_COMMUNE_COORD_ACTIVITE</t>
  </si>
  <si>
    <t>LIBELLE_COMMUNE_COORD_ACTIVITE</t>
  </si>
  <si>
    <t>CODE_PAYS_COORD_ACTIVITE</t>
  </si>
  <si>
    <t>LIBELLE_PAYS_COORD_ACTIVITE</t>
  </si>
  <si>
    <t>TELEPHONE_COORD_ACTIVITE</t>
  </si>
  <si>
    <t>TELEPHONE_2_COORD_ACTIVITE</t>
  </si>
  <si>
    <t>TELECOPIE_COORD_ACTIVITE</t>
  </si>
  <si>
    <t>ADRESSE_E_MAIL_COORD_ACTIVITE</t>
  </si>
  <si>
    <t>DATE_DE_MISE_A_JOUR_COORD_ACTIVITE</t>
  </si>
  <si>
    <t>DATE_DE_FIN_COORD_ACTIVITE</t>
  </si>
  <si>
    <t>COMPLEMENT_DESTINATAIRE_COORD_CORRESPONDANCE</t>
  </si>
  <si>
    <t>COMPLEMENT_POINT_GEOGRAPHIQUE_COORD_CORRESPONDANCE</t>
  </si>
  <si>
    <t>NUMERO_VOIE_COORD_CORRESPONDANCE</t>
  </si>
  <si>
    <t>INDICE_REPETITION_VOIE_COORD_CORRESPONDANCE</t>
  </si>
  <si>
    <t>CODE_TYPE_DE_VOIE_COORD_CORRESPONDANCE</t>
  </si>
  <si>
    <t>LIBELLE_TYPE_DE_VOIE_COORD_CORRESPONDANCE</t>
  </si>
  <si>
    <t>LIBELLE_VOIE_COORD_CORRESPONDANCE</t>
  </si>
  <si>
    <t>MENTION_DISTRIBUTION_COORD_CORRESPONDANCE</t>
  </si>
  <si>
    <t>BUREAU_CEDEX_COORD_CORRESPONDANCE</t>
  </si>
  <si>
    <t>CODE_POSTAL_COORD_CORRESPONDANCE</t>
  </si>
  <si>
    <t>CODE_COMMUNE_COORD_CORRESPONDANCE</t>
  </si>
  <si>
    <t>LIBELLE_COMMUNE_COORD_CORRESPONDANCE</t>
  </si>
  <si>
    <t>CODE_PAYS_COORD_CORRESPONDANCE</t>
  </si>
  <si>
    <t>LIBELLE_PAYS_COORD_CORRESPONDANCE</t>
  </si>
  <si>
    <t>TELEPHONE_COORD_CORRESPONDANCE</t>
  </si>
  <si>
    <t>TELEPHONE_2_COORD_CORRESPONDANCE</t>
  </si>
  <si>
    <t>TELECOPIE_COORD_CORRESPONDANCE</t>
  </si>
  <si>
    <t>ADRESSE_E_MAIL_COORD_CORRESPONDANCE</t>
  </si>
  <si>
    <t>DATE_DE_MISE_A_JOUR_COORD_CORRESPONDANCE</t>
  </si>
  <si>
    <t>DATE_DE_FIN_COORD_CORRESPONDANCE</t>
  </si>
  <si>
    <t>COMPLEMENT_DESTINATAIRE_COORD_STRUCTURE</t>
  </si>
  <si>
    <t>COMPLEMENT_POINT_GEOGRAPHIQUE_COORD_STRUCTURE</t>
  </si>
  <si>
    <t>NUMERO_VOIE_COORD_STRUCTURE</t>
  </si>
  <si>
    <t>INDICE_REPETITION_VOIE_COORD_STRUCTURE</t>
  </si>
  <si>
    <t>CODE_TYPE_DE_VOIE_COORD_STRUCTURE</t>
  </si>
  <si>
    <t>LIBELLE_TYPE_DE_VOIE_COORD_STRUCTURE</t>
  </si>
  <si>
    <t>LIBELLE_VOIE_COORD_STRUCTURE</t>
  </si>
  <si>
    <t>MENTION_DISTRIBUTION_COORD_STRUCTURE</t>
  </si>
  <si>
    <t>BUREAU_CEDEX_COORD_STRUCTURE</t>
  </si>
  <si>
    <t>CODE_POSTAL_COORD_STRUCTURE</t>
  </si>
  <si>
    <t>CODE_COMMUNE_COORD_STRUCTURE</t>
  </si>
  <si>
    <t>LIBELLE_COMMUNE_COORD_STRUCTURE</t>
  </si>
  <si>
    <t>CODE_PAYS_COORD_STRUCTURE</t>
  </si>
  <si>
    <t>LIBELLE_PAYS_COORD_STRUCTURE</t>
  </si>
  <si>
    <t>TELEPHONE_COORD_STRUCTURE</t>
  </si>
  <si>
    <t>TELEPHONE_2_COORD_STRUCTURE</t>
  </si>
  <si>
    <t>TELECOPIE_COORD_STRUCTURE</t>
  </si>
  <si>
    <t>ADRESSE_E_MAIL_COORD_STRUCTURE</t>
  </si>
  <si>
    <t>DATE_DE_MISE_A_JOUR_COORD_STRUCTURE</t>
  </si>
  <si>
    <t>DATE_DE_FIN_COORD_STRUCTURE</t>
  </si>
  <si>
    <t>format</t>
  </si>
  <si>
    <t>TEXT</t>
  </si>
  <si>
    <t>DATE</t>
  </si>
  <si>
    <t>reporting</t>
  </si>
  <si>
    <t>liste_des_diplomes</t>
  </si>
  <si>
    <t>table_dump</t>
  </si>
  <si>
    <t>variable_dump</t>
  </si>
  <si>
    <t>format_dump</t>
  </si>
  <si>
    <t>table_dwh</t>
  </si>
  <si>
    <t>LISTE_DIPLOME</t>
  </si>
  <si>
    <t>index</t>
  </si>
  <si>
    <t>jointure</t>
  </si>
  <si>
    <t>variable_dwh</t>
  </si>
  <si>
    <t>CREATE TABLE PERSONNE (</t>
  </si>
  <si>
    <t>TYPE_D_IDENTIFIANT_PP TEXT,</t>
  </si>
  <si>
    <t>IDENTIFIANT_PP TEXT,</t>
  </si>
  <si>
    <t>IDENTIFICATION_NATIONALE_PP TEXT,</t>
  </si>
  <si>
    <t>CODE_CIVILITE TEXT,</t>
  </si>
  <si>
    <t>LIBELLE_CIVILITE TEXT,</t>
  </si>
  <si>
    <t>NOM_D_USAGE TEXT,</t>
  </si>
  <si>
    <t>PRENOM_D_USAGE TEXT,</t>
  </si>
  <si>
    <t>NATURE TEXT,</t>
  </si>
  <si>
    <t>LIBELLE_NATIONALITE TEXT,</t>
  </si>
  <si>
    <t>DATE_D_EFFET DATE,</t>
  </si>
  <si>
    <t>DATE_DE_MISE_A_JOUR_PERSONNE DATE</t>
  </si>
  <si>
    <t>)</t>
  </si>
  <si>
    <t>CREATE TABLE ETAT_CIVIL (</t>
  </si>
  <si>
    <t>CODE_STATUT_ETAT_CIVIL TEXT,</t>
  </si>
  <si>
    <t>LIBELLE_STATUT_ETAT_CIVIL TEXT,</t>
  </si>
  <si>
    <t>CODE_SEXE TEXT,</t>
  </si>
  <si>
    <t>LIBELLE_SEXE TEXT,</t>
  </si>
  <si>
    <t>NOM_DE_FAMILLE TEXT,</t>
  </si>
  <si>
    <t>PRENOMS TEXT,</t>
  </si>
  <si>
    <t>DATE_DE_NAISSANCE DATE,</t>
  </si>
  <si>
    <t>LIEU_DE_NAISSANCE TEXT,</t>
  </si>
  <si>
    <t>DATE_DE_DECES DATE,</t>
  </si>
  <si>
    <t>DATE_D_EFFET_DE_L_ETAT_CIVIL DATE,</t>
  </si>
  <si>
    <t>CODE_COMMUNE_DE_NAISSANCE TEXT,</t>
  </si>
  <si>
    <t>LIBELLE_COMMUNE_DE_NAISSANCE TEXT,</t>
  </si>
  <si>
    <t>CODE_PAYS_DE_NAISSANCE TEXT,</t>
  </si>
  <si>
    <t>LIBELLE_PAYS_DE_NAISSANCE TEXT,</t>
  </si>
  <si>
    <t>DATE_DE_MISE_A_JOUR_ETAT_CIVIL DATE</t>
  </si>
  <si>
    <t>CREATE TABLE DIPLOME_OBTENU (</t>
  </si>
  <si>
    <t>CODE_TYPE_DIPLOME_OBTENU TEXT,</t>
  </si>
  <si>
    <t>LIBELLE_TYPE_DIPLOME_OBTENU TEXT,</t>
  </si>
  <si>
    <t>CODE_DIPLOME_OBTENU TEXT,</t>
  </si>
  <si>
    <t>LIBELLE_DIPLOME_OBTENU TEXT,</t>
  </si>
  <si>
    <t>DATE_DE_MISE_A_JOUR_DIPLOME_OBTENU DATE,</t>
  </si>
  <si>
    <t>CODE_LIEU_OBTENTION TEXT,</t>
  </si>
  <si>
    <t>LIBELLE_LIEU_OBTENTION TEXT,</t>
  </si>
  <si>
    <t>DATE_D_OBTENTION_DIPLOME DATE,</t>
  </si>
  <si>
    <t>NUMERO_DIPLOME TEXT</t>
  </si>
  <si>
    <t>CREATE TABLE AUTORISATION_EXERCICE (</t>
  </si>
  <si>
    <t>DATE_EFFET_AUTORISATION DATE,</t>
  </si>
  <si>
    <t>CODE_TYPE_AUTORISATION TEXT,</t>
  </si>
  <si>
    <t>LIBELLE_TYPE_AUTORISATION TEXT,</t>
  </si>
  <si>
    <t>DATE_FIN_AUTORISATION DATE,</t>
  </si>
  <si>
    <t>DATE_DE_MISE_A_JOUR_AUTORISATION DATE,</t>
  </si>
  <si>
    <t>CODE_DISCIPLINE_AUTORISATION TEXT,</t>
  </si>
  <si>
    <t>LIBELLE_DISCIPLINE_AUTORISATION TEXT,</t>
  </si>
  <si>
    <t>CODE_PROFESSION TEXT,</t>
  </si>
  <si>
    <t>LIBELLE_PROFESSION TEXT</t>
  </si>
  <si>
    <t>CREATE TABLE EXERCICE_PROFESSIONNEL (</t>
  </si>
  <si>
    <t>CODE_CIVILITE_D_EXERCICE TEXT,</t>
  </si>
  <si>
    <t>LIBELLE_CIVILITE_D_EXERCICE TEXT,</t>
  </si>
  <si>
    <t>NOM_D_EXERCICE TEXT,</t>
  </si>
  <si>
    <t>PRENOM_D_EXERCICE TEXT,</t>
  </si>
  <si>
    <t>LIBELLE_PROFESSION TEXT,</t>
  </si>
  <si>
    <t>CODE_CATEGORIE_PROFESSIONNELLE TEXT,</t>
  </si>
  <si>
    <t>LIBELLE_CATEGORIE_PROFESSIONNELLE TEXT,</t>
  </si>
  <si>
    <t>DATE_DE_FIN_EXERCICE DATE,</t>
  </si>
  <si>
    <t>DATE_DE_MISE_A_JOUR_EXERCICE DATE,</t>
  </si>
  <si>
    <t>DATE_EFFET_EXERCICE DATE,</t>
  </si>
  <si>
    <t>CODE_AE_1E_INSCRIPTION TEXT,</t>
  </si>
  <si>
    <t>LIBELLE_AE_1E_INSCRIPTION TEXT,</t>
  </si>
  <si>
    <t>DATE_DEBUT_1E_INSCRIPTION DATE,</t>
  </si>
  <si>
    <t>DEPARTEMENT_1E_INSCRIPTION TEXT,</t>
  </si>
  <si>
    <t>LIBELLE_DEPARTEMENT_1E_INSCRIPTION TEXT</t>
  </si>
  <si>
    <t>CREATE TABLE INSCRIPTION_ORDRE (</t>
  </si>
  <si>
    <t>CODE_AE TEXT,</t>
  </si>
  <si>
    <t>LIBELLE_AE TEXT,</t>
  </si>
  <si>
    <t>DATE_DEBUT_INSCRIPTION DATE,</t>
  </si>
  <si>
    <t>DATE_FIN_INSCRIPTION DATE,</t>
  </si>
  <si>
    <t>DATE_DE_MISE_A_JOUR_INSCRIPTION DATE,</t>
  </si>
  <si>
    <t>CODE_STATUT_INSCRIPTION TEXT,</t>
  </si>
  <si>
    <t>LIBELLE_STATUT_INSCRIPTION TEXT,</t>
  </si>
  <si>
    <t>CODE_DEPARTEMENT_INSCRIPTION TEXT,</t>
  </si>
  <si>
    <t>LIBELLE_DEPARTEMENT_INSCRIPTION TEXT,</t>
  </si>
  <si>
    <t>CODE_DEPARTEMENT_ACCUEIL TEXT,</t>
  </si>
  <si>
    <t>LIBELLE_DEPARTEMENT_ACCUEIL TEXT,</t>
  </si>
  <si>
    <t>LIBELLE_CATEGORIE_PROFESSIONNELLE TEXT</t>
  </si>
  <si>
    <t>CREATE TABLE SAVOIR_FAIRE (</t>
  </si>
  <si>
    <t>CODE_SAVOIR_FAIRE TEXT,</t>
  </si>
  <si>
    <t>LIBELLE_SAVOIR_FAIRE TEXT,</t>
  </si>
  <si>
    <t>CODE_TYPE_SAVOIR_FAIRE TEXT,</t>
  </si>
  <si>
    <t>LIBELLE_TYPE_SAVOIR_FAIRE TEXT,</t>
  </si>
  <si>
    <t>DATE_RECONNAISSANCE_SAVOIR_FAIRE DATE,</t>
  </si>
  <si>
    <t>DATE_DE_MISE_A_JOUR_SAVOIR_FAIRE DATE,</t>
  </si>
  <si>
    <t>DATE_ABANDON_SAVOIR_FAIRE DATE</t>
  </si>
  <si>
    <t>CREATE TABLE ACTIVITE (</t>
  </si>
  <si>
    <t>IDENTIFIANT_DE_L_ACTIVITE TEXT,</t>
  </si>
  <si>
    <t>IDENTIFIANT_TECHNIQUE_DE_LA_STRUCTURE TEXT,</t>
  </si>
  <si>
    <t>CODE_FONCTION TEXT,</t>
  </si>
  <si>
    <t>LIBELLE_FONCTION TEXT,</t>
  </si>
  <si>
    <t>CODE_MODE_EXERCICE TEXT,</t>
  </si>
  <si>
    <t>LIBELLE_MODE_EXERCICE TEXT,</t>
  </si>
  <si>
    <t>DATE_DE_DEBUT_ACTIVITE DATE,</t>
  </si>
  <si>
    <t>DATE_DE_FIN_ACTIVITE DATE,</t>
  </si>
  <si>
    <t>DATE_DE_MISE_A_JOUR_ACTIVITE DATE,</t>
  </si>
  <si>
    <t>CODE_REGION_EXERCICE TEXT,</t>
  </si>
  <si>
    <t>LIBELLE_REGION_EXERCICE TEXT,</t>
  </si>
  <si>
    <t>CODE_GENRE_ACTIVITE TEXT,</t>
  </si>
  <si>
    <t>LIBELLE_GENRE_ACTIVITE TEXT,</t>
  </si>
  <si>
    <t>CODE_MOTIF_DE_FIN_D_ACTIVITE TEXT,</t>
  </si>
  <si>
    <t>LIBELLE_MOTIF_DE_FIN_D_ACTIVITE TEXT,</t>
  </si>
  <si>
    <t>CODE_SECTION_TABLEAU_PHARMACIENS TEXT,</t>
  </si>
  <si>
    <t>LIBELLE_SECTION_TABLEAU_PHARMACIENS TEXT,</t>
  </si>
  <si>
    <t>CODE_SOUS_SECTION_TABLEAU_PHARMACIENS TEXT,</t>
  </si>
  <si>
    <t>LIBELLE_SOUS_SECTION_TABLEAU_PHARMACIENS TEXT,</t>
  </si>
  <si>
    <t>CODE_TYPE_ACTIVITE_LIBERALE TEXT,</t>
  </si>
  <si>
    <t>LIBELLE_TYPE_ACTIVITE_LIBERALE TEXT,</t>
  </si>
  <si>
    <t>CODE_STATUT_DES_PS_DU_SSA TEXT,</t>
  </si>
  <si>
    <t>LIBELLE_STATUT_DES_PS_DU_SSA TEXT,</t>
  </si>
  <si>
    <t>CODE_STATUT_HOSPITALIER TEXT,</t>
  </si>
  <si>
    <t>LIBELLE_STATUT_HOSPITALIER TEXT,</t>
  </si>
  <si>
    <t>CREATE TABLE STRUCTURE_ACTIVITE (</t>
  </si>
  <si>
    <t>TYPE_DE_STRUCTURE TEXT,</t>
  </si>
  <si>
    <t>IDENTIFICATION_NATIONALE_DE_LA_STRUCTURE TEXT,</t>
  </si>
  <si>
    <t>NUMERO_SIRET TEXT,</t>
  </si>
  <si>
    <t>NUMERO_SIREN TEXT,</t>
  </si>
  <si>
    <t>NUMERO_FINESS_ETABLISSEMENT TEXT,</t>
  </si>
  <si>
    <t>NUMERO_FINESS_EJ TEXT,</t>
  </si>
  <si>
    <t>RPPS_RANG TEXT,</t>
  </si>
  <si>
    <t>ADELI_RANG TEXT,</t>
  </si>
  <si>
    <t>NUMERO_LICENCE_OFFICINE TEXT,</t>
  </si>
  <si>
    <t>DATE_D_OUVERTURE_STRUCTURE DATE,</t>
  </si>
  <si>
    <t>DATE_DE_FERMETURE_STRUCTURE DATE,</t>
  </si>
  <si>
    <t>DATE_DE_MISE_A_JOUR_STRUCTURE DATE,</t>
  </si>
  <si>
    <t>CODE_APE TEXT,</t>
  </si>
  <si>
    <t>LIBELLE_APE TEXT,</t>
  </si>
  <si>
    <t>CODE_CATEGORIE_JURIDIQUE TEXT,</t>
  </si>
  <si>
    <t>LIBELLE_CATEGORIE_JURIDIQUE TEXT,</t>
  </si>
  <si>
    <t>CODE_SECTEUR_D_ACTIVITE TEXT,</t>
  </si>
  <si>
    <t>LIBELLE_SECTEUR_D_ACTIVITE TEXT,</t>
  </si>
  <si>
    <t>RAISON_SOCIALE TEXT,</t>
  </si>
  <si>
    <t>ENSEIGNE_COMMERCIALE TEXT</t>
  </si>
  <si>
    <t>CREATE TABLE COORDONNEES_ACTIVITE (</t>
  </si>
  <si>
    <t>COMPLEMENT_DESTINATAIRE_COORD_ACTIVITE TEXT,</t>
  </si>
  <si>
    <t>COMPLEMENT_POINT_GEOGRAPHIQUE_COORD_ACTIVITE TEXT,</t>
  </si>
  <si>
    <t>NUMERO_VOIE_COORD_ACTIVITE TEXT,</t>
  </si>
  <si>
    <t>INDICE_REPETITION_VOIE_COORD_ACTIVITE TEXT,</t>
  </si>
  <si>
    <t>CODE_TYPE_DE_VOIE_COORD_ACTIVITE TEXT,</t>
  </si>
  <si>
    <t>LIBELLE_TYPE_DE_VOIE_COORD_ACTIVITE TEXT,</t>
  </si>
  <si>
    <t>LIBELLE_VOIE_COORD_ACTIVITE TEXT,</t>
  </si>
  <si>
    <t>MENTION_DISTRIBUTION_COORD_ACTIVITE TEXT,</t>
  </si>
  <si>
    <t>BUREAU_CEDEX_COORD_ACTIVITE TEXT,</t>
  </si>
  <si>
    <t>CODE_POSTAL_COORD_ACTIVITE TEXT,</t>
  </si>
  <si>
    <t>CODE_COMMUNE_COORD_ACTIVITE TEXT,</t>
  </si>
  <si>
    <t>LIBELLE_COMMUNE_COORD_ACTIVITE TEXT,</t>
  </si>
  <si>
    <t>CODE_PAYS_COORD_ACTIVITE TEXT,</t>
  </si>
  <si>
    <t>LIBELLE_PAYS_COORD_ACTIVITE TEXT,</t>
  </si>
  <si>
    <t>TELEPHONE_COORD_ACTIVITE TEXT,</t>
  </si>
  <si>
    <t>TELEPHONE_2_COORD_ACTIVITE TEXT,</t>
  </si>
  <si>
    <t>TELECOPIE_COORD_ACTIVITE TEXT,</t>
  </si>
  <si>
    <t>ADRESSE_E_MAIL_COORD_ACTIVITE TEXT,</t>
  </si>
  <si>
    <t>DATE_DE_MISE_A_JOUR_COORD_ACTIVITE DATE,</t>
  </si>
  <si>
    <t>DATE_DE_FIN_COORD_ACTIVITE DATE</t>
  </si>
  <si>
    <t>CREATE TABLE COORDONNEES_CORRESPONDANCE (</t>
  </si>
  <si>
    <t>COMPLEMENT_DESTINATAIRE_COORD_CORRESPONDANCE TEXT,</t>
  </si>
  <si>
    <t>COMPLEMENT_POINT_GEOGRAPHIQUE_COORD_CORRESPONDANCE TEXT,</t>
  </si>
  <si>
    <t>NUMERO_VOIE_COORD_CORRESPONDANCE TEXT,</t>
  </si>
  <si>
    <t>INDICE_REPETITION_VOIE_COORD_CORRESPONDANCE TEXT,</t>
  </si>
  <si>
    <t>CODE_TYPE_DE_VOIE_COORD_CORRESPONDANCE TEXT,</t>
  </si>
  <si>
    <t>LIBELLE_TYPE_DE_VOIE_COORD_CORRESPONDANCE TEXT,</t>
  </si>
  <si>
    <t>LIBELLE_VOIE_COORD_CORRESPONDANCE TEXT,</t>
  </si>
  <si>
    <t>MENTION_DISTRIBUTION_COORD_CORRESPONDANCE TEXT,</t>
  </si>
  <si>
    <t>BUREAU_CEDEX_COORD_CORRESPONDANCE TEXT,</t>
  </si>
  <si>
    <t>CODE_POSTAL_COORD_CORRESPONDANCE TEXT,</t>
  </si>
  <si>
    <t>CODE_COMMUNE_COORD_CORRESPONDANCE TEXT,</t>
  </si>
  <si>
    <t>LIBELLE_COMMUNE_COORD_CORRESPONDANCE TEXT,</t>
  </si>
  <si>
    <t>CODE_PAYS_COORD_CORRESPONDANCE TEXT,</t>
  </si>
  <si>
    <t>LIBELLE_PAYS_COORD_CORRESPONDANCE TEXT,</t>
  </si>
  <si>
    <t>TELEPHONE_COORD_CORRESPONDANCE TEXT,</t>
  </si>
  <si>
    <t>TELEPHONE_2_COORD_CORRESPONDANCE TEXT,</t>
  </si>
  <si>
    <t>TELECOPIE_COORD_CORRESPONDANCE TEXT,</t>
  </si>
  <si>
    <t>ADRESSE_E_MAIL_COORD_CORRESPONDANCE TEXT,</t>
  </si>
  <si>
    <t>DATE_DE_MISE_A_JOUR_COORD_CORRESPONDANCE DATE,</t>
  </si>
  <si>
    <t>DATE_DE_FIN_COORD_CORRESPONDANCE DATE</t>
  </si>
  <si>
    <t>CREATE TABLE COORDONNEES_STRUCTURE (</t>
  </si>
  <si>
    <t>COMPLEMENT_DESTINATAIRE_COORD_STRUCTURE TEXT,</t>
  </si>
  <si>
    <t>COMPLEMENT_POINT_GEOGRAPHIQUE_COORD_STRUCTURE TEXT,</t>
  </si>
  <si>
    <t>NUMERO_VOIE_COORD_STRUCTURE TEXT,</t>
  </si>
  <si>
    <t>INDICE_REPETITION_VOIE_COORD_STRUCTURE TEXT,</t>
  </si>
  <si>
    <t>CODE_TYPE_DE_VOIE_COORD_STRUCTURE TEXT,</t>
  </si>
  <si>
    <t>LIBELLE_TYPE_DE_VOIE_COORD_STRUCTURE TEXT,</t>
  </si>
  <si>
    <t>LIBELLE_VOIE_COORD_STRUCTURE TEXT,</t>
  </si>
  <si>
    <t>MENTION_DISTRIBUTION_COORD_STRUCTURE TEXT,</t>
  </si>
  <si>
    <t>BUREAU_CEDEX_COORD_STRUCTURE TEXT,</t>
  </si>
  <si>
    <t>CODE_POSTAL_COORD_STRUCTURE TEXT,</t>
  </si>
  <si>
    <t>CODE_COMMUNE_COORD_STRUCTURE TEXT,</t>
  </si>
  <si>
    <t>LIBELLE_COMMUNE_COORD_STRUCTURE TEXT,</t>
  </si>
  <si>
    <t>CODE_PAYS_COORD_STRUCTURE TEXT,</t>
  </si>
  <si>
    <t>LIBELLE_PAYS_COORD_STRUCTURE TEXT,</t>
  </si>
  <si>
    <t>TELEPHONE_COORD_STRUCTURE TEXT,</t>
  </si>
  <si>
    <t>TELEPHONE_2_COORD_STRUCTURE TEXT,</t>
  </si>
  <si>
    <t>TELECOPIE_COORD_STRUCTURE TEXT,</t>
  </si>
  <si>
    <t>ADRESSE_E_MAIL_COORD_STRUCTURE TEXT,</t>
  </si>
  <si>
    <t>DATE_DE_MISE_A_JOUR_COORD_STRUCTURE DATE,</t>
  </si>
  <si>
    <t>DATE_DE_FIN_COORD_STRUCTURE DATE</t>
  </si>
  <si>
    <t>CREATE TABLE PERSONNE (
TYPE_D_IDENTIFIANT_PP TEXT,
IDENTIFIANT_PP TEXT,
IDENTIFICATION_NATIONALE_PP TEXT,
CODE_CIVILITE TEXT,
LIBELLE_CIVILITE TEXT,
NOM_D_USAGE TEXT,
PRENOM_D_USAGE TEXT,
NATURE TEXT,
LIBELLE_NATIONALITE TEXT,
DATE_D_EFFET DATE,
DATE_DE_MISE_A_JOUR_PERSONNE DATE
);
CREATE TABLE ETAT_CIVIL (
TYPE_D_IDENTIFIANT_PP TEXT,
IDENTIFIANT_PP TEXT,
IDENTIFICATION_NATIONALE_PP TEXT,
CODE_STATUT_ETAT_CIVIL TEXT,
LIBELLE_STATUT_ETAT_CIVIL TEXT,
CODE_SEXE TEXT,
LIBELLE_SEXE TEXT,
NOM_DE_FAMILLE TEXT,
PRENOMS TEXT,
DATE_DE_NAISSANCE DATE,
LIEU_DE_NAISSANCE TEXT,
DATE_DE_DECES DATE,
DATE_D_EFFET_DE_L_ETAT_CIVIL DATE,
CODE_COMMUNE_DE_NAISSANCE TEXT,
LIBELLE_COMMUNE_DE_NAISSANCE TEXT,
CODE_PAYS_DE_NAISSANCE TEXT,
LIBELLE_PAYS_DE_NAISSANCE TEXT,
DATE_DE_MISE_A_JOUR_ETAT_CIVIL DATE
);
CREATE TABLE DIPLOME_OBTENU (
TYPE_D_IDENTIFIANT_PP TEXT,
IDENTIFIANT_PP TEXT,
IDENTIFICATION_NATIONALE_PP TEXT,
CODE_TYPE_DIPLOME_OBTENU TEXT,
LIBELLE_TYPE_DIPLOME_OBTENU TEXT,
CODE_DIPLOME_OBTENU TEXT,
LIBELLE_DIPLOME_OBTENU TEXT,
DATE_DE_MISE_A_JOUR_DIPLOME_OBTENU DATE,
CODE_LIEU_OBTENTION TEXT,
LIBELLE_LIEU_OBTENTION TEXT,
DATE_D_OBTENTION_DIPLOME DATE,
NUMERO_DIPLOME TEXT
);
CREATE TABLE AUTORISATION_EXERCICE (
TYPE_D_IDENTIFIANT_PP TEXT,
IDENTIFIANT_PP TEXT,
IDENTIFICATION_NATIONALE_PP TEXT,
DATE_EFFET_AUTORISATION DATE,
CODE_TYPE_AUTORISATION TEXT,
LIBELLE_TYPE_AUTORISATION TEXT,
DATE_FIN_AUTORISATION DATE,
DATE_DE_MISE_A_JOUR_AUTORISATION DATE,
CODE_DISCIPLINE_AUTORISATION TEXT,
LIBELLE_DISCIPLINE_AUTORISATION TEXT,
CODE_PROFESSION TEXT,
LIBELLE_PROFESSION TEXT
);
CREATE TABLE EXERCICE_PROFESSIONNEL (
TYPE_D_IDENTIFIANT_PP TEXT,
IDENTIFIANT_PP TEXT,
IDENTIFICATION_NATIONALE_PP TEXT,
CODE_CIVILITE_D_EXERCICE TEXT,
LIBELLE_CIVILITE_D_EXERCICE TEXT,
NOM_D_EXERCICE TEXT,
PRENOM_D_EXERCICE TEXT,
CODE_PROFESSION TEXT,
LIBELLE_PROFESSION TEXT,
CODE_CATEGORIE_PROFESSIONNELLE TEXT,
LIBELLE_CATEGORIE_PROFESSIONNELLE TEXT,
DATE_DE_FIN_EXERCICE DATE,
DATE_DE_MISE_A_JOUR_EXERCICE DATE,
DATE_EFFET_EXERCICE DATE,
CODE_AE_1E_INSCRIPTION TEXT,
LIBELLE_AE_1E_INSCRIPTION TEXT,
DATE_DEBUT_1E_INSCRIPTION DATE,
DEPARTEMENT_1E_INSCRIPTION TEXT,
LIBELLE_DEPARTEMENT_1E_INSCRIPTION TEXT
);
CREATE TABLE INSCRIPTION_ORDRE (
TYPE_D_IDENTIFIANT_PP TEXT,
IDENTIFIANT_PP TEXT,
IDENTIFICATION_NATIONALE_PP TEXT,
CODE_AE TEXT,
LIBELLE_AE TEXT,
DATE_DEBUT_INSCRIPTION DATE,
DATE_FIN_INSCRIPTION DATE,
DATE_DE_MISE_A_JOUR_INSCRIPTION DATE,
CODE_STATUT_INSCRIPTION TEXT,
LIBELLE_STATUT_INSCRIPTION TEXT,
CODE_DEPARTEMENT_INSCRIPTION TEXT,
LIBELLE_DEPARTEMENT_INSCRIPTION TEXT,
CODE_DEPARTEMENT_ACCUEIL TEXT,
LIBELLE_DEPARTEMENT_ACCUEIL TEXT,
CODE_PROFESSION TEXT,
LIBELLE_PROFESSION TEXT,
CODE_CATEGORIE_PROFESSIONNELLE TEXT,
LIBELLE_CATEGORIE_PROFESSIONNELLE TEXT
);
CREATE TABLE SAVOIR_FAIRE (
TYPE_D_IDENTIFIANT_PP TEXT,
IDENTIFIANT_PP TEXT,
IDENTIFICATION_NATIONALE_PP TEXT,
CODE_SAVOIR_FAIRE TEXT,
LIBELLE_SAVOIR_FAIRE TEXT,
CODE_TYPE_SAVOIR_FAIRE TEXT,
LIBELLE_TYPE_SAVOIR_FAIRE TEXT,
CODE_PROFESSION TEXT,
LIBELLE_PROFESSION TEXT,
CODE_CATEGORIE_PROFESSIONNELLE TEXT,
LIBELLE_CATEGORIE_PROFESSIONNELLE TEXT,
DATE_RECONNAISSANCE_SAVOIR_FAIRE DATE,
DATE_DE_MISE_A_JOUR_SAVOIR_FAIRE DATE,
DATE_ABANDON_SAVOIR_FAIRE DATE
);
CREATE TABLE ACTIVITE (
TYPE_D_IDENTIFIANT_PP TEXT,
IDENTIFIANT_PP TEXT,
IDENTIFIANT_DE_L_ACTIVITE TEXT,
IDENTIFICATION_NATIONALE_PP TEXT,
IDENTIFIANT_TECHNIQUE_DE_LA_STRUCTURE TEXT,
CODE_FONCTION TEXT,
LIBELLE_FONCTION TEXT,
CODE_MODE_EXERCICE TEXT,
LIBELLE_MODE_EXERCICE TEXT,
DATE_DE_DEBUT_ACTIVITE DATE,
DATE_DE_FIN_ACTIVITE DATE,
DATE_DE_MISE_A_JOUR_ACTIVITE DATE,
CODE_REGION_EXERCICE TEXT,
LIBELLE_REGION_EXERCICE TEXT,
CODE_GENRE_ACTIVITE TEXT,
LIBELLE_GENRE_ACTIVITE TEXT,
CODE_MOTIF_DE_FIN_D_ACTIVITE TEXT,
LIBELLE_MOTIF_DE_FIN_D_ACTIVITE TEXT,
CODE_SECTION_TABLEAU_PHARMACIENS TEXT,
LIBELLE_SECTION_TABLEAU_PHARMACIENS TEXT,
CODE_SOUS_SECTION_TABLEAU_PHARMACIENS TEXT,
LIBELLE_SOUS_SECTION_TABLEAU_PHARMACIENS TEXT,
CODE_TYPE_ACTIVITE_LIBERALE TEXT,
LIBELLE_TYPE_ACTIVITE_LIBERALE TEXT,
CODE_STATUT_DES_PS_DU_SSA TEXT,
LIBELLE_STATUT_DES_PS_DU_SSA TEXT,
CODE_STATUT_HOSPITALIER TEXT,
LIBELLE_STATUT_HOSPITALIER TEXT,
CODE_PROFESSION TEXT,
LIBELLE_PROFESSION TEXT,
CODE_CATEGORIE_PROFESSIONNELLE TEXT,
LIBELLE_CATEGORIE_PROFESSIONNELLE TEXT
);
CREATE TABLE STRUCTURE_ACTIVITE (
TYPE_DE_STRUCTURE TEXT,
IDENTIFIANT_TECHNIQUE_DE_LA_STRUCTURE TEXT,
IDENTIFICATION_NATIONALE_DE_LA_STRUCTURE TEXT,
NUMERO_SIRET TEXT,
NUMERO_SIREN TEXT,
NUMERO_FINESS_ETABLISSEMENT TEXT,
NUMERO_FINESS_EJ TEXT,
RPPS_RANG TEXT,
ADELI_RANG TEXT,
NUMERO_LICENCE_OFFICINE TEXT,
DATE_D_OUVERTURE_STRUCTURE DATE,
DATE_DE_FERMETURE_STRUCTURE DATE,
DATE_DE_MISE_A_JOUR_STRUCTURE DATE,
CODE_APE TEXT,
LIBELLE_APE TEXT,
CODE_CATEGORIE_JURIDIQUE TEXT,
LIBELLE_CATEGORIE_JURIDIQUE TEXT,
CODE_SECTEUR_D_ACTIVITE TEXT,
LIBELLE_SECTEUR_D_ACTIVITE TEXT,
RAISON_SOCIALE TEXT,
ENSEIGNE_COMMERCIALE TEXT
);
CREATE TABLE COORDONNEES_ACTIVITE (
TYPE_D_IDENTIFIANT_PP TEXT,
IDENTIFIANT_PP TEXT,
IDENTIFIANT_DE_L_ACTIVITE TEXT,
IDENTIFICATION_NATIONALE_PP TEXT,
IDENTIFIANT_TECHNIQUE_DE_LA_STRUCTURE TEXT,
CODE_PROFESSION TEXT,
LIBELLE_PROFESSION TEXT,
CODE_CATEGORIE_PROFESSIONNELLE TEXT,
LIBELLE_CATEGORIE_PROFESSIONNELLE TEXT,
COMPLEMENT_DESTINATAIRE_COORD_ACTIVITE TEXT,
COMPLEMENT_POINT_GEOGRAPHIQUE_COORD_ACTIVITE TEXT,
NUMERO_VOIE_COORD_ACTIVITE TEXT,
INDICE_REPETITION_VOIE_COORD_ACTIVITE TEXT,
CODE_TYPE_DE_VOIE_COORD_ACTIVITE TEXT,
LIBELLE_TYPE_DE_VOIE_COORD_ACTIVITE TEXT,
LIBELLE_VOIE_COORD_ACTIVITE TEXT,
MENTION_DISTRIBUTION_COORD_ACTIVITE TEXT,
BUREAU_CEDEX_COORD_ACTIVITE TEXT,
CODE_POSTAL_COORD_ACTIVITE TEXT,
CODE_COMMUNE_COORD_ACTIVITE TEXT,
LIBELLE_COMMUNE_COORD_ACTIVITE TEXT,
CODE_PAYS_COORD_ACTIVITE TEXT,
LIBELLE_PAYS_COORD_ACTIVITE TEXT,
TELEPHONE_COORD_ACTIVITE TEXT,
TELEPHONE_2_COORD_ACTIVITE TEXT,
TELECOPIE_COORD_ACTIVITE TEXT,
ADRESSE_E_MAIL_COORD_ACTIVITE TEXT,
DATE_DE_MISE_A_JOUR_COORD_ACTIVITE DATE,
DATE_DE_FIN_COORD_ACTIVITE DATE
);
CREATE TABLE COORDONNEES_CORRESPONDANCE (
TYPE_D_IDENTIFIANT_PP TEXT,
IDENTIFIANT_PP TEXT,
IDENTIFICATION_NATIONALE_PP TEXT,
COMPLEMENT_DESTINATAIRE_COORD_CORRESPONDANCE TEXT,
COMPLEMENT_POINT_GEOGRAPHIQUE_COORD_CORRESPONDANCE TEXT,
NUMERO_VOIE_COORD_CORRESPONDANCE TEXT,
INDICE_REPETITION_VOIE_COORD_CORRESPONDANCE TEXT,
CODE_TYPE_DE_VOIE_COORD_CORRESPONDANCE TEXT,
LIBELLE_TYPE_DE_VOIE_COORD_CORRESPONDANCE TEXT,
LIBELLE_VOIE_COORD_CORRESPONDANCE TEXT,
MENTION_DISTRIBUTION_COORD_CORRESPONDANCE TEXT,
BUREAU_CEDEX_COORD_CORRESPONDANCE TEXT,
CODE_POSTAL_COORD_CORRESPONDANCE TEXT,
CODE_COMMUNE_COORD_CORRESPONDANCE TEXT,
LIBELLE_COMMUNE_COORD_CORRESPONDANCE TEXT,
CODE_PAYS_COORD_CORRESPONDANCE TEXT,
LIBELLE_PAYS_COORD_CORRESPONDANCE TEXT,
TELEPHONE_COORD_CORRESPONDANCE TEXT,
TELEPHONE_2_COORD_CORRESPONDANCE TEXT,
TELECOPIE_COORD_CORRESPONDANCE TEXT,
ADRESSE_E_MAIL_COORD_CORRESPONDANCE TEXT,
DATE_DE_MISE_A_JOUR_COORD_CORRESPONDANCE DATE,
DATE_DE_FIN_COORD_CORRESPONDANCE DATE
);
CREATE TABLE COORDONNEES_STRUCTURE (
IDENTIFIANT_TECHNIQUE_DE_LA_STRUCTURE TEXT,
COMPLEMENT_DESTINATAIRE_COORD_STRUCTURE TEXT,
COMPLEMENT_POINT_GEOGRAPHIQUE_COORD_STRUCTURE TEXT,
NUMERO_VOIE_COORD_STRUCTURE TEXT,
INDICE_REPETITION_VOIE_COORD_STRUCTURE TEXT,
CODE_TYPE_DE_VOIE_COORD_STRUCTURE TEXT,
LIBELLE_TYPE_DE_VOIE_COORD_STRUCTURE TEXT,
LIBELLE_VOIE_COORD_STRUCTURE TEXT,
MENTION_DISTRIBUTION_COORD_STRUCTURE TEXT,
BUREAU_CEDEX_COORD_STRUCTURE TEXT,
CODE_POSTAL_COORD_STRUCTURE TEXT,
CODE_COMMUNE_COORD_STRUCTURE TEXT,
LIBELLE_COMMUNE_COORD_STRUCTURE TEXT,
CODE_PAYS_COORD_STRUCTURE TEXT,
LIBELLE_PAYS_COORD_STRUCTURE TEXT,
TELEPHONE_COORD_STRUCTURE TEXT,
TELEPHONE_2_COORD_STRUCTURE TEXT,
TELECOPIE_COORD_STRUCTURE TEXT,
ADRESSE_E_MAIL_COORD_STRUCTURE TEXT,
DATE_DE_MISE_A_JOUR_COORD_STRUCTURE DATE,
DATE_DE_FIN_COORD_STRUCTURE DATE
);</t>
  </si>
  <si>
    <t>create index ACTIVITE_IDENTIFIANT_PP on ACTIVITE(IDENTIFIANT_PP)</t>
  </si>
  <si>
    <t>create index ACTIVITE_IDENTIFIANT_DE_L_ACTIVITE on ACTIVITE(IDENTIFIANT_DE_L_ACTIVITE)</t>
  </si>
  <si>
    <t>create index AUTORISATION_EXERCICE_IDENTIFIANT_PP on AUTORISATION_EXERCICE(IDENTIFIANT_PP)</t>
  </si>
  <si>
    <t>create index COORDONNEES_ACTIVITE_IDENTIFIANT_DE_L_ACTIVITE on COORDONNEES_ACTIVITE(IDENTIFIANT_DE_L_ACTIVITE)</t>
  </si>
  <si>
    <t>create index COORDONNEES_CORRESPONDANCE_IDENTIFIANT_PP on COORDONNEES_CORRESPONDANCE(IDENTIFIANT_PP)</t>
  </si>
  <si>
    <t>create index COORDONNEES_STRUCTURE_IDENTIFIANT_TECHNIQUE_DE_LA_STRUCTURE on COORDONNEES_STRUCTURE(IDENTIFIANT_TECHNIQUE_DE_LA_STRUCTURE)</t>
  </si>
  <si>
    <t>create index DIPLOME_OBTENU_IDENTIFIANT_PP on DIPLOME_OBTENU(IDENTIFIANT_PP)</t>
  </si>
  <si>
    <t>create index ETAT_CIVIL_IDENTIFIANT_PP on ETAT_CIVIL(IDENTIFIANT_PP)</t>
  </si>
  <si>
    <t>create index EXERCICE_PROFESSIONNEL_IDENTIFIANT_PP on EXERCICE_PROFESSIONNEL(IDENTIFIANT_PP)</t>
  </si>
  <si>
    <t>create index INSCRIPTION_ORDRE_IDENTIFIANT_PP on INSCRIPTION_ORDRE(IDENTIFIANT_PP)</t>
  </si>
  <si>
    <t>create index PERSONNE_IDENTIFIANT_PP on PERSONNE(IDENTIFIANT_PP)</t>
  </si>
  <si>
    <t>create index SAVOIR_FAIRE_IDENTIFIANT_PP on SAVOIR_FAIRE(IDENTIFIANT_PP)</t>
  </si>
  <si>
    <t>create index STRUCTURE_ACTIVITE_IDENTIFIANT_TECHNIQUE_DE_LA_STRUCTURE on STRUCTURE_ACTIVITE(IDENTIFIANT_TECHNIQUE_DE_LA_STRUCTURE)</t>
  </si>
  <si>
    <t xml:space="preserve">create index ACTIVITE_IDENTIFIANT_PP on ACTIVITE(IDENTIFIANT_PP);
create index ACTIVITE_IDENTIFIANT_DE_L_ACTIVITE on ACTIVITE(IDENTIFIANT_DE_L_ACTIVITE);
create index AUTORISATION_EXERCICE_IDENTIFIANT_PP on AUTORISATION_EXERCICE(IDENTIFIANT_PP);
create index COORDONNEES_ACTIVITE_IDENTIFIANT_DE_L_ACTIVITE on COORDONNEES_ACTIVITE(IDENTIFIANT_DE_L_ACTIVITE);
create index COORDONNEES_CORRESPONDANCE_IDENTIFIANT_PP on COORDONNEES_CORRESPONDANCE(IDENTIFIANT_PP);
create index COORDONNEES_STRUCTURE_IDENTIFIANT_TECHNIQUE_DE_LA_STRUCTURE on COORDONNEES_STRUCTURE(IDENTIFIANT_TECHNIQUE_DE_LA_STRUCTURE);
create index DIPLOME_OBTENU_IDENTIFIANT_PP on DIPLOME_OBTENU(IDENTIFIANT_PP);
create index ETAT_CIVIL_IDENTIFIANT_PP on ETAT_CIVIL(IDENTIFIANT_PP);
create index EXERCICE_PROFESSIONNEL_IDENTIFIANT_PP on EXERCICE_PROFESSIONNEL(IDENTIFIANT_PP);
create index INSCRIPTION_ORDRE_IDENTIFIANT_PP on INSCRIPTION_ORDRE(IDENTIFIANT_PP);
create index PERSONNE_IDENTIFIANT_PP on PERSONNE(IDENTIFIANT_PP);
create index SAVOIR_FAIRE_IDENTIFIANT_PP on SAVOIR_FAIRE(IDENTIFIANT_PP);
create index STRUCTURE_ACTIVITE_IDENTIFIANT_TECHNIQUE_DE_LA_STRUCTURE on STRUCTURE_ACTIVITE(IDENTIFIANT_TECHNIQUE_DE_LA_STRUCTURE);
</t>
  </si>
  <si>
    <t>Extraction_RPPS_Profil1_Structure.csv</t>
  </si>
  <si>
    <t>Extraction_RPPS_Profil1_Activite.csv</t>
  </si>
  <si>
    <t>Extraction_RPPS_Profil1_AutExerc.csv</t>
  </si>
  <si>
    <t>Extraction_RPPS_Profil1_CoordAct.csv</t>
  </si>
  <si>
    <t>Extraction_RPPS_Profil1_CoordCorresp.csv</t>
  </si>
  <si>
    <t>Extraction_RPPS_Profil1_CoordStruct.csv</t>
  </si>
  <si>
    <t>Extraction_RPPS_Profil1_DiplObt.csv</t>
  </si>
  <si>
    <t>Extraction_RPPS_Profil1_EtatCiv.csv</t>
  </si>
  <si>
    <t>Extraction_RPPS_Profil1_ExercPro.csv</t>
  </si>
  <si>
    <t>Extraction_RPPS_Profil1_Personne.csv</t>
  </si>
  <si>
    <t>Extraction_RPPS_Profil1_ReferAe.csv</t>
  </si>
  <si>
    <t>Extraction_RPPS_Profil1_SavoirFaire.csv</t>
  </si>
  <si>
    <t>name</t>
  </si>
  <si>
    <t>title</t>
  </si>
  <si>
    <t>description</t>
  </si>
  <si>
    <t>theme</t>
  </si>
  <si>
    <t>keyword</t>
  </si>
  <si>
    <t>source_dataset</t>
  </si>
  <si>
    <t>schema_file</t>
  </si>
  <si>
    <t>STRUCTURE</t>
  </si>
  <si>
    <t>COORD_ACTIVITE</t>
  </si>
  <si>
    <t>COORD_CORRESPONDANCE</t>
  </si>
  <si>
    <t>COORD_STRUCTURE</t>
  </si>
  <si>
    <t>DIPL_OBTENU</t>
  </si>
  <si>
    <t>schema_Extraction_RPPS_Profil1_Activite.csv</t>
  </si>
  <si>
    <t>schema_Extraction_RPPS_Profil1_AutExerc.csv</t>
  </si>
  <si>
    <t>schema_Extraction_RPPS_Profil1_CoordAct.csv</t>
  </si>
  <si>
    <t>schema_Extraction_RPPS_Profil1_CoordCorresp.csv</t>
  </si>
  <si>
    <t>schema_Extraction_RPPS_Profil1_CoordStruct.csv</t>
  </si>
  <si>
    <t>schema_Extraction_RPPS_Profil1_DiplObt.csv</t>
  </si>
  <si>
    <t>schema_Extraction_RPPS_Profil1_EtatCiv.csv</t>
  </si>
  <si>
    <t>schema_Extraction_RPPS_Profil1_ExercPro.csv</t>
  </si>
  <si>
    <t>schema_Extraction_RPPS_Profil1_Personne.csv</t>
  </si>
  <si>
    <t>schema_Extraction_RPPS_Profil1_ReferAe.csv</t>
  </si>
  <si>
    <t>schema_Extraction_RPPS_Profil1_SavoirFaire.csv</t>
  </si>
  <si>
    <t>schema_Extraction_RPPS_Profil1_Structure.csv</t>
  </si>
  <si>
    <t>demographie</t>
  </si>
  <si>
    <t>sanitaire</t>
  </si>
  <si>
    <t>label</t>
  </si>
  <si>
    <t>ftp://sgsocialgouv:mR2NC5lZHHkXwjn2k9bvXcnK@fr.ftp.opendatasoft.com/BCE/demographie_ps/</t>
  </si>
  <si>
    <t>ftp://sgsocialgouv:mR2NC5lZHHkXwjn2k9bvXcnK@fr.ftp.opendatasoft.com/BCE/demographie_ps/Extraction_RPPS_Profil1_Activite.csv</t>
  </si>
  <si>
    <t>ftp://sgsocialgouv:mR2NC5lZHHkXwjn2k9bvXcnK@fr.ftp.opendatasoft.com/BCE/demographie_ps/Extraction_RPPS_Profil1_AutExerc.csv</t>
  </si>
  <si>
    <t>ftp://sgsocialgouv:mR2NC5lZHHkXwjn2k9bvXcnK@fr.ftp.opendatasoft.com/BCE/demographie_ps/Extraction_RPPS_Profil1_CoordAct.csv</t>
  </si>
  <si>
    <t>ftp://sgsocialgouv:mR2NC5lZHHkXwjn2k9bvXcnK@fr.ftp.opendatasoft.com/BCE/demographie_ps/Extraction_RPPS_Profil1_CoordCorresp.csv</t>
  </si>
  <si>
    <t>ftp://sgsocialgouv:mR2NC5lZHHkXwjn2k9bvXcnK@fr.ftp.opendatasoft.com/BCE/demographie_ps/Extraction_RPPS_Profil1_CoordStruct.csv</t>
  </si>
  <si>
    <t>ftp://sgsocialgouv:mR2NC5lZHHkXwjn2k9bvXcnK@fr.ftp.opendatasoft.com/BCE/demographie_ps/Extraction_RPPS_Profil1_DiplObt.csv</t>
  </si>
  <si>
    <t>ftp://sgsocialgouv:mR2NC5lZHHkXwjn2k9bvXcnK@fr.ftp.opendatasoft.com/BCE/demographie_ps/Extraction_RPPS_Profil1_EtatCiv.csv</t>
  </si>
  <si>
    <t>ftp://sgsocialgouv:mR2NC5lZHHkXwjn2k9bvXcnK@fr.ftp.opendatasoft.com/BCE/demographie_ps/Extraction_RPPS_Profil1_ExercPro.csv</t>
  </si>
  <si>
    <t>ftp://sgsocialgouv:mR2NC5lZHHkXwjn2k9bvXcnK@fr.ftp.opendatasoft.com/BCE/demographie_ps/Extraction_RPPS_Profil1_Personne.csv</t>
  </si>
  <si>
    <t>ftp://sgsocialgouv:mR2NC5lZHHkXwjn2k9bvXcnK@fr.ftp.opendatasoft.com/BCE/demographie_ps/Extraction_RPPS_Profil1_ReferAe.csv</t>
  </si>
  <si>
    <t>ftp://sgsocialgouv:mR2NC5lZHHkXwjn2k9bvXcnK@fr.ftp.opendatasoft.com/BCE/demographie_ps/Extraction_RPPS_Profil1_SavoirFaire.csv</t>
  </si>
  <si>
    <t>ftp://sgsocialgouv:mR2NC5lZHHkXwjn2k9bvXcnK@fr.ftp.opendatasoft.com/BCE/demographie_ps/Extraction_RPPS_Profil1_Structure.csv</t>
  </si>
  <si>
    <t>activités</t>
  </si>
  <si>
    <t>personnes</t>
  </si>
  <si>
    <t xml:space="preserve">select </t>
  </si>
  <si>
    <t>count(*)</t>
  </si>
  <si>
    <t>-- *</t>
  </si>
  <si>
    <t>from</t>
  </si>
  <si>
    <t xml:space="preserve">(select </t>
  </si>
  <si>
    <t>a.*,</t>
  </si>
  <si>
    <t>ca.COMPLEMENT_DESTINATAIRE_COORD_ACTIVITE,</t>
  </si>
  <si>
    <t>ca.COMPLEMENT_POINT_GEOGRAPHIQUE_COORD_ACTIVITE,</t>
  </si>
  <si>
    <t>ca.NUMERO_VOIE_COORD_ACTIVITE,</t>
  </si>
  <si>
    <t>ca.INDICE_REPETITION_VOIE_COORD_ACTIVITE,</t>
  </si>
  <si>
    <t>ca.CODE_TYPE_DE_VOIE_COORD_ACTIVITE,</t>
  </si>
  <si>
    <t>ca.LIBELLE_TYPE_DE_VOIE_COORD_ACTIVITE,</t>
  </si>
  <si>
    <t>ca.LIBELLE_VOIE_COORD_ACTIVITE,</t>
  </si>
  <si>
    <t>ca.MENTION_DISTRIBUTION_COORD_ACTIVITE,</t>
  </si>
  <si>
    <t>ca.BUREAU_CEDEX_COORD_ACTIVITE,</t>
  </si>
  <si>
    <t>ca.CODE_POSTAL_COORD_ACTIVITE,</t>
  </si>
  <si>
    <t>ca.CODE_COMMUNE_COORD_ACTIVITE,</t>
  </si>
  <si>
    <t>ca.LIBELLE_COMMUNE_COORD_ACTIVITE,</t>
  </si>
  <si>
    <t>ca.CODE_PAYS_COORD_ACTIVITE,</t>
  </si>
  <si>
    <t>ca.LIBELLE_PAYS_COORD_ACTIVITE,</t>
  </si>
  <si>
    <t>ca.TELEPHONE_COORD_ACTIVITE,</t>
  </si>
  <si>
    <t>ca.TELEPHONE_2_COORD_ACTIVITE,</t>
  </si>
  <si>
    <t>ca.TELECOPIE_COORD_ACTIVITE,</t>
  </si>
  <si>
    <t>ca.ADRESSE_E_MAIL_COORD_ACTIVITE,</t>
  </si>
  <si>
    <t>ca.DATE_DE_MISE_A_JOUR_COORD_ACTIVITE,</t>
  </si>
  <si>
    <t>ca.DATE_DE_FIN_COORD_ACTIVITE,</t>
  </si>
  <si>
    <t>sa.NUMERO_SIRET,</t>
  </si>
  <si>
    <t>sa.NUMERO_SIREN,</t>
  </si>
  <si>
    <t>sa.NUMERO_FINESS_ETABLISSEMENT,</t>
  </si>
  <si>
    <t>sa.NUMERO_FINESS_EJ,</t>
  </si>
  <si>
    <t>sa.RPPS_RANG,</t>
  </si>
  <si>
    <t>sa.ADELI_RANG,</t>
  </si>
  <si>
    <t>sa.NUMERO_LICENCE_OFFICINE,</t>
  </si>
  <si>
    <t>sa.DATE_D_OUVERTURE_STRUCTURE,</t>
  </si>
  <si>
    <t>sa.DATE_DE_FERMETURE_STRUCTURE,</t>
  </si>
  <si>
    <t>sa.DATE_DE_MISE_A_JOUR_STRUCTURE,</t>
  </si>
  <si>
    <t>sa.CODE_APE,</t>
  </si>
  <si>
    <t>sa.LIBELLE_APE,</t>
  </si>
  <si>
    <t>sa.CODE_CATEGORIE_JURIDIQUE,</t>
  </si>
  <si>
    <t>sa.LIBELLE_CATEGORIE_JURIDIQUE,</t>
  </si>
  <si>
    <t>sa.CODE_SECTEUR_D_ACTIVITE,</t>
  </si>
  <si>
    <t>sa.LIBELLE_SECTEUR_D_ACTIVITE,</t>
  </si>
  <si>
    <t>sa.RAISON_SOCIALE,</t>
  </si>
  <si>
    <t>sa.ENSEIGNE_COMMERCIALE,</t>
  </si>
  <si>
    <t>cs.NUMERO_VOIE_COORD_STRUCTURE,</t>
  </si>
  <si>
    <t>cs.INDICE_REPETITION_VOIE_COORD_STRUCTURE,</t>
  </si>
  <si>
    <t>cs.CODE_TYPE_DE_VOIE_COORD_STRUCTURE,</t>
  </si>
  <si>
    <t>cs.LIBELLE_TYPE_DE_VOIE_COORD_STRUCTURE,</t>
  </si>
  <si>
    <t>cs.LIBELLE_VOIE_COORD_STRUCTURE,</t>
  </si>
  <si>
    <t>cs.MENTION_DISTRIBUTION_COORD_STRUCTURE,</t>
  </si>
  <si>
    <t>cs.BUREAU_CEDEX_COORD_STRUCTURE,</t>
  </si>
  <si>
    <t>cs.CODE_POSTAL_COORD_STRUCTURE,</t>
  </si>
  <si>
    <t>cs.CODE_COMMUNE_COORD_STRUCTURE,</t>
  </si>
  <si>
    <t>cs.LIBELLE_COMMUNE_COORD_STRUCTURE,</t>
  </si>
  <si>
    <t>cs.CODE_PAYS_COORD_STRUCTURE,</t>
  </si>
  <si>
    <t>cs.LIBELLE_PAYS_COORD_STRUCTURE,</t>
  </si>
  <si>
    <t>cs.TELEPHONE_COORD_STRUCTURE,</t>
  </si>
  <si>
    <t>cs.TELEPHONE_2_COORD_STRUCTURE,</t>
  </si>
  <si>
    <t>cs.TELECOPIE_COORD_STRUCTURE,</t>
  </si>
  <si>
    <t>cs.ADRESSE_E_MAIL_COORD_STRUCTURE,</t>
  </si>
  <si>
    <t>cs.DATE_DE_MISE_A_JOUR_COORD_STRUCTURE,</t>
  </si>
  <si>
    <t>cs.DATE_DE_FIN_COORD_STRUCTURE,</t>
  </si>
  <si>
    <t>ep.CODE_CIVILITE_D_EXERCICE,</t>
  </si>
  <si>
    <t>ep.LIBELLE_CIVILITE_D_EXERCICE,</t>
  </si>
  <si>
    <t>ep.NOM_D_EXERCICE,</t>
  </si>
  <si>
    <t>ep.PRENOM_D_EXERCICE,</t>
  </si>
  <si>
    <t>ep.DATE_DE_FIN_EXERCICE,</t>
  </si>
  <si>
    <t>ep.DATE_DE_MISE_A_JOUR_EXERCICE,</t>
  </si>
  <si>
    <t>ep.DATE_EFFET_EXERCICE,</t>
  </si>
  <si>
    <t>ep.CODE_AE_1E_INSCRIPTION,</t>
  </si>
  <si>
    <t>ep.LIBELLE_AE_1E_INSCRIPTION,</t>
  </si>
  <si>
    <t>ep.DATE_DEBUT_1E_INSCRIPTION,</t>
  </si>
  <si>
    <t>ep.DEPARTEMENT_1E_INSCRIPTION,</t>
  </si>
  <si>
    <t>ep.LIBELLE_DEPARTEMENT_1E_INSCRIPTION,</t>
  </si>
  <si>
    <t>sf.CODE_SAVOIR_FAIRE,</t>
  </si>
  <si>
    <t>sf.LIBELLE_SAVOIR_FAIRE,</t>
  </si>
  <si>
    <t>sf.CODE_TYPE_SAVOIR_FAIRE,</t>
  </si>
  <si>
    <t>sf.LIBELLE_TYPE_SAVOIR_FAIRE,</t>
  </si>
  <si>
    <t>sf.DATE_RECONNAISSANCE_SAVOIR_FAIRE,</t>
  </si>
  <si>
    <t>sf.DATE_DE_MISE_A_JOUR_SAVOIR_FAIRE,</t>
  </si>
  <si>
    <t>sf.DATE_ABANDON_SAVOIR_FAIRE,</t>
  </si>
  <si>
    <t>do.TYPE_D_IDENTIFIANT_PP,</t>
  </si>
  <si>
    <t>do.IDENTIFIANT_PP,</t>
  </si>
  <si>
    <t>do.IDENTIFICATION_NATIONALE_PP,</t>
  </si>
  <si>
    <t>do.CODE_TYPE_DIPLOME_OBTENU,</t>
  </si>
  <si>
    <t>do.LIBELLE_TYPE_DIPLOME_OBTENU,</t>
  </si>
  <si>
    <t>do.CODE_DIPLOME_OBTENU,</t>
  </si>
  <si>
    <t>do.LIBELLE_DIPLOME_OBTENU,</t>
  </si>
  <si>
    <t>do.DATE_DE_MISE_A_JOUR_DIPLOME_OBTENU,</t>
  </si>
  <si>
    <t>do.CODE_LIEU_OBTENTION,</t>
  </si>
  <si>
    <t>do.LIBELLE_LIEU_OBTENTION,</t>
  </si>
  <si>
    <t>do.DATE_D_OBTENTION_DIPLOME,</t>
  </si>
  <si>
    <t>do.NUMERO_DIPLOME</t>
  </si>
  <si>
    <t xml:space="preserve">from ACTIVITE a </t>
  </si>
  <si>
    <t>left join COORDONNEES_ACTIVITE ca on a.IDENTIFIANT_DE_L_ACTIVITE = ca.IDENTIFIANT_DE_L_ACTIVITE</t>
  </si>
  <si>
    <t>left join STRUCTURE_ACTIVITE sa on a.IDENTIFIANT_TECHNIQUE_DE_LA_STRUCTURE = sa.IDENTIFIANT_TECHNIQUE_DE_LA_STRUCTURE</t>
  </si>
  <si>
    <t>left join COORDONNEES_STRUCTURE cs on  a.IDENTIFIANT_TECHNIQUE_DE_LA_STRUCTURE = cs.IDENTIFIANT_TECHNIQUE_DE_LA_STRUCTURE</t>
  </si>
  <si>
    <t>left join EXERCICE_PROFESSIONNEL ep on a.IDENTIFIANT_PP = ep.IDENTIFIANT_PP</t>
  </si>
  <si>
    <t xml:space="preserve">left join SAVOIR_FAIRE sf on a.IDENTIFIANT_PP = sf.IDENTIFIANT_PP </t>
  </si>
  <si>
    <t xml:space="preserve">left join DIPLOME_OBTENU do on a.IDENTIFIANT_PP = do.IDENTIFIANT_PP </t>
  </si>
  <si>
    <t>--</t>
  </si>
  <si>
    <t>WHERE ca.IDENTIFIANT_PP is not null</t>
  </si>
  <si>
    <t>) res</t>
  </si>
  <si>
    <t>select 
count(*)
-- *
from
 (select 
 a.*,
 ca.COMPLEMENT_DESTINATAIRE_COORD_ACTIVITE,
 ca.COMPLEMENT_POINT_GEOGRAPHIQUE_COORD_ACTIVITE,
 ca.NUMERO_VOIE_COORD_ACTIVITE,
 ca.INDICE_REPETITION_VOIE_COORD_ACTIVITE,
 ca.CODE_TYPE_DE_VOIE_COORD_ACTIVITE,
 ca.LIBELLE_TYPE_DE_VOIE_COORD_ACTIVITE,
 ca.LIBELLE_VOIE_COORD_ACTIVITE,
 ca.MENTION_DISTRIBUTION_COORD_ACTIVITE,
 ca.BUREAU_CEDEX_COORD_ACTIVITE,
 ca.CODE_POSTAL_COORD_ACTIVITE,
 ca.CODE_COMMUNE_COORD_ACTIVITE,
 ca.LIBELLE_COMMUNE_COORD_ACTIVITE,
 ca.CODE_PAYS_COORD_ACTIVITE,
 ca.LIBELLE_PAYS_COORD_ACTIVITE,
 ca.TELEPHONE_COORD_ACTIVITE,
 ca.TELEPHONE_2_COORD_ACTIVITE,
 ca.TELECOPIE_COORD_ACTIVITE,
 ca.ADRESSE_E_MAIL_COORD_ACTIVITE,
 ca.DATE_DE_MISE_A_JOUR_COORD_ACTIVITE,
 ca.DATE_DE_FIN_COORD_ACTIVITE,
 sa.NUMERO_SIRET,
 sa.NUMERO_SIREN,
 sa.NUMERO_FINESS_ETABLISSEMENT,
 sa.NUMERO_FINESS_EJ,
 sa.RPPS_RANG,
 sa.ADELI_RANG,
 sa.NUMERO_LICENCE_OFFICINE,
 sa.DATE_D_OUVERTURE_STRUCTURE,
 sa.DATE_DE_FERMETURE_STRUCTURE,
 sa.DATE_DE_MISE_A_JOUR_STRUCTURE,
 sa.CODE_APE,
 sa.LIBELLE_APE,
 sa.CODE_CATEGORIE_JURIDIQUE,
 sa.LIBELLE_CATEGORIE_JURIDIQUE,
 sa.CODE_SECTEUR_D_ACTIVITE,
 sa.LIBELLE_SECTEUR_D_ACTIVITE,
 sa.RAISON_SOCIALE,
 sa.ENSEIGNE_COMMERCIALE,
 cs.NUMERO_VOIE_COORD_STRUCTURE,
 cs.INDICE_REPETITION_VOIE_COORD_STRUCTURE,
 cs.CODE_TYPE_DE_VOIE_COORD_STRUCTURE,
 cs.LIBELLE_TYPE_DE_VOIE_COORD_STRUCTURE,
 cs.LIBELLE_VOIE_COORD_STRUCTURE,
 cs.MENTION_DISTRIBUTION_COORD_STRUCTURE,
 cs.BUREAU_CEDEX_COORD_STRUCTURE,
 cs.CODE_POSTAL_COORD_STRUCTURE,
 cs.CODE_COMMUNE_COORD_STRUCTURE,
 cs.LIBELLE_COMMUNE_COORD_STRUCTURE,
 cs.CODE_PAYS_COORD_STRUCTURE,
 cs.LIBELLE_PAYS_COORD_STRUCTURE,
 cs.TELEPHONE_COORD_STRUCTURE,
 cs.TELEPHONE_2_COORD_STRUCTURE,
 cs.TELECOPIE_COORD_STRUCTURE,
 cs.ADRESSE_E_MAIL_COORD_STRUCTURE,
 cs.DATE_DE_MISE_A_JOUR_COORD_STRUCTURE,
 cs.DATE_DE_FIN_COORD_STRUCTURE,
 ep.CODE_CIVILITE_D_EXERCICE,
 ep.LIBELLE_CIVILITE_D_EXERCICE,
 ep.NOM_D_EXERCICE,
 ep.PRENOM_D_EXERCICE,
 ep.DATE_DE_FIN_EXERCICE,
 ep.DATE_DE_MISE_A_JOUR_EXERCICE,
 ep.DATE_EFFET_EXERCICE,
 ep.CODE_AE_1E_INSCRIPTION,
 ep.LIBELLE_AE_1E_INSCRIPTION,
 ep.DATE_DEBUT_1E_INSCRIPTION,
 ep.DEPARTEMENT_1E_INSCRIPTION,
 ep.LIBELLE_DEPARTEMENT_1E_INSCRIPTION,
 sf.CODE_SAVOIR_FAIRE,
 sf.LIBELLE_SAVOIR_FAIRE,
 sf.CODE_TYPE_SAVOIR_FAIRE,
 sf.LIBELLE_TYPE_SAVOIR_FAIRE,
 sf.DATE_RECONNAISSANCE_SAVOIR_FAIRE,
 sf.DATE_DE_MISE_A_JOUR_SAVOIR_FAIRE,
 sf.DATE_ABANDON_SAVOIR_FAIRE,
 do.TYPE_D_IDENTIFIANT_PP,
 do.IDENTIFIANT_PP,
 do.IDENTIFICATION_NATIONALE_PP,
 do.CODE_TYPE_DIPLOME_OBTENU,
 do.LIBELLE_TYPE_DIPLOME_OBTENU,
 do.CODE_DIPLOME_OBTENU,
 do.LIBELLE_DIPLOME_OBTENU,
 do.DATE_DE_MISE_A_JOUR_DIPLOME_OBTENU,
 do.CODE_LIEU_OBTENTION,
 do.LIBELLE_LIEU_OBTENTION,
 do.DATE_D_OBTENTION_DIPLOME,
 do.NUMERO_DIPLOME
 from ACTIVITE a 
 left join COORDONNEES_ACTIVITE ca on a.IDENTIFIANT_DE_L_ACTIVITE = ca.IDENTIFIANT_DE_L_ACTIVITE
 left join STRUCTURE_ACTIVITE sa on a.IDENTIFIANT_TECHNIQUE_DE_LA_STRUCTURE = sa.IDENTIFIANT_TECHNIQUE_DE_LA_STRUCTURE
 left join COORDONNEES_STRUCTURE cs on  a.IDENTIFIANT_TECHNIQUE_DE_LA_STRUCTURE = cs.IDENTIFIANT_TECHNIQUE_DE_LA_STRUCTURE
 left join EXERCICE_PROFESSIONNEL ep on a.IDENTIFIANT_PP = ep.IDENTIFIANT_PP
 left join SAVOIR_FAIRE sf on a.IDENTIFIANT_PP = sf.IDENTIFIANT_PP 
 left join DIPLOME_OBTENU do on a.IDENTIFIANT_PP = do.IDENTIFIANT_PP 
 -- WHERE ca.IDENTIFIANT_PP is not null
 ) res</t>
  </si>
  <si>
    <t>from (</t>
  </si>
  <si>
    <t>p.*,</t>
  </si>
  <si>
    <t>cc.COMPLEMENT_DESTINATAIRE_COORD_CORRESPONDANCE,</t>
  </si>
  <si>
    <t>cc.COMPLEMENT_POINT_GEOGRAPHIQUE_COORD_CORRESPONDANCE,</t>
  </si>
  <si>
    <t>cc.NUMERO_VOIE_COORD_CORRESPONDANCE,</t>
  </si>
  <si>
    <t>cc.INDICE_REPETITION_VOIE_COORD_CORRESPONDANCE,</t>
  </si>
  <si>
    <t>cc.CODE_TYPE_DE_VOIE_COORD_CORRESPONDANCE,</t>
  </si>
  <si>
    <t>cc.LIBELLE_TYPE_DE_VOIE_COORD_CORRESPONDANCE,</t>
  </si>
  <si>
    <t>cc.LIBELLE_VOIE_COORD_CORRESPONDANCE,</t>
  </si>
  <si>
    <t>cc.MENTION_DISTRIBUTION_COORD_CORRESPONDANCE,</t>
  </si>
  <si>
    <t>cc.BUREAU_CEDEX_COORD_CORRESPONDANCE,</t>
  </si>
  <si>
    <t>cc.CODE_POSTAL_COORD_CORRESPONDANCE,</t>
  </si>
  <si>
    <t>cc.CODE_COMMUNE_COORD_CORRESPONDANCE,</t>
  </si>
  <si>
    <t>cc.LIBELLE_COMMUNE_COORD_CORRESPONDANCE,</t>
  </si>
  <si>
    <t>cc.CODE_PAYS_COORD_CORRESPONDANCE,</t>
  </si>
  <si>
    <t>cc.LIBELLE_PAYS_COORD_CORRESPONDANCE,</t>
  </si>
  <si>
    <t>cc.TELEPHONE_COORD_CORRESPONDANCE,</t>
  </si>
  <si>
    <t>cc.TELEPHONE_2_COORD_CORRESPONDANCE,</t>
  </si>
  <si>
    <t>cc.TELECOPIE_COORD_CORRESPONDANCE,</t>
  </si>
  <si>
    <t>cc.ADRESSE_E_MAIL_COORD_CORRESPONDANCE,</t>
  </si>
  <si>
    <t>cc.DATE_DE_MISE_A_JOUR_COORD_CORRESPONDANCE,</t>
  </si>
  <si>
    <t>cc.DATE_DE_FIN_COORD_CORRESPONDANCE,</t>
  </si>
  <si>
    <t>ec.CODE_STATUT_ETAT_CIVIL,</t>
  </si>
  <si>
    <t>ec.LIBELLE_STATUT_ETAT_CIVIL,</t>
  </si>
  <si>
    <t>ec.CODE_SEXE,</t>
  </si>
  <si>
    <t>ec.LIBELLE_SEXE,</t>
  </si>
  <si>
    <t>ec.NOM_DE_FAMILLE,</t>
  </si>
  <si>
    <t>ec.PRENOMS,</t>
  </si>
  <si>
    <t>ec.DATE_DE_NAISSANCE,</t>
  </si>
  <si>
    <t>ec.LIEU_DE_NAISSANCE,</t>
  </si>
  <si>
    <t>ec.DATE_DE_DECES,</t>
  </si>
  <si>
    <t>ec.DATE_D_EFFET_DE_L_ETAT_CIVIL,</t>
  </si>
  <si>
    <t>ec.CODE_COMMUNE_DE_NAISSANCE,</t>
  </si>
  <si>
    <t>ec.LIBELLE_COMMUNE_DE_NAISSANCE,</t>
  </si>
  <si>
    <t>ec.CODE_PAYS_DE_NAISSANCE,</t>
  </si>
  <si>
    <t>ec.LIBELLE_PAYS_DE_NAISSANCE,</t>
  </si>
  <si>
    <t>ec.DATE_DE_MISE_A_JOUR_ETAT_CIVIL,</t>
  </si>
  <si>
    <t>ae.DATE_EFFET_AUTORISATION,</t>
  </si>
  <si>
    <t>ae.CODE_TYPE_AUTORISATION,</t>
  </si>
  <si>
    <t>ae.LIBELLE_TYPE_AUTORISATION,</t>
  </si>
  <si>
    <t>ae.DATE_FIN_AUTORISATION,</t>
  </si>
  <si>
    <t>ae.DATE_DE_MISE_A_JOUR_AUTORISATION,</t>
  </si>
  <si>
    <t>ae.CODE_DISCIPLINE_AUTORISATION,</t>
  </si>
  <si>
    <t>ae.LIBELLE_DISCIPLINE_AUTORISATION,</t>
  </si>
  <si>
    <t>io.CODE_AE,</t>
  </si>
  <si>
    <t>io.LIBELLE_AE,</t>
  </si>
  <si>
    <t>io.DATE_DEBUT_INSCRIPTION,</t>
  </si>
  <si>
    <t>io.DATE_FIN_INSCRIPTION,</t>
  </si>
  <si>
    <t>io.DATE_DE_MISE_A_JOUR_INSCRIPTION,</t>
  </si>
  <si>
    <t>io.CODE_STATUT_INSCRIPTION,</t>
  </si>
  <si>
    <t>io.LIBELLE_STATUT_INSCRIPTION,</t>
  </si>
  <si>
    <t>io.CODE_DEPARTEMENT_INSCRIPTION,</t>
  </si>
  <si>
    <t>io.LIBELLE_DEPARTEMENT_INSCRIPTION,</t>
  </si>
  <si>
    <t>io.CODE_DEPARTEMENT_ACCUEIL,</t>
  </si>
  <si>
    <t>io.LIBELLE_DEPARTEMENT_ACCUEIL</t>
  </si>
  <si>
    <t xml:space="preserve">from PERSONNE p </t>
  </si>
  <si>
    <t xml:space="preserve">left join COORDONNEES_CORRESPONDANCE cc on p.IDENTIFIANT_PP = cc.IDENTIFIANT_PP </t>
  </si>
  <si>
    <t>left join ETAT_CIVIL ec on p.IDENTIFIANT_PP = ec.IDENTIFIANT_PP</t>
  </si>
  <si>
    <t xml:space="preserve">left join AUTORISATION_EXERCICE ae on p.IDENTIFIANT_PP = ae.IDENTIFIANT_PP </t>
  </si>
  <si>
    <t xml:space="preserve">left join INSCRIPTION_ORDRE io on p.IDENTIFIANT_PP = io.IDENTIFIANT_PP </t>
  </si>
  <si>
    <t>) personnes</t>
  </si>
  <si>
    <t>select 
count(*)
-- *
from (
 select 
 p.*,
 cc.COMPLEMENT_DESTINATAIRE_COORD_CORRESPONDANCE,
 cc.COMPLEMENT_POINT_GEOGRAPHIQUE_COORD_CORRESPONDANCE,
 cc.NUMERO_VOIE_COORD_CORRESPONDANCE,
 cc.INDICE_REPETITION_VOIE_COORD_CORRESPONDANCE,
 cc.CODE_TYPE_DE_VOIE_COORD_CORRESPONDANCE,
 cc.LIBELLE_TYPE_DE_VOIE_COORD_CORRESPONDANCE,
 cc.LIBELLE_VOIE_COORD_CORRESPONDANCE,
 cc.MENTION_DISTRIBUTION_COORD_CORRESPONDANCE,
 cc.BUREAU_CEDEX_COORD_CORRESPONDANCE,
 cc.CODE_POSTAL_COORD_CORRESPONDANCE,
 cc.CODE_COMMUNE_COORD_CORRESPONDANCE,
 cc.LIBELLE_COMMUNE_COORD_CORRESPONDANCE,
 cc.CODE_PAYS_COORD_CORRESPONDANCE,
 cc.LIBELLE_PAYS_COORD_CORRESPONDANCE,
 cc.TELEPHONE_COORD_CORRESPONDANCE,
 cc.TELEPHONE_2_COORD_CORRESPONDANCE,
 cc.TELECOPIE_COORD_CORRESPONDANCE,
 cc.ADRESSE_E_MAIL_COORD_CORRESPONDANCE,
 cc.DATE_DE_MISE_A_JOUR_COORD_CORRESPONDANCE,
 cc.DATE_DE_FIN_COORD_CORRESPONDANCE,
 ec.CODE_STATUT_ETAT_CIVIL,
 ec.LIBELLE_STATUT_ETAT_CIVIL,
 ec.CODE_SEXE,
 ec.LIBELLE_SEXE,
 ec.NOM_DE_FAMILLE,
 ec.PRENOMS,
 ec.DATE_DE_NAISSANCE,
 ec.LIEU_DE_NAISSANCE,
 ec.DATE_DE_DECES,
 ec.DATE_D_EFFET_DE_L_ETAT_CIVIL,
 ec.CODE_COMMUNE_DE_NAISSANCE,
 ec.LIBELLE_COMMUNE_DE_NAISSANCE,
 ec.CODE_PAYS_DE_NAISSANCE,
 ec.LIBELLE_PAYS_DE_NAISSANCE,
 ec.DATE_DE_MISE_A_JOUR_ETAT_CIVIL,
 ae.DATE_EFFET_AUTORISATION,
 ae.CODE_TYPE_AUTORISATION,
 ae.LIBELLE_TYPE_AUTORISATION,
 ae.DATE_FIN_AUTORISATION,
 ae.DATE_DE_MISE_A_JOUR_AUTORISATION,
 ae.CODE_DISCIPLINE_AUTORISATION,
 ae.LIBELLE_DISCIPLINE_AUTORISATION,
 io.CODE_AE,
 io.LIBELLE_AE,
 io.DATE_DEBUT_INSCRIPTION,
 io.DATE_FIN_INSCRIPTION,
 io.DATE_DE_MISE_A_JOUR_INSCRIPTION,
 io.CODE_STATUT_INSCRIPTION,
 io.LIBELLE_STATUT_INSCRIPTION,
 io.CODE_DEPARTEMENT_INSCRIPTION,
 io.LIBELLE_DEPARTEMENT_INSCRIPTION,
 io.CODE_DEPARTEMENT_ACCUEIL,
 io.LIBELLE_DEPARTEMENT_ACCUEIL
 from PERSONNE p 
 left join COORDONNEES_CORRESPONDANCE cc on p.IDENTIFIANT_PP = cc.IDENTIFIANT_PP 
 left join ETAT_CIVIL ec on p.IDENTIFIANT_PP = ec.IDENTIFIANT_PP
 left join AUTORISATION_EXERCICE ae on p.IDENTIFIANT_PP = ae.IDENTIFIANT_PP 
 left join INSCRIPTION_ORDRE io on p.IDENTIFIANT_PP = io.IDENTIFIANT_PP 
 ) personnes</t>
  </si>
  <si>
    <t>--count(*)</t>
  </si>
  <si>
    <t>*</t>
  </si>
  <si>
    <t>rid.NCC as DEPARTEMENT_COORD_CORRESPONDANCE,</t>
  </si>
  <si>
    <t>rir.NCC as REGION_COORD_CORRESPONDANCE,</t>
  </si>
  <si>
    <t xml:space="preserve">left join ref_insee_communes ric on ca.CODE_COMMUNE_COORD_ACTIVITE = ric.com </t>
  </si>
  <si>
    <t xml:space="preserve">left join ref_insee_departement rid on ric.dep = rid.DEP </t>
  </si>
  <si>
    <t xml:space="preserve">left join ref_insee_region rir on rid.REG = rir.reg </t>
  </si>
  <si>
    <t>) activites</t>
  </si>
  <si>
    <t>left join INSCRIPTION_ORDRE io on p.IDENTIFIANT_PP = io.IDENTIFIANT_PP</t>
  </si>
  <si>
    <t xml:space="preserve">left join ref_insee_communes ric on cc.CODE_COMMUNE_COORD_CORRESPONDANCE = ric.com </t>
  </si>
  <si>
    <t>a.TYPE_D_IDENTIFIANT_PP,</t>
  </si>
  <si>
    <t>a.IDENTIFIANT_PP,</t>
  </si>
  <si>
    <t>a.IDENTIFIANT_DE_L_ACTIVITE,</t>
  </si>
  <si>
    <t>a.IDENTIFICATION_NATIONALE_PP,</t>
  </si>
  <si>
    <t>a.IDENTIFIANT_TECHNIQUE_DE_LA_STRUCTURE,</t>
  </si>
  <si>
    <t>a.CODE_FONCTION,</t>
  </si>
  <si>
    <t>a.LIBELLE_FONCTION,</t>
  </si>
  <si>
    <t>a.CODE_MODE_EXERCICE,</t>
  </si>
  <si>
    <t>a.LIBELLE_MODE_EXERCICE,</t>
  </si>
  <si>
    <t>a.DATE_DE_DEBUT_ACTIVITE,</t>
  </si>
  <si>
    <t>a.DATE_DE_FIN_ACTIVITE,</t>
  </si>
  <si>
    <t>a.DATE_DE_MISE_A_JOUR_ACTIVITE,</t>
  </si>
  <si>
    <t>a.CODE_GENRE_ACTIVITE,</t>
  </si>
  <si>
    <t>a.LIBELLE_GENRE_ACTIVITE,</t>
  </si>
  <si>
    <t>a.CODE_MOTIF_DE_FIN_D_ACTIVITE,</t>
  </si>
  <si>
    <t>a.LIBELLE_MOTIF_DE_FIN_D_ACTIVITE,</t>
  </si>
  <si>
    <t>a.CODE_TYPE_ACTIVITE_LIBERALE,</t>
  </si>
  <si>
    <t>a.LIBELLE_TYPE_ACTIVITE_LIBERALE,</t>
  </si>
  <si>
    <t>a.CODE_STATUT_HOSPITALIER,</t>
  </si>
  <si>
    <t>a.LIBELLE_STATUT_HOSPITALIER,</t>
  </si>
  <si>
    <t>a.CODE_PROFESSION,</t>
  </si>
  <si>
    <t>a.LIBELLE_PROFESSION,</t>
  </si>
  <si>
    <t>a.CODE_CATEGORIE_PROFESSIONNELLE,</t>
  </si>
  <si>
    <t>a.LIBELLE_CATEGORIE_PROFESSIONNELLE,</t>
  </si>
  <si>
    <t>where a.CODE_CATEGORIE_PROFESSIONNELLE != "M"</t>
  </si>
  <si>
    <t>delete from ACTIVITE ;</t>
  </si>
  <si>
    <t>delete from AUTORISATION_EXERCICE ;</t>
  </si>
  <si>
    <t>delete from COORDONNEES_ACTIVITE ;</t>
  </si>
  <si>
    <t>delete from COORDONNEES_CORRESPONDANCE ;</t>
  </si>
  <si>
    <t>delete from COORDONNEES_STRUCTURE ;</t>
  </si>
  <si>
    <t>delete from DIPLOME_OBTENU ;</t>
  </si>
  <si>
    <t>delete from ETAT_CIVIL ;</t>
  </si>
  <si>
    <t>delete from EXERCICE_PROFESSIONNEL ;</t>
  </si>
  <si>
    <t>delete from INSCRIPTION_ORDRE ;</t>
  </si>
  <si>
    <t>delete from PERSONNE ;</t>
  </si>
  <si>
    <t>delete from SAVOIR_FAIRE ;</t>
  </si>
  <si>
    <t>delete from STRUCTURE_ACTIVITE ;</t>
  </si>
  <si>
    <t>ftp://sftp_rdvvaccins_ars:ov5hacukDoc#@www.atlasante.fr/demographie_ps/activites</t>
  </si>
  <si>
    <t>ftp://sftp_rdvvaccins_ars:ov5hacukDoc#@www.atlasante.fr/demographie_ps/personnes</t>
  </si>
  <si>
    <t>ftp://sgsocialgouv:mR2NC5lZHHkXwjn2k9bvXcnK@fr.ftp.opendatasoft.com/BCE/demographie_ps/activites.csv</t>
  </si>
  <si>
    <t>ftp://sgsocialgouv:mR2NC5lZHHkXwjn2k9bvXcnK@fr.ftp.opendatasoft.com/BCE/demographie_ps/personnes.csv</t>
  </si>
  <si>
    <t>activites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</si>
</sst>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5"/>
      <color rgb="FF565656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9" fillId="0" borderId="0" xfId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9" fillId="2" borderId="0" xfId="1" applyFill="1"/>
    <xf numFmtId="0" fontId="9" fillId="3" borderId="0" xfId="1" applyFill="1"/>
    <xf numFmtId="0" fontId="9" fillId="0" borderId="0" xfId="1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ftp://sftp_rdvvaccins_ars:ov5hacukDoc" TargetMode="External"/><Relationship Id="rId2" Type="http://schemas.openxmlformats.org/officeDocument/2006/relationships/hyperlink" Target="ftp://sgsocialgouv:mR2NC5lZHHkXwjn2k9bvXcnK@fr.ftp.opendatasoft.com/BCE/demographie_ps/personnes.csv" TargetMode="External"/><Relationship Id="rId1" Type="http://schemas.openxmlformats.org/officeDocument/2006/relationships/hyperlink" Target="ftp://sgsocialgouv:mR2NC5lZHHkXwjn2k9bvXcnK@fr.ftp.opendatasoft.com/BCE/demographie_ps/activites.csv" TargetMode="External"/><Relationship Id="rId4" Type="http://schemas.openxmlformats.org/officeDocument/2006/relationships/hyperlink" Target="ftp://sftp_rdvvaccins_ars:ov5hacuk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0"/>
  <sheetViews>
    <sheetView topLeftCell="A206" zoomScale="55" zoomScaleNormal="55" workbookViewId="0">
      <selection activeCell="A221" sqref="A221"/>
    </sheetView>
  </sheetViews>
  <sheetFormatPr baseColWidth="10" defaultRowHeight="14.4" x14ac:dyDescent="0.3"/>
  <cols>
    <col min="1" max="1" width="58.5546875" bestFit="1" customWidth="1"/>
    <col min="3" max="3" width="10.5546875" bestFit="1" customWidth="1"/>
  </cols>
  <sheetData>
    <row r="1" spans="1:4" ht="15.6" x14ac:dyDescent="0.3">
      <c r="A1" s="1" t="s">
        <v>101</v>
      </c>
    </row>
    <row r="2" spans="1:4" ht="15.6" x14ac:dyDescent="0.3">
      <c r="A2" s="5"/>
    </row>
    <row r="3" spans="1:4" ht="15.6" x14ac:dyDescent="0.3">
      <c r="A3" s="5"/>
    </row>
    <row r="4" spans="1:4" ht="15.6" x14ac:dyDescent="0.3">
      <c r="A4" s="5" t="s">
        <v>102</v>
      </c>
    </row>
    <row r="5" spans="1:4" ht="16.2" thickBot="1" x14ac:dyDescent="0.35">
      <c r="A5" s="5"/>
    </row>
    <row r="6" spans="1:4" ht="26.4" x14ac:dyDescent="0.3">
      <c r="A6" s="24" t="s">
        <v>103</v>
      </c>
      <c r="B6" s="24" t="s">
        <v>104</v>
      </c>
      <c r="C6" s="6" t="s">
        <v>105</v>
      </c>
    </row>
    <row r="7" spans="1:4" ht="26.4" x14ac:dyDescent="0.3">
      <c r="A7" s="25"/>
      <c r="B7" s="25"/>
      <c r="C7" s="7" t="s">
        <v>106</v>
      </c>
    </row>
    <row r="8" spans="1:4" ht="27" thickBot="1" x14ac:dyDescent="0.35">
      <c r="A8" s="26"/>
      <c r="B8" s="26"/>
      <c r="C8" s="8" t="s">
        <v>107</v>
      </c>
    </row>
    <row r="9" spans="1:4" ht="27" thickBot="1" x14ac:dyDescent="0.35">
      <c r="A9" s="3" t="s">
        <v>51</v>
      </c>
      <c r="B9" s="4" t="s">
        <v>108</v>
      </c>
      <c r="C9" s="8" t="s">
        <v>56</v>
      </c>
      <c r="D9" t="s">
        <v>283</v>
      </c>
    </row>
    <row r="10" spans="1:4" ht="15" thickBot="1" x14ac:dyDescent="0.35">
      <c r="A10" s="3" t="s">
        <v>24</v>
      </c>
      <c r="B10" s="4" t="s">
        <v>109</v>
      </c>
      <c r="C10" s="8" t="s">
        <v>56</v>
      </c>
      <c r="D10" t="s">
        <v>283</v>
      </c>
    </row>
    <row r="11" spans="1:4" ht="15" thickBot="1" x14ac:dyDescent="0.35">
      <c r="A11" s="3" t="s">
        <v>65</v>
      </c>
      <c r="B11" s="4" t="s">
        <v>110</v>
      </c>
      <c r="C11" s="8" t="s">
        <v>56</v>
      </c>
      <c r="D11" t="s">
        <v>283</v>
      </c>
    </row>
    <row r="12" spans="1:4" ht="27" thickBot="1" x14ac:dyDescent="0.35">
      <c r="A12" s="3" t="s">
        <v>82</v>
      </c>
      <c r="B12" s="4" t="s">
        <v>111</v>
      </c>
      <c r="C12" s="8" t="s">
        <v>56</v>
      </c>
      <c r="D12" t="s">
        <v>283</v>
      </c>
    </row>
    <row r="13" spans="1:4" ht="66.599999999999994" hidden="1" thickBot="1" x14ac:dyDescent="0.35">
      <c r="A13" s="3" t="s">
        <v>4</v>
      </c>
      <c r="B13" s="4" t="s">
        <v>112</v>
      </c>
      <c r="C13" s="8" t="s">
        <v>28</v>
      </c>
      <c r="D13" t="s">
        <v>284</v>
      </c>
    </row>
    <row r="14" spans="1:4" ht="66.599999999999994" hidden="1" thickBot="1" x14ac:dyDescent="0.35">
      <c r="A14" s="3" t="s">
        <v>30</v>
      </c>
      <c r="B14" s="4" t="s">
        <v>113</v>
      </c>
      <c r="C14" s="8" t="s">
        <v>28</v>
      </c>
      <c r="D14" t="s">
        <v>284</v>
      </c>
    </row>
    <row r="15" spans="1:4" ht="53.4" thickBot="1" x14ac:dyDescent="0.35">
      <c r="A15" s="3" t="s">
        <v>12</v>
      </c>
      <c r="B15" s="4" t="s">
        <v>114</v>
      </c>
      <c r="C15" s="8"/>
      <c r="D15" t="s">
        <v>283</v>
      </c>
    </row>
    <row r="16" spans="1:4" ht="66.599999999999994" hidden="1" thickBot="1" x14ac:dyDescent="0.35">
      <c r="A16" s="3" t="s">
        <v>76</v>
      </c>
      <c r="B16" s="4" t="s">
        <v>115</v>
      </c>
      <c r="C16" s="8" t="s">
        <v>28</v>
      </c>
      <c r="D16" t="s">
        <v>284</v>
      </c>
    </row>
    <row r="17" spans="1:4" ht="15.6" x14ac:dyDescent="0.3">
      <c r="A17" s="5"/>
    </row>
    <row r="18" spans="1:4" ht="15.6" x14ac:dyDescent="0.3">
      <c r="A18" s="5"/>
    </row>
    <row r="19" spans="1:4" ht="15.6" x14ac:dyDescent="0.3">
      <c r="A19" s="5" t="s">
        <v>116</v>
      </c>
    </row>
    <row r="20" spans="1:4" ht="16.2" thickBot="1" x14ac:dyDescent="0.35">
      <c r="A20" s="5"/>
    </row>
    <row r="21" spans="1:4" ht="26.4" x14ac:dyDescent="0.3">
      <c r="A21" s="24" t="s">
        <v>103</v>
      </c>
      <c r="B21" s="24" t="s">
        <v>104</v>
      </c>
      <c r="C21" s="6" t="s">
        <v>105</v>
      </c>
    </row>
    <row r="22" spans="1:4" ht="26.4" x14ac:dyDescent="0.3">
      <c r="A22" s="25"/>
      <c r="B22" s="25"/>
      <c r="C22" s="7" t="s">
        <v>106</v>
      </c>
    </row>
    <row r="23" spans="1:4" ht="27" thickBot="1" x14ac:dyDescent="0.35">
      <c r="A23" s="26"/>
      <c r="B23" s="26"/>
      <c r="C23" s="8" t="s">
        <v>107</v>
      </c>
    </row>
    <row r="24" spans="1:4" ht="27" thickBot="1" x14ac:dyDescent="0.35">
      <c r="A24" s="3" t="s">
        <v>89</v>
      </c>
      <c r="B24" s="4" t="s">
        <v>117</v>
      </c>
      <c r="C24" s="8" t="s">
        <v>56</v>
      </c>
      <c r="D24" t="s">
        <v>283</v>
      </c>
    </row>
    <row r="25" spans="1:4" ht="15" thickBot="1" x14ac:dyDescent="0.35">
      <c r="A25" s="3" t="s">
        <v>90</v>
      </c>
      <c r="B25" s="4" t="s">
        <v>118</v>
      </c>
      <c r="C25" s="8" t="s">
        <v>56</v>
      </c>
      <c r="D25" t="s">
        <v>283</v>
      </c>
    </row>
    <row r="26" spans="1:4" ht="27" thickBot="1" x14ac:dyDescent="0.35">
      <c r="A26" s="3" t="s">
        <v>64</v>
      </c>
      <c r="B26" s="4" t="s">
        <v>119</v>
      </c>
      <c r="C26" s="8" t="s">
        <v>56</v>
      </c>
      <c r="D26" t="s">
        <v>283</v>
      </c>
    </row>
    <row r="27" spans="1:4" ht="40.200000000000003" thickBot="1" x14ac:dyDescent="0.35">
      <c r="A27" s="3" t="s">
        <v>39</v>
      </c>
      <c r="B27" s="4" t="s">
        <v>120</v>
      </c>
      <c r="C27" s="8" t="s">
        <v>56</v>
      </c>
      <c r="D27" t="s">
        <v>283</v>
      </c>
    </row>
    <row r="28" spans="1:4" ht="79.8" thickBot="1" x14ac:dyDescent="0.35">
      <c r="A28" s="3" t="s">
        <v>80</v>
      </c>
      <c r="B28" s="4" t="s">
        <v>81</v>
      </c>
      <c r="C28" s="8" t="s">
        <v>56</v>
      </c>
      <c r="D28" t="s">
        <v>283</v>
      </c>
    </row>
    <row r="29" spans="1:4" ht="27" thickBot="1" x14ac:dyDescent="0.35">
      <c r="A29" s="3" t="s">
        <v>15</v>
      </c>
      <c r="B29" s="4" t="s">
        <v>16</v>
      </c>
      <c r="C29" s="8" t="s">
        <v>28</v>
      </c>
      <c r="D29" t="s">
        <v>283</v>
      </c>
    </row>
    <row r="30" spans="1:4" ht="27" thickBot="1" x14ac:dyDescent="0.35">
      <c r="A30" s="3" t="s">
        <v>54</v>
      </c>
      <c r="B30" s="4" t="s">
        <v>121</v>
      </c>
      <c r="C30" s="8" t="s">
        <v>56</v>
      </c>
      <c r="D30" t="s">
        <v>283</v>
      </c>
    </row>
    <row r="31" spans="1:4" ht="53.4" thickBot="1" x14ac:dyDescent="0.35">
      <c r="A31" s="3" t="s">
        <v>23</v>
      </c>
      <c r="B31" s="4" t="s">
        <v>122</v>
      </c>
      <c r="C31" s="8" t="s">
        <v>56</v>
      </c>
      <c r="D31" t="s">
        <v>283</v>
      </c>
    </row>
    <row r="32" spans="1:4" ht="40.200000000000003" thickBot="1" x14ac:dyDescent="0.35">
      <c r="A32" s="3" t="s">
        <v>35</v>
      </c>
      <c r="B32" s="4" t="s">
        <v>123</v>
      </c>
      <c r="C32" s="8"/>
      <c r="D32" t="s">
        <v>283</v>
      </c>
    </row>
    <row r="33" spans="1:4" ht="27" thickBot="1" x14ac:dyDescent="0.35">
      <c r="A33" s="3" t="s">
        <v>9</v>
      </c>
      <c r="B33" s="4" t="s">
        <v>124</v>
      </c>
      <c r="C33" s="8" t="s">
        <v>28</v>
      </c>
      <c r="D33" t="s">
        <v>283</v>
      </c>
    </row>
    <row r="34" spans="1:4" ht="29.4" thickBot="1" x14ac:dyDescent="0.35">
      <c r="A34" s="3" t="s">
        <v>2</v>
      </c>
      <c r="B34" s="4" t="s">
        <v>125</v>
      </c>
      <c r="C34" s="8" t="s">
        <v>28</v>
      </c>
      <c r="D34" t="s">
        <v>283</v>
      </c>
    </row>
    <row r="35" spans="1:4" ht="27" thickBot="1" x14ac:dyDescent="0.35">
      <c r="A35" s="3" t="s">
        <v>75</v>
      </c>
      <c r="B35" s="4" t="s">
        <v>126</v>
      </c>
      <c r="C35" s="8" t="s">
        <v>28</v>
      </c>
      <c r="D35" t="s">
        <v>283</v>
      </c>
    </row>
    <row r="36" spans="1:4" ht="15.6" x14ac:dyDescent="0.3">
      <c r="A36" s="5"/>
    </row>
    <row r="37" spans="1:4" ht="15.6" x14ac:dyDescent="0.3">
      <c r="A37" s="5"/>
    </row>
    <row r="38" spans="1:4" ht="15.6" x14ac:dyDescent="0.3">
      <c r="A38" s="5" t="s">
        <v>127</v>
      </c>
    </row>
    <row r="39" spans="1:4" ht="16.2" thickBot="1" x14ac:dyDescent="0.35">
      <c r="A39" s="5"/>
    </row>
    <row r="40" spans="1:4" ht="26.4" x14ac:dyDescent="0.3">
      <c r="A40" s="24" t="s">
        <v>103</v>
      </c>
      <c r="B40" s="24" t="s">
        <v>104</v>
      </c>
      <c r="C40" s="6" t="s">
        <v>105</v>
      </c>
    </row>
    <row r="41" spans="1:4" ht="26.4" x14ac:dyDescent="0.3">
      <c r="A41" s="25"/>
      <c r="B41" s="25"/>
      <c r="C41" s="7" t="s">
        <v>106</v>
      </c>
    </row>
    <row r="42" spans="1:4" ht="27" thickBot="1" x14ac:dyDescent="0.35">
      <c r="A42" s="26"/>
      <c r="B42" s="26"/>
      <c r="C42" s="8" t="s">
        <v>107</v>
      </c>
    </row>
    <row r="43" spans="1:4" ht="27" thickBot="1" x14ac:dyDescent="0.35">
      <c r="A43" s="3" t="s">
        <v>99</v>
      </c>
      <c r="B43" s="4" t="s">
        <v>128</v>
      </c>
      <c r="C43" s="8" t="s">
        <v>28</v>
      </c>
      <c r="D43" t="s">
        <v>283</v>
      </c>
    </row>
    <row r="44" spans="1:4" ht="27" thickBot="1" x14ac:dyDescent="0.35">
      <c r="A44" s="3" t="s">
        <v>46</v>
      </c>
      <c r="B44" s="4" t="s">
        <v>129</v>
      </c>
      <c r="C44" s="8" t="s">
        <v>28</v>
      </c>
      <c r="D44" t="s">
        <v>283</v>
      </c>
    </row>
    <row r="45" spans="1:4" ht="27" thickBot="1" x14ac:dyDescent="0.35">
      <c r="A45" s="3" t="s">
        <v>53</v>
      </c>
      <c r="B45" s="4" t="s">
        <v>130</v>
      </c>
      <c r="C45" s="8" t="s">
        <v>28</v>
      </c>
      <c r="D45" t="s">
        <v>283</v>
      </c>
    </row>
    <row r="46" spans="1:4" ht="40.200000000000003" thickBot="1" x14ac:dyDescent="0.35">
      <c r="A46" s="3" t="s">
        <v>40</v>
      </c>
      <c r="B46" s="4" t="s">
        <v>131</v>
      </c>
      <c r="C46" s="8" t="s">
        <v>28</v>
      </c>
      <c r="D46" t="s">
        <v>283</v>
      </c>
    </row>
    <row r="47" spans="1:4" ht="40.200000000000003" thickBot="1" x14ac:dyDescent="0.35">
      <c r="A47" s="3" t="s">
        <v>66</v>
      </c>
      <c r="B47" s="4" t="s">
        <v>132</v>
      </c>
      <c r="C47" s="8" t="s">
        <v>28</v>
      </c>
      <c r="D47" t="s">
        <v>283</v>
      </c>
    </row>
    <row r="48" spans="1:4" ht="27" thickBot="1" x14ac:dyDescent="0.35">
      <c r="A48" s="3" t="s">
        <v>74</v>
      </c>
      <c r="B48" s="4" t="s">
        <v>133</v>
      </c>
      <c r="C48" s="8" t="s">
        <v>28</v>
      </c>
      <c r="D48" t="s">
        <v>283</v>
      </c>
    </row>
    <row r="49" spans="1:4" ht="27" thickBot="1" x14ac:dyDescent="0.35">
      <c r="A49" s="3" t="s">
        <v>61</v>
      </c>
      <c r="B49" s="4" t="s">
        <v>134</v>
      </c>
      <c r="C49" s="8" t="s">
        <v>28</v>
      </c>
      <c r="D49" t="s">
        <v>283</v>
      </c>
    </row>
    <row r="50" spans="1:4" ht="15.6" x14ac:dyDescent="0.3">
      <c r="A50" s="5"/>
    </row>
    <row r="51" spans="1:4" ht="15.6" x14ac:dyDescent="0.3">
      <c r="A51" s="5"/>
    </row>
    <row r="52" spans="1:4" ht="15.6" x14ac:dyDescent="0.3">
      <c r="A52" s="5"/>
    </row>
    <row r="53" spans="1:4" ht="15.6" x14ac:dyDescent="0.3">
      <c r="A53" s="5" t="s">
        <v>135</v>
      </c>
    </row>
    <row r="54" spans="1:4" ht="16.2" thickBot="1" x14ac:dyDescent="0.35">
      <c r="A54" s="5"/>
    </row>
    <row r="55" spans="1:4" ht="26.4" x14ac:dyDescent="0.3">
      <c r="A55" s="24" t="s">
        <v>103</v>
      </c>
      <c r="B55" s="24" t="s">
        <v>104</v>
      </c>
      <c r="C55" s="6" t="s">
        <v>105</v>
      </c>
    </row>
    <row r="56" spans="1:4" ht="26.4" x14ac:dyDescent="0.3">
      <c r="A56" s="25"/>
      <c r="B56" s="25"/>
      <c r="C56" s="7" t="s">
        <v>106</v>
      </c>
    </row>
    <row r="57" spans="1:4" ht="27" thickBot="1" x14ac:dyDescent="0.35">
      <c r="A57" s="26"/>
      <c r="B57" s="26"/>
      <c r="C57" s="8" t="s">
        <v>107</v>
      </c>
    </row>
    <row r="58" spans="1:4" ht="40.200000000000003" thickBot="1" x14ac:dyDescent="0.35">
      <c r="A58" s="3" t="s">
        <v>136</v>
      </c>
      <c r="B58" s="4" t="s">
        <v>137</v>
      </c>
      <c r="C58" s="8" t="s">
        <v>56</v>
      </c>
      <c r="D58" t="s">
        <v>283</v>
      </c>
    </row>
    <row r="59" spans="1:4" ht="79.8" thickBot="1" x14ac:dyDescent="0.35">
      <c r="A59" s="9" t="s">
        <v>10</v>
      </c>
      <c r="B59" s="4" t="s">
        <v>138</v>
      </c>
      <c r="C59" s="8" t="s">
        <v>28</v>
      </c>
      <c r="D59" t="s">
        <v>283</v>
      </c>
    </row>
    <row r="60" spans="1:4" ht="40.200000000000003" thickBot="1" x14ac:dyDescent="0.35">
      <c r="A60" s="9" t="s">
        <v>97</v>
      </c>
      <c r="B60" s="4" t="s">
        <v>98</v>
      </c>
      <c r="C60" s="8" t="s">
        <v>56</v>
      </c>
      <c r="D60" t="s">
        <v>283</v>
      </c>
    </row>
    <row r="61" spans="1:4" ht="40.200000000000003" thickBot="1" x14ac:dyDescent="0.35">
      <c r="A61" s="9" t="s">
        <v>58</v>
      </c>
      <c r="B61" s="4" t="s">
        <v>139</v>
      </c>
      <c r="C61" s="8" t="s">
        <v>28</v>
      </c>
      <c r="D61" t="s">
        <v>283</v>
      </c>
    </row>
    <row r="62" spans="1:4" ht="15.6" x14ac:dyDescent="0.3">
      <c r="A62" s="5"/>
    </row>
    <row r="63" spans="1:4" ht="15.6" x14ac:dyDescent="0.3">
      <c r="A63" s="5"/>
    </row>
    <row r="64" spans="1:4" ht="15.6" x14ac:dyDescent="0.3">
      <c r="A64" s="5" t="s">
        <v>140</v>
      </c>
    </row>
    <row r="65" spans="1:4" ht="16.2" thickBot="1" x14ac:dyDescent="0.35">
      <c r="A65" s="5"/>
    </row>
    <row r="66" spans="1:4" ht="26.4" x14ac:dyDescent="0.3">
      <c r="A66" s="24" t="s">
        <v>103</v>
      </c>
      <c r="B66" s="24" t="s">
        <v>104</v>
      </c>
      <c r="C66" s="6" t="s">
        <v>105</v>
      </c>
    </row>
    <row r="67" spans="1:4" ht="26.4" x14ac:dyDescent="0.3">
      <c r="A67" s="25"/>
      <c r="B67" s="25"/>
      <c r="C67" s="7" t="s">
        <v>106</v>
      </c>
    </row>
    <row r="68" spans="1:4" ht="27" thickBot="1" x14ac:dyDescent="0.35">
      <c r="A68" s="26"/>
      <c r="B68" s="26"/>
      <c r="C68" s="8" t="s">
        <v>107</v>
      </c>
    </row>
    <row r="69" spans="1:4" ht="27" thickBot="1" x14ac:dyDescent="0.35">
      <c r="A69" s="3" t="s">
        <v>63</v>
      </c>
      <c r="B69" s="4" t="s">
        <v>141</v>
      </c>
      <c r="C69" s="8" t="s">
        <v>56</v>
      </c>
      <c r="D69" t="s">
        <v>283</v>
      </c>
    </row>
    <row r="70" spans="1:4" ht="27" thickBot="1" x14ac:dyDescent="0.35">
      <c r="A70" s="3" t="s">
        <v>79</v>
      </c>
      <c r="B70" s="4" t="s">
        <v>142</v>
      </c>
      <c r="C70" s="8" t="s">
        <v>56</v>
      </c>
      <c r="D70" t="s">
        <v>283</v>
      </c>
    </row>
    <row r="71" spans="1:4" ht="27" thickBot="1" x14ac:dyDescent="0.35">
      <c r="A71" s="3" t="s">
        <v>36</v>
      </c>
      <c r="B71" s="4" t="s">
        <v>143</v>
      </c>
      <c r="C71" s="8" t="s">
        <v>56</v>
      </c>
      <c r="D71" t="s">
        <v>283</v>
      </c>
    </row>
    <row r="72" spans="1:4" ht="40.200000000000003" thickBot="1" x14ac:dyDescent="0.35">
      <c r="A72" s="3" t="s">
        <v>11</v>
      </c>
      <c r="B72" s="4" t="s">
        <v>144</v>
      </c>
      <c r="C72" s="8" t="s">
        <v>28</v>
      </c>
      <c r="D72" t="s">
        <v>283</v>
      </c>
    </row>
    <row r="73" spans="1:4" ht="40.200000000000003" thickBot="1" x14ac:dyDescent="0.35">
      <c r="A73" s="3" t="s">
        <v>38</v>
      </c>
      <c r="B73" s="4" t="s">
        <v>145</v>
      </c>
      <c r="C73" s="8" t="s">
        <v>56</v>
      </c>
      <c r="D73" t="s">
        <v>283</v>
      </c>
    </row>
    <row r="74" spans="1:4" ht="27" thickBot="1" x14ac:dyDescent="0.35">
      <c r="A74" s="3" t="s">
        <v>14</v>
      </c>
      <c r="B74" s="4" t="s">
        <v>146</v>
      </c>
      <c r="C74" s="8" t="s">
        <v>28</v>
      </c>
      <c r="D74" t="s">
        <v>283</v>
      </c>
    </row>
    <row r="75" spans="1:4" ht="27" thickBot="1" x14ac:dyDescent="0.35">
      <c r="A75" s="3" t="s">
        <v>27</v>
      </c>
      <c r="B75" s="4" t="s">
        <v>147</v>
      </c>
      <c r="C75" s="8" t="s">
        <v>56</v>
      </c>
      <c r="D75" t="s">
        <v>283</v>
      </c>
    </row>
    <row r="76" spans="1:4" ht="27" thickBot="1" x14ac:dyDescent="0.35">
      <c r="A76" s="3" t="s">
        <v>22</v>
      </c>
      <c r="B76" s="4" t="s">
        <v>148</v>
      </c>
      <c r="C76" s="8" t="s">
        <v>56</v>
      </c>
      <c r="D76" t="s">
        <v>283</v>
      </c>
    </row>
    <row r="77" spans="1:4" ht="66.599999999999994" thickBot="1" x14ac:dyDescent="0.35">
      <c r="A77" s="3" t="s">
        <v>73</v>
      </c>
      <c r="B77" s="4" t="s">
        <v>149</v>
      </c>
      <c r="C77" s="8" t="s">
        <v>56</v>
      </c>
      <c r="D77" t="s">
        <v>283</v>
      </c>
    </row>
    <row r="78" spans="1:4" ht="66.599999999999994" thickBot="1" x14ac:dyDescent="0.35">
      <c r="A78" s="3" t="s">
        <v>45</v>
      </c>
      <c r="B78" s="4" t="s">
        <v>150</v>
      </c>
      <c r="C78" s="8" t="s">
        <v>56</v>
      </c>
      <c r="D78" t="s">
        <v>283</v>
      </c>
    </row>
    <row r="79" spans="1:4" ht="27" thickBot="1" x14ac:dyDescent="0.35">
      <c r="A79" s="3" t="s">
        <v>83</v>
      </c>
      <c r="B79" s="4" t="s">
        <v>84</v>
      </c>
      <c r="C79" s="8" t="s">
        <v>56</v>
      </c>
      <c r="D79" t="s">
        <v>283</v>
      </c>
    </row>
    <row r="80" spans="1:4" ht="15.6" x14ac:dyDescent="0.3">
      <c r="A80" s="10"/>
    </row>
    <row r="81" spans="1:4" ht="15.6" x14ac:dyDescent="0.3">
      <c r="A81" s="5"/>
    </row>
    <row r="82" spans="1:4" ht="15.6" x14ac:dyDescent="0.3">
      <c r="A82" s="5" t="s">
        <v>151</v>
      </c>
    </row>
    <row r="83" spans="1:4" ht="16.2" thickBot="1" x14ac:dyDescent="0.35">
      <c r="A83" s="5"/>
    </row>
    <row r="84" spans="1:4" ht="26.4" x14ac:dyDescent="0.3">
      <c r="A84" s="24" t="s">
        <v>103</v>
      </c>
      <c r="B84" s="24" t="s">
        <v>104</v>
      </c>
      <c r="C84" s="6" t="s">
        <v>105</v>
      </c>
    </row>
    <row r="85" spans="1:4" ht="26.4" x14ac:dyDescent="0.3">
      <c r="A85" s="25"/>
      <c r="B85" s="25"/>
      <c r="C85" s="7" t="s">
        <v>106</v>
      </c>
    </row>
    <row r="86" spans="1:4" ht="27" thickBot="1" x14ac:dyDescent="0.35">
      <c r="A86" s="26"/>
      <c r="B86" s="26"/>
      <c r="C86" s="8" t="s">
        <v>107</v>
      </c>
    </row>
    <row r="87" spans="1:4" ht="53.4" thickBot="1" x14ac:dyDescent="0.35">
      <c r="A87" s="3" t="s">
        <v>33</v>
      </c>
      <c r="B87" s="4" t="s">
        <v>152</v>
      </c>
      <c r="C87" s="8" t="s">
        <v>56</v>
      </c>
      <c r="D87" t="s">
        <v>283</v>
      </c>
    </row>
    <row r="88" spans="1:4" ht="40.200000000000003" thickBot="1" x14ac:dyDescent="0.35">
      <c r="A88" s="3" t="s">
        <v>7</v>
      </c>
      <c r="B88" s="4" t="s">
        <v>153</v>
      </c>
      <c r="C88" s="8" t="s">
        <v>28</v>
      </c>
      <c r="D88" t="s">
        <v>283</v>
      </c>
    </row>
    <row r="89" spans="1:4" ht="66.599999999999994" thickBot="1" x14ac:dyDescent="0.35">
      <c r="A89" s="3" t="s">
        <v>34</v>
      </c>
      <c r="B89" s="4" t="s">
        <v>154</v>
      </c>
      <c r="C89" s="8" t="s">
        <v>56</v>
      </c>
      <c r="D89" t="s">
        <v>283</v>
      </c>
    </row>
    <row r="90" spans="1:4" ht="53.4" thickBot="1" x14ac:dyDescent="0.35">
      <c r="A90" s="3" t="s">
        <v>8</v>
      </c>
      <c r="B90" s="4" t="s">
        <v>155</v>
      </c>
      <c r="C90" s="8" t="s">
        <v>28</v>
      </c>
      <c r="D90" t="s">
        <v>283</v>
      </c>
    </row>
    <row r="91" spans="1:4" ht="53.4" thickBot="1" x14ac:dyDescent="0.35">
      <c r="A91" s="3" t="s">
        <v>42</v>
      </c>
      <c r="B91" s="4" t="s">
        <v>156</v>
      </c>
      <c r="C91" s="8" t="s">
        <v>56</v>
      </c>
      <c r="D91" t="s">
        <v>283</v>
      </c>
    </row>
    <row r="92" spans="1:4" ht="40.200000000000003" thickBot="1" x14ac:dyDescent="0.35">
      <c r="A92" s="3" t="s">
        <v>18</v>
      </c>
      <c r="B92" s="4" t="s">
        <v>157</v>
      </c>
      <c r="C92" s="8" t="s">
        <v>28</v>
      </c>
      <c r="D92" t="s">
        <v>283</v>
      </c>
    </row>
    <row r="93" spans="1:4" ht="53.4" thickBot="1" x14ac:dyDescent="0.35">
      <c r="A93" s="3" t="s">
        <v>44</v>
      </c>
      <c r="B93" s="4" t="s">
        <v>158</v>
      </c>
      <c r="C93" s="8" t="s">
        <v>56</v>
      </c>
      <c r="D93" t="s">
        <v>283</v>
      </c>
    </row>
    <row r="94" spans="1:4" ht="40.200000000000003" thickBot="1" x14ac:dyDescent="0.35">
      <c r="A94" s="3" t="s">
        <v>67</v>
      </c>
      <c r="B94" s="4" t="s">
        <v>159</v>
      </c>
      <c r="C94" s="8" t="s">
        <v>28</v>
      </c>
      <c r="D94" t="s">
        <v>283</v>
      </c>
    </row>
    <row r="95" spans="1:4" ht="15.6" x14ac:dyDescent="0.3">
      <c r="A95" s="10"/>
    </row>
    <row r="96" spans="1:4" ht="15.6" x14ac:dyDescent="0.3">
      <c r="A96" s="5"/>
    </row>
    <row r="97" spans="1:4" ht="15.6" x14ac:dyDescent="0.3">
      <c r="A97" s="5" t="s">
        <v>160</v>
      </c>
    </row>
    <row r="98" spans="1:4" ht="16.2" thickBot="1" x14ac:dyDescent="0.35">
      <c r="A98" s="5"/>
    </row>
    <row r="99" spans="1:4" ht="26.4" x14ac:dyDescent="0.3">
      <c r="A99" s="24" t="s">
        <v>103</v>
      </c>
      <c r="B99" s="24" t="s">
        <v>104</v>
      </c>
      <c r="C99" s="6" t="s">
        <v>105</v>
      </c>
    </row>
    <row r="100" spans="1:4" ht="26.4" x14ac:dyDescent="0.3">
      <c r="A100" s="25"/>
      <c r="B100" s="25"/>
      <c r="C100" s="7" t="s">
        <v>106</v>
      </c>
    </row>
    <row r="101" spans="1:4" ht="27" thickBot="1" x14ac:dyDescent="0.35">
      <c r="A101" s="26"/>
      <c r="B101" s="26"/>
      <c r="C101" s="8" t="s">
        <v>107</v>
      </c>
    </row>
    <row r="102" spans="1:4" ht="40.200000000000003" thickBot="1" x14ac:dyDescent="0.35">
      <c r="A102" s="3" t="s">
        <v>87</v>
      </c>
      <c r="B102" s="4" t="s">
        <v>161</v>
      </c>
      <c r="C102" s="8" t="s">
        <v>28</v>
      </c>
      <c r="D102" t="s">
        <v>283</v>
      </c>
    </row>
    <row r="103" spans="1:4" ht="27" thickBot="1" x14ac:dyDescent="0.35">
      <c r="A103" s="3" t="s">
        <v>100</v>
      </c>
      <c r="B103" s="4" t="s">
        <v>162</v>
      </c>
      <c r="C103" s="8" t="s">
        <v>28</v>
      </c>
      <c r="D103" t="s">
        <v>283</v>
      </c>
    </row>
    <row r="104" spans="1:4" ht="79.8" thickBot="1" x14ac:dyDescent="0.35">
      <c r="A104" s="3" t="s">
        <v>19</v>
      </c>
      <c r="B104" s="4" t="s">
        <v>163</v>
      </c>
      <c r="C104" s="8" t="s">
        <v>28</v>
      </c>
      <c r="D104" t="s">
        <v>283</v>
      </c>
    </row>
    <row r="105" spans="1:4" ht="53.4" thickBot="1" x14ac:dyDescent="0.35">
      <c r="A105" s="3" t="s">
        <v>43</v>
      </c>
      <c r="B105" s="4" t="s">
        <v>164</v>
      </c>
      <c r="C105" s="8" t="s">
        <v>28</v>
      </c>
      <c r="D105" t="s">
        <v>283</v>
      </c>
    </row>
    <row r="106" spans="1:4" ht="93" thickBot="1" x14ac:dyDescent="0.35">
      <c r="A106" s="3" t="s">
        <v>29</v>
      </c>
      <c r="B106" s="4" t="s">
        <v>165</v>
      </c>
      <c r="C106" s="8" t="s">
        <v>56</v>
      </c>
      <c r="D106" t="s">
        <v>283</v>
      </c>
    </row>
    <row r="107" spans="1:4" ht="79.8" thickBot="1" x14ac:dyDescent="0.35">
      <c r="A107" s="3" t="s">
        <v>3</v>
      </c>
      <c r="B107" s="4" t="s">
        <v>166</v>
      </c>
      <c r="C107" s="8" t="s">
        <v>28</v>
      </c>
      <c r="D107" t="s">
        <v>283</v>
      </c>
    </row>
    <row r="108" spans="1:4" ht="27" thickBot="1" x14ac:dyDescent="0.35">
      <c r="A108" s="3" t="s">
        <v>50</v>
      </c>
      <c r="B108" s="4" t="s">
        <v>167</v>
      </c>
      <c r="C108" s="8" t="s">
        <v>28</v>
      </c>
      <c r="D108" t="s">
        <v>283</v>
      </c>
    </row>
    <row r="109" spans="1:4" ht="40.200000000000003" thickBot="1" x14ac:dyDescent="0.35">
      <c r="A109" s="3" t="s">
        <v>62</v>
      </c>
      <c r="B109" s="4" t="s">
        <v>168</v>
      </c>
      <c r="C109" s="8" t="s">
        <v>28</v>
      </c>
      <c r="D109" t="s">
        <v>283</v>
      </c>
    </row>
    <row r="110" spans="1:4" ht="27" thickBot="1" x14ac:dyDescent="0.35">
      <c r="A110" s="3" t="s">
        <v>92</v>
      </c>
      <c r="B110" s="4" t="s">
        <v>169</v>
      </c>
      <c r="C110" s="8" t="s">
        <v>28</v>
      </c>
      <c r="D110" t="s">
        <v>283</v>
      </c>
    </row>
    <row r="111" spans="1:4" x14ac:dyDescent="0.3">
      <c r="A111" s="2"/>
    </row>
    <row r="112" spans="1:4" ht="15.6" x14ac:dyDescent="0.3">
      <c r="A112" s="5"/>
    </row>
    <row r="113" spans="1:4" ht="15.6" x14ac:dyDescent="0.3">
      <c r="A113" s="5" t="s">
        <v>170</v>
      </c>
    </row>
    <row r="114" spans="1:4" ht="16.2" thickBot="1" x14ac:dyDescent="0.35">
      <c r="A114" s="5"/>
    </row>
    <row r="115" spans="1:4" ht="26.4" x14ac:dyDescent="0.3">
      <c r="A115" s="24" t="s">
        <v>103</v>
      </c>
      <c r="B115" s="24" t="s">
        <v>104</v>
      </c>
      <c r="C115" s="6" t="s">
        <v>105</v>
      </c>
    </row>
    <row r="116" spans="1:4" ht="26.4" x14ac:dyDescent="0.3">
      <c r="A116" s="25"/>
      <c r="B116" s="25"/>
      <c r="C116" s="7" t="s">
        <v>106</v>
      </c>
    </row>
    <row r="117" spans="1:4" ht="27" thickBot="1" x14ac:dyDescent="0.35">
      <c r="A117" s="26"/>
      <c r="B117" s="26"/>
      <c r="C117" s="8" t="s">
        <v>107</v>
      </c>
    </row>
    <row r="118" spans="1:4" ht="93" hidden="1" thickBot="1" x14ac:dyDescent="0.35">
      <c r="A118" s="3" t="s">
        <v>5</v>
      </c>
      <c r="B118" s="4" t="s">
        <v>171</v>
      </c>
      <c r="C118" s="8" t="s">
        <v>28</v>
      </c>
      <c r="D118" t="s">
        <v>284</v>
      </c>
    </row>
    <row r="119" spans="1:4" ht="53.4" hidden="1" thickBot="1" x14ac:dyDescent="0.35">
      <c r="A119" s="3" t="s">
        <v>31</v>
      </c>
      <c r="B119" s="4" t="s">
        <v>172</v>
      </c>
      <c r="C119" s="8"/>
      <c r="D119" t="s">
        <v>284</v>
      </c>
    </row>
    <row r="120" spans="1:4" ht="40.200000000000003" hidden="1" thickBot="1" x14ac:dyDescent="0.35">
      <c r="A120" s="3" t="s">
        <v>21</v>
      </c>
      <c r="B120" s="4" t="s">
        <v>173</v>
      </c>
      <c r="C120" s="8" t="s">
        <v>28</v>
      </c>
      <c r="D120" t="s">
        <v>284</v>
      </c>
    </row>
    <row r="121" spans="1:4" ht="40.200000000000003" hidden="1" thickBot="1" x14ac:dyDescent="0.35">
      <c r="A121" s="3" t="s">
        <v>60</v>
      </c>
      <c r="B121" s="4" t="s">
        <v>174</v>
      </c>
      <c r="C121" s="8" t="s">
        <v>28</v>
      </c>
      <c r="D121" t="s">
        <v>284</v>
      </c>
    </row>
    <row r="122" spans="1:4" ht="15.6" x14ac:dyDescent="0.3">
      <c r="A122" s="5"/>
    </row>
    <row r="123" spans="1:4" ht="15.6" x14ac:dyDescent="0.3">
      <c r="A123" s="5"/>
    </row>
    <row r="124" spans="1:4" s="11" customFormat="1" ht="15.6" x14ac:dyDescent="0.3">
      <c r="A124" s="12" t="s">
        <v>175</v>
      </c>
    </row>
    <row r="125" spans="1:4" ht="16.2" thickBot="1" x14ac:dyDescent="0.35">
      <c r="A125" s="5"/>
    </row>
    <row r="126" spans="1:4" ht="26.4" x14ac:dyDescent="0.3">
      <c r="A126" s="24" t="s">
        <v>103</v>
      </c>
      <c r="B126" s="24" t="s">
        <v>104</v>
      </c>
      <c r="C126" s="6" t="s">
        <v>105</v>
      </c>
    </row>
    <row r="127" spans="1:4" ht="26.4" x14ac:dyDescent="0.3">
      <c r="A127" s="25"/>
      <c r="B127" s="25"/>
      <c r="C127" s="7" t="s">
        <v>106</v>
      </c>
    </row>
    <row r="128" spans="1:4" ht="27" thickBot="1" x14ac:dyDescent="0.35">
      <c r="A128" s="26"/>
      <c r="B128" s="26"/>
      <c r="C128" s="8" t="s">
        <v>107</v>
      </c>
    </row>
    <row r="129" spans="1:4" ht="27" thickBot="1" x14ac:dyDescent="0.35">
      <c r="A129" s="3" t="s">
        <v>176</v>
      </c>
      <c r="B129" s="4" t="s">
        <v>177</v>
      </c>
      <c r="C129" s="8" t="s">
        <v>56</v>
      </c>
      <c r="D129" t="s">
        <v>283</v>
      </c>
    </row>
    <row r="130" spans="1:4" ht="15" thickBot="1" x14ac:dyDescent="0.35">
      <c r="A130" s="3" t="s">
        <v>48</v>
      </c>
      <c r="B130" s="4" t="s">
        <v>178</v>
      </c>
      <c r="C130" s="8" t="s">
        <v>28</v>
      </c>
      <c r="D130" t="s">
        <v>283</v>
      </c>
    </row>
    <row r="131" spans="1:4" ht="40.200000000000003" thickBot="1" x14ac:dyDescent="0.35">
      <c r="A131" s="3" t="s">
        <v>55</v>
      </c>
      <c r="B131" s="4" t="s">
        <v>179</v>
      </c>
      <c r="C131" s="8" t="s">
        <v>28</v>
      </c>
      <c r="D131" t="s">
        <v>283</v>
      </c>
    </row>
    <row r="132" spans="1:4" ht="53.4" thickBot="1" x14ac:dyDescent="0.35">
      <c r="A132" s="3" t="s">
        <v>32</v>
      </c>
      <c r="B132" s="4" t="s">
        <v>180</v>
      </c>
      <c r="C132" s="8" t="s">
        <v>56</v>
      </c>
      <c r="D132" t="s">
        <v>283</v>
      </c>
    </row>
    <row r="133" spans="1:4" ht="40.200000000000003" thickBot="1" x14ac:dyDescent="0.35">
      <c r="A133" s="3" t="s">
        <v>6</v>
      </c>
      <c r="B133" s="4" t="s">
        <v>181</v>
      </c>
      <c r="C133" s="8" t="s">
        <v>28</v>
      </c>
      <c r="D133" t="s">
        <v>283</v>
      </c>
    </row>
    <row r="134" spans="1:4" ht="40.200000000000003" thickBot="1" x14ac:dyDescent="0.35">
      <c r="A134" s="3" t="s">
        <v>37</v>
      </c>
      <c r="B134" s="4" t="s">
        <v>182</v>
      </c>
      <c r="C134" s="8" t="s">
        <v>56</v>
      </c>
      <c r="D134" t="s">
        <v>283</v>
      </c>
    </row>
    <row r="135" spans="1:4" ht="27" thickBot="1" x14ac:dyDescent="0.35">
      <c r="A135" s="3" t="s">
        <v>13</v>
      </c>
      <c r="B135" s="4" t="s">
        <v>183</v>
      </c>
      <c r="C135" s="8" t="s">
        <v>28</v>
      </c>
      <c r="D135" t="s">
        <v>283</v>
      </c>
    </row>
    <row r="136" spans="1:4" ht="66.599999999999994" thickBot="1" x14ac:dyDescent="0.35">
      <c r="A136" s="3" t="s">
        <v>184</v>
      </c>
      <c r="B136" s="4" t="s">
        <v>185</v>
      </c>
      <c r="C136" s="8" t="s">
        <v>28</v>
      </c>
      <c r="D136" t="s">
        <v>283</v>
      </c>
    </row>
    <row r="137" spans="1:4" ht="27" thickBot="1" x14ac:dyDescent="0.35">
      <c r="A137" s="3" t="s">
        <v>49</v>
      </c>
      <c r="B137" s="4" t="s">
        <v>186</v>
      </c>
      <c r="C137" s="8" t="s">
        <v>28</v>
      </c>
      <c r="D137" t="s">
        <v>283</v>
      </c>
    </row>
    <row r="138" spans="1:4" ht="27" thickBot="1" x14ac:dyDescent="0.35">
      <c r="A138" s="3" t="s">
        <v>187</v>
      </c>
      <c r="B138" s="4" t="s">
        <v>188</v>
      </c>
      <c r="C138" s="8" t="s">
        <v>28</v>
      </c>
      <c r="D138" t="s">
        <v>283</v>
      </c>
    </row>
    <row r="139" spans="1:4" ht="27" thickBot="1" x14ac:dyDescent="0.35">
      <c r="A139" s="3" t="s">
        <v>91</v>
      </c>
      <c r="B139" s="4" t="s">
        <v>189</v>
      </c>
      <c r="C139" s="8" t="s">
        <v>28</v>
      </c>
      <c r="D139" t="s">
        <v>283</v>
      </c>
    </row>
    <row r="140" spans="1:4" ht="53.4" thickBot="1" x14ac:dyDescent="0.35">
      <c r="A140" s="3" t="s">
        <v>93</v>
      </c>
      <c r="B140" s="4" t="s">
        <v>190</v>
      </c>
      <c r="C140" s="8" t="s">
        <v>28</v>
      </c>
      <c r="D140" t="s">
        <v>283</v>
      </c>
    </row>
    <row r="141" spans="1:4" ht="40.200000000000003" thickBot="1" x14ac:dyDescent="0.35">
      <c r="A141" s="3" t="s">
        <v>96</v>
      </c>
      <c r="B141" s="4" t="s">
        <v>191</v>
      </c>
      <c r="C141" s="8" t="s">
        <v>28</v>
      </c>
      <c r="D141" t="s">
        <v>283</v>
      </c>
    </row>
    <row r="142" spans="1:4" ht="53.4" thickBot="1" x14ac:dyDescent="0.35">
      <c r="A142" s="3" t="s">
        <v>94</v>
      </c>
      <c r="B142" s="4" t="s">
        <v>192</v>
      </c>
      <c r="C142" s="8" t="s">
        <v>28</v>
      </c>
      <c r="D142" t="s">
        <v>283</v>
      </c>
    </row>
    <row r="143" spans="1:4" ht="40.200000000000003" thickBot="1" x14ac:dyDescent="0.35">
      <c r="A143" s="3" t="s">
        <v>57</v>
      </c>
      <c r="B143" s="4" t="s">
        <v>193</v>
      </c>
      <c r="C143" s="8" t="s">
        <v>28</v>
      </c>
      <c r="D143" t="s">
        <v>283</v>
      </c>
    </row>
    <row r="144" spans="1:4" ht="40.200000000000003" thickBot="1" x14ac:dyDescent="0.35">
      <c r="A144" s="3" t="s">
        <v>59</v>
      </c>
      <c r="B144" s="4" t="s">
        <v>194</v>
      </c>
      <c r="C144" s="8" t="s">
        <v>28</v>
      </c>
      <c r="D144" t="s">
        <v>283</v>
      </c>
    </row>
    <row r="145" spans="1:4" ht="40.200000000000003" thickBot="1" x14ac:dyDescent="0.35">
      <c r="A145" s="3" t="s">
        <v>47</v>
      </c>
      <c r="B145" s="4" t="s">
        <v>195</v>
      </c>
      <c r="C145" s="8" t="s">
        <v>28</v>
      </c>
      <c r="D145" t="s">
        <v>283</v>
      </c>
    </row>
    <row r="146" spans="1:4" ht="53.4" thickBot="1" x14ac:dyDescent="0.35">
      <c r="A146" s="3" t="s">
        <v>196</v>
      </c>
      <c r="B146" s="4" t="s">
        <v>197</v>
      </c>
      <c r="C146" s="8" t="s">
        <v>28</v>
      </c>
      <c r="D146" t="s">
        <v>283</v>
      </c>
    </row>
    <row r="147" spans="1:4" ht="15" thickBot="1" x14ac:dyDescent="0.35">
      <c r="A147" s="3" t="s">
        <v>95</v>
      </c>
      <c r="B147" s="4" t="s">
        <v>198</v>
      </c>
      <c r="C147" s="8" t="s">
        <v>28</v>
      </c>
      <c r="D147" t="s">
        <v>283</v>
      </c>
    </row>
    <row r="148" spans="1:4" ht="15.6" x14ac:dyDescent="0.3">
      <c r="A148" s="5"/>
    </row>
    <row r="149" spans="1:4" ht="15.6" x14ac:dyDescent="0.3">
      <c r="A149" s="5"/>
    </row>
    <row r="150" spans="1:4" s="11" customFormat="1" ht="15.6" x14ac:dyDescent="0.3">
      <c r="A150" s="12" t="s">
        <v>199</v>
      </c>
    </row>
    <row r="151" spans="1:4" ht="16.2" thickBot="1" x14ac:dyDescent="0.35">
      <c r="A151" s="5"/>
    </row>
    <row r="152" spans="1:4" ht="26.4" x14ac:dyDescent="0.3">
      <c r="A152" s="24" t="s">
        <v>103</v>
      </c>
      <c r="B152" s="24" t="s">
        <v>104</v>
      </c>
      <c r="C152" s="6" t="s">
        <v>105</v>
      </c>
    </row>
    <row r="153" spans="1:4" ht="26.4" x14ac:dyDescent="0.3">
      <c r="A153" s="25"/>
      <c r="B153" s="25"/>
      <c r="C153" s="7" t="s">
        <v>106</v>
      </c>
    </row>
    <row r="154" spans="1:4" ht="27" thickBot="1" x14ac:dyDescent="0.35">
      <c r="A154" s="26"/>
      <c r="B154" s="26"/>
      <c r="C154" s="8" t="s">
        <v>107</v>
      </c>
    </row>
    <row r="155" spans="1:4" ht="27" thickBot="1" x14ac:dyDescent="0.35">
      <c r="A155" s="3" t="s">
        <v>52</v>
      </c>
      <c r="B155" s="4" t="s">
        <v>200</v>
      </c>
      <c r="C155" s="8" t="s">
        <v>28</v>
      </c>
      <c r="D155" t="s">
        <v>283</v>
      </c>
    </row>
    <row r="156" spans="1:4" ht="27" thickBot="1" x14ac:dyDescent="0.35">
      <c r="A156" s="3" t="s">
        <v>72</v>
      </c>
      <c r="B156" s="4" t="s">
        <v>201</v>
      </c>
      <c r="C156" s="8" t="s">
        <v>28</v>
      </c>
      <c r="D156" t="s">
        <v>283</v>
      </c>
    </row>
    <row r="157" spans="1:4" ht="27" thickBot="1" x14ac:dyDescent="0.35">
      <c r="A157" s="3" t="s">
        <v>71</v>
      </c>
      <c r="B157" s="4" t="s">
        <v>202</v>
      </c>
      <c r="C157" s="8" t="s">
        <v>28</v>
      </c>
      <c r="D157" t="s">
        <v>283</v>
      </c>
    </row>
    <row r="158" spans="1:4" ht="27" thickBot="1" x14ac:dyDescent="0.35">
      <c r="A158" s="3" t="s">
        <v>70</v>
      </c>
      <c r="B158" s="4" t="s">
        <v>203</v>
      </c>
      <c r="C158" s="8" t="s">
        <v>28</v>
      </c>
      <c r="D158" t="s">
        <v>283</v>
      </c>
    </row>
    <row r="159" spans="1:4" ht="27" thickBot="1" x14ac:dyDescent="0.35">
      <c r="A159" s="3" t="s">
        <v>69</v>
      </c>
      <c r="B159" s="4" t="s">
        <v>204</v>
      </c>
      <c r="C159" s="8" t="s">
        <v>28</v>
      </c>
      <c r="D159" t="s">
        <v>283</v>
      </c>
    </row>
    <row r="160" spans="1:4" ht="27" thickBot="1" x14ac:dyDescent="0.35">
      <c r="A160" s="3" t="s">
        <v>85</v>
      </c>
      <c r="B160" s="4" t="s">
        <v>205</v>
      </c>
      <c r="C160" s="8" t="s">
        <v>28</v>
      </c>
      <c r="D160" t="s">
        <v>283</v>
      </c>
    </row>
    <row r="161" spans="1:4" ht="53.4" thickBot="1" x14ac:dyDescent="0.35">
      <c r="A161" s="3" t="s">
        <v>17</v>
      </c>
      <c r="B161" s="4" t="s">
        <v>206</v>
      </c>
      <c r="C161" s="8" t="s">
        <v>28</v>
      </c>
      <c r="D161" t="s">
        <v>283</v>
      </c>
    </row>
    <row r="162" spans="1:4" ht="53.4" thickBot="1" x14ac:dyDescent="0.35">
      <c r="A162" s="3" t="s">
        <v>41</v>
      </c>
      <c r="B162" s="4" t="s">
        <v>207</v>
      </c>
      <c r="C162" s="8" t="s">
        <v>56</v>
      </c>
      <c r="D162" t="s">
        <v>283</v>
      </c>
    </row>
    <row r="163" spans="1:4" ht="40.200000000000003" thickBot="1" x14ac:dyDescent="0.35">
      <c r="A163" s="3" t="s">
        <v>208</v>
      </c>
      <c r="B163" s="4" t="s">
        <v>209</v>
      </c>
      <c r="C163" s="8" t="s">
        <v>28</v>
      </c>
      <c r="D163" t="s">
        <v>283</v>
      </c>
    </row>
    <row r="164" spans="1:4" ht="40.200000000000003" thickBot="1" x14ac:dyDescent="0.35">
      <c r="A164" s="3" t="s">
        <v>210</v>
      </c>
      <c r="B164" s="4" t="s">
        <v>211</v>
      </c>
      <c r="C164" s="8" t="s">
        <v>56</v>
      </c>
      <c r="D164" t="s">
        <v>283</v>
      </c>
    </row>
    <row r="165" spans="1:4" ht="27" thickBot="1" x14ac:dyDescent="0.35">
      <c r="A165" s="3" t="s">
        <v>26</v>
      </c>
      <c r="B165" s="4" t="s">
        <v>212</v>
      </c>
      <c r="C165" s="8" t="s">
        <v>28</v>
      </c>
      <c r="D165" t="s">
        <v>283</v>
      </c>
    </row>
    <row r="166" spans="1:4" ht="40.200000000000003" thickBot="1" x14ac:dyDescent="0.35">
      <c r="A166" s="3" t="s">
        <v>25</v>
      </c>
      <c r="B166" s="4" t="s">
        <v>213</v>
      </c>
      <c r="C166" s="8" t="s">
        <v>28</v>
      </c>
      <c r="D166" t="s">
        <v>283</v>
      </c>
    </row>
    <row r="167" spans="1:4" ht="40.200000000000003" thickBot="1" x14ac:dyDescent="0.35">
      <c r="A167" s="3" t="s">
        <v>86</v>
      </c>
      <c r="B167" s="4" t="s">
        <v>214</v>
      </c>
      <c r="C167" s="8" t="s">
        <v>28</v>
      </c>
      <c r="D167" t="s">
        <v>283</v>
      </c>
    </row>
    <row r="168" spans="1:4" ht="40.200000000000003" thickBot="1" x14ac:dyDescent="0.35">
      <c r="A168" s="3" t="s">
        <v>215</v>
      </c>
      <c r="B168" s="4" t="s">
        <v>216</v>
      </c>
      <c r="C168" s="8" t="s">
        <v>28</v>
      </c>
      <c r="D168" t="s">
        <v>283</v>
      </c>
    </row>
    <row r="169" spans="1:4" ht="15.6" x14ac:dyDescent="0.3">
      <c r="A169" s="5"/>
    </row>
    <row r="170" spans="1:4" ht="15.6" x14ac:dyDescent="0.3">
      <c r="A170" s="5"/>
    </row>
    <row r="171" spans="1:4" s="11" customFormat="1" ht="15.6" x14ac:dyDescent="0.3">
      <c r="A171" s="12" t="s">
        <v>217</v>
      </c>
    </row>
    <row r="172" spans="1:4" ht="16.2" thickBot="1" x14ac:dyDescent="0.35">
      <c r="A172" s="5"/>
    </row>
    <row r="173" spans="1:4" ht="26.4" x14ac:dyDescent="0.3">
      <c r="A173" s="24" t="s">
        <v>103</v>
      </c>
      <c r="B173" s="24" t="s">
        <v>104</v>
      </c>
      <c r="C173" s="6" t="s">
        <v>105</v>
      </c>
    </row>
    <row r="174" spans="1:4" ht="26.4" x14ac:dyDescent="0.3">
      <c r="A174" s="25"/>
      <c r="B174" s="25"/>
      <c r="C174" s="7" t="s">
        <v>106</v>
      </c>
    </row>
    <row r="175" spans="1:4" ht="27" thickBot="1" x14ac:dyDescent="0.35">
      <c r="A175" s="26"/>
      <c r="B175" s="26"/>
      <c r="C175" s="8" t="s">
        <v>107</v>
      </c>
    </row>
    <row r="176" spans="1:4" ht="79.8" thickBot="1" x14ac:dyDescent="0.35">
      <c r="A176" s="3" t="s">
        <v>218</v>
      </c>
      <c r="B176" s="4" t="s">
        <v>219</v>
      </c>
      <c r="C176" s="8" t="s">
        <v>28</v>
      </c>
      <c r="D176" t="s">
        <v>283</v>
      </c>
    </row>
    <row r="177" spans="1:4" ht="53.4" thickBot="1" x14ac:dyDescent="0.35">
      <c r="A177" s="3" t="s">
        <v>220</v>
      </c>
      <c r="B177" s="4" t="s">
        <v>221</v>
      </c>
      <c r="C177" s="8" t="s">
        <v>28</v>
      </c>
      <c r="D177" t="s">
        <v>283</v>
      </c>
    </row>
    <row r="178" spans="1:4" ht="27" thickBot="1" x14ac:dyDescent="0.35">
      <c r="A178" s="3" t="s">
        <v>222</v>
      </c>
      <c r="B178" s="4" t="s">
        <v>223</v>
      </c>
      <c r="C178" s="8" t="s">
        <v>28</v>
      </c>
      <c r="D178" t="s">
        <v>283</v>
      </c>
    </row>
    <row r="179" spans="1:4" ht="53.4" thickBot="1" x14ac:dyDescent="0.35">
      <c r="A179" s="3" t="s">
        <v>224</v>
      </c>
      <c r="B179" s="4" t="s">
        <v>225</v>
      </c>
      <c r="C179" s="8" t="s">
        <v>28</v>
      </c>
      <c r="D179" t="s">
        <v>283</v>
      </c>
    </row>
    <row r="180" spans="1:4" ht="27" thickBot="1" x14ac:dyDescent="0.35">
      <c r="A180" s="3" t="s">
        <v>226</v>
      </c>
      <c r="B180" s="4" t="s">
        <v>227</v>
      </c>
      <c r="C180" s="8" t="s">
        <v>28</v>
      </c>
      <c r="D180" t="s">
        <v>283</v>
      </c>
    </row>
    <row r="181" spans="1:4" ht="53.4" thickBot="1" x14ac:dyDescent="0.35">
      <c r="A181" s="3" t="s">
        <v>228</v>
      </c>
      <c r="B181" s="4" t="s">
        <v>229</v>
      </c>
      <c r="C181" s="8" t="s">
        <v>28</v>
      </c>
      <c r="D181" t="s">
        <v>283</v>
      </c>
    </row>
    <row r="182" spans="1:4" ht="40.200000000000003" thickBot="1" x14ac:dyDescent="0.35">
      <c r="A182" s="3" t="s">
        <v>230</v>
      </c>
      <c r="B182" s="4" t="s">
        <v>231</v>
      </c>
      <c r="C182" s="8" t="s">
        <v>28</v>
      </c>
      <c r="D182" t="s">
        <v>283</v>
      </c>
    </row>
    <row r="183" spans="1:4" ht="40.200000000000003" thickBot="1" x14ac:dyDescent="0.35">
      <c r="A183" s="3" t="s">
        <v>232</v>
      </c>
      <c r="B183" s="4" t="s">
        <v>233</v>
      </c>
      <c r="C183" s="8" t="s">
        <v>28</v>
      </c>
      <c r="D183" t="s">
        <v>283</v>
      </c>
    </row>
    <row r="184" spans="1:4" ht="27" thickBot="1" x14ac:dyDescent="0.35">
      <c r="A184" s="3" t="s">
        <v>0</v>
      </c>
      <c r="B184" s="4" t="s">
        <v>234</v>
      </c>
      <c r="C184" s="8" t="s">
        <v>28</v>
      </c>
      <c r="D184" t="s">
        <v>283</v>
      </c>
    </row>
    <row r="185" spans="1:4" ht="53.4" thickBot="1" x14ac:dyDescent="0.35">
      <c r="A185" s="3" t="s">
        <v>20</v>
      </c>
      <c r="B185" s="4" t="s">
        <v>235</v>
      </c>
      <c r="C185" s="8" t="s">
        <v>28</v>
      </c>
      <c r="D185" t="s">
        <v>283</v>
      </c>
    </row>
    <row r="186" spans="1:4" ht="53.4" thickBot="1" x14ac:dyDescent="0.35">
      <c r="A186" s="3" t="s">
        <v>1</v>
      </c>
      <c r="B186" s="4" t="s">
        <v>236</v>
      </c>
      <c r="C186" s="8" t="s">
        <v>28</v>
      </c>
      <c r="D186" t="s">
        <v>283</v>
      </c>
    </row>
    <row r="187" spans="1:4" ht="15" thickBot="1" x14ac:dyDescent="0.35">
      <c r="A187" s="3" t="s">
        <v>237</v>
      </c>
      <c r="B187" s="4" t="s">
        <v>238</v>
      </c>
      <c r="C187" s="8" t="s">
        <v>28</v>
      </c>
      <c r="D187" t="s">
        <v>283</v>
      </c>
    </row>
    <row r="188" spans="1:4" ht="53.4" thickBot="1" x14ac:dyDescent="0.35">
      <c r="A188" s="3" t="s">
        <v>239</v>
      </c>
      <c r="B188" s="4" t="s">
        <v>240</v>
      </c>
      <c r="C188" s="8" t="s">
        <v>28</v>
      </c>
      <c r="D188" t="s">
        <v>283</v>
      </c>
    </row>
    <row r="189" spans="1:4" ht="27" thickBot="1" x14ac:dyDescent="0.35">
      <c r="A189" s="3" t="s">
        <v>241</v>
      </c>
      <c r="B189" s="4" t="s">
        <v>242</v>
      </c>
      <c r="C189" s="8" t="s">
        <v>28</v>
      </c>
      <c r="D189" t="s">
        <v>283</v>
      </c>
    </row>
    <row r="190" spans="1:4" ht="27" thickBot="1" x14ac:dyDescent="0.35">
      <c r="A190" s="3" t="s">
        <v>243</v>
      </c>
      <c r="B190" s="4" t="s">
        <v>244</v>
      </c>
      <c r="C190" s="8" t="s">
        <v>28</v>
      </c>
      <c r="D190" t="s">
        <v>283</v>
      </c>
    </row>
    <row r="191" spans="1:4" ht="53.4" thickBot="1" x14ac:dyDescent="0.35">
      <c r="A191" s="3" t="s">
        <v>245</v>
      </c>
      <c r="B191" s="4" t="s">
        <v>246</v>
      </c>
      <c r="C191" s="8" t="s">
        <v>28</v>
      </c>
      <c r="D191" t="s">
        <v>283</v>
      </c>
    </row>
    <row r="192" spans="1:4" ht="40.200000000000003" thickBot="1" x14ac:dyDescent="0.35">
      <c r="A192" s="3" t="s">
        <v>247</v>
      </c>
      <c r="B192" s="4" t="s">
        <v>248</v>
      </c>
      <c r="C192" s="8" t="s">
        <v>28</v>
      </c>
      <c r="D192" t="s">
        <v>283</v>
      </c>
    </row>
    <row r="193" spans="1:4" ht="15.6" x14ac:dyDescent="0.3">
      <c r="A193" s="5"/>
    </row>
    <row r="194" spans="1:4" ht="15.6" x14ac:dyDescent="0.3">
      <c r="A194" s="5"/>
    </row>
    <row r="195" spans="1:4" ht="15.6" x14ac:dyDescent="0.3">
      <c r="A195" s="5" t="s">
        <v>249</v>
      </c>
    </row>
    <row r="196" spans="1:4" ht="16.2" thickBot="1" x14ac:dyDescent="0.35">
      <c r="A196" s="5"/>
    </row>
    <row r="197" spans="1:4" ht="26.4" x14ac:dyDescent="0.3">
      <c r="A197" s="24" t="s">
        <v>103</v>
      </c>
      <c r="B197" s="24" t="s">
        <v>104</v>
      </c>
      <c r="C197" s="6" t="s">
        <v>105</v>
      </c>
    </row>
    <row r="198" spans="1:4" ht="26.4" x14ac:dyDescent="0.3">
      <c r="A198" s="25"/>
      <c r="B198" s="25"/>
      <c r="C198" s="7" t="s">
        <v>106</v>
      </c>
    </row>
    <row r="199" spans="1:4" ht="27" thickBot="1" x14ac:dyDescent="0.35">
      <c r="A199" s="26"/>
      <c r="B199" s="26"/>
      <c r="C199" s="8" t="s">
        <v>107</v>
      </c>
    </row>
    <row r="200" spans="1:4" ht="79.8" thickBot="1" x14ac:dyDescent="0.35">
      <c r="A200" s="3" t="s">
        <v>250</v>
      </c>
      <c r="B200" s="4" t="s">
        <v>219</v>
      </c>
      <c r="C200" s="8" t="s">
        <v>28</v>
      </c>
      <c r="D200" t="s">
        <v>283</v>
      </c>
    </row>
    <row r="201" spans="1:4" ht="53.4" thickBot="1" x14ac:dyDescent="0.35">
      <c r="A201" s="3" t="s">
        <v>251</v>
      </c>
      <c r="B201" s="4" t="s">
        <v>221</v>
      </c>
      <c r="C201" s="8" t="s">
        <v>28</v>
      </c>
      <c r="D201" t="s">
        <v>283</v>
      </c>
    </row>
    <row r="202" spans="1:4" ht="27" thickBot="1" x14ac:dyDescent="0.35">
      <c r="A202" s="3" t="s">
        <v>252</v>
      </c>
      <c r="B202" s="4" t="s">
        <v>223</v>
      </c>
      <c r="C202" s="8" t="s">
        <v>28</v>
      </c>
      <c r="D202" t="s">
        <v>283</v>
      </c>
    </row>
    <row r="203" spans="1:4" ht="53.4" thickBot="1" x14ac:dyDescent="0.35">
      <c r="A203" s="3" t="s">
        <v>253</v>
      </c>
      <c r="B203" s="4" t="s">
        <v>225</v>
      </c>
      <c r="C203" s="8" t="s">
        <v>28</v>
      </c>
      <c r="D203" t="s">
        <v>283</v>
      </c>
    </row>
    <row r="204" spans="1:4" ht="27" thickBot="1" x14ac:dyDescent="0.35">
      <c r="A204" s="3" t="s">
        <v>254</v>
      </c>
      <c r="B204" s="4" t="s">
        <v>227</v>
      </c>
      <c r="C204" s="8" t="s">
        <v>28</v>
      </c>
      <c r="D204" t="s">
        <v>283</v>
      </c>
    </row>
    <row r="205" spans="1:4" ht="53.4" thickBot="1" x14ac:dyDescent="0.35">
      <c r="A205" s="3" t="s">
        <v>255</v>
      </c>
      <c r="B205" s="4" t="s">
        <v>229</v>
      </c>
      <c r="C205" s="8" t="s">
        <v>28</v>
      </c>
      <c r="D205" t="s">
        <v>283</v>
      </c>
    </row>
    <row r="206" spans="1:4" ht="40.200000000000003" thickBot="1" x14ac:dyDescent="0.35">
      <c r="A206" s="3" t="s">
        <v>256</v>
      </c>
      <c r="B206" s="4" t="s">
        <v>231</v>
      </c>
      <c r="C206" s="8" t="s">
        <v>28</v>
      </c>
      <c r="D206" t="s">
        <v>283</v>
      </c>
    </row>
    <row r="207" spans="1:4" ht="40.200000000000003" thickBot="1" x14ac:dyDescent="0.35">
      <c r="A207" s="3" t="s">
        <v>257</v>
      </c>
      <c r="B207" s="4" t="s">
        <v>233</v>
      </c>
      <c r="C207" s="8" t="s">
        <v>28</v>
      </c>
      <c r="D207" t="s">
        <v>283</v>
      </c>
    </row>
    <row r="208" spans="1:4" ht="27" thickBot="1" x14ac:dyDescent="0.35">
      <c r="A208" s="3" t="s">
        <v>77</v>
      </c>
      <c r="B208" s="4" t="s">
        <v>234</v>
      </c>
      <c r="C208" s="8" t="s">
        <v>28</v>
      </c>
      <c r="D208" t="s">
        <v>283</v>
      </c>
    </row>
    <row r="209" spans="1:4" ht="15" thickBot="1" x14ac:dyDescent="0.35">
      <c r="A209" s="3" t="s">
        <v>258</v>
      </c>
      <c r="B209" s="4" t="s">
        <v>238</v>
      </c>
      <c r="C209" s="8" t="s">
        <v>28</v>
      </c>
      <c r="D209" t="s">
        <v>283</v>
      </c>
    </row>
    <row r="210" spans="1:4" ht="27" thickBot="1" x14ac:dyDescent="0.35">
      <c r="A210" s="3" t="s">
        <v>259</v>
      </c>
      <c r="B210" s="4" t="s">
        <v>242</v>
      </c>
      <c r="C210" s="8" t="s">
        <v>28</v>
      </c>
      <c r="D210" t="s">
        <v>283</v>
      </c>
    </row>
    <row r="211" spans="1:4" ht="27" thickBot="1" x14ac:dyDescent="0.35">
      <c r="A211" s="3" t="s">
        <v>260</v>
      </c>
      <c r="B211" s="4" t="s">
        <v>244</v>
      </c>
      <c r="C211" s="8" t="s">
        <v>28</v>
      </c>
      <c r="D211" t="s">
        <v>283</v>
      </c>
    </row>
    <row r="212" spans="1:4" ht="40.200000000000003" thickBot="1" x14ac:dyDescent="0.35">
      <c r="A212" s="3" t="s">
        <v>261</v>
      </c>
      <c r="B212" s="4" t="s">
        <v>262</v>
      </c>
      <c r="C212" s="8" t="s">
        <v>28</v>
      </c>
      <c r="D212" t="s">
        <v>283</v>
      </c>
    </row>
    <row r="213" spans="1:4" ht="40.200000000000003" thickBot="1" x14ac:dyDescent="0.35">
      <c r="A213" s="3" t="s">
        <v>263</v>
      </c>
      <c r="B213" s="4" t="s">
        <v>248</v>
      </c>
      <c r="C213" s="8" t="s">
        <v>28</v>
      </c>
      <c r="D213" t="s">
        <v>283</v>
      </c>
    </row>
    <row r="214" spans="1:4" ht="53.4" thickBot="1" x14ac:dyDescent="0.35">
      <c r="A214" s="3" t="s">
        <v>78</v>
      </c>
      <c r="B214" s="4" t="s">
        <v>264</v>
      </c>
      <c r="C214" s="8" t="s">
        <v>28</v>
      </c>
      <c r="D214" t="s">
        <v>283</v>
      </c>
    </row>
    <row r="215" spans="1:4" ht="15.6" x14ac:dyDescent="0.3">
      <c r="A215" s="5"/>
    </row>
    <row r="216" spans="1:4" s="11" customFormat="1" ht="15.6" x14ac:dyDescent="0.3">
      <c r="A216" s="12" t="s">
        <v>265</v>
      </c>
    </row>
    <row r="217" spans="1:4" ht="16.2" thickBot="1" x14ac:dyDescent="0.35">
      <c r="A217" s="5"/>
    </row>
    <row r="218" spans="1:4" ht="26.4" x14ac:dyDescent="0.3">
      <c r="A218" s="24" t="s">
        <v>103</v>
      </c>
      <c r="B218" s="24" t="s">
        <v>104</v>
      </c>
      <c r="C218" s="6" t="s">
        <v>105</v>
      </c>
    </row>
    <row r="219" spans="1:4" ht="26.4" x14ac:dyDescent="0.3">
      <c r="A219" s="25"/>
      <c r="B219" s="25"/>
      <c r="C219" s="7" t="s">
        <v>106</v>
      </c>
    </row>
    <row r="220" spans="1:4" ht="27" thickBot="1" x14ac:dyDescent="0.35">
      <c r="A220" s="26"/>
      <c r="B220" s="26"/>
      <c r="C220" s="8" t="s">
        <v>107</v>
      </c>
    </row>
    <row r="221" spans="1:4" ht="79.8" thickBot="1" x14ac:dyDescent="0.35">
      <c r="A221" s="3" t="s">
        <v>266</v>
      </c>
      <c r="B221" s="4" t="s">
        <v>219</v>
      </c>
      <c r="C221" s="8" t="s">
        <v>28</v>
      </c>
      <c r="D221" t="s">
        <v>283</v>
      </c>
    </row>
    <row r="222" spans="1:4" ht="53.4" thickBot="1" x14ac:dyDescent="0.35">
      <c r="A222" s="3" t="s">
        <v>267</v>
      </c>
      <c r="B222" s="4" t="s">
        <v>221</v>
      </c>
      <c r="C222" s="8" t="s">
        <v>28</v>
      </c>
      <c r="D222" t="s">
        <v>283</v>
      </c>
    </row>
    <row r="223" spans="1:4" ht="27" thickBot="1" x14ac:dyDescent="0.35">
      <c r="A223" s="3" t="s">
        <v>268</v>
      </c>
      <c r="B223" s="4" t="s">
        <v>223</v>
      </c>
      <c r="C223" s="8" t="s">
        <v>28</v>
      </c>
      <c r="D223" t="s">
        <v>283</v>
      </c>
    </row>
    <row r="224" spans="1:4" ht="53.4" thickBot="1" x14ac:dyDescent="0.35">
      <c r="A224" s="3" t="s">
        <v>269</v>
      </c>
      <c r="B224" s="4" t="s">
        <v>225</v>
      </c>
      <c r="C224" s="8" t="s">
        <v>28</v>
      </c>
      <c r="D224" t="s">
        <v>283</v>
      </c>
    </row>
    <row r="225" spans="1:4" ht="27" thickBot="1" x14ac:dyDescent="0.35">
      <c r="A225" s="3" t="s">
        <v>270</v>
      </c>
      <c r="B225" s="4" t="s">
        <v>227</v>
      </c>
      <c r="C225" s="8" t="s">
        <v>28</v>
      </c>
      <c r="D225" t="s">
        <v>283</v>
      </c>
    </row>
    <row r="226" spans="1:4" ht="53.4" thickBot="1" x14ac:dyDescent="0.35">
      <c r="A226" s="3" t="s">
        <v>271</v>
      </c>
      <c r="B226" s="4" t="s">
        <v>229</v>
      </c>
      <c r="C226" s="8" t="s">
        <v>28</v>
      </c>
      <c r="D226" t="s">
        <v>283</v>
      </c>
    </row>
    <row r="227" spans="1:4" ht="40.200000000000003" thickBot="1" x14ac:dyDescent="0.35">
      <c r="A227" s="3" t="s">
        <v>272</v>
      </c>
      <c r="B227" s="4" t="s">
        <v>231</v>
      </c>
      <c r="C227" s="8" t="s">
        <v>28</v>
      </c>
      <c r="D227" t="s">
        <v>283</v>
      </c>
    </row>
    <row r="228" spans="1:4" ht="40.200000000000003" thickBot="1" x14ac:dyDescent="0.35">
      <c r="A228" s="3" t="s">
        <v>273</v>
      </c>
      <c r="B228" s="4" t="s">
        <v>233</v>
      </c>
      <c r="C228" s="8" t="s">
        <v>28</v>
      </c>
      <c r="D228" t="s">
        <v>283</v>
      </c>
    </row>
    <row r="229" spans="1:4" ht="27" thickBot="1" x14ac:dyDescent="0.35">
      <c r="A229" s="3" t="s">
        <v>88</v>
      </c>
      <c r="B229" s="4" t="s">
        <v>234</v>
      </c>
      <c r="C229" s="8" t="s">
        <v>28</v>
      </c>
      <c r="D229" t="s">
        <v>283</v>
      </c>
    </row>
    <row r="230" spans="1:4" ht="15" thickBot="1" x14ac:dyDescent="0.35">
      <c r="A230" s="3" t="s">
        <v>274</v>
      </c>
      <c r="B230" s="4" t="s">
        <v>238</v>
      </c>
      <c r="C230" s="8" t="s">
        <v>28</v>
      </c>
      <c r="D230" t="s">
        <v>283</v>
      </c>
    </row>
    <row r="231" spans="1:4" ht="27" thickBot="1" x14ac:dyDescent="0.35">
      <c r="A231" s="3" t="s">
        <v>275</v>
      </c>
      <c r="B231" s="4" t="s">
        <v>242</v>
      </c>
      <c r="C231" s="8" t="s">
        <v>28</v>
      </c>
      <c r="D231" t="s">
        <v>283</v>
      </c>
    </row>
    <row r="232" spans="1:4" ht="27" thickBot="1" x14ac:dyDescent="0.35">
      <c r="A232" s="3" t="s">
        <v>276</v>
      </c>
      <c r="B232" s="4" t="s">
        <v>244</v>
      </c>
      <c r="C232" s="8" t="s">
        <v>28</v>
      </c>
      <c r="D232" t="s">
        <v>283</v>
      </c>
    </row>
    <row r="233" spans="1:4" ht="53.4" thickBot="1" x14ac:dyDescent="0.35">
      <c r="A233" s="3" t="s">
        <v>277</v>
      </c>
      <c r="B233" s="4" t="s">
        <v>246</v>
      </c>
      <c r="C233" s="8" t="s">
        <v>28</v>
      </c>
      <c r="D233" t="s">
        <v>283</v>
      </c>
    </row>
    <row r="234" spans="1:4" ht="40.200000000000003" thickBot="1" x14ac:dyDescent="0.35">
      <c r="A234" s="3" t="s">
        <v>278</v>
      </c>
      <c r="B234" s="4" t="s">
        <v>248</v>
      </c>
      <c r="C234" s="8" t="s">
        <v>28</v>
      </c>
      <c r="D234" t="s">
        <v>283</v>
      </c>
    </row>
    <row r="235" spans="1:4" ht="15.6" x14ac:dyDescent="0.3">
      <c r="A235" s="5"/>
    </row>
    <row r="236" spans="1:4" ht="15.6" x14ac:dyDescent="0.3">
      <c r="A236" s="5"/>
    </row>
    <row r="237" spans="1:4" ht="15.6" x14ac:dyDescent="0.3">
      <c r="A237" s="5" t="s">
        <v>279</v>
      </c>
    </row>
    <row r="238" spans="1:4" ht="16.2" thickBot="1" x14ac:dyDescent="0.35">
      <c r="A238" s="5"/>
    </row>
    <row r="239" spans="1:4" ht="26.4" x14ac:dyDescent="0.3">
      <c r="A239" s="24" t="s">
        <v>103</v>
      </c>
      <c r="B239" s="24" t="s">
        <v>104</v>
      </c>
      <c r="C239" s="6" t="s">
        <v>105</v>
      </c>
    </row>
    <row r="240" spans="1:4" ht="26.4" x14ac:dyDescent="0.3">
      <c r="A240" s="25"/>
      <c r="B240" s="25"/>
      <c r="C240" s="7" t="s">
        <v>106</v>
      </c>
    </row>
    <row r="241" spans="1:4" ht="27" thickBot="1" x14ac:dyDescent="0.35">
      <c r="A241" s="26"/>
      <c r="B241" s="26"/>
      <c r="C241" s="8" t="s">
        <v>107</v>
      </c>
    </row>
    <row r="242" spans="1:4" ht="15" thickBot="1" x14ac:dyDescent="0.35">
      <c r="A242" s="3" t="s">
        <v>68</v>
      </c>
      <c r="B242" s="4"/>
      <c r="C242" s="8" t="s">
        <v>56</v>
      </c>
      <c r="D242" t="s">
        <v>283</v>
      </c>
    </row>
    <row r="243" spans="1:4" ht="15.6" x14ac:dyDescent="0.3">
      <c r="A243" s="5"/>
    </row>
    <row r="244" spans="1:4" ht="15.6" x14ac:dyDescent="0.3">
      <c r="A244" s="5"/>
    </row>
    <row r="245" spans="1:4" ht="15.6" x14ac:dyDescent="0.3">
      <c r="A245" s="5" t="s">
        <v>280</v>
      </c>
    </row>
    <row r="246" spans="1:4" ht="16.2" thickBot="1" x14ac:dyDescent="0.35">
      <c r="A246" s="5"/>
    </row>
    <row r="247" spans="1:4" ht="26.4" x14ac:dyDescent="0.3">
      <c r="A247" s="24" t="s">
        <v>103</v>
      </c>
      <c r="B247" s="24" t="s">
        <v>104</v>
      </c>
      <c r="C247" s="6" t="s">
        <v>105</v>
      </c>
    </row>
    <row r="248" spans="1:4" ht="26.4" x14ac:dyDescent="0.3">
      <c r="A248" s="25"/>
      <c r="B248" s="25"/>
      <c r="C248" s="7" t="s">
        <v>106</v>
      </c>
    </row>
    <row r="249" spans="1:4" ht="27" thickBot="1" x14ac:dyDescent="0.35">
      <c r="A249" s="26"/>
      <c r="B249" s="26"/>
      <c r="C249" s="8" t="s">
        <v>107</v>
      </c>
    </row>
    <row r="250" spans="1:4" ht="66.599999999999994" hidden="1" thickBot="1" x14ac:dyDescent="0.35">
      <c r="A250" s="3" t="s">
        <v>281</v>
      </c>
      <c r="B250" s="4" t="s">
        <v>282</v>
      </c>
      <c r="C250" s="8" t="s">
        <v>28</v>
      </c>
      <c r="D250" t="s">
        <v>284</v>
      </c>
    </row>
  </sheetData>
  <autoFilter ref="A6:D250">
    <filterColumn colId="3">
      <filters blank="1">
        <filter val="OK"/>
      </filters>
    </filterColumn>
  </autoFilter>
  <mergeCells count="30">
    <mergeCell ref="A6:A8"/>
    <mergeCell ref="B6:B8"/>
    <mergeCell ref="A21:A23"/>
    <mergeCell ref="B21:B23"/>
    <mergeCell ref="A40:A42"/>
    <mergeCell ref="B40:B42"/>
    <mergeCell ref="A55:A57"/>
    <mergeCell ref="B55:B57"/>
    <mergeCell ref="A66:A68"/>
    <mergeCell ref="B66:B68"/>
    <mergeCell ref="A84:A86"/>
    <mergeCell ref="B84:B86"/>
    <mergeCell ref="A99:A101"/>
    <mergeCell ref="B99:B101"/>
    <mergeCell ref="A115:A117"/>
    <mergeCell ref="B115:B117"/>
    <mergeCell ref="A126:A128"/>
    <mergeCell ref="B126:B128"/>
    <mergeCell ref="A152:A154"/>
    <mergeCell ref="B152:B154"/>
    <mergeCell ref="A173:A175"/>
    <mergeCell ref="B173:B175"/>
    <mergeCell ref="A197:A199"/>
    <mergeCell ref="B197:B199"/>
    <mergeCell ref="A218:A220"/>
    <mergeCell ref="B218:B220"/>
    <mergeCell ref="A239:A241"/>
    <mergeCell ref="B239:B241"/>
    <mergeCell ref="A247:A249"/>
    <mergeCell ref="B247:B249"/>
  </mergeCells>
  <conditionalFormatting sqref="D1:D1048576">
    <cfRule type="containsText" dxfId="2" priority="1" operator="containsText" text="ko">
      <formula>NOT(ISERROR(SEARCH("ko",D1)))</formula>
    </cfRule>
    <cfRule type="containsText" dxfId="1" priority="2" operator="containsText" text="OK">
      <formula>NOT(ISERROR(SEARCH("OK",D1)))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zoomScale="55" zoomScaleNormal="55" workbookViewId="0">
      <selection sqref="A1:B72"/>
    </sheetView>
  </sheetViews>
  <sheetFormatPr baseColWidth="10" defaultRowHeight="14.4" x14ac:dyDescent="0.3"/>
  <sheetData>
    <row r="1" spans="1:2" x14ac:dyDescent="0.3">
      <c r="A1" t="s">
        <v>1092</v>
      </c>
    </row>
    <row r="2" spans="1:2" x14ac:dyDescent="0.3">
      <c r="A2" t="s">
        <v>1258</v>
      </c>
    </row>
    <row r="3" spans="1:2" x14ac:dyDescent="0.3">
      <c r="A3" t="s">
        <v>1259</v>
      </c>
    </row>
    <row r="4" spans="1:2" x14ac:dyDescent="0.3">
      <c r="A4" t="s">
        <v>1196</v>
      </c>
    </row>
    <row r="5" spans="1:2" x14ac:dyDescent="0.3">
      <c r="B5" t="s">
        <v>1092</v>
      </c>
    </row>
    <row r="6" spans="1:2" x14ac:dyDescent="0.3">
      <c r="B6" t="s">
        <v>1197</v>
      </c>
    </row>
    <row r="7" spans="1:2" x14ac:dyDescent="0.3">
      <c r="B7" t="s">
        <v>1198</v>
      </c>
    </row>
    <row r="8" spans="1:2" x14ac:dyDescent="0.3">
      <c r="B8" t="s">
        <v>1199</v>
      </c>
    </row>
    <row r="9" spans="1:2" x14ac:dyDescent="0.3">
      <c r="B9" t="s">
        <v>1200</v>
      </c>
    </row>
    <row r="10" spans="1:2" x14ac:dyDescent="0.3">
      <c r="B10" t="s">
        <v>1201</v>
      </c>
    </row>
    <row r="11" spans="1:2" x14ac:dyDescent="0.3">
      <c r="B11" t="s">
        <v>1202</v>
      </c>
    </row>
    <row r="12" spans="1:2" x14ac:dyDescent="0.3">
      <c r="B12" t="s">
        <v>1203</v>
      </c>
    </row>
    <row r="13" spans="1:2" x14ac:dyDescent="0.3">
      <c r="B13" t="s">
        <v>1204</v>
      </c>
    </row>
    <row r="14" spans="1:2" x14ac:dyDescent="0.3">
      <c r="B14" t="s">
        <v>1205</v>
      </c>
    </row>
    <row r="15" spans="1:2" x14ac:dyDescent="0.3">
      <c r="B15" t="s">
        <v>1206</v>
      </c>
    </row>
    <row r="16" spans="1:2" x14ac:dyDescent="0.3">
      <c r="B16" t="s">
        <v>1207</v>
      </c>
    </row>
    <row r="17" spans="2:2" x14ac:dyDescent="0.3">
      <c r="B17" t="s">
        <v>1208</v>
      </c>
    </row>
    <row r="18" spans="2:2" x14ac:dyDescent="0.3">
      <c r="B18" t="s">
        <v>1209</v>
      </c>
    </row>
    <row r="19" spans="2:2" x14ac:dyDescent="0.3">
      <c r="B19" t="s">
        <v>1210</v>
      </c>
    </row>
    <row r="20" spans="2:2" x14ac:dyDescent="0.3">
      <c r="B20" t="s">
        <v>1211</v>
      </c>
    </row>
    <row r="21" spans="2:2" x14ac:dyDescent="0.3">
      <c r="B21" t="s">
        <v>1212</v>
      </c>
    </row>
    <row r="22" spans="2:2" x14ac:dyDescent="0.3">
      <c r="B22" t="s">
        <v>1213</v>
      </c>
    </row>
    <row r="23" spans="2:2" x14ac:dyDescent="0.3">
      <c r="B23" t="s">
        <v>1214</v>
      </c>
    </row>
    <row r="24" spans="2:2" x14ac:dyDescent="0.3">
      <c r="B24" t="s">
        <v>1215</v>
      </c>
    </row>
    <row r="25" spans="2:2" x14ac:dyDescent="0.3">
      <c r="B25" t="s">
        <v>1216</v>
      </c>
    </row>
    <row r="26" spans="2:2" x14ac:dyDescent="0.3">
      <c r="B26" t="s">
        <v>1217</v>
      </c>
    </row>
    <row r="27" spans="2:2" x14ac:dyDescent="0.3">
      <c r="B27" t="s">
        <v>1218</v>
      </c>
    </row>
    <row r="28" spans="2:2" x14ac:dyDescent="0.3">
      <c r="B28" t="s">
        <v>1219</v>
      </c>
    </row>
    <row r="29" spans="2:2" x14ac:dyDescent="0.3">
      <c r="B29" t="s">
        <v>1220</v>
      </c>
    </row>
    <row r="30" spans="2:2" x14ac:dyDescent="0.3">
      <c r="B30" t="s">
        <v>1221</v>
      </c>
    </row>
    <row r="31" spans="2:2" x14ac:dyDescent="0.3">
      <c r="B31" t="s">
        <v>1222</v>
      </c>
    </row>
    <row r="32" spans="2:2" x14ac:dyDescent="0.3">
      <c r="B32" t="s">
        <v>1223</v>
      </c>
    </row>
    <row r="33" spans="2:2" x14ac:dyDescent="0.3">
      <c r="B33" t="s">
        <v>1224</v>
      </c>
    </row>
    <row r="34" spans="2:2" x14ac:dyDescent="0.3">
      <c r="B34" t="s">
        <v>1225</v>
      </c>
    </row>
    <row r="35" spans="2:2" x14ac:dyDescent="0.3">
      <c r="B35" t="s">
        <v>1226</v>
      </c>
    </row>
    <row r="36" spans="2:2" x14ac:dyDescent="0.3">
      <c r="B36" t="s">
        <v>1227</v>
      </c>
    </row>
    <row r="37" spans="2:2" x14ac:dyDescent="0.3">
      <c r="B37" t="s">
        <v>1228</v>
      </c>
    </row>
    <row r="38" spans="2:2" x14ac:dyDescent="0.3">
      <c r="B38" t="s">
        <v>1229</v>
      </c>
    </row>
    <row r="39" spans="2:2" x14ac:dyDescent="0.3">
      <c r="B39" t="s">
        <v>1230</v>
      </c>
    </row>
    <row r="40" spans="2:2" x14ac:dyDescent="0.3">
      <c r="B40" t="s">
        <v>1231</v>
      </c>
    </row>
    <row r="41" spans="2:2" x14ac:dyDescent="0.3">
      <c r="B41" t="s">
        <v>1232</v>
      </c>
    </row>
    <row r="42" spans="2:2" x14ac:dyDescent="0.3">
      <c r="B42" t="s">
        <v>1233</v>
      </c>
    </row>
    <row r="43" spans="2:2" x14ac:dyDescent="0.3">
      <c r="B43" t="s">
        <v>1234</v>
      </c>
    </row>
    <row r="44" spans="2:2" x14ac:dyDescent="0.3">
      <c r="B44" t="s">
        <v>1235</v>
      </c>
    </row>
    <row r="45" spans="2:2" x14ac:dyDescent="0.3">
      <c r="B45" t="s">
        <v>1236</v>
      </c>
    </row>
    <row r="46" spans="2:2" x14ac:dyDescent="0.3">
      <c r="B46" t="s">
        <v>1237</v>
      </c>
    </row>
    <row r="47" spans="2:2" x14ac:dyDescent="0.3">
      <c r="B47" t="s">
        <v>1238</v>
      </c>
    </row>
    <row r="48" spans="2:2" x14ac:dyDescent="0.3">
      <c r="B48" t="s">
        <v>1239</v>
      </c>
    </row>
    <row r="49" spans="2:2" x14ac:dyDescent="0.3">
      <c r="B49" t="s">
        <v>1240</v>
      </c>
    </row>
    <row r="50" spans="2:2" x14ac:dyDescent="0.3">
      <c r="B50" t="s">
        <v>1241</v>
      </c>
    </row>
    <row r="51" spans="2:2" x14ac:dyDescent="0.3">
      <c r="B51" t="s">
        <v>1242</v>
      </c>
    </row>
    <row r="52" spans="2:2" x14ac:dyDescent="0.3">
      <c r="B52" t="s">
        <v>1243</v>
      </c>
    </row>
    <row r="53" spans="2:2" x14ac:dyDescent="0.3">
      <c r="B53" t="s">
        <v>1244</v>
      </c>
    </row>
    <row r="54" spans="2:2" x14ac:dyDescent="0.3">
      <c r="B54" t="s">
        <v>1245</v>
      </c>
    </row>
    <row r="55" spans="2:2" x14ac:dyDescent="0.3">
      <c r="B55" t="s">
        <v>1246</v>
      </c>
    </row>
    <row r="56" spans="2:2" x14ac:dyDescent="0.3">
      <c r="B56" t="s">
        <v>1247</v>
      </c>
    </row>
    <row r="57" spans="2:2" x14ac:dyDescent="0.3">
      <c r="B57" t="s">
        <v>1248</v>
      </c>
    </row>
    <row r="58" spans="2:2" x14ac:dyDescent="0.3">
      <c r="B58" t="s">
        <v>1249</v>
      </c>
    </row>
    <row r="59" spans="2:2" x14ac:dyDescent="0.3">
      <c r="B59" t="s">
        <v>1250</v>
      </c>
    </row>
    <row r="60" spans="2:2" x14ac:dyDescent="0.3">
      <c r="B60" t="s">
        <v>1251</v>
      </c>
    </row>
    <row r="61" spans="2:2" x14ac:dyDescent="0.3">
      <c r="B61" t="s">
        <v>1252</v>
      </c>
    </row>
    <row r="62" spans="2:2" x14ac:dyDescent="0.3">
      <c r="B62" t="s">
        <v>1253</v>
      </c>
    </row>
    <row r="63" spans="2:2" x14ac:dyDescent="0.3">
      <c r="B63" t="s">
        <v>1254</v>
      </c>
    </row>
    <row r="64" spans="2:2" x14ac:dyDescent="0.3">
      <c r="B64" t="s">
        <v>1266</v>
      </c>
    </row>
    <row r="65" spans="2:2" x14ac:dyDescent="0.3">
      <c r="B65" t="s">
        <v>1267</v>
      </c>
    </row>
    <row r="66" spans="2:2" x14ac:dyDescent="0.3">
      <c r="B66" t="s">
        <v>1263</v>
      </c>
    </row>
    <row r="67" spans="2:2" x14ac:dyDescent="0.3">
      <c r="B67" t="s">
        <v>1264</v>
      </c>
    </row>
    <row r="68" spans="2:2" x14ac:dyDescent="0.3">
      <c r="B68" t="e">
        <f>--WHERE cc.CODE_POSTAL_COORD_CORRESPONDANCE is not null</f>
        <v>#NAME?</v>
      </c>
    </row>
    <row r="69" spans="2:2" x14ac:dyDescent="0.3">
      <c r="B69">
        <f>--1238532</f>
        <v>1238532</v>
      </c>
    </row>
    <row r="70" spans="2:2" x14ac:dyDescent="0.3">
      <c r="B70" t="e">
        <f>-- WHERE cc.CODE_COMMUNE_COORD_CORRESPONDANCE is not null</f>
        <v>#NAME?</v>
      </c>
    </row>
    <row r="71" spans="2:2" x14ac:dyDescent="0.3">
      <c r="B71">
        <f>-- 1238532</f>
        <v>1238532</v>
      </c>
    </row>
    <row r="72" spans="2:2" x14ac:dyDescent="0.3">
      <c r="B72" t="s">
        <v>1256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zoomScale="55" zoomScaleNormal="55" workbookViewId="0">
      <selection activeCell="B127" sqref="A1:B127"/>
    </sheetView>
  </sheetViews>
  <sheetFormatPr baseColWidth="10" defaultRowHeight="14.4" x14ac:dyDescent="0.3"/>
  <sheetData>
    <row r="1" spans="1:2" x14ac:dyDescent="0.3">
      <c r="A1" t="s">
        <v>1092</v>
      </c>
    </row>
    <row r="2" spans="1:2" x14ac:dyDescent="0.3">
      <c r="A2" t="s">
        <v>1258</v>
      </c>
    </row>
    <row r="3" spans="1:2" x14ac:dyDescent="0.3">
      <c r="A3" t="s">
        <v>1259</v>
      </c>
    </row>
    <row r="4" spans="1:2" x14ac:dyDescent="0.3">
      <c r="A4" t="s">
        <v>1095</v>
      </c>
    </row>
    <row r="5" spans="1:2" x14ac:dyDescent="0.3">
      <c r="B5" t="s">
        <v>1096</v>
      </c>
    </row>
    <row r="6" spans="1:2" x14ac:dyDescent="0.3">
      <c r="B6" t="s">
        <v>1260</v>
      </c>
    </row>
    <row r="7" spans="1:2" x14ac:dyDescent="0.3">
      <c r="B7" t="s">
        <v>1261</v>
      </c>
    </row>
    <row r="8" spans="1:2" x14ac:dyDescent="0.3">
      <c r="B8" t="s">
        <v>1268</v>
      </c>
    </row>
    <row r="9" spans="1:2" x14ac:dyDescent="0.3">
      <c r="B9" t="s">
        <v>1269</v>
      </c>
    </row>
    <row r="10" spans="1:2" x14ac:dyDescent="0.3">
      <c r="B10" t="s">
        <v>1270</v>
      </c>
    </row>
    <row r="11" spans="1:2" x14ac:dyDescent="0.3">
      <c r="B11" t="s">
        <v>1271</v>
      </c>
    </row>
    <row r="12" spans="1:2" x14ac:dyDescent="0.3">
      <c r="B12" t="s">
        <v>1272</v>
      </c>
    </row>
    <row r="13" spans="1:2" x14ac:dyDescent="0.3">
      <c r="B13" t="s">
        <v>1273</v>
      </c>
    </row>
    <row r="14" spans="1:2" x14ac:dyDescent="0.3">
      <c r="B14" t="s">
        <v>1274</v>
      </c>
    </row>
    <row r="15" spans="1:2" x14ac:dyDescent="0.3">
      <c r="B15" t="s">
        <v>1275</v>
      </c>
    </row>
    <row r="16" spans="1:2" x14ac:dyDescent="0.3">
      <c r="B16" t="s">
        <v>1276</v>
      </c>
    </row>
    <row r="17" spans="2:2" x14ac:dyDescent="0.3">
      <c r="B17" t="s">
        <v>1277</v>
      </c>
    </row>
    <row r="18" spans="2:2" x14ac:dyDescent="0.3">
      <c r="B18" t="s">
        <v>1278</v>
      </c>
    </row>
    <row r="19" spans="2:2" x14ac:dyDescent="0.3">
      <c r="B19" t="s">
        <v>1279</v>
      </c>
    </row>
    <row r="20" spans="2:2" x14ac:dyDescent="0.3">
      <c r="B20" t="s">
        <v>1280</v>
      </c>
    </row>
    <row r="21" spans="2:2" x14ac:dyDescent="0.3">
      <c r="B21" t="s">
        <v>1281</v>
      </c>
    </row>
    <row r="22" spans="2:2" x14ac:dyDescent="0.3">
      <c r="B22" t="s">
        <v>1282</v>
      </c>
    </row>
    <row r="23" spans="2:2" x14ac:dyDescent="0.3">
      <c r="B23" t="s">
        <v>1283</v>
      </c>
    </row>
    <row r="24" spans="2:2" x14ac:dyDescent="0.3">
      <c r="B24" t="s">
        <v>1284</v>
      </c>
    </row>
    <row r="25" spans="2:2" x14ac:dyDescent="0.3">
      <c r="B25" t="s">
        <v>1285</v>
      </c>
    </row>
    <row r="26" spans="2:2" x14ac:dyDescent="0.3">
      <c r="B26" t="s">
        <v>1286</v>
      </c>
    </row>
    <row r="27" spans="2:2" x14ac:dyDescent="0.3">
      <c r="B27" t="s">
        <v>1287</v>
      </c>
    </row>
    <row r="28" spans="2:2" x14ac:dyDescent="0.3">
      <c r="B28" t="s">
        <v>1288</v>
      </c>
    </row>
    <row r="29" spans="2:2" x14ac:dyDescent="0.3">
      <c r="B29" t="s">
        <v>1289</v>
      </c>
    </row>
    <row r="30" spans="2:2" x14ac:dyDescent="0.3">
      <c r="B30" t="s">
        <v>1290</v>
      </c>
    </row>
    <row r="31" spans="2:2" x14ac:dyDescent="0.3">
      <c r="B31" t="s">
        <v>1291</v>
      </c>
    </row>
    <row r="32" spans="2:2" x14ac:dyDescent="0.3">
      <c r="B32" t="s">
        <v>1098</v>
      </c>
    </row>
    <row r="33" spans="2:2" x14ac:dyDescent="0.3">
      <c r="B33" t="s">
        <v>1099</v>
      </c>
    </row>
    <row r="34" spans="2:2" x14ac:dyDescent="0.3">
      <c r="B34" t="s">
        <v>1100</v>
      </c>
    </row>
    <row r="35" spans="2:2" x14ac:dyDescent="0.3">
      <c r="B35" t="s">
        <v>1101</v>
      </c>
    </row>
    <row r="36" spans="2:2" x14ac:dyDescent="0.3">
      <c r="B36" t="s">
        <v>1102</v>
      </c>
    </row>
    <row r="37" spans="2:2" x14ac:dyDescent="0.3">
      <c r="B37" t="s">
        <v>1103</v>
      </c>
    </row>
    <row r="38" spans="2:2" x14ac:dyDescent="0.3">
      <c r="B38" t="s">
        <v>1104</v>
      </c>
    </row>
    <row r="39" spans="2:2" x14ac:dyDescent="0.3">
      <c r="B39" t="s">
        <v>1105</v>
      </c>
    </row>
    <row r="40" spans="2:2" x14ac:dyDescent="0.3">
      <c r="B40" t="s">
        <v>1106</v>
      </c>
    </row>
    <row r="41" spans="2:2" x14ac:dyDescent="0.3">
      <c r="B41" t="s">
        <v>1107</v>
      </c>
    </row>
    <row r="42" spans="2:2" x14ac:dyDescent="0.3">
      <c r="B42" t="s">
        <v>1108</v>
      </c>
    </row>
    <row r="43" spans="2:2" x14ac:dyDescent="0.3">
      <c r="B43" t="s">
        <v>1109</v>
      </c>
    </row>
    <row r="44" spans="2:2" x14ac:dyDescent="0.3">
      <c r="B44" t="s">
        <v>1110</v>
      </c>
    </row>
    <row r="45" spans="2:2" x14ac:dyDescent="0.3">
      <c r="B45" t="s">
        <v>1111</v>
      </c>
    </row>
    <row r="46" spans="2:2" x14ac:dyDescent="0.3">
      <c r="B46" t="s">
        <v>1112</v>
      </c>
    </row>
    <row r="47" spans="2:2" x14ac:dyDescent="0.3">
      <c r="B47" t="s">
        <v>1113</v>
      </c>
    </row>
    <row r="48" spans="2:2" x14ac:dyDescent="0.3">
      <c r="B48" t="s">
        <v>1114</v>
      </c>
    </row>
    <row r="49" spans="2:2" x14ac:dyDescent="0.3">
      <c r="B49" t="s">
        <v>1115</v>
      </c>
    </row>
    <row r="50" spans="2:2" x14ac:dyDescent="0.3">
      <c r="B50" t="s">
        <v>1116</v>
      </c>
    </row>
    <row r="51" spans="2:2" x14ac:dyDescent="0.3">
      <c r="B51" t="s">
        <v>1117</v>
      </c>
    </row>
    <row r="52" spans="2:2" x14ac:dyDescent="0.3">
      <c r="B52" t="s">
        <v>1118</v>
      </c>
    </row>
    <row r="53" spans="2:2" x14ac:dyDescent="0.3">
      <c r="B53" t="s">
        <v>1119</v>
      </c>
    </row>
    <row r="54" spans="2:2" x14ac:dyDescent="0.3">
      <c r="B54" t="s">
        <v>1120</v>
      </c>
    </row>
    <row r="55" spans="2:2" x14ac:dyDescent="0.3">
      <c r="B55" t="s">
        <v>1121</v>
      </c>
    </row>
    <row r="56" spans="2:2" x14ac:dyDescent="0.3">
      <c r="B56" t="s">
        <v>1122</v>
      </c>
    </row>
    <row r="57" spans="2:2" x14ac:dyDescent="0.3">
      <c r="B57" t="s">
        <v>1123</v>
      </c>
    </row>
    <row r="58" spans="2:2" x14ac:dyDescent="0.3">
      <c r="B58" t="s">
        <v>1124</v>
      </c>
    </row>
    <row r="59" spans="2:2" x14ac:dyDescent="0.3">
      <c r="B59" t="s">
        <v>1125</v>
      </c>
    </row>
    <row r="60" spans="2:2" x14ac:dyDescent="0.3">
      <c r="B60" t="s">
        <v>1126</v>
      </c>
    </row>
    <row r="61" spans="2:2" x14ac:dyDescent="0.3">
      <c r="B61" t="s">
        <v>1127</v>
      </c>
    </row>
    <row r="62" spans="2:2" x14ac:dyDescent="0.3">
      <c r="B62" t="s">
        <v>1128</v>
      </c>
    </row>
    <row r="63" spans="2:2" x14ac:dyDescent="0.3">
      <c r="B63" t="s">
        <v>1129</v>
      </c>
    </row>
    <row r="64" spans="2:2" x14ac:dyDescent="0.3">
      <c r="B64" t="s">
        <v>1130</v>
      </c>
    </row>
    <row r="65" spans="2:2" x14ac:dyDescent="0.3">
      <c r="B65" t="s">
        <v>1131</v>
      </c>
    </row>
    <row r="66" spans="2:2" x14ac:dyDescent="0.3">
      <c r="B66" t="s">
        <v>1132</v>
      </c>
    </row>
    <row r="67" spans="2:2" x14ac:dyDescent="0.3">
      <c r="B67" t="s">
        <v>1133</v>
      </c>
    </row>
    <row r="68" spans="2:2" x14ac:dyDescent="0.3">
      <c r="B68" t="s">
        <v>1134</v>
      </c>
    </row>
    <row r="69" spans="2:2" x14ac:dyDescent="0.3">
      <c r="B69" t="s">
        <v>1135</v>
      </c>
    </row>
    <row r="70" spans="2:2" x14ac:dyDescent="0.3">
      <c r="B70" t="s">
        <v>1136</v>
      </c>
    </row>
    <row r="71" spans="2:2" x14ac:dyDescent="0.3">
      <c r="B71" t="s">
        <v>1137</v>
      </c>
    </row>
    <row r="72" spans="2:2" x14ac:dyDescent="0.3">
      <c r="B72" t="s">
        <v>1138</v>
      </c>
    </row>
    <row r="73" spans="2:2" x14ac:dyDescent="0.3">
      <c r="B73" t="s">
        <v>1139</v>
      </c>
    </row>
    <row r="74" spans="2:2" x14ac:dyDescent="0.3">
      <c r="B74" t="s">
        <v>1140</v>
      </c>
    </row>
    <row r="75" spans="2:2" x14ac:dyDescent="0.3">
      <c r="B75" t="s">
        <v>1141</v>
      </c>
    </row>
    <row r="76" spans="2:2" x14ac:dyDescent="0.3">
      <c r="B76" t="s">
        <v>1142</v>
      </c>
    </row>
    <row r="77" spans="2:2" x14ac:dyDescent="0.3">
      <c r="B77" t="s">
        <v>1143</v>
      </c>
    </row>
    <row r="78" spans="2:2" x14ac:dyDescent="0.3">
      <c r="B78" t="s">
        <v>1144</v>
      </c>
    </row>
    <row r="79" spans="2:2" x14ac:dyDescent="0.3">
      <c r="B79" t="s">
        <v>1145</v>
      </c>
    </row>
    <row r="80" spans="2:2" x14ac:dyDescent="0.3">
      <c r="B80" t="s">
        <v>1146</v>
      </c>
    </row>
    <row r="81" spans="2:2" x14ac:dyDescent="0.3">
      <c r="B81" t="s">
        <v>1147</v>
      </c>
    </row>
    <row r="82" spans="2:2" x14ac:dyDescent="0.3">
      <c r="B82" t="s">
        <v>1148</v>
      </c>
    </row>
    <row r="83" spans="2:2" x14ac:dyDescent="0.3">
      <c r="B83" t="s">
        <v>1149</v>
      </c>
    </row>
    <row r="84" spans="2:2" x14ac:dyDescent="0.3">
      <c r="B84" t="s">
        <v>1150</v>
      </c>
    </row>
    <row r="85" spans="2:2" x14ac:dyDescent="0.3">
      <c r="B85" t="s">
        <v>1151</v>
      </c>
    </row>
    <row r="86" spans="2:2" x14ac:dyDescent="0.3">
      <c r="B86" t="s">
        <v>1152</v>
      </c>
    </row>
    <row r="87" spans="2:2" x14ac:dyDescent="0.3">
      <c r="B87" t="s">
        <v>1153</v>
      </c>
    </row>
    <row r="88" spans="2:2" x14ac:dyDescent="0.3">
      <c r="B88" t="s">
        <v>1154</v>
      </c>
    </row>
    <row r="89" spans="2:2" x14ac:dyDescent="0.3">
      <c r="B89" t="s">
        <v>1155</v>
      </c>
    </row>
    <row r="90" spans="2:2" x14ac:dyDescent="0.3">
      <c r="B90" t="s">
        <v>1156</v>
      </c>
    </row>
    <row r="91" spans="2:2" x14ac:dyDescent="0.3">
      <c r="B91" t="s">
        <v>1157</v>
      </c>
    </row>
    <row r="92" spans="2:2" x14ac:dyDescent="0.3">
      <c r="B92" t="s">
        <v>1158</v>
      </c>
    </row>
    <row r="93" spans="2:2" x14ac:dyDescent="0.3">
      <c r="B93" t="s">
        <v>1159</v>
      </c>
    </row>
    <row r="94" spans="2:2" x14ac:dyDescent="0.3">
      <c r="B94" t="s">
        <v>1160</v>
      </c>
    </row>
    <row r="95" spans="2:2" x14ac:dyDescent="0.3">
      <c r="B95" t="s">
        <v>1161</v>
      </c>
    </row>
    <row r="96" spans="2:2" x14ac:dyDescent="0.3">
      <c r="B96" t="s">
        <v>1162</v>
      </c>
    </row>
    <row r="97" spans="2:2" x14ac:dyDescent="0.3">
      <c r="B97" t="s">
        <v>1163</v>
      </c>
    </row>
    <row r="98" spans="2:2" x14ac:dyDescent="0.3">
      <c r="B98" t="s">
        <v>1164</v>
      </c>
    </row>
    <row r="99" spans="2:2" x14ac:dyDescent="0.3">
      <c r="B99" t="s">
        <v>1165</v>
      </c>
    </row>
    <row r="100" spans="2:2" x14ac:dyDescent="0.3">
      <c r="B100" t="s">
        <v>1166</v>
      </c>
    </row>
    <row r="101" spans="2:2" x14ac:dyDescent="0.3">
      <c r="B101" t="s">
        <v>1167</v>
      </c>
    </row>
    <row r="102" spans="2:2" x14ac:dyDescent="0.3">
      <c r="B102" t="s">
        <v>1168</v>
      </c>
    </row>
    <row r="103" spans="2:2" x14ac:dyDescent="0.3">
      <c r="B103" t="s">
        <v>1169</v>
      </c>
    </row>
    <row r="104" spans="2:2" x14ac:dyDescent="0.3">
      <c r="B104" t="s">
        <v>1170</v>
      </c>
    </row>
    <row r="105" spans="2:2" x14ac:dyDescent="0.3">
      <c r="B105" t="s">
        <v>1171</v>
      </c>
    </row>
    <row r="106" spans="2:2" x14ac:dyDescent="0.3">
      <c r="B106" t="s">
        <v>1172</v>
      </c>
    </row>
    <row r="107" spans="2:2" x14ac:dyDescent="0.3">
      <c r="B107" t="s">
        <v>1176</v>
      </c>
    </row>
    <row r="108" spans="2:2" x14ac:dyDescent="0.3">
      <c r="B108" t="s">
        <v>1177</v>
      </c>
    </row>
    <row r="109" spans="2:2" x14ac:dyDescent="0.3">
      <c r="B109" t="s">
        <v>1178</v>
      </c>
    </row>
    <row r="110" spans="2:2" x14ac:dyDescent="0.3">
      <c r="B110" t="s">
        <v>1179</v>
      </c>
    </row>
    <row r="111" spans="2:2" x14ac:dyDescent="0.3">
      <c r="B111" t="s">
        <v>1180</v>
      </c>
    </row>
    <row r="112" spans="2:2" x14ac:dyDescent="0.3">
      <c r="B112" t="s">
        <v>1181</v>
      </c>
    </row>
    <row r="113" spans="2:2" x14ac:dyDescent="0.3">
      <c r="B113" t="s">
        <v>1182</v>
      </c>
    </row>
    <row r="114" spans="2:2" x14ac:dyDescent="0.3">
      <c r="B114" t="s">
        <v>1183</v>
      </c>
    </row>
    <row r="115" spans="2:2" x14ac:dyDescent="0.3">
      <c r="B115" t="s">
        <v>1184</v>
      </c>
    </row>
    <row r="116" spans="2:2" x14ac:dyDescent="0.3">
      <c r="B116" t="s">
        <v>1185</v>
      </c>
    </row>
    <row r="117" spans="2:2" x14ac:dyDescent="0.3">
      <c r="B117" t="s">
        <v>1186</v>
      </c>
    </row>
    <row r="118" spans="2:2" x14ac:dyDescent="0.3">
      <c r="B118" t="s">
        <v>1187</v>
      </c>
    </row>
    <row r="119" spans="2:2" x14ac:dyDescent="0.3">
      <c r="B119" t="s">
        <v>1188</v>
      </c>
    </row>
    <row r="120" spans="2:2" x14ac:dyDescent="0.3">
      <c r="B120" t="s">
        <v>1189</v>
      </c>
    </row>
    <row r="121" spans="2:2" x14ac:dyDescent="0.3">
      <c r="B121" t="s">
        <v>1190</v>
      </c>
    </row>
    <row r="122" spans="2:2" x14ac:dyDescent="0.3">
      <c r="B122" t="s">
        <v>1191</v>
      </c>
    </row>
    <row r="123" spans="2:2" x14ac:dyDescent="0.3">
      <c r="B123" t="s">
        <v>1262</v>
      </c>
    </row>
    <row r="124" spans="2:2" x14ac:dyDescent="0.3">
      <c r="B124" t="s">
        <v>1263</v>
      </c>
    </row>
    <row r="125" spans="2:2" x14ac:dyDescent="0.3">
      <c r="B125" t="s">
        <v>1264</v>
      </c>
    </row>
    <row r="126" spans="2:2" x14ac:dyDescent="0.3">
      <c r="B126" t="s">
        <v>1292</v>
      </c>
    </row>
    <row r="127" spans="2:2" x14ac:dyDescent="0.3">
      <c r="B127" t="s">
        <v>1265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0" zoomScale="55" zoomScaleNormal="55" workbookViewId="0">
      <selection sqref="A1:B70"/>
    </sheetView>
  </sheetViews>
  <sheetFormatPr baseColWidth="10" defaultRowHeight="14.4" x14ac:dyDescent="0.3"/>
  <sheetData>
    <row r="1" spans="1:2" x14ac:dyDescent="0.3">
      <c r="A1" t="s">
        <v>1092</v>
      </c>
    </row>
    <row r="2" spans="1:2" x14ac:dyDescent="0.3">
      <c r="A2" t="s">
        <v>1258</v>
      </c>
    </row>
    <row r="3" spans="1:2" x14ac:dyDescent="0.3">
      <c r="A3" t="s">
        <v>1259</v>
      </c>
    </row>
    <row r="4" spans="1:2" x14ac:dyDescent="0.3">
      <c r="A4" t="s">
        <v>1196</v>
      </c>
    </row>
    <row r="5" spans="1:2" x14ac:dyDescent="0.3">
      <c r="B5" t="s">
        <v>1092</v>
      </c>
    </row>
    <row r="6" spans="1:2" x14ac:dyDescent="0.3">
      <c r="B6" t="s">
        <v>1260</v>
      </c>
    </row>
    <row r="7" spans="1:2" x14ac:dyDescent="0.3">
      <c r="B7" t="s">
        <v>1261</v>
      </c>
    </row>
    <row r="8" spans="1:2" x14ac:dyDescent="0.3">
      <c r="B8" t="s">
        <v>1197</v>
      </c>
    </row>
    <row r="9" spans="1:2" x14ac:dyDescent="0.3">
      <c r="B9" t="s">
        <v>1198</v>
      </c>
    </row>
    <row r="10" spans="1:2" x14ac:dyDescent="0.3">
      <c r="B10" t="s">
        <v>1199</v>
      </c>
    </row>
    <row r="11" spans="1:2" x14ac:dyDescent="0.3">
      <c r="B11" t="s">
        <v>1200</v>
      </c>
    </row>
    <row r="12" spans="1:2" x14ac:dyDescent="0.3">
      <c r="B12" t="s">
        <v>1201</v>
      </c>
    </row>
    <row r="13" spans="1:2" x14ac:dyDescent="0.3">
      <c r="B13" t="s">
        <v>1202</v>
      </c>
    </row>
    <row r="14" spans="1:2" x14ac:dyDescent="0.3">
      <c r="B14" t="s">
        <v>1203</v>
      </c>
    </row>
    <row r="15" spans="1:2" x14ac:dyDescent="0.3">
      <c r="B15" t="s">
        <v>1204</v>
      </c>
    </row>
    <row r="16" spans="1:2" x14ac:dyDescent="0.3">
      <c r="B16" t="s">
        <v>1205</v>
      </c>
    </row>
    <row r="17" spans="2:2" x14ac:dyDescent="0.3">
      <c r="B17" t="s">
        <v>1206</v>
      </c>
    </row>
    <row r="18" spans="2:2" x14ac:dyDescent="0.3">
      <c r="B18" t="s">
        <v>1207</v>
      </c>
    </row>
    <row r="19" spans="2:2" x14ac:dyDescent="0.3">
      <c r="B19" t="s">
        <v>1208</v>
      </c>
    </row>
    <row r="20" spans="2:2" x14ac:dyDescent="0.3">
      <c r="B20" t="s">
        <v>1209</v>
      </c>
    </row>
    <row r="21" spans="2:2" x14ac:dyDescent="0.3">
      <c r="B21" t="s">
        <v>1210</v>
      </c>
    </row>
    <row r="22" spans="2:2" x14ac:dyDescent="0.3">
      <c r="B22" t="s">
        <v>1211</v>
      </c>
    </row>
    <row r="23" spans="2:2" x14ac:dyDescent="0.3">
      <c r="B23" t="s">
        <v>1212</v>
      </c>
    </row>
    <row r="24" spans="2:2" x14ac:dyDescent="0.3">
      <c r="B24" t="s">
        <v>1213</v>
      </c>
    </row>
    <row r="25" spans="2:2" x14ac:dyDescent="0.3">
      <c r="B25" t="s">
        <v>1214</v>
      </c>
    </row>
    <row r="26" spans="2:2" x14ac:dyDescent="0.3">
      <c r="B26" t="s">
        <v>1215</v>
      </c>
    </row>
    <row r="27" spans="2:2" x14ac:dyDescent="0.3">
      <c r="B27" t="s">
        <v>1216</v>
      </c>
    </row>
    <row r="28" spans="2:2" x14ac:dyDescent="0.3">
      <c r="B28" t="s">
        <v>1217</v>
      </c>
    </row>
    <row r="29" spans="2:2" x14ac:dyDescent="0.3">
      <c r="B29" t="s">
        <v>1218</v>
      </c>
    </row>
    <row r="30" spans="2:2" x14ac:dyDescent="0.3">
      <c r="B30" t="s">
        <v>1219</v>
      </c>
    </row>
    <row r="31" spans="2:2" x14ac:dyDescent="0.3">
      <c r="B31" t="s">
        <v>1220</v>
      </c>
    </row>
    <row r="32" spans="2:2" x14ac:dyDescent="0.3">
      <c r="B32" t="s">
        <v>1221</v>
      </c>
    </row>
    <row r="33" spans="2:2" x14ac:dyDescent="0.3">
      <c r="B33" t="s">
        <v>1222</v>
      </c>
    </row>
    <row r="34" spans="2:2" x14ac:dyDescent="0.3">
      <c r="B34" t="s">
        <v>1223</v>
      </c>
    </row>
    <row r="35" spans="2:2" x14ac:dyDescent="0.3">
      <c r="B35" t="s">
        <v>1224</v>
      </c>
    </row>
    <row r="36" spans="2:2" x14ac:dyDescent="0.3">
      <c r="B36" t="s">
        <v>1225</v>
      </c>
    </row>
    <row r="37" spans="2:2" x14ac:dyDescent="0.3">
      <c r="B37" t="s">
        <v>1226</v>
      </c>
    </row>
    <row r="38" spans="2:2" x14ac:dyDescent="0.3">
      <c r="B38" t="s">
        <v>1227</v>
      </c>
    </row>
    <row r="39" spans="2:2" x14ac:dyDescent="0.3">
      <c r="B39" t="s">
        <v>1228</v>
      </c>
    </row>
    <row r="40" spans="2:2" x14ac:dyDescent="0.3">
      <c r="B40" t="s">
        <v>1229</v>
      </c>
    </row>
    <row r="41" spans="2:2" x14ac:dyDescent="0.3">
      <c r="B41" t="s">
        <v>1230</v>
      </c>
    </row>
    <row r="42" spans="2:2" x14ac:dyDescent="0.3">
      <c r="B42" t="s">
        <v>1231</v>
      </c>
    </row>
    <row r="43" spans="2:2" x14ac:dyDescent="0.3">
      <c r="B43" t="s">
        <v>1232</v>
      </c>
    </row>
    <row r="44" spans="2:2" x14ac:dyDescent="0.3">
      <c r="B44" t="s">
        <v>1233</v>
      </c>
    </row>
    <row r="45" spans="2:2" x14ac:dyDescent="0.3">
      <c r="B45" t="s">
        <v>1234</v>
      </c>
    </row>
    <row r="46" spans="2:2" x14ac:dyDescent="0.3">
      <c r="B46" t="s">
        <v>1235</v>
      </c>
    </row>
    <row r="47" spans="2:2" x14ac:dyDescent="0.3">
      <c r="B47" t="s">
        <v>1236</v>
      </c>
    </row>
    <row r="48" spans="2:2" x14ac:dyDescent="0.3">
      <c r="B48" t="s">
        <v>1237</v>
      </c>
    </row>
    <row r="49" spans="2:2" x14ac:dyDescent="0.3">
      <c r="B49" t="s">
        <v>1238</v>
      </c>
    </row>
    <row r="50" spans="2:2" x14ac:dyDescent="0.3">
      <c r="B50" t="s">
        <v>1239</v>
      </c>
    </row>
    <row r="51" spans="2:2" x14ac:dyDescent="0.3">
      <c r="B51" t="s">
        <v>1240</v>
      </c>
    </row>
    <row r="52" spans="2:2" x14ac:dyDescent="0.3">
      <c r="B52" t="s">
        <v>1241</v>
      </c>
    </row>
    <row r="53" spans="2:2" x14ac:dyDescent="0.3">
      <c r="B53" t="s">
        <v>1242</v>
      </c>
    </row>
    <row r="54" spans="2:2" x14ac:dyDescent="0.3">
      <c r="B54" t="s">
        <v>1243</v>
      </c>
    </row>
    <row r="55" spans="2:2" x14ac:dyDescent="0.3">
      <c r="B55" t="s">
        <v>1244</v>
      </c>
    </row>
    <row r="56" spans="2:2" x14ac:dyDescent="0.3">
      <c r="B56" t="s">
        <v>1245</v>
      </c>
    </row>
    <row r="57" spans="2:2" x14ac:dyDescent="0.3">
      <c r="B57" t="s">
        <v>1246</v>
      </c>
    </row>
    <row r="58" spans="2:2" x14ac:dyDescent="0.3">
      <c r="B58" t="s">
        <v>1247</v>
      </c>
    </row>
    <row r="59" spans="2:2" x14ac:dyDescent="0.3">
      <c r="B59" t="s">
        <v>1248</v>
      </c>
    </row>
    <row r="60" spans="2:2" x14ac:dyDescent="0.3">
      <c r="B60" t="s">
        <v>1249</v>
      </c>
    </row>
    <row r="61" spans="2:2" x14ac:dyDescent="0.3">
      <c r="B61" t="s">
        <v>1250</v>
      </c>
    </row>
    <row r="62" spans="2:2" x14ac:dyDescent="0.3">
      <c r="B62" t="s">
        <v>1251</v>
      </c>
    </row>
    <row r="63" spans="2:2" x14ac:dyDescent="0.3">
      <c r="B63" t="s">
        <v>1252</v>
      </c>
    </row>
    <row r="64" spans="2:2" x14ac:dyDescent="0.3">
      <c r="B64" t="s">
        <v>1253</v>
      </c>
    </row>
    <row r="65" spans="2:2" x14ac:dyDescent="0.3">
      <c r="B65" t="s">
        <v>1254</v>
      </c>
    </row>
    <row r="66" spans="2:2" x14ac:dyDescent="0.3">
      <c r="B66" t="s">
        <v>1266</v>
      </c>
    </row>
    <row r="67" spans="2:2" x14ac:dyDescent="0.3">
      <c r="B67" t="s">
        <v>1267</v>
      </c>
    </row>
    <row r="68" spans="2:2" x14ac:dyDescent="0.3">
      <c r="B68" t="s">
        <v>1263</v>
      </c>
    </row>
    <row r="69" spans="2:2" x14ac:dyDescent="0.3">
      <c r="B69" t="s">
        <v>1264</v>
      </c>
    </row>
    <row r="70" spans="2:2" x14ac:dyDescent="0.3">
      <c r="B70" t="s">
        <v>1256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55" zoomScaleNormal="55" workbookViewId="0">
      <selection sqref="A1:A12"/>
    </sheetView>
  </sheetViews>
  <sheetFormatPr baseColWidth="10" defaultRowHeight="14.4" x14ac:dyDescent="0.3"/>
  <sheetData>
    <row r="1" spans="1:1" x14ac:dyDescent="0.3">
      <c r="A1" t="s">
        <v>1293</v>
      </c>
    </row>
    <row r="2" spans="1:1" x14ac:dyDescent="0.3">
      <c r="A2" t="s">
        <v>1294</v>
      </c>
    </row>
    <row r="3" spans="1:1" x14ac:dyDescent="0.3">
      <c r="A3" t="s">
        <v>1295</v>
      </c>
    </row>
    <row r="4" spans="1:1" x14ac:dyDescent="0.3">
      <c r="A4" t="s">
        <v>1296</v>
      </c>
    </row>
    <row r="5" spans="1:1" x14ac:dyDescent="0.3">
      <c r="A5" t="s">
        <v>1297</v>
      </c>
    </row>
    <row r="6" spans="1:1" x14ac:dyDescent="0.3">
      <c r="A6" t="s">
        <v>1298</v>
      </c>
    </row>
    <row r="7" spans="1:1" x14ac:dyDescent="0.3">
      <c r="A7" t="s">
        <v>1299</v>
      </c>
    </row>
    <row r="8" spans="1:1" x14ac:dyDescent="0.3">
      <c r="A8" t="s">
        <v>1300</v>
      </c>
    </row>
    <row r="9" spans="1:1" x14ac:dyDescent="0.3">
      <c r="A9" t="s">
        <v>1301</v>
      </c>
    </row>
    <row r="10" spans="1:1" x14ac:dyDescent="0.3">
      <c r="A10" t="s">
        <v>1302</v>
      </c>
    </row>
    <row r="11" spans="1:1" x14ac:dyDescent="0.3">
      <c r="A11" t="s">
        <v>1303</v>
      </c>
    </row>
    <row r="12" spans="1:1" x14ac:dyDescent="0.3">
      <c r="A12" t="s">
        <v>1304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400</v>
      </c>
      <c r="B4" t="s">
        <v>400</v>
      </c>
      <c r="C4" t="s">
        <v>400</v>
      </c>
    </row>
    <row r="5" spans="1:3" x14ac:dyDescent="0.3">
      <c r="A5" t="s">
        <v>288</v>
      </c>
      <c r="B5" t="s">
        <v>288</v>
      </c>
      <c r="C5" t="s">
        <v>288</v>
      </c>
    </row>
    <row r="6" spans="1:3" x14ac:dyDescent="0.3">
      <c r="A6" t="s">
        <v>401</v>
      </c>
      <c r="B6" t="s">
        <v>401</v>
      </c>
      <c r="C6" t="s">
        <v>401</v>
      </c>
    </row>
    <row r="7" spans="1:3" x14ac:dyDescent="0.3">
      <c r="A7" t="s">
        <v>402</v>
      </c>
      <c r="B7" t="s">
        <v>402</v>
      </c>
      <c r="C7" t="s">
        <v>402</v>
      </c>
    </row>
    <row r="8" spans="1:3" x14ac:dyDescent="0.3">
      <c r="A8" t="s">
        <v>403</v>
      </c>
      <c r="B8" t="s">
        <v>403</v>
      </c>
      <c r="C8" t="s">
        <v>403</v>
      </c>
    </row>
    <row r="9" spans="1:3" x14ac:dyDescent="0.3">
      <c r="A9" t="s">
        <v>404</v>
      </c>
      <c r="B9" t="s">
        <v>404</v>
      </c>
      <c r="C9" t="s">
        <v>404</v>
      </c>
    </row>
    <row r="10" spans="1:3" x14ac:dyDescent="0.3">
      <c r="A10" t="s">
        <v>405</v>
      </c>
      <c r="B10" t="s">
        <v>405</v>
      </c>
      <c r="C10" t="s">
        <v>405</v>
      </c>
    </row>
    <row r="11" spans="1:3" x14ac:dyDescent="0.3">
      <c r="A11" t="s">
        <v>406</v>
      </c>
      <c r="B11" t="s">
        <v>406</v>
      </c>
      <c r="C11" t="s">
        <v>406</v>
      </c>
    </row>
    <row r="12" spans="1:3" x14ac:dyDescent="0.3">
      <c r="A12" t="s">
        <v>407</v>
      </c>
      <c r="B12" t="s">
        <v>407</v>
      </c>
      <c r="C12" t="s">
        <v>407</v>
      </c>
    </row>
    <row r="13" spans="1:3" x14ac:dyDescent="0.3">
      <c r="A13" t="s">
        <v>408</v>
      </c>
      <c r="B13" t="s">
        <v>408</v>
      </c>
      <c r="C13" t="s">
        <v>408</v>
      </c>
    </row>
    <row r="14" spans="1:3" x14ac:dyDescent="0.3">
      <c r="A14" t="s">
        <v>409</v>
      </c>
      <c r="B14" t="s">
        <v>409</v>
      </c>
      <c r="C14" t="s">
        <v>409</v>
      </c>
    </row>
    <row r="15" spans="1:3" x14ac:dyDescent="0.3">
      <c r="A15" t="s">
        <v>410</v>
      </c>
      <c r="B15" t="s">
        <v>410</v>
      </c>
      <c r="C15" t="s">
        <v>410</v>
      </c>
    </row>
    <row r="16" spans="1:3" x14ac:dyDescent="0.3">
      <c r="A16" t="s">
        <v>411</v>
      </c>
      <c r="B16" t="s">
        <v>411</v>
      </c>
      <c r="C16" t="s">
        <v>411</v>
      </c>
    </row>
    <row r="17" spans="1:3" x14ac:dyDescent="0.3">
      <c r="A17" t="s">
        <v>412</v>
      </c>
      <c r="B17" t="s">
        <v>412</v>
      </c>
      <c r="C17" t="s">
        <v>412</v>
      </c>
    </row>
    <row r="18" spans="1:3" x14ac:dyDescent="0.3">
      <c r="A18" t="s">
        <v>413</v>
      </c>
      <c r="B18" t="s">
        <v>413</v>
      </c>
      <c r="C18" t="s">
        <v>413</v>
      </c>
    </row>
    <row r="19" spans="1:3" x14ac:dyDescent="0.3">
      <c r="A19" t="s">
        <v>414</v>
      </c>
      <c r="B19" t="s">
        <v>414</v>
      </c>
      <c r="C19" t="s">
        <v>414</v>
      </c>
    </row>
    <row r="20" spans="1:3" x14ac:dyDescent="0.3">
      <c r="A20" t="s">
        <v>415</v>
      </c>
      <c r="B20" t="s">
        <v>415</v>
      </c>
      <c r="C20" t="s">
        <v>415</v>
      </c>
    </row>
    <row r="21" spans="1:3" x14ac:dyDescent="0.3">
      <c r="A21" t="s">
        <v>416</v>
      </c>
      <c r="B21" t="s">
        <v>416</v>
      </c>
      <c r="C21" t="s">
        <v>416</v>
      </c>
    </row>
    <row r="22" spans="1:3" x14ac:dyDescent="0.3">
      <c r="A22" t="s">
        <v>417</v>
      </c>
      <c r="B22" t="s">
        <v>417</v>
      </c>
      <c r="C22" t="s">
        <v>417</v>
      </c>
    </row>
    <row r="23" spans="1:3" x14ac:dyDescent="0.3">
      <c r="A23" t="s">
        <v>418</v>
      </c>
      <c r="B23" t="s">
        <v>418</v>
      </c>
      <c r="C23" t="s">
        <v>418</v>
      </c>
    </row>
    <row r="24" spans="1:3" x14ac:dyDescent="0.3">
      <c r="A24" t="s">
        <v>419</v>
      </c>
      <c r="B24" t="s">
        <v>419</v>
      </c>
      <c r="C24" t="s">
        <v>419</v>
      </c>
    </row>
    <row r="25" spans="1:3" x14ac:dyDescent="0.3">
      <c r="A25" t="s">
        <v>420</v>
      </c>
      <c r="B25" t="s">
        <v>420</v>
      </c>
      <c r="C25" t="s">
        <v>420</v>
      </c>
    </row>
    <row r="26" spans="1:3" x14ac:dyDescent="0.3">
      <c r="A26" t="s">
        <v>421</v>
      </c>
      <c r="B26" t="s">
        <v>421</v>
      </c>
      <c r="C26" t="s">
        <v>421</v>
      </c>
    </row>
    <row r="27" spans="1:3" x14ac:dyDescent="0.3">
      <c r="A27" t="s">
        <v>422</v>
      </c>
      <c r="B27" t="s">
        <v>422</v>
      </c>
      <c r="C27" t="s">
        <v>422</v>
      </c>
    </row>
    <row r="28" spans="1:3" x14ac:dyDescent="0.3">
      <c r="A28" t="s">
        <v>423</v>
      </c>
      <c r="B28" t="s">
        <v>423</v>
      </c>
      <c r="C28" t="s">
        <v>423</v>
      </c>
    </row>
    <row r="29" spans="1:3" x14ac:dyDescent="0.3">
      <c r="A29" t="s">
        <v>424</v>
      </c>
      <c r="B29" t="s">
        <v>424</v>
      </c>
      <c r="C29" t="s">
        <v>424</v>
      </c>
    </row>
    <row r="30" spans="1:3" x14ac:dyDescent="0.3">
      <c r="A30" t="s">
        <v>355</v>
      </c>
      <c r="B30" t="s">
        <v>355</v>
      </c>
      <c r="C30" t="s">
        <v>355</v>
      </c>
    </row>
    <row r="31" spans="1:3" x14ac:dyDescent="0.3">
      <c r="A31" t="s">
        <v>356</v>
      </c>
      <c r="B31" t="s">
        <v>356</v>
      </c>
      <c r="C31" t="s">
        <v>356</v>
      </c>
    </row>
    <row r="32" spans="1:3" x14ac:dyDescent="0.3">
      <c r="A32" t="s">
        <v>361</v>
      </c>
      <c r="B32" t="s">
        <v>361</v>
      </c>
      <c r="C32" t="s">
        <v>361</v>
      </c>
    </row>
    <row r="33" spans="1:3" x14ac:dyDescent="0.3">
      <c r="A33" t="s">
        <v>362</v>
      </c>
      <c r="B33" t="s">
        <v>362</v>
      </c>
      <c r="C33" t="s">
        <v>362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289</v>
      </c>
      <c r="B5" t="s">
        <v>289</v>
      </c>
      <c r="C5" t="s">
        <v>289</v>
      </c>
    </row>
    <row r="6" spans="1:3" x14ac:dyDescent="0.3">
      <c r="A6" t="s">
        <v>290</v>
      </c>
      <c r="B6" t="s">
        <v>290</v>
      </c>
      <c r="C6" t="s">
        <v>290</v>
      </c>
    </row>
    <row r="7" spans="1:3" x14ac:dyDescent="0.3">
      <c r="A7" t="s">
        <v>291</v>
      </c>
      <c r="B7" t="s">
        <v>291</v>
      </c>
      <c r="C7" t="s">
        <v>291</v>
      </c>
    </row>
    <row r="8" spans="1:3" x14ac:dyDescent="0.3">
      <c r="A8" t="s">
        <v>292</v>
      </c>
      <c r="B8" t="s">
        <v>292</v>
      </c>
      <c r="C8" t="s">
        <v>292</v>
      </c>
    </row>
    <row r="9" spans="1:3" x14ac:dyDescent="0.3">
      <c r="A9" t="s">
        <v>293</v>
      </c>
      <c r="B9" t="s">
        <v>293</v>
      </c>
      <c r="C9" t="s">
        <v>293</v>
      </c>
    </row>
    <row r="10" spans="1:3" x14ac:dyDescent="0.3">
      <c r="A10" t="s">
        <v>294</v>
      </c>
      <c r="B10" t="s">
        <v>294</v>
      </c>
      <c r="C10" t="s">
        <v>294</v>
      </c>
    </row>
    <row r="11" spans="1:3" x14ac:dyDescent="0.3">
      <c r="A11" t="s">
        <v>295</v>
      </c>
      <c r="B11" t="s">
        <v>295</v>
      </c>
      <c r="C11" t="s">
        <v>295</v>
      </c>
    </row>
    <row r="12" spans="1:3" x14ac:dyDescent="0.3">
      <c r="A12" t="s">
        <v>296</v>
      </c>
      <c r="B12" t="s">
        <v>296</v>
      </c>
      <c r="C12" t="s">
        <v>296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324</v>
      </c>
      <c r="B5" t="s">
        <v>324</v>
      </c>
      <c r="C5" t="s">
        <v>324</v>
      </c>
    </row>
    <row r="6" spans="1:3" x14ac:dyDescent="0.3">
      <c r="A6" t="s">
        <v>325</v>
      </c>
      <c r="B6" t="s">
        <v>325</v>
      </c>
      <c r="C6" t="s">
        <v>325</v>
      </c>
    </row>
    <row r="7" spans="1:3" x14ac:dyDescent="0.3">
      <c r="A7" t="s">
        <v>326</v>
      </c>
      <c r="B7" t="s">
        <v>326</v>
      </c>
      <c r="C7" t="s">
        <v>326</v>
      </c>
    </row>
    <row r="8" spans="1:3" x14ac:dyDescent="0.3">
      <c r="A8" t="s">
        <v>327</v>
      </c>
      <c r="B8" t="s">
        <v>327</v>
      </c>
      <c r="C8" t="s">
        <v>327</v>
      </c>
    </row>
    <row r="9" spans="1:3" x14ac:dyDescent="0.3">
      <c r="A9" t="s">
        <v>328</v>
      </c>
      <c r="B9" t="s">
        <v>328</v>
      </c>
      <c r="C9" t="s">
        <v>328</v>
      </c>
    </row>
    <row r="10" spans="1:3" x14ac:dyDescent="0.3">
      <c r="A10" t="s">
        <v>329</v>
      </c>
      <c r="B10" t="s">
        <v>329</v>
      </c>
      <c r="C10" t="s">
        <v>329</v>
      </c>
    </row>
    <row r="11" spans="1:3" x14ac:dyDescent="0.3">
      <c r="A11" t="s">
        <v>330</v>
      </c>
      <c r="B11" t="s">
        <v>330</v>
      </c>
      <c r="C11" t="s">
        <v>330</v>
      </c>
    </row>
    <row r="12" spans="1:3" x14ac:dyDescent="0.3">
      <c r="A12" t="s">
        <v>121</v>
      </c>
      <c r="B12" t="s">
        <v>121</v>
      </c>
      <c r="C12" t="s">
        <v>121</v>
      </c>
    </row>
    <row r="13" spans="1:3" x14ac:dyDescent="0.3">
      <c r="A13" t="s">
        <v>331</v>
      </c>
      <c r="B13" t="s">
        <v>331</v>
      </c>
      <c r="C13" t="s">
        <v>331</v>
      </c>
    </row>
    <row r="14" spans="1:3" x14ac:dyDescent="0.3">
      <c r="A14" t="s">
        <v>332</v>
      </c>
      <c r="B14" t="s">
        <v>332</v>
      </c>
      <c r="C14" t="s">
        <v>332</v>
      </c>
    </row>
    <row r="15" spans="1:3" x14ac:dyDescent="0.3">
      <c r="A15" t="s">
        <v>333</v>
      </c>
      <c r="B15" t="s">
        <v>333</v>
      </c>
      <c r="C15" t="s">
        <v>333</v>
      </c>
    </row>
    <row r="16" spans="1:3" x14ac:dyDescent="0.3">
      <c r="A16" t="s">
        <v>334</v>
      </c>
      <c r="B16" t="s">
        <v>334</v>
      </c>
      <c r="C16" t="s">
        <v>334</v>
      </c>
    </row>
    <row r="17" spans="1:3" x14ac:dyDescent="0.3">
      <c r="A17" t="s">
        <v>335</v>
      </c>
      <c r="B17" t="s">
        <v>335</v>
      </c>
      <c r="C17" t="s">
        <v>335</v>
      </c>
    </row>
    <row r="18" spans="1:3" x14ac:dyDescent="0.3">
      <c r="A18" t="s">
        <v>336</v>
      </c>
      <c r="B18" t="s">
        <v>336</v>
      </c>
      <c r="C18" t="s">
        <v>336</v>
      </c>
    </row>
    <row r="19" spans="1:3" x14ac:dyDescent="0.3">
      <c r="A19" t="s">
        <v>337</v>
      </c>
      <c r="B19" t="s">
        <v>337</v>
      </c>
      <c r="C19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338</v>
      </c>
      <c r="B5" t="s">
        <v>338</v>
      </c>
      <c r="C5" t="s">
        <v>338</v>
      </c>
    </row>
    <row r="6" spans="1:3" x14ac:dyDescent="0.3">
      <c r="A6" t="s">
        <v>339</v>
      </c>
      <c r="B6" t="s">
        <v>339</v>
      </c>
      <c r="C6" t="s">
        <v>339</v>
      </c>
    </row>
    <row r="7" spans="1:3" x14ac:dyDescent="0.3">
      <c r="A7" t="s">
        <v>340</v>
      </c>
      <c r="B7" t="s">
        <v>340</v>
      </c>
      <c r="C7" t="s">
        <v>340</v>
      </c>
    </row>
    <row r="8" spans="1:3" x14ac:dyDescent="0.3">
      <c r="A8" t="s">
        <v>341</v>
      </c>
      <c r="B8" t="s">
        <v>341</v>
      </c>
      <c r="C8" t="s">
        <v>341</v>
      </c>
    </row>
    <row r="9" spans="1:3" x14ac:dyDescent="0.3">
      <c r="A9" t="s">
        <v>342</v>
      </c>
      <c r="B9" t="s">
        <v>342</v>
      </c>
      <c r="C9" t="s">
        <v>342</v>
      </c>
    </row>
    <row r="10" spans="1:3" x14ac:dyDescent="0.3">
      <c r="A10" t="s">
        <v>343</v>
      </c>
      <c r="B10" t="s">
        <v>343</v>
      </c>
      <c r="C10" t="s">
        <v>343</v>
      </c>
    </row>
    <row r="11" spans="1:3" x14ac:dyDescent="0.3">
      <c r="A11" t="s">
        <v>344</v>
      </c>
      <c r="B11" t="s">
        <v>344</v>
      </c>
      <c r="C11" t="s">
        <v>344</v>
      </c>
    </row>
    <row r="12" spans="1:3" x14ac:dyDescent="0.3">
      <c r="A12" t="s">
        <v>345</v>
      </c>
      <c r="B12" t="s">
        <v>345</v>
      </c>
      <c r="C12" t="s">
        <v>345</v>
      </c>
    </row>
    <row r="13" spans="1:3" x14ac:dyDescent="0.3">
      <c r="A13" t="s">
        <v>346</v>
      </c>
      <c r="B13" t="s">
        <v>346</v>
      </c>
      <c r="C13" t="s">
        <v>346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:C13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348</v>
      </c>
      <c r="B5" t="s">
        <v>348</v>
      </c>
      <c r="C5" t="s">
        <v>348</v>
      </c>
    </row>
    <row r="6" spans="1:3" x14ac:dyDescent="0.3">
      <c r="A6" t="s">
        <v>349</v>
      </c>
      <c r="B6" t="s">
        <v>349</v>
      </c>
      <c r="C6" t="s">
        <v>349</v>
      </c>
    </row>
    <row r="7" spans="1:3" x14ac:dyDescent="0.3">
      <c r="A7" t="s">
        <v>350</v>
      </c>
      <c r="B7" t="s">
        <v>350</v>
      </c>
      <c r="C7" t="s">
        <v>350</v>
      </c>
    </row>
    <row r="8" spans="1:3" x14ac:dyDescent="0.3">
      <c r="A8" t="s">
        <v>351</v>
      </c>
      <c r="B8" t="s">
        <v>351</v>
      </c>
      <c r="C8" t="s">
        <v>351</v>
      </c>
    </row>
    <row r="9" spans="1:3" x14ac:dyDescent="0.3">
      <c r="A9" t="s">
        <v>352</v>
      </c>
      <c r="B9" t="s">
        <v>352</v>
      </c>
      <c r="C9" t="s">
        <v>352</v>
      </c>
    </row>
    <row r="10" spans="1:3" x14ac:dyDescent="0.3">
      <c r="A10" t="s">
        <v>353</v>
      </c>
      <c r="B10" t="s">
        <v>353</v>
      </c>
      <c r="C10" t="s">
        <v>353</v>
      </c>
    </row>
    <row r="11" spans="1:3" x14ac:dyDescent="0.3">
      <c r="A11" t="s">
        <v>354</v>
      </c>
      <c r="B11" t="s">
        <v>354</v>
      </c>
      <c r="C11" t="s">
        <v>354</v>
      </c>
    </row>
    <row r="12" spans="1:3" x14ac:dyDescent="0.3">
      <c r="A12" t="s">
        <v>355</v>
      </c>
      <c r="B12" t="s">
        <v>355</v>
      </c>
      <c r="C12" t="s">
        <v>355</v>
      </c>
    </row>
    <row r="13" spans="1:3" x14ac:dyDescent="0.3">
      <c r="A13" t="s">
        <v>356</v>
      </c>
      <c r="B13" t="s">
        <v>356</v>
      </c>
      <c r="C13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workbookViewId="0">
      <selection sqref="A1:C20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357</v>
      </c>
      <c r="B5" t="s">
        <v>357</v>
      </c>
      <c r="C5" t="s">
        <v>357</v>
      </c>
    </row>
    <row r="6" spans="1:3" x14ac:dyDescent="0.3">
      <c r="A6" t="s">
        <v>358</v>
      </c>
      <c r="B6" t="s">
        <v>358</v>
      </c>
      <c r="C6" t="s">
        <v>358</v>
      </c>
    </row>
    <row r="7" spans="1:3" x14ac:dyDescent="0.3">
      <c r="A7" t="s">
        <v>359</v>
      </c>
      <c r="B7" t="s">
        <v>359</v>
      </c>
      <c r="C7" t="s">
        <v>359</v>
      </c>
    </row>
    <row r="8" spans="1:3" x14ac:dyDescent="0.3">
      <c r="A8" t="s">
        <v>360</v>
      </c>
      <c r="B8" t="s">
        <v>360</v>
      </c>
      <c r="C8" t="s">
        <v>360</v>
      </c>
    </row>
    <row r="9" spans="1:3" x14ac:dyDescent="0.3">
      <c r="A9" t="s">
        <v>355</v>
      </c>
      <c r="B9" t="s">
        <v>355</v>
      </c>
      <c r="C9" t="s">
        <v>355</v>
      </c>
    </row>
    <row r="10" spans="1:3" x14ac:dyDescent="0.3">
      <c r="A10" t="s">
        <v>356</v>
      </c>
      <c r="B10" t="s">
        <v>356</v>
      </c>
      <c r="C10" t="s">
        <v>356</v>
      </c>
    </row>
    <row r="11" spans="1:3" x14ac:dyDescent="0.3">
      <c r="A11" t="s">
        <v>361</v>
      </c>
      <c r="B11" t="s">
        <v>361</v>
      </c>
      <c r="C11" t="s">
        <v>361</v>
      </c>
    </row>
    <row r="12" spans="1:3" x14ac:dyDescent="0.3">
      <c r="A12" t="s">
        <v>362</v>
      </c>
      <c r="B12" t="s">
        <v>362</v>
      </c>
      <c r="C12" t="s">
        <v>362</v>
      </c>
    </row>
    <row r="13" spans="1:3" x14ac:dyDescent="0.3">
      <c r="A13" t="s">
        <v>363</v>
      </c>
      <c r="B13" t="s">
        <v>363</v>
      </c>
      <c r="C13" t="s">
        <v>363</v>
      </c>
    </row>
    <row r="14" spans="1:3" x14ac:dyDescent="0.3">
      <c r="A14" t="s">
        <v>364</v>
      </c>
      <c r="B14" t="s">
        <v>364</v>
      </c>
      <c r="C14" t="s">
        <v>364</v>
      </c>
    </row>
    <row r="15" spans="1:3" x14ac:dyDescent="0.3">
      <c r="A15" t="s">
        <v>365</v>
      </c>
      <c r="B15" t="s">
        <v>365</v>
      </c>
      <c r="C15" t="s">
        <v>365</v>
      </c>
    </row>
    <row r="16" spans="1:3" x14ac:dyDescent="0.3">
      <c r="A16" t="s">
        <v>366</v>
      </c>
      <c r="B16" t="s">
        <v>366</v>
      </c>
      <c r="C16" t="s">
        <v>366</v>
      </c>
    </row>
    <row r="17" spans="1:3" x14ac:dyDescent="0.3">
      <c r="A17" t="s">
        <v>367</v>
      </c>
      <c r="B17" t="s">
        <v>367</v>
      </c>
      <c r="C17" t="s">
        <v>367</v>
      </c>
    </row>
    <row r="18" spans="1:3" x14ac:dyDescent="0.3">
      <c r="A18" t="s">
        <v>368</v>
      </c>
      <c r="B18" t="s">
        <v>368</v>
      </c>
      <c r="C18" t="s">
        <v>368</v>
      </c>
    </row>
    <row r="19" spans="1:3" x14ac:dyDescent="0.3">
      <c r="A19" t="s">
        <v>369</v>
      </c>
      <c r="B19" t="s">
        <v>369</v>
      </c>
      <c r="C19" t="s">
        <v>369</v>
      </c>
    </row>
    <row r="20" spans="1:3" x14ac:dyDescent="0.3">
      <c r="A20" t="s">
        <v>370</v>
      </c>
      <c r="B20" t="s">
        <v>370</v>
      </c>
      <c r="C20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zoomScale="70" zoomScaleNormal="70" workbookViewId="0">
      <selection activeCell="G15" sqref="G15"/>
    </sheetView>
  </sheetViews>
  <sheetFormatPr baseColWidth="10" defaultRowHeight="14.4" x14ac:dyDescent="0.3"/>
  <cols>
    <col min="1" max="1" width="23.33203125" bestFit="1" customWidth="1"/>
    <col min="2" max="2" width="49.33203125" bestFit="1" customWidth="1"/>
    <col min="3" max="3" width="30.77734375" bestFit="1" customWidth="1"/>
    <col min="4" max="4" width="49.6640625" hidden="1" customWidth="1"/>
    <col min="5" max="5" width="56.109375" hidden="1" customWidth="1"/>
    <col min="6" max="6" width="58.33203125" hidden="1" customWidth="1"/>
    <col min="7" max="7" width="58.33203125" bestFit="1" customWidth="1"/>
  </cols>
  <sheetData>
    <row r="1" spans="1:9" s="13" customFormat="1" x14ac:dyDescent="0.3">
      <c r="A1" s="13" t="s">
        <v>297</v>
      </c>
      <c r="B1" s="13" t="s">
        <v>298</v>
      </c>
      <c r="C1" s="13" t="s">
        <v>299</v>
      </c>
      <c r="D1" s="13" t="s">
        <v>302</v>
      </c>
      <c r="E1" s="13" t="s">
        <v>301</v>
      </c>
      <c r="F1" s="13" t="s">
        <v>303</v>
      </c>
      <c r="G1" s="13" t="s">
        <v>300</v>
      </c>
      <c r="H1" s="13" t="s">
        <v>814</v>
      </c>
    </row>
    <row r="2" spans="1:9" x14ac:dyDescent="0.3">
      <c r="A2" t="s">
        <v>390</v>
      </c>
      <c r="B2" t="s">
        <v>286</v>
      </c>
      <c r="C2" t="s">
        <v>1091</v>
      </c>
      <c r="D2" t="s">
        <v>307</v>
      </c>
      <c r="E2" t="str">
        <f>UPPER(D2)</f>
        <v>TYPE D IDENTIFIANT PP</v>
      </c>
      <c r="F2" t="s">
        <v>313</v>
      </c>
      <c r="G2" t="str">
        <f>F2</f>
        <v>TYPE_D_IDENTIFIANT_PP</v>
      </c>
      <c r="H2" t="s">
        <v>815</v>
      </c>
      <c r="I2" t="str">
        <f>G2&amp;" "&amp;H2&amp;","</f>
        <v>TYPE_D_IDENTIFIANT_PP TEXT,</v>
      </c>
    </row>
    <row r="3" spans="1:9" x14ac:dyDescent="0.3">
      <c r="A3" t="s">
        <v>390</v>
      </c>
      <c r="B3" t="s">
        <v>287</v>
      </c>
      <c r="C3" t="s">
        <v>1091</v>
      </c>
      <c r="D3" t="s">
        <v>287</v>
      </c>
      <c r="E3" t="str">
        <f t="shared" ref="E3:E66" si="0">UPPER(D3)</f>
        <v>IDENTIFIANT PP</v>
      </c>
      <c r="F3" t="s">
        <v>314</v>
      </c>
      <c r="G3" t="str">
        <f t="shared" ref="G3:G66" si="1">F3</f>
        <v>IDENTIFIANT_PP</v>
      </c>
      <c r="H3" t="s">
        <v>815</v>
      </c>
      <c r="I3" t="str">
        <f t="shared" ref="I3:I66" si="2">G3&amp;" "&amp;H3&amp;","</f>
        <v>IDENTIFIANT_PP TEXT,</v>
      </c>
    </row>
    <row r="4" spans="1:9" x14ac:dyDescent="0.3">
      <c r="A4" t="s">
        <v>390</v>
      </c>
      <c r="B4" t="s">
        <v>288</v>
      </c>
      <c r="C4" t="s">
        <v>1091</v>
      </c>
      <c r="D4" t="s">
        <v>288</v>
      </c>
      <c r="E4" t="str">
        <f t="shared" si="0"/>
        <v>IDENTIFICATION NATIONALE PP</v>
      </c>
      <c r="F4" t="s">
        <v>315</v>
      </c>
      <c r="G4" t="str">
        <f t="shared" si="1"/>
        <v>IDENTIFICATION_NATIONALE_PP</v>
      </c>
      <c r="H4" t="s">
        <v>815</v>
      </c>
      <c r="I4" t="str">
        <f t="shared" si="2"/>
        <v>IDENTIFICATION_NATIONALE_PP TEXT,</v>
      </c>
    </row>
    <row r="5" spans="1:9" x14ac:dyDescent="0.3">
      <c r="A5" t="s">
        <v>390</v>
      </c>
      <c r="B5" t="s">
        <v>289</v>
      </c>
      <c r="C5" t="s">
        <v>1091</v>
      </c>
      <c r="D5" t="s">
        <v>304</v>
      </c>
      <c r="E5" t="str">
        <f t="shared" si="0"/>
        <v>CODE CIVILITE</v>
      </c>
      <c r="F5" t="s">
        <v>316</v>
      </c>
      <c r="G5" t="str">
        <f t="shared" si="1"/>
        <v>CODE_CIVILITE</v>
      </c>
      <c r="H5" t="s">
        <v>815</v>
      </c>
      <c r="I5" t="str">
        <f t="shared" si="2"/>
        <v>CODE_CIVILITE TEXT,</v>
      </c>
    </row>
    <row r="6" spans="1:9" x14ac:dyDescent="0.3">
      <c r="A6" t="s">
        <v>390</v>
      </c>
      <c r="B6" t="s">
        <v>290</v>
      </c>
      <c r="C6" t="s">
        <v>1091</v>
      </c>
      <c r="D6" t="s">
        <v>305</v>
      </c>
      <c r="E6" t="str">
        <f t="shared" si="0"/>
        <v>LIBELLE CIVILITE</v>
      </c>
      <c r="F6" t="s">
        <v>317</v>
      </c>
      <c r="G6" t="str">
        <f t="shared" si="1"/>
        <v>LIBELLE_CIVILITE</v>
      </c>
      <c r="H6" t="s">
        <v>815</v>
      </c>
      <c r="I6" t="str">
        <f t="shared" si="2"/>
        <v>LIBELLE_CIVILITE TEXT,</v>
      </c>
    </row>
    <row r="7" spans="1:9" x14ac:dyDescent="0.3">
      <c r="A7" t="s">
        <v>390</v>
      </c>
      <c r="B7" t="s">
        <v>291</v>
      </c>
      <c r="C7" t="s">
        <v>1091</v>
      </c>
      <c r="D7" t="s">
        <v>308</v>
      </c>
      <c r="E7" t="str">
        <f t="shared" si="0"/>
        <v>NOM D USAGE</v>
      </c>
      <c r="F7" t="s">
        <v>318</v>
      </c>
      <c r="G7" t="str">
        <f t="shared" si="1"/>
        <v>NOM_D_USAGE</v>
      </c>
      <c r="H7" t="s">
        <v>815</v>
      </c>
      <c r="I7" t="str">
        <f t="shared" si="2"/>
        <v>NOM_D_USAGE TEXT,</v>
      </c>
    </row>
    <row r="8" spans="1:9" x14ac:dyDescent="0.3">
      <c r="A8" t="s">
        <v>390</v>
      </c>
      <c r="B8" t="s">
        <v>292</v>
      </c>
      <c r="C8" t="s">
        <v>1091</v>
      </c>
      <c r="D8" t="s">
        <v>309</v>
      </c>
      <c r="E8" t="str">
        <f t="shared" si="0"/>
        <v>PRENOM D USAGE</v>
      </c>
      <c r="F8" t="s">
        <v>319</v>
      </c>
      <c r="G8" t="str">
        <f t="shared" si="1"/>
        <v>PRENOM_D_USAGE</v>
      </c>
      <c r="H8" t="s">
        <v>815</v>
      </c>
      <c r="I8" t="str">
        <f t="shared" si="2"/>
        <v>PRENOM_D_USAGE TEXT,</v>
      </c>
    </row>
    <row r="9" spans="1:9" x14ac:dyDescent="0.3">
      <c r="A9" t="s">
        <v>390</v>
      </c>
      <c r="B9" t="s">
        <v>293</v>
      </c>
      <c r="C9" t="s">
        <v>1091</v>
      </c>
      <c r="D9" t="s">
        <v>293</v>
      </c>
      <c r="E9" t="str">
        <f t="shared" si="0"/>
        <v>NATURE</v>
      </c>
      <c r="F9" t="s">
        <v>312</v>
      </c>
      <c r="G9" t="str">
        <f t="shared" si="1"/>
        <v>NATURE</v>
      </c>
      <c r="H9" t="s">
        <v>815</v>
      </c>
      <c r="I9" t="str">
        <f t="shared" si="2"/>
        <v>NATURE TEXT,</v>
      </c>
    </row>
    <row r="10" spans="1:9" x14ac:dyDescent="0.3">
      <c r="A10" t="s">
        <v>390</v>
      </c>
      <c r="B10" t="s">
        <v>294</v>
      </c>
      <c r="C10" t="s">
        <v>1091</v>
      </c>
      <c r="D10" t="s">
        <v>306</v>
      </c>
      <c r="E10" t="str">
        <f t="shared" si="0"/>
        <v>LIBELLE NATIONALITE</v>
      </c>
      <c r="F10" t="s">
        <v>320</v>
      </c>
      <c r="G10" t="str">
        <f t="shared" si="1"/>
        <v>LIBELLE_NATIONALITE</v>
      </c>
      <c r="H10" t="s">
        <v>815</v>
      </c>
      <c r="I10" t="str">
        <f t="shared" si="2"/>
        <v>LIBELLE_NATIONALITE TEXT,</v>
      </c>
    </row>
    <row r="11" spans="1:9" x14ac:dyDescent="0.3">
      <c r="A11" t="s">
        <v>390</v>
      </c>
      <c r="B11" t="s">
        <v>295</v>
      </c>
      <c r="C11" t="s">
        <v>1091</v>
      </c>
      <c r="D11" t="s">
        <v>310</v>
      </c>
      <c r="E11" t="str">
        <f t="shared" si="0"/>
        <v>DATE D EFFET</v>
      </c>
      <c r="F11" t="s">
        <v>321</v>
      </c>
      <c r="G11" t="str">
        <f t="shared" si="1"/>
        <v>DATE_D_EFFET</v>
      </c>
      <c r="H11" t="s">
        <v>816</v>
      </c>
      <c r="I11" t="str">
        <f t="shared" si="2"/>
        <v>DATE_D_EFFET DATE,</v>
      </c>
    </row>
    <row r="12" spans="1:9" x14ac:dyDescent="0.3">
      <c r="A12" t="s">
        <v>390</v>
      </c>
      <c r="B12" t="s">
        <v>296</v>
      </c>
      <c r="C12" t="s">
        <v>1091</v>
      </c>
      <c r="D12" t="s">
        <v>311</v>
      </c>
      <c r="E12" t="str">
        <f t="shared" si="0"/>
        <v>DATE DE MISE A JOUR PERSONNE</v>
      </c>
      <c r="F12" t="s">
        <v>322</v>
      </c>
      <c r="G12" t="str">
        <f t="shared" si="1"/>
        <v>DATE_DE_MISE_A_JOUR_PERSONNE</v>
      </c>
      <c r="H12" t="s">
        <v>816</v>
      </c>
      <c r="I12" t="str">
        <f t="shared" si="2"/>
        <v>DATE_DE_MISE_A_JOUR_PERSONNE DATE,</v>
      </c>
    </row>
    <row r="13" spans="1:9" x14ac:dyDescent="0.3">
      <c r="A13" t="s">
        <v>389</v>
      </c>
      <c r="B13" t="s">
        <v>286</v>
      </c>
      <c r="C13" t="s">
        <v>1091</v>
      </c>
      <c r="D13" t="s">
        <v>307</v>
      </c>
      <c r="E13" t="str">
        <f t="shared" si="0"/>
        <v>TYPE D IDENTIFIANT PP</v>
      </c>
      <c r="F13" t="s">
        <v>313</v>
      </c>
      <c r="G13" t="str">
        <f t="shared" si="1"/>
        <v>TYPE_D_IDENTIFIANT_PP</v>
      </c>
      <c r="H13" t="s">
        <v>815</v>
      </c>
      <c r="I13" t="str">
        <f t="shared" si="2"/>
        <v>TYPE_D_IDENTIFIANT_PP TEXT,</v>
      </c>
    </row>
    <row r="14" spans="1:9" x14ac:dyDescent="0.3">
      <c r="A14" t="s">
        <v>389</v>
      </c>
      <c r="B14" t="s">
        <v>287</v>
      </c>
      <c r="C14" t="s">
        <v>1091</v>
      </c>
      <c r="D14" t="s">
        <v>287</v>
      </c>
      <c r="E14" t="str">
        <f t="shared" si="0"/>
        <v>IDENTIFIANT PP</v>
      </c>
      <c r="F14" t="s">
        <v>314</v>
      </c>
      <c r="G14" t="str">
        <f t="shared" si="1"/>
        <v>IDENTIFIANT_PP</v>
      </c>
      <c r="H14" t="s">
        <v>815</v>
      </c>
      <c r="I14" t="str">
        <f t="shared" si="2"/>
        <v>IDENTIFIANT_PP TEXT,</v>
      </c>
    </row>
    <row r="15" spans="1:9" x14ac:dyDescent="0.3">
      <c r="A15" t="s">
        <v>389</v>
      </c>
      <c r="B15" t="s">
        <v>288</v>
      </c>
      <c r="C15" t="s">
        <v>1091</v>
      </c>
      <c r="D15" t="s">
        <v>288</v>
      </c>
      <c r="E15" t="str">
        <f t="shared" si="0"/>
        <v>IDENTIFICATION NATIONALE PP</v>
      </c>
      <c r="F15" t="s">
        <v>315</v>
      </c>
      <c r="G15" t="str">
        <f t="shared" si="1"/>
        <v>IDENTIFICATION_NATIONALE_PP</v>
      </c>
      <c r="H15" t="s">
        <v>815</v>
      </c>
      <c r="I15" t="str">
        <f t="shared" si="2"/>
        <v>IDENTIFICATION_NATIONALE_PP TEXT,</v>
      </c>
    </row>
    <row r="16" spans="1:9" x14ac:dyDescent="0.3">
      <c r="A16" t="s">
        <v>389</v>
      </c>
      <c r="B16" t="s">
        <v>324</v>
      </c>
      <c r="C16" t="s">
        <v>1091</v>
      </c>
      <c r="D16" t="s">
        <v>550</v>
      </c>
      <c r="E16" t="str">
        <f t="shared" si="0"/>
        <v>CODE STATUT ETAT CIVIL</v>
      </c>
      <c r="F16" t="s">
        <v>645</v>
      </c>
      <c r="G16" t="str">
        <f t="shared" si="1"/>
        <v>CODE_STATUT_ETAT_CIVIL</v>
      </c>
      <c r="H16" t="s">
        <v>815</v>
      </c>
      <c r="I16" t="str">
        <f t="shared" si="2"/>
        <v>CODE_STATUT_ETAT_CIVIL TEXT,</v>
      </c>
    </row>
    <row r="17" spans="1:9" x14ac:dyDescent="0.3">
      <c r="A17" t="s">
        <v>389</v>
      </c>
      <c r="B17" t="s">
        <v>325</v>
      </c>
      <c r="C17" t="s">
        <v>1091</v>
      </c>
      <c r="D17" t="s">
        <v>551</v>
      </c>
      <c r="E17" t="str">
        <f t="shared" si="0"/>
        <v>LIBELLE STATUT ETAT CIVIL</v>
      </c>
      <c r="F17" t="s">
        <v>646</v>
      </c>
      <c r="G17" t="str">
        <f t="shared" si="1"/>
        <v>LIBELLE_STATUT_ETAT_CIVIL</v>
      </c>
      <c r="H17" t="s">
        <v>815</v>
      </c>
      <c r="I17" t="str">
        <f t="shared" si="2"/>
        <v>LIBELLE_STATUT_ETAT_CIVIL TEXT,</v>
      </c>
    </row>
    <row r="18" spans="1:9" x14ac:dyDescent="0.3">
      <c r="A18" t="s">
        <v>389</v>
      </c>
      <c r="B18" t="s">
        <v>326</v>
      </c>
      <c r="C18" t="s">
        <v>1091</v>
      </c>
      <c r="D18" t="s">
        <v>326</v>
      </c>
      <c r="E18" t="str">
        <f t="shared" si="0"/>
        <v>CODE SEXE</v>
      </c>
      <c r="F18" t="s">
        <v>647</v>
      </c>
      <c r="G18" t="str">
        <f t="shared" si="1"/>
        <v>CODE_SEXE</v>
      </c>
      <c r="H18" t="s">
        <v>815</v>
      </c>
      <c r="I18" t="str">
        <f t="shared" si="2"/>
        <v>CODE_SEXE TEXT,</v>
      </c>
    </row>
    <row r="19" spans="1:9" x14ac:dyDescent="0.3">
      <c r="A19" t="s">
        <v>389</v>
      </c>
      <c r="B19" t="s">
        <v>327</v>
      </c>
      <c r="C19" t="s">
        <v>1091</v>
      </c>
      <c r="D19" t="s">
        <v>507</v>
      </c>
      <c r="E19" t="str">
        <f t="shared" si="0"/>
        <v>LIBELLE SEXE</v>
      </c>
      <c r="F19" t="s">
        <v>648</v>
      </c>
      <c r="G19" t="str">
        <f t="shared" si="1"/>
        <v>LIBELLE_SEXE</v>
      </c>
      <c r="H19" t="s">
        <v>815</v>
      </c>
      <c r="I19" t="str">
        <f t="shared" si="2"/>
        <v>LIBELLE_SEXE TEXT,</v>
      </c>
    </row>
    <row r="20" spans="1:9" x14ac:dyDescent="0.3">
      <c r="A20" t="s">
        <v>389</v>
      </c>
      <c r="B20" t="s">
        <v>328</v>
      </c>
      <c r="C20" t="s">
        <v>1091</v>
      </c>
      <c r="D20" t="s">
        <v>328</v>
      </c>
      <c r="E20" t="str">
        <f t="shared" si="0"/>
        <v>NOM DE FAMILLE</v>
      </c>
      <c r="F20" t="s">
        <v>649</v>
      </c>
      <c r="G20" t="str">
        <f t="shared" si="1"/>
        <v>NOM_DE_FAMILLE</v>
      </c>
      <c r="H20" t="s">
        <v>815</v>
      </c>
      <c r="I20" t="str">
        <f t="shared" si="2"/>
        <v>NOM_DE_FAMILLE TEXT,</v>
      </c>
    </row>
    <row r="21" spans="1:9" x14ac:dyDescent="0.3">
      <c r="A21" t="s">
        <v>389</v>
      </c>
      <c r="B21" t="s">
        <v>329</v>
      </c>
      <c r="C21" t="s">
        <v>1091</v>
      </c>
      <c r="D21" t="s">
        <v>508</v>
      </c>
      <c r="E21" t="str">
        <f t="shared" si="0"/>
        <v>PRENOMS</v>
      </c>
      <c r="F21" t="s">
        <v>80</v>
      </c>
      <c r="G21" t="str">
        <f t="shared" si="1"/>
        <v>PRENOMS</v>
      </c>
      <c r="H21" t="s">
        <v>815</v>
      </c>
      <c r="I21" t="str">
        <f t="shared" si="2"/>
        <v>PRENOMS TEXT,</v>
      </c>
    </row>
    <row r="22" spans="1:9" x14ac:dyDescent="0.3">
      <c r="A22" t="s">
        <v>389</v>
      </c>
      <c r="B22" t="s">
        <v>330</v>
      </c>
      <c r="C22" t="s">
        <v>1091</v>
      </c>
      <c r="D22" t="s">
        <v>330</v>
      </c>
      <c r="E22" t="str">
        <f t="shared" si="0"/>
        <v>DATE DE NAISSANCE</v>
      </c>
      <c r="F22" t="s">
        <v>650</v>
      </c>
      <c r="G22" t="str">
        <f t="shared" si="1"/>
        <v>DATE_DE_NAISSANCE</v>
      </c>
      <c r="H22" t="s">
        <v>816</v>
      </c>
      <c r="I22" t="str">
        <f t="shared" si="2"/>
        <v>DATE_DE_NAISSANCE DATE,</v>
      </c>
    </row>
    <row r="23" spans="1:9" x14ac:dyDescent="0.3">
      <c r="A23" t="s">
        <v>389</v>
      </c>
      <c r="B23" t="s">
        <v>121</v>
      </c>
      <c r="C23" t="s">
        <v>1091</v>
      </c>
      <c r="D23" t="s">
        <v>121</v>
      </c>
      <c r="E23" t="str">
        <f t="shared" si="0"/>
        <v>LIEU DE NAISSANCE</v>
      </c>
      <c r="F23" t="s">
        <v>651</v>
      </c>
      <c r="G23" t="str">
        <f t="shared" si="1"/>
        <v>LIEU_DE_NAISSANCE</v>
      </c>
      <c r="H23" t="s">
        <v>815</v>
      </c>
      <c r="I23" t="str">
        <f t="shared" si="2"/>
        <v>LIEU_DE_NAISSANCE TEXT,</v>
      </c>
    </row>
    <row r="24" spans="1:9" x14ac:dyDescent="0.3">
      <c r="A24" t="s">
        <v>389</v>
      </c>
      <c r="B24" t="s">
        <v>331</v>
      </c>
      <c r="C24" t="s">
        <v>1091</v>
      </c>
      <c r="D24" t="s">
        <v>549</v>
      </c>
      <c r="E24" t="str">
        <f t="shared" si="0"/>
        <v>DATE DE DECES</v>
      </c>
      <c r="F24" t="s">
        <v>652</v>
      </c>
      <c r="G24" t="str">
        <f t="shared" si="1"/>
        <v>DATE_DE_DECES</v>
      </c>
      <c r="H24" t="s">
        <v>816</v>
      </c>
      <c r="I24" t="str">
        <f t="shared" si="2"/>
        <v>DATE_DE_DECES DATE,</v>
      </c>
    </row>
    <row r="25" spans="1:9" x14ac:dyDescent="0.3">
      <c r="A25" t="s">
        <v>389</v>
      </c>
      <c r="B25" t="s">
        <v>332</v>
      </c>
      <c r="C25" t="s">
        <v>1091</v>
      </c>
      <c r="D25" t="s">
        <v>560</v>
      </c>
      <c r="E25" t="str">
        <f t="shared" si="0"/>
        <v>DATE D EFFET DE L ETAT CIVIL</v>
      </c>
      <c r="F25" t="s">
        <v>653</v>
      </c>
      <c r="G25" t="str">
        <f t="shared" si="1"/>
        <v>DATE_D_EFFET_DE_L_ETAT_CIVIL</v>
      </c>
      <c r="H25" t="s">
        <v>816</v>
      </c>
      <c r="I25" t="str">
        <f t="shared" si="2"/>
        <v>DATE_D_EFFET_DE_L_ETAT_CIVIL DATE,</v>
      </c>
    </row>
    <row r="26" spans="1:9" x14ac:dyDescent="0.3">
      <c r="A26" t="s">
        <v>389</v>
      </c>
      <c r="B26" t="s">
        <v>333</v>
      </c>
      <c r="C26" t="s">
        <v>1091</v>
      </c>
      <c r="D26" t="s">
        <v>333</v>
      </c>
      <c r="E26" t="str">
        <f t="shared" si="0"/>
        <v>CODE COMMUNE DE NAISSANCE</v>
      </c>
      <c r="F26" t="s">
        <v>654</v>
      </c>
      <c r="G26" t="str">
        <f t="shared" si="1"/>
        <v>CODE_COMMUNE_DE_NAISSANCE</v>
      </c>
      <c r="H26" t="s">
        <v>815</v>
      </c>
      <c r="I26" t="str">
        <f t="shared" si="2"/>
        <v>CODE_COMMUNE_DE_NAISSANCE TEXT,</v>
      </c>
    </row>
    <row r="27" spans="1:9" x14ac:dyDescent="0.3">
      <c r="A27" t="s">
        <v>389</v>
      </c>
      <c r="B27" t="s">
        <v>334</v>
      </c>
      <c r="C27" t="s">
        <v>1091</v>
      </c>
      <c r="D27" t="s">
        <v>509</v>
      </c>
      <c r="E27" t="str">
        <f t="shared" si="0"/>
        <v>LIBELLE COMMUNE DE NAISSANCE</v>
      </c>
      <c r="F27" t="s">
        <v>655</v>
      </c>
      <c r="G27" t="str">
        <f t="shared" si="1"/>
        <v>LIBELLE_COMMUNE_DE_NAISSANCE</v>
      </c>
      <c r="H27" t="s">
        <v>815</v>
      </c>
      <c r="I27" t="str">
        <f t="shared" si="2"/>
        <v>LIBELLE_COMMUNE_DE_NAISSANCE TEXT,</v>
      </c>
    </row>
    <row r="28" spans="1:9" x14ac:dyDescent="0.3">
      <c r="A28" t="s">
        <v>389</v>
      </c>
      <c r="B28" t="s">
        <v>335</v>
      </c>
      <c r="C28" t="s">
        <v>1091</v>
      </c>
      <c r="D28" t="s">
        <v>335</v>
      </c>
      <c r="E28" t="str">
        <f t="shared" si="0"/>
        <v>CODE PAYS DE NAISSANCE</v>
      </c>
      <c r="F28" t="s">
        <v>656</v>
      </c>
      <c r="G28" t="str">
        <f t="shared" si="1"/>
        <v>CODE_PAYS_DE_NAISSANCE</v>
      </c>
      <c r="H28" t="s">
        <v>815</v>
      </c>
      <c r="I28" t="str">
        <f t="shared" si="2"/>
        <v>CODE_PAYS_DE_NAISSANCE TEXT,</v>
      </c>
    </row>
    <row r="29" spans="1:9" x14ac:dyDescent="0.3">
      <c r="A29" t="s">
        <v>389</v>
      </c>
      <c r="B29" t="s">
        <v>336</v>
      </c>
      <c r="C29" t="s">
        <v>1091</v>
      </c>
      <c r="D29" t="s">
        <v>510</v>
      </c>
      <c r="E29" t="str">
        <f t="shared" si="0"/>
        <v>LIBELLE PAYS DE NAISSANCE</v>
      </c>
      <c r="F29" t="s">
        <v>657</v>
      </c>
      <c r="G29" t="str">
        <f t="shared" si="1"/>
        <v>LIBELLE_PAYS_DE_NAISSANCE</v>
      </c>
      <c r="H29" t="s">
        <v>815</v>
      </c>
      <c r="I29" t="str">
        <f t="shared" si="2"/>
        <v>LIBELLE_PAYS_DE_NAISSANCE TEXT,</v>
      </c>
    </row>
    <row r="30" spans="1:9" x14ac:dyDescent="0.3">
      <c r="A30" t="s">
        <v>389</v>
      </c>
      <c r="B30" t="s">
        <v>337</v>
      </c>
      <c r="C30" t="s">
        <v>1091</v>
      </c>
      <c r="D30" t="s">
        <v>571</v>
      </c>
      <c r="E30" t="str">
        <f t="shared" si="0"/>
        <v>DATE DE MISE A JOUR ETAT CIVIL</v>
      </c>
      <c r="F30" t="s">
        <v>658</v>
      </c>
      <c r="G30" t="str">
        <f t="shared" si="1"/>
        <v>DATE_DE_MISE_A_JOUR_ETAT_CIVIL</v>
      </c>
      <c r="H30" t="s">
        <v>816</v>
      </c>
      <c r="I30" t="str">
        <f t="shared" si="2"/>
        <v>DATE_DE_MISE_A_JOUR_ETAT_CIVIL DATE,</v>
      </c>
    </row>
    <row r="31" spans="1:9" x14ac:dyDescent="0.3">
      <c r="A31" t="s">
        <v>388</v>
      </c>
      <c r="B31" t="s">
        <v>286</v>
      </c>
      <c r="C31" t="s">
        <v>1309</v>
      </c>
      <c r="D31" t="s">
        <v>307</v>
      </c>
      <c r="E31" t="str">
        <f t="shared" si="0"/>
        <v>TYPE D IDENTIFIANT PP</v>
      </c>
      <c r="F31" t="s">
        <v>313</v>
      </c>
      <c r="G31" t="str">
        <f t="shared" si="1"/>
        <v>TYPE_D_IDENTIFIANT_PP</v>
      </c>
      <c r="H31" t="s">
        <v>815</v>
      </c>
      <c r="I31" t="str">
        <f t="shared" si="2"/>
        <v>TYPE_D_IDENTIFIANT_PP TEXT,</v>
      </c>
    </row>
    <row r="32" spans="1:9" x14ac:dyDescent="0.3">
      <c r="A32" t="s">
        <v>388</v>
      </c>
      <c r="B32" t="s">
        <v>287</v>
      </c>
      <c r="C32" t="s">
        <v>1309</v>
      </c>
      <c r="D32" t="s">
        <v>287</v>
      </c>
      <c r="E32" t="str">
        <f t="shared" si="0"/>
        <v>IDENTIFIANT PP</v>
      </c>
      <c r="F32" t="s">
        <v>314</v>
      </c>
      <c r="G32" t="str">
        <f t="shared" si="1"/>
        <v>IDENTIFIANT_PP</v>
      </c>
      <c r="H32" t="s">
        <v>815</v>
      </c>
      <c r="I32" t="str">
        <f t="shared" si="2"/>
        <v>IDENTIFIANT_PP TEXT,</v>
      </c>
    </row>
    <row r="33" spans="1:9" x14ac:dyDescent="0.3">
      <c r="A33" t="s">
        <v>388</v>
      </c>
      <c r="B33" t="s">
        <v>288</v>
      </c>
      <c r="C33" t="s">
        <v>1309</v>
      </c>
      <c r="D33" t="s">
        <v>288</v>
      </c>
      <c r="E33" t="str">
        <f t="shared" si="0"/>
        <v>IDENTIFICATION NATIONALE PP</v>
      </c>
      <c r="F33" t="s">
        <v>315</v>
      </c>
      <c r="G33" t="str">
        <f t="shared" si="1"/>
        <v>IDENTIFICATION_NATIONALE_PP</v>
      </c>
      <c r="H33" t="s">
        <v>815</v>
      </c>
      <c r="I33" t="str">
        <f t="shared" si="2"/>
        <v>IDENTIFICATION_NATIONALE_PP TEXT,</v>
      </c>
    </row>
    <row r="34" spans="1:9" x14ac:dyDescent="0.3">
      <c r="A34" t="s">
        <v>388</v>
      </c>
      <c r="B34" t="s">
        <v>338</v>
      </c>
      <c r="C34" t="s">
        <v>1309</v>
      </c>
      <c r="D34" t="s">
        <v>578</v>
      </c>
      <c r="E34" t="str">
        <f t="shared" si="0"/>
        <v>CODE TYPE DIPLOME OBTENU</v>
      </c>
      <c r="F34" t="s">
        <v>659</v>
      </c>
      <c r="G34" t="str">
        <f t="shared" si="1"/>
        <v>CODE_TYPE_DIPLOME_OBTENU</v>
      </c>
      <c r="H34" t="s">
        <v>815</v>
      </c>
      <c r="I34" t="str">
        <f t="shared" si="2"/>
        <v>CODE_TYPE_DIPLOME_OBTENU TEXT,</v>
      </c>
    </row>
    <row r="35" spans="1:9" x14ac:dyDescent="0.3">
      <c r="A35" t="s">
        <v>388</v>
      </c>
      <c r="B35" t="s">
        <v>339</v>
      </c>
      <c r="C35" t="s">
        <v>1309</v>
      </c>
      <c r="D35" t="s">
        <v>579</v>
      </c>
      <c r="E35" t="str">
        <f t="shared" si="0"/>
        <v>LIBELLE TYPE DIPLOME OBTENU</v>
      </c>
      <c r="F35" t="s">
        <v>660</v>
      </c>
      <c r="G35" t="str">
        <f t="shared" si="1"/>
        <v>LIBELLE_TYPE_DIPLOME_OBTENU</v>
      </c>
      <c r="H35" t="s">
        <v>815</v>
      </c>
      <c r="I35" t="str">
        <f t="shared" si="2"/>
        <v>LIBELLE_TYPE_DIPLOME_OBTENU TEXT,</v>
      </c>
    </row>
    <row r="36" spans="1:9" x14ac:dyDescent="0.3">
      <c r="A36" t="s">
        <v>388</v>
      </c>
      <c r="B36" t="s">
        <v>340</v>
      </c>
      <c r="C36" t="s">
        <v>1309</v>
      </c>
      <c r="D36" t="s">
        <v>580</v>
      </c>
      <c r="E36" t="str">
        <f t="shared" si="0"/>
        <v>CODE DIPLOME OBTENU</v>
      </c>
      <c r="F36" t="s">
        <v>661</v>
      </c>
      <c r="G36" t="str">
        <f t="shared" si="1"/>
        <v>CODE_DIPLOME_OBTENU</v>
      </c>
      <c r="H36" t="s">
        <v>815</v>
      </c>
      <c r="I36" t="str">
        <f t="shared" si="2"/>
        <v>CODE_DIPLOME_OBTENU TEXT,</v>
      </c>
    </row>
    <row r="37" spans="1:9" x14ac:dyDescent="0.3">
      <c r="A37" t="s">
        <v>388</v>
      </c>
      <c r="B37" t="s">
        <v>341</v>
      </c>
      <c r="C37" t="s">
        <v>1309</v>
      </c>
      <c r="D37" t="s">
        <v>581</v>
      </c>
      <c r="E37" t="str">
        <f t="shared" si="0"/>
        <v>LIBELLE DIPLOME OBTENU</v>
      </c>
      <c r="F37" t="s">
        <v>662</v>
      </c>
      <c r="G37" t="str">
        <f t="shared" si="1"/>
        <v>LIBELLE_DIPLOME_OBTENU</v>
      </c>
      <c r="H37" t="s">
        <v>815</v>
      </c>
      <c r="I37" t="str">
        <f t="shared" si="2"/>
        <v>LIBELLE_DIPLOME_OBTENU TEXT,</v>
      </c>
    </row>
    <row r="38" spans="1:9" x14ac:dyDescent="0.3">
      <c r="A38" t="s">
        <v>388</v>
      </c>
      <c r="B38" t="s">
        <v>342</v>
      </c>
      <c r="C38" t="s">
        <v>1309</v>
      </c>
      <c r="D38" t="s">
        <v>582</v>
      </c>
      <c r="E38" t="str">
        <f t="shared" si="0"/>
        <v>DATE DE MISE A JOUR DIPLOME OBTENU</v>
      </c>
      <c r="F38" t="s">
        <v>663</v>
      </c>
      <c r="G38" t="str">
        <f t="shared" si="1"/>
        <v>DATE_DE_MISE_A_JOUR_DIPLOME_OBTENU</v>
      </c>
      <c r="H38" t="s">
        <v>816</v>
      </c>
      <c r="I38" t="str">
        <f t="shared" si="2"/>
        <v>DATE_DE_MISE_A_JOUR_DIPLOME_OBTENU DATE,</v>
      </c>
    </row>
    <row r="39" spans="1:9" x14ac:dyDescent="0.3">
      <c r="A39" t="s">
        <v>388</v>
      </c>
      <c r="B39" t="s">
        <v>343</v>
      </c>
      <c r="C39" t="s">
        <v>1309</v>
      </c>
      <c r="D39" t="s">
        <v>343</v>
      </c>
      <c r="E39" t="str">
        <f t="shared" si="0"/>
        <v>CODE LIEU OBTENTION</v>
      </c>
      <c r="F39" t="s">
        <v>664</v>
      </c>
      <c r="G39" t="str">
        <f t="shared" si="1"/>
        <v>CODE_LIEU_OBTENTION</v>
      </c>
      <c r="H39" t="s">
        <v>815</v>
      </c>
      <c r="I39" t="str">
        <f t="shared" si="2"/>
        <v>CODE_LIEU_OBTENTION TEXT,</v>
      </c>
    </row>
    <row r="40" spans="1:9" x14ac:dyDescent="0.3">
      <c r="A40" t="s">
        <v>388</v>
      </c>
      <c r="B40" t="s">
        <v>344</v>
      </c>
      <c r="C40" t="s">
        <v>1309</v>
      </c>
      <c r="D40" t="s">
        <v>511</v>
      </c>
      <c r="E40" t="str">
        <f t="shared" si="0"/>
        <v>LIBELLE LIEU OBTENTION</v>
      </c>
      <c r="F40" t="s">
        <v>665</v>
      </c>
      <c r="G40" t="str">
        <f t="shared" si="1"/>
        <v>LIBELLE_LIEU_OBTENTION</v>
      </c>
      <c r="H40" t="s">
        <v>815</v>
      </c>
      <c r="I40" t="str">
        <f t="shared" si="2"/>
        <v>LIBELLE_LIEU_OBTENTION TEXT,</v>
      </c>
    </row>
    <row r="41" spans="1:9" x14ac:dyDescent="0.3">
      <c r="A41" t="s">
        <v>388</v>
      </c>
      <c r="B41" t="s">
        <v>345</v>
      </c>
      <c r="C41" t="s">
        <v>1309</v>
      </c>
      <c r="D41" t="s">
        <v>583</v>
      </c>
      <c r="E41" t="str">
        <f t="shared" si="0"/>
        <v>DATE D OBTENTION DIPLOME</v>
      </c>
      <c r="F41" t="s">
        <v>666</v>
      </c>
      <c r="G41" t="str">
        <f t="shared" si="1"/>
        <v>DATE_D_OBTENTION_DIPLOME</v>
      </c>
      <c r="H41" t="s">
        <v>816</v>
      </c>
      <c r="I41" t="str">
        <f t="shared" si="2"/>
        <v>DATE_D_OBTENTION_DIPLOME DATE,</v>
      </c>
    </row>
    <row r="42" spans="1:9" x14ac:dyDescent="0.3">
      <c r="A42" t="s">
        <v>388</v>
      </c>
      <c r="B42" t="s">
        <v>346</v>
      </c>
      <c r="C42" t="s">
        <v>1309</v>
      </c>
      <c r="D42" t="s">
        <v>584</v>
      </c>
      <c r="E42" t="str">
        <f t="shared" si="0"/>
        <v>NUMERO DIPLOME</v>
      </c>
      <c r="F42" t="s">
        <v>667</v>
      </c>
      <c r="G42" t="str">
        <f t="shared" si="1"/>
        <v>NUMERO_DIPLOME</v>
      </c>
      <c r="H42" t="s">
        <v>815</v>
      </c>
      <c r="I42" t="str">
        <f t="shared" si="2"/>
        <v>NUMERO_DIPLOME TEXT,</v>
      </c>
    </row>
    <row r="43" spans="1:9" x14ac:dyDescent="0.3">
      <c r="A43" t="s">
        <v>386</v>
      </c>
      <c r="B43" t="s">
        <v>286</v>
      </c>
      <c r="C43" t="s">
        <v>1309</v>
      </c>
      <c r="D43" t="s">
        <v>307</v>
      </c>
      <c r="E43" t="str">
        <f t="shared" si="0"/>
        <v>TYPE D IDENTIFIANT PP</v>
      </c>
      <c r="F43" t="s">
        <v>313</v>
      </c>
      <c r="G43" t="str">
        <f t="shared" si="1"/>
        <v>TYPE_D_IDENTIFIANT_PP</v>
      </c>
      <c r="H43" t="s">
        <v>815</v>
      </c>
      <c r="I43" t="str">
        <f t="shared" si="2"/>
        <v>TYPE_D_IDENTIFIANT_PP TEXT,</v>
      </c>
    </row>
    <row r="44" spans="1:9" x14ac:dyDescent="0.3">
      <c r="A44" t="s">
        <v>386</v>
      </c>
      <c r="B44" t="s">
        <v>287</v>
      </c>
      <c r="C44" t="s">
        <v>1309</v>
      </c>
      <c r="D44" t="s">
        <v>287</v>
      </c>
      <c r="E44" t="str">
        <f t="shared" si="0"/>
        <v>IDENTIFIANT PP</v>
      </c>
      <c r="F44" t="s">
        <v>314</v>
      </c>
      <c r="G44" t="str">
        <f t="shared" si="1"/>
        <v>IDENTIFIANT_PP</v>
      </c>
      <c r="H44" t="s">
        <v>815</v>
      </c>
      <c r="I44" t="str">
        <f t="shared" si="2"/>
        <v>IDENTIFIANT_PP TEXT,</v>
      </c>
    </row>
    <row r="45" spans="1:9" x14ac:dyDescent="0.3">
      <c r="A45" t="s">
        <v>386</v>
      </c>
      <c r="B45" t="s">
        <v>288</v>
      </c>
      <c r="C45" t="s">
        <v>1309</v>
      </c>
      <c r="D45" t="s">
        <v>288</v>
      </c>
      <c r="E45" t="str">
        <f t="shared" si="0"/>
        <v>IDENTIFICATION NATIONALE PP</v>
      </c>
      <c r="F45" t="s">
        <v>315</v>
      </c>
      <c r="G45" t="str">
        <f t="shared" si="1"/>
        <v>IDENTIFICATION_NATIONALE_PP</v>
      </c>
      <c r="H45" t="s">
        <v>815</v>
      </c>
      <c r="I45" t="str">
        <f t="shared" si="2"/>
        <v>IDENTIFICATION_NATIONALE_PP TEXT,</v>
      </c>
    </row>
    <row r="46" spans="1:9" x14ac:dyDescent="0.3">
      <c r="A46" t="s">
        <v>386</v>
      </c>
      <c r="B46" t="s">
        <v>348</v>
      </c>
      <c r="C46" t="s">
        <v>1309</v>
      </c>
      <c r="D46" t="s">
        <v>348</v>
      </c>
      <c r="E46" t="str">
        <f t="shared" si="0"/>
        <v>DATE EFFET AUTORISATION</v>
      </c>
      <c r="F46" t="s">
        <v>668</v>
      </c>
      <c r="G46" t="str">
        <f t="shared" si="1"/>
        <v>DATE_EFFET_AUTORISATION</v>
      </c>
      <c r="H46" t="s">
        <v>816</v>
      </c>
      <c r="I46" t="str">
        <f t="shared" si="2"/>
        <v>DATE_EFFET_AUTORISATION DATE,</v>
      </c>
    </row>
    <row r="47" spans="1:9" x14ac:dyDescent="0.3">
      <c r="A47" t="s">
        <v>386</v>
      </c>
      <c r="B47" t="s">
        <v>349</v>
      </c>
      <c r="C47" t="s">
        <v>1309</v>
      </c>
      <c r="D47" t="s">
        <v>349</v>
      </c>
      <c r="E47" t="str">
        <f t="shared" si="0"/>
        <v>CODE TYPE AUTORISATION</v>
      </c>
      <c r="F47" t="s">
        <v>669</v>
      </c>
      <c r="G47" t="str">
        <f t="shared" si="1"/>
        <v>CODE_TYPE_AUTORISATION</v>
      </c>
      <c r="H47" t="s">
        <v>815</v>
      </c>
      <c r="I47" t="str">
        <f t="shared" si="2"/>
        <v>CODE_TYPE_AUTORISATION TEXT,</v>
      </c>
    </row>
    <row r="48" spans="1:9" x14ac:dyDescent="0.3">
      <c r="A48" t="s">
        <v>386</v>
      </c>
      <c r="B48" t="s">
        <v>350</v>
      </c>
      <c r="C48" t="s">
        <v>1309</v>
      </c>
      <c r="D48" t="s">
        <v>512</v>
      </c>
      <c r="E48" t="str">
        <f t="shared" si="0"/>
        <v>LIBELLE TYPE AUTORISATION</v>
      </c>
      <c r="F48" t="s">
        <v>670</v>
      </c>
      <c r="G48" t="str">
        <f t="shared" si="1"/>
        <v>LIBELLE_TYPE_AUTORISATION</v>
      </c>
      <c r="H48" t="s">
        <v>815</v>
      </c>
      <c r="I48" t="str">
        <f t="shared" si="2"/>
        <v>LIBELLE_TYPE_AUTORISATION TEXT,</v>
      </c>
    </row>
    <row r="49" spans="1:9" x14ac:dyDescent="0.3">
      <c r="A49" t="s">
        <v>386</v>
      </c>
      <c r="B49" t="s">
        <v>351</v>
      </c>
      <c r="C49" t="s">
        <v>1309</v>
      </c>
      <c r="D49" t="s">
        <v>351</v>
      </c>
      <c r="E49" t="str">
        <f t="shared" si="0"/>
        <v>DATE FIN AUTORISATION</v>
      </c>
      <c r="F49" t="s">
        <v>671</v>
      </c>
      <c r="G49" t="str">
        <f t="shared" si="1"/>
        <v>DATE_FIN_AUTORISATION</v>
      </c>
      <c r="H49" t="s">
        <v>816</v>
      </c>
      <c r="I49" t="str">
        <f t="shared" si="2"/>
        <v>DATE_FIN_AUTORISATION DATE,</v>
      </c>
    </row>
    <row r="50" spans="1:9" x14ac:dyDescent="0.3">
      <c r="A50" t="s">
        <v>386</v>
      </c>
      <c r="B50" t="s">
        <v>352</v>
      </c>
      <c r="C50" t="s">
        <v>1309</v>
      </c>
      <c r="D50" t="s">
        <v>572</v>
      </c>
      <c r="E50" t="str">
        <f t="shared" si="0"/>
        <v>DATE DE MISE A JOUR AUTORISATION</v>
      </c>
      <c r="F50" t="s">
        <v>672</v>
      </c>
      <c r="G50" t="str">
        <f t="shared" si="1"/>
        <v>DATE_DE_MISE_A_JOUR_AUTORISATION</v>
      </c>
      <c r="H50" t="s">
        <v>816</v>
      </c>
      <c r="I50" t="str">
        <f t="shared" si="2"/>
        <v>DATE_DE_MISE_A_JOUR_AUTORISATION DATE,</v>
      </c>
    </row>
    <row r="51" spans="1:9" x14ac:dyDescent="0.3">
      <c r="A51" t="s">
        <v>386</v>
      </c>
      <c r="B51" t="s">
        <v>353</v>
      </c>
      <c r="C51" t="s">
        <v>1309</v>
      </c>
      <c r="D51" t="s">
        <v>353</v>
      </c>
      <c r="E51" t="str">
        <f t="shared" si="0"/>
        <v>CODE DISCIPLINE AUTORISATION</v>
      </c>
      <c r="F51" t="s">
        <v>673</v>
      </c>
      <c r="G51" t="str">
        <f t="shared" si="1"/>
        <v>CODE_DISCIPLINE_AUTORISATION</v>
      </c>
      <c r="H51" t="s">
        <v>815</v>
      </c>
      <c r="I51" t="str">
        <f t="shared" si="2"/>
        <v>CODE_DISCIPLINE_AUTORISATION TEXT,</v>
      </c>
    </row>
    <row r="52" spans="1:9" x14ac:dyDescent="0.3">
      <c r="A52" t="s">
        <v>386</v>
      </c>
      <c r="B52" t="s">
        <v>354</v>
      </c>
      <c r="C52" t="s">
        <v>1309</v>
      </c>
      <c r="D52" t="s">
        <v>513</v>
      </c>
      <c r="E52" t="str">
        <f t="shared" si="0"/>
        <v>LIBELLE DISCIPLINE AUTORISATION</v>
      </c>
      <c r="F52" t="s">
        <v>674</v>
      </c>
      <c r="G52" t="str">
        <f t="shared" si="1"/>
        <v>LIBELLE_DISCIPLINE_AUTORISATION</v>
      </c>
      <c r="H52" t="s">
        <v>815</v>
      </c>
      <c r="I52" t="str">
        <f t="shared" si="2"/>
        <v>LIBELLE_DISCIPLINE_AUTORISATION TEXT,</v>
      </c>
    </row>
    <row r="53" spans="1:9" x14ac:dyDescent="0.3">
      <c r="A53" t="s">
        <v>386</v>
      </c>
      <c r="B53" t="s">
        <v>355</v>
      </c>
      <c r="C53" t="s">
        <v>1309</v>
      </c>
      <c r="D53" t="s">
        <v>355</v>
      </c>
      <c r="E53" t="str">
        <f t="shared" si="0"/>
        <v>CODE PROFESSION</v>
      </c>
      <c r="F53" t="s">
        <v>675</v>
      </c>
      <c r="G53" t="str">
        <f t="shared" si="1"/>
        <v>CODE_PROFESSION</v>
      </c>
      <c r="H53" t="s">
        <v>815</v>
      </c>
      <c r="I53" t="str">
        <f t="shared" si="2"/>
        <v>CODE_PROFESSION TEXT,</v>
      </c>
    </row>
    <row r="54" spans="1:9" x14ac:dyDescent="0.3">
      <c r="A54" t="s">
        <v>386</v>
      </c>
      <c r="B54" t="s">
        <v>356</v>
      </c>
      <c r="C54" t="s">
        <v>1309</v>
      </c>
      <c r="D54" t="s">
        <v>514</v>
      </c>
      <c r="E54" t="str">
        <f t="shared" si="0"/>
        <v>LIBELLE PROFESSION</v>
      </c>
      <c r="F54" t="s">
        <v>676</v>
      </c>
      <c r="G54" t="str">
        <f t="shared" si="1"/>
        <v>LIBELLE_PROFESSION</v>
      </c>
      <c r="H54" t="s">
        <v>815</v>
      </c>
      <c r="I54" t="str">
        <f t="shared" si="2"/>
        <v>LIBELLE_PROFESSION TEXT,</v>
      </c>
    </row>
    <row r="55" spans="1:9" x14ac:dyDescent="0.3">
      <c r="A55" t="s">
        <v>384</v>
      </c>
      <c r="B55" t="s">
        <v>286</v>
      </c>
      <c r="C55" t="s">
        <v>1309</v>
      </c>
      <c r="D55" t="s">
        <v>307</v>
      </c>
      <c r="E55" t="str">
        <f t="shared" si="0"/>
        <v>TYPE D IDENTIFIANT PP</v>
      </c>
      <c r="F55" t="s">
        <v>313</v>
      </c>
      <c r="G55" t="str">
        <f t="shared" si="1"/>
        <v>TYPE_D_IDENTIFIANT_PP</v>
      </c>
      <c r="H55" t="s">
        <v>815</v>
      </c>
      <c r="I55" t="str">
        <f t="shared" si="2"/>
        <v>TYPE_D_IDENTIFIANT_PP TEXT,</v>
      </c>
    </row>
    <row r="56" spans="1:9" x14ac:dyDescent="0.3">
      <c r="A56" t="s">
        <v>384</v>
      </c>
      <c r="B56" t="s">
        <v>287</v>
      </c>
      <c r="C56" t="s">
        <v>1309</v>
      </c>
      <c r="D56" t="s">
        <v>287</v>
      </c>
      <c r="E56" t="str">
        <f t="shared" si="0"/>
        <v>IDENTIFIANT PP</v>
      </c>
      <c r="F56" t="s">
        <v>314</v>
      </c>
      <c r="G56" t="str">
        <f t="shared" si="1"/>
        <v>IDENTIFIANT_PP</v>
      </c>
      <c r="H56" t="s">
        <v>815</v>
      </c>
      <c r="I56" t="str">
        <f t="shared" si="2"/>
        <v>IDENTIFIANT_PP TEXT,</v>
      </c>
    </row>
    <row r="57" spans="1:9" x14ac:dyDescent="0.3">
      <c r="A57" t="s">
        <v>384</v>
      </c>
      <c r="B57" t="s">
        <v>288</v>
      </c>
      <c r="C57" t="s">
        <v>1309</v>
      </c>
      <c r="D57" t="s">
        <v>288</v>
      </c>
      <c r="E57" t="str">
        <f t="shared" si="0"/>
        <v>IDENTIFICATION NATIONALE PP</v>
      </c>
      <c r="F57" t="s">
        <v>315</v>
      </c>
      <c r="G57" t="str">
        <f t="shared" si="1"/>
        <v>IDENTIFICATION_NATIONALE_PP</v>
      </c>
      <c r="H57" t="s">
        <v>815</v>
      </c>
      <c r="I57" t="str">
        <f t="shared" si="2"/>
        <v>IDENTIFICATION_NATIONALE_PP TEXT,</v>
      </c>
    </row>
    <row r="58" spans="1:9" x14ac:dyDescent="0.3">
      <c r="A58" t="s">
        <v>384</v>
      </c>
      <c r="B58" t="s">
        <v>357</v>
      </c>
      <c r="C58" t="s">
        <v>1309</v>
      </c>
      <c r="D58" t="s">
        <v>561</v>
      </c>
      <c r="E58" t="str">
        <f t="shared" si="0"/>
        <v>CODE CIVILITE D EXERCICE</v>
      </c>
      <c r="F58" t="s">
        <v>677</v>
      </c>
      <c r="G58" t="str">
        <f t="shared" si="1"/>
        <v>CODE_CIVILITE_D_EXERCICE</v>
      </c>
      <c r="H58" t="s">
        <v>815</v>
      </c>
      <c r="I58" t="str">
        <f t="shared" si="2"/>
        <v>CODE_CIVILITE_D_EXERCICE TEXT,</v>
      </c>
    </row>
    <row r="59" spans="1:9" x14ac:dyDescent="0.3">
      <c r="A59" t="s">
        <v>384</v>
      </c>
      <c r="B59" t="s">
        <v>358</v>
      </c>
      <c r="C59" t="s">
        <v>1309</v>
      </c>
      <c r="D59" t="s">
        <v>562</v>
      </c>
      <c r="E59" t="str">
        <f t="shared" si="0"/>
        <v>LIBELLE CIVILITE D EXERCICE</v>
      </c>
      <c r="F59" t="s">
        <v>678</v>
      </c>
      <c r="G59" t="str">
        <f t="shared" si="1"/>
        <v>LIBELLE_CIVILITE_D_EXERCICE</v>
      </c>
      <c r="H59" t="s">
        <v>815</v>
      </c>
      <c r="I59" t="str">
        <f t="shared" si="2"/>
        <v>LIBELLE_CIVILITE_D_EXERCICE TEXT,</v>
      </c>
    </row>
    <row r="60" spans="1:9" x14ac:dyDescent="0.3">
      <c r="A60" t="s">
        <v>384</v>
      </c>
      <c r="B60" t="s">
        <v>359</v>
      </c>
      <c r="C60" t="s">
        <v>1309</v>
      </c>
      <c r="D60" t="s">
        <v>563</v>
      </c>
      <c r="E60" t="str">
        <f t="shared" si="0"/>
        <v>NOM D EXERCICE</v>
      </c>
      <c r="F60" t="s">
        <v>679</v>
      </c>
      <c r="G60" t="str">
        <f t="shared" si="1"/>
        <v>NOM_D_EXERCICE</v>
      </c>
      <c r="H60" t="s">
        <v>815</v>
      </c>
      <c r="I60" t="str">
        <f t="shared" si="2"/>
        <v>NOM_D_EXERCICE TEXT,</v>
      </c>
    </row>
    <row r="61" spans="1:9" x14ac:dyDescent="0.3">
      <c r="A61" t="s">
        <v>384</v>
      </c>
      <c r="B61" t="s">
        <v>360</v>
      </c>
      <c r="C61" t="s">
        <v>1309</v>
      </c>
      <c r="D61" t="s">
        <v>564</v>
      </c>
      <c r="E61" t="str">
        <f t="shared" si="0"/>
        <v>PRENOM D EXERCICE</v>
      </c>
      <c r="F61" t="s">
        <v>680</v>
      </c>
      <c r="G61" t="str">
        <f t="shared" si="1"/>
        <v>PRENOM_D_EXERCICE</v>
      </c>
      <c r="H61" t="s">
        <v>815</v>
      </c>
      <c r="I61" t="str">
        <f t="shared" si="2"/>
        <v>PRENOM_D_EXERCICE TEXT,</v>
      </c>
    </row>
    <row r="62" spans="1:9" x14ac:dyDescent="0.3">
      <c r="A62" t="s">
        <v>384</v>
      </c>
      <c r="B62" t="s">
        <v>355</v>
      </c>
      <c r="C62" t="s">
        <v>1309</v>
      </c>
      <c r="D62" t="s">
        <v>355</v>
      </c>
      <c r="E62" t="str">
        <f t="shared" si="0"/>
        <v>CODE PROFESSION</v>
      </c>
      <c r="F62" t="s">
        <v>675</v>
      </c>
      <c r="G62" t="str">
        <f t="shared" si="1"/>
        <v>CODE_PROFESSION</v>
      </c>
      <c r="H62" t="s">
        <v>815</v>
      </c>
      <c r="I62" t="str">
        <f t="shared" si="2"/>
        <v>CODE_PROFESSION TEXT,</v>
      </c>
    </row>
    <row r="63" spans="1:9" x14ac:dyDescent="0.3">
      <c r="A63" t="s">
        <v>384</v>
      </c>
      <c r="B63" t="s">
        <v>356</v>
      </c>
      <c r="C63" t="s">
        <v>1309</v>
      </c>
      <c r="D63" t="s">
        <v>514</v>
      </c>
      <c r="E63" t="str">
        <f t="shared" si="0"/>
        <v>LIBELLE PROFESSION</v>
      </c>
      <c r="F63" t="s">
        <v>676</v>
      </c>
      <c r="G63" t="str">
        <f t="shared" si="1"/>
        <v>LIBELLE_PROFESSION</v>
      </c>
      <c r="H63" t="s">
        <v>815</v>
      </c>
      <c r="I63" t="str">
        <f t="shared" si="2"/>
        <v>LIBELLE_PROFESSION TEXT,</v>
      </c>
    </row>
    <row r="64" spans="1:9" x14ac:dyDescent="0.3">
      <c r="A64" t="s">
        <v>384</v>
      </c>
      <c r="B64" t="s">
        <v>361</v>
      </c>
      <c r="C64" t="s">
        <v>1309</v>
      </c>
      <c r="D64" t="s">
        <v>515</v>
      </c>
      <c r="E64" t="str">
        <f t="shared" si="0"/>
        <v>CODE CATEGORIE PROFESSIONNELLE</v>
      </c>
      <c r="F64" t="s">
        <v>681</v>
      </c>
      <c r="G64" t="str">
        <f t="shared" si="1"/>
        <v>CODE_CATEGORIE_PROFESSIONNELLE</v>
      </c>
      <c r="H64" t="s">
        <v>815</v>
      </c>
      <c r="I64" t="str">
        <f t="shared" si="2"/>
        <v>CODE_CATEGORIE_PROFESSIONNELLE TEXT,</v>
      </c>
    </row>
    <row r="65" spans="1:9" x14ac:dyDescent="0.3">
      <c r="A65" t="s">
        <v>384</v>
      </c>
      <c r="B65" t="s">
        <v>362</v>
      </c>
      <c r="C65" t="s">
        <v>1309</v>
      </c>
      <c r="D65" t="s">
        <v>516</v>
      </c>
      <c r="E65" t="str">
        <f t="shared" si="0"/>
        <v>LIBELLE CATEGORIE PROFESSIONNELLE</v>
      </c>
      <c r="F65" t="s">
        <v>682</v>
      </c>
      <c r="G65" t="str">
        <f t="shared" si="1"/>
        <v>LIBELLE_CATEGORIE_PROFESSIONNELLE</v>
      </c>
      <c r="H65" t="s">
        <v>815</v>
      </c>
      <c r="I65" t="str">
        <f t="shared" si="2"/>
        <v>LIBELLE_CATEGORIE_PROFESSIONNELLE TEXT,</v>
      </c>
    </row>
    <row r="66" spans="1:9" x14ac:dyDescent="0.3">
      <c r="A66" t="s">
        <v>384</v>
      </c>
      <c r="B66" t="s">
        <v>363</v>
      </c>
      <c r="C66" t="s">
        <v>1309</v>
      </c>
      <c r="D66" t="s">
        <v>363</v>
      </c>
      <c r="E66" t="str">
        <f t="shared" si="0"/>
        <v>DATE DE FIN EXERCICE</v>
      </c>
      <c r="F66" t="s">
        <v>683</v>
      </c>
      <c r="G66" t="str">
        <f t="shared" si="1"/>
        <v>DATE_DE_FIN_EXERCICE</v>
      </c>
      <c r="H66" t="s">
        <v>816</v>
      </c>
      <c r="I66" t="str">
        <f t="shared" si="2"/>
        <v>DATE_DE_FIN_EXERCICE DATE,</v>
      </c>
    </row>
    <row r="67" spans="1:9" x14ac:dyDescent="0.3">
      <c r="A67" t="s">
        <v>384</v>
      </c>
      <c r="B67" t="s">
        <v>364</v>
      </c>
      <c r="C67" t="s">
        <v>1309</v>
      </c>
      <c r="D67" t="s">
        <v>573</v>
      </c>
      <c r="E67" t="str">
        <f t="shared" ref="E67:E130" si="3">UPPER(D67)</f>
        <v>DATE DE MISE A JOUR EXERCICE</v>
      </c>
      <c r="F67" t="s">
        <v>684</v>
      </c>
      <c r="G67" t="str">
        <f t="shared" ref="G67:G130" si="4">F67</f>
        <v>DATE_DE_MISE_A_JOUR_EXERCICE</v>
      </c>
      <c r="H67" t="s">
        <v>816</v>
      </c>
      <c r="I67" t="str">
        <f t="shared" ref="I67:I130" si="5">G67&amp;" "&amp;H67&amp;","</f>
        <v>DATE_DE_MISE_A_JOUR_EXERCICE DATE,</v>
      </c>
    </row>
    <row r="68" spans="1:9" x14ac:dyDescent="0.3">
      <c r="A68" t="s">
        <v>384</v>
      </c>
      <c r="B68" t="s">
        <v>365</v>
      </c>
      <c r="C68" t="s">
        <v>1309</v>
      </c>
      <c r="D68" t="s">
        <v>365</v>
      </c>
      <c r="E68" t="str">
        <f t="shared" si="3"/>
        <v>DATE EFFET EXERCICE</v>
      </c>
      <c r="F68" t="s">
        <v>685</v>
      </c>
      <c r="G68" t="str">
        <f t="shared" si="4"/>
        <v>DATE_EFFET_EXERCICE</v>
      </c>
      <c r="H68" t="s">
        <v>816</v>
      </c>
      <c r="I68" t="str">
        <f t="shared" si="5"/>
        <v>DATE_EFFET_EXERCICE DATE,</v>
      </c>
    </row>
    <row r="69" spans="1:9" x14ac:dyDescent="0.3">
      <c r="A69" t="s">
        <v>384</v>
      </c>
      <c r="B69" t="s">
        <v>366</v>
      </c>
      <c r="C69" t="s">
        <v>1309</v>
      </c>
      <c r="D69" t="s">
        <v>366</v>
      </c>
      <c r="E69" t="str">
        <f t="shared" si="3"/>
        <v>CODE AE 1E INSCRIPTION</v>
      </c>
      <c r="F69" t="s">
        <v>686</v>
      </c>
      <c r="G69" t="str">
        <f t="shared" si="4"/>
        <v>CODE_AE_1E_INSCRIPTION</v>
      </c>
      <c r="H69" t="s">
        <v>815</v>
      </c>
      <c r="I69" t="str">
        <f t="shared" si="5"/>
        <v>CODE_AE_1E_INSCRIPTION TEXT,</v>
      </c>
    </row>
    <row r="70" spans="1:9" x14ac:dyDescent="0.3">
      <c r="A70" t="s">
        <v>384</v>
      </c>
      <c r="B70" t="s">
        <v>367</v>
      </c>
      <c r="C70" t="s">
        <v>1309</v>
      </c>
      <c r="D70" t="s">
        <v>517</v>
      </c>
      <c r="E70" t="str">
        <f t="shared" si="3"/>
        <v>LIBELLE AE 1E INSCRIPTION</v>
      </c>
      <c r="F70" t="s">
        <v>687</v>
      </c>
      <c r="G70" t="str">
        <f t="shared" si="4"/>
        <v>LIBELLE_AE_1E_INSCRIPTION</v>
      </c>
      <c r="H70" t="s">
        <v>815</v>
      </c>
      <c r="I70" t="str">
        <f t="shared" si="5"/>
        <v>LIBELLE_AE_1E_INSCRIPTION TEXT,</v>
      </c>
    </row>
    <row r="71" spans="1:9" x14ac:dyDescent="0.3">
      <c r="A71" t="s">
        <v>384</v>
      </c>
      <c r="B71" t="s">
        <v>368</v>
      </c>
      <c r="C71" t="s">
        <v>1309</v>
      </c>
      <c r="D71" t="s">
        <v>518</v>
      </c>
      <c r="E71" t="str">
        <f t="shared" si="3"/>
        <v>DATE DEBUT 1E INSCRIPTION</v>
      </c>
      <c r="F71" t="s">
        <v>688</v>
      </c>
      <c r="G71" t="str">
        <f t="shared" si="4"/>
        <v>DATE_DEBUT_1E_INSCRIPTION</v>
      </c>
      <c r="H71" t="s">
        <v>816</v>
      </c>
      <c r="I71" t="str">
        <f t="shared" si="5"/>
        <v>DATE_DEBUT_1E_INSCRIPTION DATE,</v>
      </c>
    </row>
    <row r="72" spans="1:9" x14ac:dyDescent="0.3">
      <c r="A72" t="s">
        <v>384</v>
      </c>
      <c r="B72" t="s">
        <v>369</v>
      </c>
      <c r="C72" t="s">
        <v>1309</v>
      </c>
      <c r="D72" t="s">
        <v>519</v>
      </c>
      <c r="E72" t="str">
        <f t="shared" si="3"/>
        <v>DEPARTEMENT 1E INSCRIPTION</v>
      </c>
      <c r="F72" t="s">
        <v>689</v>
      </c>
      <c r="G72" t="str">
        <f t="shared" si="4"/>
        <v>DEPARTEMENT_1E_INSCRIPTION</v>
      </c>
      <c r="H72" t="s">
        <v>815</v>
      </c>
      <c r="I72" t="str">
        <f t="shared" si="5"/>
        <v>DEPARTEMENT_1E_INSCRIPTION TEXT,</v>
      </c>
    </row>
    <row r="73" spans="1:9" x14ac:dyDescent="0.3">
      <c r="A73" t="s">
        <v>384</v>
      </c>
      <c r="B73" t="s">
        <v>370</v>
      </c>
      <c r="C73" t="s">
        <v>1309</v>
      </c>
      <c r="D73" t="s">
        <v>520</v>
      </c>
      <c r="E73" t="str">
        <f t="shared" si="3"/>
        <v>LIBELLE DEPARTEMENT 1E INSCRIPTION</v>
      </c>
      <c r="F73" t="s">
        <v>690</v>
      </c>
      <c r="G73" t="str">
        <f t="shared" si="4"/>
        <v>LIBELLE_DEPARTEMENT_1E_INSCRIPTION</v>
      </c>
      <c r="H73" t="s">
        <v>815</v>
      </c>
      <c r="I73" t="str">
        <f t="shared" si="5"/>
        <v>LIBELLE_DEPARTEMENT_1E_INSCRIPTION TEXT,</v>
      </c>
    </row>
    <row r="74" spans="1:9" x14ac:dyDescent="0.3">
      <c r="A74" t="s">
        <v>383</v>
      </c>
      <c r="B74" t="s">
        <v>286</v>
      </c>
      <c r="C74" t="s">
        <v>1091</v>
      </c>
      <c r="D74" t="s">
        <v>307</v>
      </c>
      <c r="E74" t="str">
        <f t="shared" si="3"/>
        <v>TYPE D IDENTIFIANT PP</v>
      </c>
      <c r="F74" t="s">
        <v>313</v>
      </c>
      <c r="G74" t="str">
        <f t="shared" si="4"/>
        <v>TYPE_D_IDENTIFIANT_PP</v>
      </c>
      <c r="H74" t="s">
        <v>815</v>
      </c>
      <c r="I74" t="str">
        <f t="shared" si="5"/>
        <v>TYPE_D_IDENTIFIANT_PP TEXT,</v>
      </c>
    </row>
    <row r="75" spans="1:9" x14ac:dyDescent="0.3">
      <c r="A75" t="s">
        <v>383</v>
      </c>
      <c r="B75" t="s">
        <v>287</v>
      </c>
      <c r="C75" t="s">
        <v>1091</v>
      </c>
      <c r="D75" t="s">
        <v>287</v>
      </c>
      <c r="E75" t="str">
        <f t="shared" si="3"/>
        <v>IDENTIFIANT PP</v>
      </c>
      <c r="F75" t="s">
        <v>314</v>
      </c>
      <c r="G75" t="str">
        <f t="shared" si="4"/>
        <v>IDENTIFIANT_PP</v>
      </c>
      <c r="H75" t="s">
        <v>815</v>
      </c>
      <c r="I75" t="str">
        <f t="shared" si="5"/>
        <v>IDENTIFIANT_PP TEXT,</v>
      </c>
    </row>
    <row r="76" spans="1:9" x14ac:dyDescent="0.3">
      <c r="A76" t="s">
        <v>383</v>
      </c>
      <c r="B76" t="s">
        <v>288</v>
      </c>
      <c r="C76" t="s">
        <v>1091</v>
      </c>
      <c r="D76" t="s">
        <v>288</v>
      </c>
      <c r="E76" t="str">
        <f t="shared" si="3"/>
        <v>IDENTIFICATION NATIONALE PP</v>
      </c>
      <c r="F76" t="s">
        <v>315</v>
      </c>
      <c r="G76" t="str">
        <f t="shared" si="4"/>
        <v>IDENTIFICATION_NATIONALE_PP</v>
      </c>
      <c r="H76" t="s">
        <v>815</v>
      </c>
      <c r="I76" t="str">
        <f t="shared" si="5"/>
        <v>IDENTIFICATION_NATIONALE_PP TEXT,</v>
      </c>
    </row>
    <row r="77" spans="1:9" x14ac:dyDescent="0.3">
      <c r="A77" t="s">
        <v>383</v>
      </c>
      <c r="B77" t="s">
        <v>372</v>
      </c>
      <c r="C77" t="s">
        <v>1091</v>
      </c>
      <c r="D77" t="s">
        <v>372</v>
      </c>
      <c r="E77" t="str">
        <f t="shared" si="3"/>
        <v>CODE AE</v>
      </c>
      <c r="F77" t="s">
        <v>691</v>
      </c>
      <c r="G77" t="str">
        <f t="shared" si="4"/>
        <v>CODE_AE</v>
      </c>
      <c r="H77" t="s">
        <v>815</v>
      </c>
      <c r="I77" t="str">
        <f t="shared" si="5"/>
        <v>CODE_AE TEXT,</v>
      </c>
    </row>
    <row r="78" spans="1:9" x14ac:dyDescent="0.3">
      <c r="A78" t="s">
        <v>383</v>
      </c>
      <c r="B78" t="s">
        <v>373</v>
      </c>
      <c r="C78" t="s">
        <v>1091</v>
      </c>
      <c r="D78" t="s">
        <v>521</v>
      </c>
      <c r="E78" t="str">
        <f t="shared" si="3"/>
        <v>LIBELLE AE</v>
      </c>
      <c r="F78" t="s">
        <v>692</v>
      </c>
      <c r="G78" t="str">
        <f t="shared" si="4"/>
        <v>LIBELLE_AE</v>
      </c>
      <c r="H78" t="s">
        <v>815</v>
      </c>
      <c r="I78" t="str">
        <f t="shared" si="5"/>
        <v>LIBELLE_AE TEXT,</v>
      </c>
    </row>
    <row r="79" spans="1:9" x14ac:dyDescent="0.3">
      <c r="A79" t="s">
        <v>383</v>
      </c>
      <c r="B79" t="s">
        <v>374</v>
      </c>
      <c r="C79" t="s">
        <v>1091</v>
      </c>
      <c r="D79" t="s">
        <v>522</v>
      </c>
      <c r="E79" t="str">
        <f t="shared" si="3"/>
        <v>DATE DEBUT INSCRIPTION</v>
      </c>
      <c r="F79" t="s">
        <v>693</v>
      </c>
      <c r="G79" t="str">
        <f t="shared" si="4"/>
        <v>DATE_DEBUT_INSCRIPTION</v>
      </c>
      <c r="H79" t="s">
        <v>816</v>
      </c>
      <c r="I79" t="str">
        <f t="shared" si="5"/>
        <v>DATE_DEBUT_INSCRIPTION DATE,</v>
      </c>
    </row>
    <row r="80" spans="1:9" x14ac:dyDescent="0.3">
      <c r="A80" t="s">
        <v>383</v>
      </c>
      <c r="B80" t="s">
        <v>375</v>
      </c>
      <c r="C80" t="s">
        <v>1091</v>
      </c>
      <c r="D80" t="s">
        <v>375</v>
      </c>
      <c r="E80" t="str">
        <f t="shared" si="3"/>
        <v>DATE FIN INSCRIPTION</v>
      </c>
      <c r="F80" t="s">
        <v>694</v>
      </c>
      <c r="G80" t="str">
        <f t="shared" si="4"/>
        <v>DATE_FIN_INSCRIPTION</v>
      </c>
      <c r="H80" t="s">
        <v>816</v>
      </c>
      <c r="I80" t="str">
        <f t="shared" si="5"/>
        <v>DATE_FIN_INSCRIPTION DATE,</v>
      </c>
    </row>
    <row r="81" spans="1:9" x14ac:dyDescent="0.3">
      <c r="A81" t="s">
        <v>383</v>
      </c>
      <c r="B81" t="s">
        <v>376</v>
      </c>
      <c r="C81" t="s">
        <v>1091</v>
      </c>
      <c r="D81" t="s">
        <v>574</v>
      </c>
      <c r="E81" t="str">
        <f t="shared" si="3"/>
        <v>DATE DE MISE A JOUR INSCRIPTION</v>
      </c>
      <c r="F81" t="s">
        <v>695</v>
      </c>
      <c r="G81" t="str">
        <f t="shared" si="4"/>
        <v>DATE_DE_MISE_A_JOUR_INSCRIPTION</v>
      </c>
      <c r="H81" t="s">
        <v>816</v>
      </c>
      <c r="I81" t="str">
        <f t="shared" si="5"/>
        <v>DATE_DE_MISE_A_JOUR_INSCRIPTION DATE,</v>
      </c>
    </row>
    <row r="82" spans="1:9" x14ac:dyDescent="0.3">
      <c r="A82" t="s">
        <v>383</v>
      </c>
      <c r="B82" t="s">
        <v>377</v>
      </c>
      <c r="C82" t="s">
        <v>1091</v>
      </c>
      <c r="D82" t="s">
        <v>377</v>
      </c>
      <c r="E82" t="str">
        <f t="shared" si="3"/>
        <v>CODE STATUT INSCRIPTION</v>
      </c>
      <c r="F82" t="s">
        <v>696</v>
      </c>
      <c r="G82" t="str">
        <f t="shared" si="4"/>
        <v>CODE_STATUT_INSCRIPTION</v>
      </c>
      <c r="H82" t="s">
        <v>815</v>
      </c>
      <c r="I82" t="str">
        <f t="shared" si="5"/>
        <v>CODE_STATUT_INSCRIPTION TEXT,</v>
      </c>
    </row>
    <row r="83" spans="1:9" x14ac:dyDescent="0.3">
      <c r="A83" t="s">
        <v>383</v>
      </c>
      <c r="B83" t="s">
        <v>378</v>
      </c>
      <c r="C83" t="s">
        <v>1091</v>
      </c>
      <c r="D83" t="s">
        <v>523</v>
      </c>
      <c r="E83" t="str">
        <f t="shared" si="3"/>
        <v>LIBELLE STATUT INSCRIPTION</v>
      </c>
      <c r="F83" t="s">
        <v>697</v>
      </c>
      <c r="G83" t="str">
        <f t="shared" si="4"/>
        <v>LIBELLE_STATUT_INSCRIPTION</v>
      </c>
      <c r="H83" t="s">
        <v>815</v>
      </c>
      <c r="I83" t="str">
        <f t="shared" si="5"/>
        <v>LIBELLE_STATUT_INSCRIPTION TEXT,</v>
      </c>
    </row>
    <row r="84" spans="1:9" x14ac:dyDescent="0.3">
      <c r="A84" t="s">
        <v>383</v>
      </c>
      <c r="B84" t="s">
        <v>379</v>
      </c>
      <c r="C84" t="s">
        <v>1091</v>
      </c>
      <c r="D84" t="s">
        <v>524</v>
      </c>
      <c r="E84" t="str">
        <f t="shared" si="3"/>
        <v>CODE DEPARTEMENT INSCRIPTION</v>
      </c>
      <c r="F84" t="s">
        <v>698</v>
      </c>
      <c r="G84" t="str">
        <f t="shared" si="4"/>
        <v>CODE_DEPARTEMENT_INSCRIPTION</v>
      </c>
      <c r="H84" t="s">
        <v>815</v>
      </c>
      <c r="I84" t="str">
        <f t="shared" si="5"/>
        <v>CODE_DEPARTEMENT_INSCRIPTION TEXT,</v>
      </c>
    </row>
    <row r="85" spans="1:9" x14ac:dyDescent="0.3">
      <c r="A85" t="s">
        <v>383</v>
      </c>
      <c r="B85" t="s">
        <v>380</v>
      </c>
      <c r="C85" t="s">
        <v>1091</v>
      </c>
      <c r="D85" t="s">
        <v>525</v>
      </c>
      <c r="E85" t="str">
        <f t="shared" si="3"/>
        <v>LIBELLE DEPARTEMENT INSCRIPTION</v>
      </c>
      <c r="F85" t="s">
        <v>699</v>
      </c>
      <c r="G85" t="str">
        <f t="shared" si="4"/>
        <v>LIBELLE_DEPARTEMENT_INSCRIPTION</v>
      </c>
      <c r="H85" t="s">
        <v>815</v>
      </c>
      <c r="I85" t="str">
        <f t="shared" si="5"/>
        <v>LIBELLE_DEPARTEMENT_INSCRIPTION TEXT,</v>
      </c>
    </row>
    <row r="86" spans="1:9" x14ac:dyDescent="0.3">
      <c r="A86" t="s">
        <v>383</v>
      </c>
      <c r="B86" t="s">
        <v>381</v>
      </c>
      <c r="C86" t="s">
        <v>1091</v>
      </c>
      <c r="D86" t="s">
        <v>526</v>
      </c>
      <c r="E86" t="str">
        <f t="shared" si="3"/>
        <v>CODE DEPARTEMENT ACCUEIL</v>
      </c>
      <c r="F86" t="s">
        <v>700</v>
      </c>
      <c r="G86" t="str">
        <f t="shared" si="4"/>
        <v>CODE_DEPARTEMENT_ACCUEIL</v>
      </c>
      <c r="H86" t="s">
        <v>815</v>
      </c>
      <c r="I86" t="str">
        <f t="shared" si="5"/>
        <v>CODE_DEPARTEMENT_ACCUEIL TEXT,</v>
      </c>
    </row>
    <row r="87" spans="1:9" x14ac:dyDescent="0.3">
      <c r="A87" t="s">
        <v>383</v>
      </c>
      <c r="B87" t="s">
        <v>382</v>
      </c>
      <c r="C87" t="s">
        <v>1091</v>
      </c>
      <c r="D87" t="s">
        <v>527</v>
      </c>
      <c r="E87" t="str">
        <f t="shared" si="3"/>
        <v>LIBELLE DEPARTEMENT ACCUEIL</v>
      </c>
      <c r="F87" t="s">
        <v>701</v>
      </c>
      <c r="G87" t="str">
        <f t="shared" si="4"/>
        <v>LIBELLE_DEPARTEMENT_ACCUEIL</v>
      </c>
      <c r="H87" t="s">
        <v>815</v>
      </c>
      <c r="I87" t="str">
        <f t="shared" si="5"/>
        <v>LIBELLE_DEPARTEMENT_ACCUEIL TEXT,</v>
      </c>
    </row>
    <row r="88" spans="1:9" x14ac:dyDescent="0.3">
      <c r="A88" t="s">
        <v>383</v>
      </c>
      <c r="B88" t="s">
        <v>355</v>
      </c>
      <c r="C88" t="s">
        <v>1091</v>
      </c>
      <c r="D88" t="s">
        <v>355</v>
      </c>
      <c r="E88" t="str">
        <f t="shared" si="3"/>
        <v>CODE PROFESSION</v>
      </c>
      <c r="F88" t="s">
        <v>675</v>
      </c>
      <c r="G88" t="str">
        <f t="shared" si="4"/>
        <v>CODE_PROFESSION</v>
      </c>
      <c r="H88" t="s">
        <v>815</v>
      </c>
      <c r="I88" t="str">
        <f t="shared" si="5"/>
        <v>CODE_PROFESSION TEXT,</v>
      </c>
    </row>
    <row r="89" spans="1:9" x14ac:dyDescent="0.3">
      <c r="A89" t="s">
        <v>383</v>
      </c>
      <c r="B89" t="s">
        <v>356</v>
      </c>
      <c r="C89" t="s">
        <v>1091</v>
      </c>
      <c r="D89" t="s">
        <v>514</v>
      </c>
      <c r="E89" t="str">
        <f t="shared" si="3"/>
        <v>LIBELLE PROFESSION</v>
      </c>
      <c r="F89" t="s">
        <v>676</v>
      </c>
      <c r="G89" t="str">
        <f t="shared" si="4"/>
        <v>LIBELLE_PROFESSION</v>
      </c>
      <c r="H89" t="s">
        <v>815</v>
      </c>
      <c r="I89" t="str">
        <f t="shared" si="5"/>
        <v>LIBELLE_PROFESSION TEXT,</v>
      </c>
    </row>
    <row r="90" spans="1:9" x14ac:dyDescent="0.3">
      <c r="A90" t="s">
        <v>383</v>
      </c>
      <c r="B90" t="s">
        <v>361</v>
      </c>
      <c r="C90" t="s">
        <v>1091</v>
      </c>
      <c r="D90" t="s">
        <v>515</v>
      </c>
      <c r="E90" t="str">
        <f t="shared" si="3"/>
        <v>CODE CATEGORIE PROFESSIONNELLE</v>
      </c>
      <c r="F90" t="s">
        <v>681</v>
      </c>
      <c r="G90" t="str">
        <f t="shared" si="4"/>
        <v>CODE_CATEGORIE_PROFESSIONNELLE</v>
      </c>
      <c r="H90" t="s">
        <v>815</v>
      </c>
      <c r="I90" t="str">
        <f t="shared" si="5"/>
        <v>CODE_CATEGORIE_PROFESSIONNELLE TEXT,</v>
      </c>
    </row>
    <row r="91" spans="1:9" x14ac:dyDescent="0.3">
      <c r="A91" t="s">
        <v>383</v>
      </c>
      <c r="B91" t="s">
        <v>362</v>
      </c>
      <c r="C91" t="s">
        <v>1091</v>
      </c>
      <c r="D91" t="s">
        <v>516</v>
      </c>
      <c r="E91" t="str">
        <f t="shared" si="3"/>
        <v>LIBELLE CATEGORIE PROFESSIONNELLE</v>
      </c>
      <c r="F91" t="s">
        <v>682</v>
      </c>
      <c r="G91" t="str">
        <f t="shared" si="4"/>
        <v>LIBELLE_CATEGORIE_PROFESSIONNELLE</v>
      </c>
      <c r="H91" t="s">
        <v>815</v>
      </c>
      <c r="I91" t="str">
        <f t="shared" si="5"/>
        <v>LIBELLE_CATEGORIE_PROFESSIONNELLE TEXT,</v>
      </c>
    </row>
    <row r="92" spans="1:9" x14ac:dyDescent="0.3">
      <c r="A92" t="s">
        <v>392</v>
      </c>
      <c r="B92" t="s">
        <v>286</v>
      </c>
      <c r="C92" t="s">
        <v>1309</v>
      </c>
      <c r="D92" t="s">
        <v>307</v>
      </c>
      <c r="E92" t="str">
        <f t="shared" si="3"/>
        <v>TYPE D IDENTIFIANT PP</v>
      </c>
      <c r="F92" t="s">
        <v>313</v>
      </c>
      <c r="G92" t="str">
        <f t="shared" si="4"/>
        <v>TYPE_D_IDENTIFIANT_PP</v>
      </c>
      <c r="H92" t="s">
        <v>815</v>
      </c>
      <c r="I92" t="str">
        <f t="shared" si="5"/>
        <v>TYPE_D_IDENTIFIANT_PP TEXT,</v>
      </c>
    </row>
    <row r="93" spans="1:9" x14ac:dyDescent="0.3">
      <c r="A93" t="s">
        <v>392</v>
      </c>
      <c r="B93" t="s">
        <v>287</v>
      </c>
      <c r="C93" t="s">
        <v>1309</v>
      </c>
      <c r="D93" t="s">
        <v>287</v>
      </c>
      <c r="E93" t="str">
        <f t="shared" si="3"/>
        <v>IDENTIFIANT PP</v>
      </c>
      <c r="F93" t="s">
        <v>314</v>
      </c>
      <c r="G93" t="str">
        <f t="shared" si="4"/>
        <v>IDENTIFIANT_PP</v>
      </c>
      <c r="H93" t="s">
        <v>815</v>
      </c>
      <c r="I93" t="str">
        <f t="shared" si="5"/>
        <v>IDENTIFIANT_PP TEXT,</v>
      </c>
    </row>
    <row r="94" spans="1:9" x14ac:dyDescent="0.3">
      <c r="A94" t="s">
        <v>392</v>
      </c>
      <c r="B94" t="s">
        <v>288</v>
      </c>
      <c r="C94" t="s">
        <v>1309</v>
      </c>
      <c r="D94" t="s">
        <v>288</v>
      </c>
      <c r="E94" t="str">
        <f t="shared" si="3"/>
        <v>IDENTIFICATION NATIONALE PP</v>
      </c>
      <c r="F94" t="s">
        <v>315</v>
      </c>
      <c r="G94" t="str">
        <f t="shared" si="4"/>
        <v>IDENTIFICATION_NATIONALE_PP</v>
      </c>
      <c r="H94" t="s">
        <v>815</v>
      </c>
      <c r="I94" t="str">
        <f t="shared" si="5"/>
        <v>IDENTIFICATION_NATIONALE_PP TEXT,</v>
      </c>
    </row>
    <row r="95" spans="1:9" x14ac:dyDescent="0.3">
      <c r="A95" t="s">
        <v>392</v>
      </c>
      <c r="B95" t="s">
        <v>393</v>
      </c>
      <c r="C95" t="s">
        <v>1309</v>
      </c>
      <c r="D95" t="s">
        <v>552</v>
      </c>
      <c r="E95" t="str">
        <f t="shared" si="3"/>
        <v>CODE SAVOIR FAIRE</v>
      </c>
      <c r="F95" t="s">
        <v>702</v>
      </c>
      <c r="G95" t="str">
        <f t="shared" si="4"/>
        <v>CODE_SAVOIR_FAIRE</v>
      </c>
      <c r="H95" t="s">
        <v>815</v>
      </c>
      <c r="I95" t="str">
        <f t="shared" si="5"/>
        <v>CODE_SAVOIR_FAIRE TEXT,</v>
      </c>
    </row>
    <row r="96" spans="1:9" x14ac:dyDescent="0.3">
      <c r="A96" t="s">
        <v>392</v>
      </c>
      <c r="B96" t="s">
        <v>394</v>
      </c>
      <c r="C96" t="s">
        <v>1309</v>
      </c>
      <c r="D96" t="s">
        <v>553</v>
      </c>
      <c r="E96" t="str">
        <f t="shared" si="3"/>
        <v>LIBELLE SAVOIR FAIRE</v>
      </c>
      <c r="F96" t="s">
        <v>703</v>
      </c>
      <c r="G96" t="str">
        <f t="shared" si="4"/>
        <v>LIBELLE_SAVOIR_FAIRE</v>
      </c>
      <c r="H96" t="s">
        <v>815</v>
      </c>
      <c r="I96" t="str">
        <f t="shared" si="5"/>
        <v>LIBELLE_SAVOIR_FAIRE TEXT,</v>
      </c>
    </row>
    <row r="97" spans="1:9" x14ac:dyDescent="0.3">
      <c r="A97" t="s">
        <v>392</v>
      </c>
      <c r="B97" t="s">
        <v>395</v>
      </c>
      <c r="C97" t="s">
        <v>1309</v>
      </c>
      <c r="D97" t="s">
        <v>554</v>
      </c>
      <c r="E97" t="str">
        <f t="shared" si="3"/>
        <v>CODE TYPE SAVOIR FAIRE</v>
      </c>
      <c r="F97" t="s">
        <v>704</v>
      </c>
      <c r="G97" t="str">
        <f t="shared" si="4"/>
        <v>CODE_TYPE_SAVOIR_FAIRE</v>
      </c>
      <c r="H97" t="s">
        <v>815</v>
      </c>
      <c r="I97" t="str">
        <f t="shared" si="5"/>
        <v>CODE_TYPE_SAVOIR_FAIRE TEXT,</v>
      </c>
    </row>
    <row r="98" spans="1:9" x14ac:dyDescent="0.3">
      <c r="A98" t="s">
        <v>392</v>
      </c>
      <c r="B98" t="s">
        <v>396</v>
      </c>
      <c r="C98" t="s">
        <v>1309</v>
      </c>
      <c r="D98" t="s">
        <v>555</v>
      </c>
      <c r="E98" t="str">
        <f t="shared" si="3"/>
        <v>LIBELLE TYPE SAVOIR FAIRE</v>
      </c>
      <c r="F98" t="s">
        <v>705</v>
      </c>
      <c r="G98" t="str">
        <f t="shared" si="4"/>
        <v>LIBELLE_TYPE_SAVOIR_FAIRE</v>
      </c>
      <c r="H98" t="s">
        <v>815</v>
      </c>
      <c r="I98" t="str">
        <f t="shared" si="5"/>
        <v>LIBELLE_TYPE_SAVOIR_FAIRE TEXT,</v>
      </c>
    </row>
    <row r="99" spans="1:9" x14ac:dyDescent="0.3">
      <c r="A99" t="s">
        <v>392</v>
      </c>
      <c r="B99" t="s">
        <v>355</v>
      </c>
      <c r="C99" t="s">
        <v>1309</v>
      </c>
      <c r="D99" t="s">
        <v>355</v>
      </c>
      <c r="E99" t="str">
        <f t="shared" si="3"/>
        <v>CODE PROFESSION</v>
      </c>
      <c r="F99" t="s">
        <v>675</v>
      </c>
      <c r="G99" t="str">
        <f t="shared" si="4"/>
        <v>CODE_PROFESSION</v>
      </c>
      <c r="H99" t="s">
        <v>815</v>
      </c>
      <c r="I99" t="str">
        <f t="shared" si="5"/>
        <v>CODE_PROFESSION TEXT,</v>
      </c>
    </row>
    <row r="100" spans="1:9" x14ac:dyDescent="0.3">
      <c r="A100" t="s">
        <v>392</v>
      </c>
      <c r="B100" t="s">
        <v>356</v>
      </c>
      <c r="C100" t="s">
        <v>1309</v>
      </c>
      <c r="D100" t="s">
        <v>514</v>
      </c>
      <c r="E100" t="str">
        <f t="shared" si="3"/>
        <v>LIBELLE PROFESSION</v>
      </c>
      <c r="F100" t="s">
        <v>676</v>
      </c>
      <c r="G100" t="str">
        <f t="shared" si="4"/>
        <v>LIBELLE_PROFESSION</v>
      </c>
      <c r="H100" t="s">
        <v>815</v>
      </c>
      <c r="I100" t="str">
        <f t="shared" si="5"/>
        <v>LIBELLE_PROFESSION TEXT,</v>
      </c>
    </row>
    <row r="101" spans="1:9" x14ac:dyDescent="0.3">
      <c r="A101" t="s">
        <v>392</v>
      </c>
      <c r="B101" t="s">
        <v>361</v>
      </c>
      <c r="C101" t="s">
        <v>1309</v>
      </c>
      <c r="D101" t="s">
        <v>515</v>
      </c>
      <c r="E101" t="str">
        <f t="shared" si="3"/>
        <v>CODE CATEGORIE PROFESSIONNELLE</v>
      </c>
      <c r="F101" t="s">
        <v>681</v>
      </c>
      <c r="G101" t="str">
        <f t="shared" si="4"/>
        <v>CODE_CATEGORIE_PROFESSIONNELLE</v>
      </c>
      <c r="H101" t="s">
        <v>815</v>
      </c>
      <c r="I101" t="str">
        <f t="shared" si="5"/>
        <v>CODE_CATEGORIE_PROFESSIONNELLE TEXT,</v>
      </c>
    </row>
    <row r="102" spans="1:9" x14ac:dyDescent="0.3">
      <c r="A102" t="s">
        <v>392</v>
      </c>
      <c r="B102" t="s">
        <v>362</v>
      </c>
      <c r="C102" t="s">
        <v>1309</v>
      </c>
      <c r="D102" t="s">
        <v>516</v>
      </c>
      <c r="E102" t="str">
        <f t="shared" si="3"/>
        <v>LIBELLE CATEGORIE PROFESSIONNELLE</v>
      </c>
      <c r="F102" t="s">
        <v>682</v>
      </c>
      <c r="G102" t="str">
        <f t="shared" si="4"/>
        <v>LIBELLE_CATEGORIE_PROFESSIONNELLE</v>
      </c>
      <c r="H102" t="s">
        <v>815</v>
      </c>
      <c r="I102" t="str">
        <f t="shared" si="5"/>
        <v>LIBELLE_CATEGORIE_PROFESSIONNELLE TEXT,</v>
      </c>
    </row>
    <row r="103" spans="1:9" x14ac:dyDescent="0.3">
      <c r="A103" t="s">
        <v>392</v>
      </c>
      <c r="B103" t="s">
        <v>397</v>
      </c>
      <c r="C103" t="s">
        <v>1309</v>
      </c>
      <c r="D103" t="s">
        <v>556</v>
      </c>
      <c r="E103" t="str">
        <f t="shared" si="3"/>
        <v>DATE RECONNAISSANCE SAVOIR FAIRE</v>
      </c>
      <c r="F103" t="s">
        <v>706</v>
      </c>
      <c r="G103" t="str">
        <f t="shared" si="4"/>
        <v>DATE_RECONNAISSANCE_SAVOIR_FAIRE</v>
      </c>
      <c r="H103" t="s">
        <v>816</v>
      </c>
      <c r="I103" t="str">
        <f t="shared" si="5"/>
        <v>DATE_RECONNAISSANCE_SAVOIR_FAIRE DATE,</v>
      </c>
    </row>
    <row r="104" spans="1:9" x14ac:dyDescent="0.3">
      <c r="A104" t="s">
        <v>392</v>
      </c>
      <c r="B104" t="s">
        <v>398</v>
      </c>
      <c r="C104" t="s">
        <v>1309</v>
      </c>
      <c r="D104" t="s">
        <v>575</v>
      </c>
      <c r="E104" t="str">
        <f t="shared" si="3"/>
        <v>DATE DE MISE A JOUR SAVOIR FAIRE</v>
      </c>
      <c r="F104" t="s">
        <v>707</v>
      </c>
      <c r="G104" t="str">
        <f t="shared" si="4"/>
        <v>DATE_DE_MISE_A_JOUR_SAVOIR_FAIRE</v>
      </c>
      <c r="H104" t="s">
        <v>816</v>
      </c>
      <c r="I104" t="str">
        <f t="shared" si="5"/>
        <v>DATE_DE_MISE_A_JOUR_SAVOIR_FAIRE DATE,</v>
      </c>
    </row>
    <row r="105" spans="1:9" x14ac:dyDescent="0.3">
      <c r="A105" t="s">
        <v>392</v>
      </c>
      <c r="B105" t="s">
        <v>399</v>
      </c>
      <c r="C105" t="s">
        <v>1309</v>
      </c>
      <c r="D105" t="s">
        <v>557</v>
      </c>
      <c r="E105" t="str">
        <f t="shared" si="3"/>
        <v>DATE ABANDON SAVOIR FAIRE</v>
      </c>
      <c r="F105" t="s">
        <v>708</v>
      </c>
      <c r="G105" t="str">
        <f t="shared" si="4"/>
        <v>DATE_ABANDON_SAVOIR_FAIRE</v>
      </c>
      <c r="H105" t="s">
        <v>816</v>
      </c>
      <c r="I105" t="str">
        <f t="shared" si="5"/>
        <v>DATE_ABANDON_SAVOIR_FAIRE DATE,</v>
      </c>
    </row>
    <row r="106" spans="1:9" x14ac:dyDescent="0.3">
      <c r="A106" t="s">
        <v>425</v>
      </c>
      <c r="B106" t="s">
        <v>286</v>
      </c>
      <c r="C106" t="s">
        <v>1309</v>
      </c>
      <c r="D106" t="s">
        <v>307</v>
      </c>
      <c r="E106" t="str">
        <f t="shared" si="3"/>
        <v>TYPE D IDENTIFIANT PP</v>
      </c>
      <c r="F106" t="s">
        <v>313</v>
      </c>
      <c r="G106" t="str">
        <f t="shared" si="4"/>
        <v>TYPE_D_IDENTIFIANT_PP</v>
      </c>
      <c r="H106" t="s">
        <v>815</v>
      </c>
      <c r="I106" t="str">
        <f t="shared" si="5"/>
        <v>TYPE_D_IDENTIFIANT_PP TEXT,</v>
      </c>
    </row>
    <row r="107" spans="1:9" x14ac:dyDescent="0.3">
      <c r="A107" t="s">
        <v>425</v>
      </c>
      <c r="B107" t="s">
        <v>287</v>
      </c>
      <c r="C107" t="s">
        <v>1309</v>
      </c>
      <c r="D107" t="s">
        <v>287</v>
      </c>
      <c r="E107" t="str">
        <f t="shared" si="3"/>
        <v>IDENTIFIANT PP</v>
      </c>
      <c r="F107" t="s">
        <v>314</v>
      </c>
      <c r="G107" t="str">
        <f t="shared" si="4"/>
        <v>IDENTIFIANT_PP</v>
      </c>
      <c r="H107" t="s">
        <v>815</v>
      </c>
      <c r="I107" t="str">
        <f t="shared" si="5"/>
        <v>IDENTIFIANT_PP TEXT,</v>
      </c>
    </row>
    <row r="108" spans="1:9" x14ac:dyDescent="0.3">
      <c r="A108" t="s">
        <v>425</v>
      </c>
      <c r="B108" t="s">
        <v>400</v>
      </c>
      <c r="C108" t="s">
        <v>1309</v>
      </c>
      <c r="D108" t="s">
        <v>565</v>
      </c>
      <c r="E108" t="str">
        <f t="shared" si="3"/>
        <v>IDENTIFIANT DE L ACTIVITE</v>
      </c>
      <c r="F108" t="s">
        <v>709</v>
      </c>
      <c r="G108" t="str">
        <f t="shared" si="4"/>
        <v>IDENTIFIANT_DE_L_ACTIVITE</v>
      </c>
      <c r="H108" t="s">
        <v>815</v>
      </c>
      <c r="I108" t="str">
        <f t="shared" si="5"/>
        <v>IDENTIFIANT_DE_L_ACTIVITE TEXT,</v>
      </c>
    </row>
    <row r="109" spans="1:9" x14ac:dyDescent="0.3">
      <c r="A109" t="s">
        <v>425</v>
      </c>
      <c r="B109" t="s">
        <v>288</v>
      </c>
      <c r="C109" t="s">
        <v>1309</v>
      </c>
      <c r="D109" t="s">
        <v>288</v>
      </c>
      <c r="E109" t="str">
        <f t="shared" si="3"/>
        <v>IDENTIFICATION NATIONALE PP</v>
      </c>
      <c r="F109" t="s">
        <v>315</v>
      </c>
      <c r="G109" t="str">
        <f t="shared" si="4"/>
        <v>IDENTIFICATION_NATIONALE_PP</v>
      </c>
      <c r="H109" t="s">
        <v>815</v>
      </c>
      <c r="I109" t="str">
        <f t="shared" si="5"/>
        <v>IDENTIFICATION_NATIONALE_PP TEXT,</v>
      </c>
    </row>
    <row r="110" spans="1:9" x14ac:dyDescent="0.3">
      <c r="A110" t="s">
        <v>425</v>
      </c>
      <c r="B110" t="s">
        <v>401</v>
      </c>
      <c r="C110" t="s">
        <v>1309</v>
      </c>
      <c r="D110" t="s">
        <v>401</v>
      </c>
      <c r="E110" t="str">
        <f t="shared" si="3"/>
        <v>IDENTIFIANT TECHNIQUE DE LA STRUCTURE</v>
      </c>
      <c r="F110" t="s">
        <v>710</v>
      </c>
      <c r="G110" t="str">
        <f t="shared" si="4"/>
        <v>IDENTIFIANT_TECHNIQUE_DE_LA_STRUCTURE</v>
      </c>
      <c r="H110" t="s">
        <v>815</v>
      </c>
      <c r="I110" t="str">
        <f t="shared" si="5"/>
        <v>IDENTIFIANT_TECHNIQUE_DE_LA_STRUCTURE TEXT,</v>
      </c>
    </row>
    <row r="111" spans="1:9" x14ac:dyDescent="0.3">
      <c r="A111" t="s">
        <v>425</v>
      </c>
      <c r="B111" t="s">
        <v>402</v>
      </c>
      <c r="C111" t="s">
        <v>1309</v>
      </c>
      <c r="D111" t="s">
        <v>402</v>
      </c>
      <c r="E111" t="str">
        <f t="shared" si="3"/>
        <v>CODE FONCTION</v>
      </c>
      <c r="F111" t="s">
        <v>711</v>
      </c>
      <c r="G111" t="str">
        <f t="shared" si="4"/>
        <v>CODE_FONCTION</v>
      </c>
      <c r="H111" t="s">
        <v>815</v>
      </c>
      <c r="I111" t="str">
        <f t="shared" si="5"/>
        <v>CODE_FONCTION TEXT,</v>
      </c>
    </row>
    <row r="112" spans="1:9" x14ac:dyDescent="0.3">
      <c r="A112" t="s">
        <v>425</v>
      </c>
      <c r="B112" t="s">
        <v>403</v>
      </c>
      <c r="C112" t="s">
        <v>1309</v>
      </c>
      <c r="D112" t="s">
        <v>528</v>
      </c>
      <c r="E112" t="str">
        <f t="shared" si="3"/>
        <v>LIBELLE FONCTION</v>
      </c>
      <c r="F112" t="s">
        <v>712</v>
      </c>
      <c r="G112" t="str">
        <f t="shared" si="4"/>
        <v>LIBELLE_FONCTION</v>
      </c>
      <c r="H112" t="s">
        <v>815</v>
      </c>
      <c r="I112" t="str">
        <f t="shared" si="5"/>
        <v>LIBELLE_FONCTION TEXT,</v>
      </c>
    </row>
    <row r="113" spans="1:9" x14ac:dyDescent="0.3">
      <c r="A113" t="s">
        <v>425</v>
      </c>
      <c r="B113" t="s">
        <v>404</v>
      </c>
      <c r="C113" t="s">
        <v>1309</v>
      </c>
      <c r="D113" t="s">
        <v>404</v>
      </c>
      <c r="E113" t="str">
        <f t="shared" si="3"/>
        <v>CODE MODE EXERCICE</v>
      </c>
      <c r="F113" t="s">
        <v>713</v>
      </c>
      <c r="G113" t="str">
        <f t="shared" si="4"/>
        <v>CODE_MODE_EXERCICE</v>
      </c>
      <c r="H113" t="s">
        <v>815</v>
      </c>
      <c r="I113" t="str">
        <f t="shared" si="5"/>
        <v>CODE_MODE_EXERCICE TEXT,</v>
      </c>
    </row>
    <row r="114" spans="1:9" x14ac:dyDescent="0.3">
      <c r="A114" t="s">
        <v>425</v>
      </c>
      <c r="B114" t="s">
        <v>405</v>
      </c>
      <c r="C114" t="s">
        <v>1309</v>
      </c>
      <c r="D114" t="s">
        <v>529</v>
      </c>
      <c r="E114" t="str">
        <f t="shared" si="3"/>
        <v>LIBELLE MODE EXERCICE</v>
      </c>
      <c r="F114" t="s">
        <v>714</v>
      </c>
      <c r="G114" t="str">
        <f t="shared" si="4"/>
        <v>LIBELLE_MODE_EXERCICE</v>
      </c>
      <c r="H114" t="s">
        <v>815</v>
      </c>
      <c r="I114" t="str">
        <f t="shared" si="5"/>
        <v>LIBELLE_MODE_EXERCICE TEXT,</v>
      </c>
    </row>
    <row r="115" spans="1:9" x14ac:dyDescent="0.3">
      <c r="A115" t="s">
        <v>425</v>
      </c>
      <c r="B115" t="s">
        <v>406</v>
      </c>
      <c r="C115" t="s">
        <v>1309</v>
      </c>
      <c r="D115" t="s">
        <v>530</v>
      </c>
      <c r="E115" t="str">
        <f t="shared" si="3"/>
        <v>DATE DE DEBUT ACTIVITE</v>
      </c>
      <c r="F115" t="s">
        <v>715</v>
      </c>
      <c r="G115" t="str">
        <f t="shared" si="4"/>
        <v>DATE_DE_DEBUT_ACTIVITE</v>
      </c>
      <c r="H115" t="s">
        <v>816</v>
      </c>
      <c r="I115" t="str">
        <f t="shared" si="5"/>
        <v>DATE_DE_DEBUT_ACTIVITE DATE,</v>
      </c>
    </row>
    <row r="116" spans="1:9" x14ac:dyDescent="0.3">
      <c r="A116" t="s">
        <v>425</v>
      </c>
      <c r="B116" t="s">
        <v>407</v>
      </c>
      <c r="C116" t="s">
        <v>1309</v>
      </c>
      <c r="D116" t="s">
        <v>531</v>
      </c>
      <c r="E116" t="str">
        <f t="shared" si="3"/>
        <v>DATE DE FIN ACTIVITE</v>
      </c>
      <c r="F116" t="s">
        <v>716</v>
      </c>
      <c r="G116" t="str">
        <f t="shared" si="4"/>
        <v>DATE_DE_FIN_ACTIVITE</v>
      </c>
      <c r="H116" t="s">
        <v>816</v>
      </c>
      <c r="I116" t="str">
        <f t="shared" si="5"/>
        <v>DATE_DE_FIN_ACTIVITE DATE,</v>
      </c>
    </row>
    <row r="117" spans="1:9" x14ac:dyDescent="0.3">
      <c r="A117" t="s">
        <v>425</v>
      </c>
      <c r="B117" t="s">
        <v>408</v>
      </c>
      <c r="C117" t="s">
        <v>1309</v>
      </c>
      <c r="D117" t="s">
        <v>576</v>
      </c>
      <c r="E117" t="str">
        <f t="shared" si="3"/>
        <v>DATE DE MISE A JOUR ACTIVITE</v>
      </c>
      <c r="F117" t="s">
        <v>717</v>
      </c>
      <c r="G117" t="str">
        <f t="shared" si="4"/>
        <v>DATE_DE_MISE_A_JOUR_ACTIVITE</v>
      </c>
      <c r="H117" t="s">
        <v>816</v>
      </c>
      <c r="I117" t="str">
        <f t="shared" si="5"/>
        <v>DATE_DE_MISE_A_JOUR_ACTIVITE DATE,</v>
      </c>
    </row>
    <row r="118" spans="1:9" x14ac:dyDescent="0.3">
      <c r="A118" t="s">
        <v>425</v>
      </c>
      <c r="B118" t="s">
        <v>409</v>
      </c>
      <c r="C118" t="s">
        <v>1309</v>
      </c>
      <c r="D118" t="s">
        <v>532</v>
      </c>
      <c r="E118" t="str">
        <f t="shared" si="3"/>
        <v>CODE REGION EXERCICE</v>
      </c>
      <c r="F118" t="s">
        <v>718</v>
      </c>
      <c r="G118" t="str">
        <f t="shared" si="4"/>
        <v>CODE_REGION_EXERCICE</v>
      </c>
      <c r="H118" t="s">
        <v>815</v>
      </c>
      <c r="I118" t="str">
        <f t="shared" si="5"/>
        <v>CODE_REGION_EXERCICE TEXT,</v>
      </c>
    </row>
    <row r="119" spans="1:9" x14ac:dyDescent="0.3">
      <c r="A119" t="s">
        <v>425</v>
      </c>
      <c r="B119" t="s">
        <v>410</v>
      </c>
      <c r="C119" t="s">
        <v>1309</v>
      </c>
      <c r="D119" t="s">
        <v>533</v>
      </c>
      <c r="E119" t="str">
        <f t="shared" si="3"/>
        <v>LIBELLE REGION EXERCICE</v>
      </c>
      <c r="F119" t="s">
        <v>719</v>
      </c>
      <c r="G119" t="str">
        <f t="shared" si="4"/>
        <v>LIBELLE_REGION_EXERCICE</v>
      </c>
      <c r="H119" t="s">
        <v>815</v>
      </c>
      <c r="I119" t="str">
        <f t="shared" si="5"/>
        <v>LIBELLE_REGION_EXERCICE TEXT,</v>
      </c>
    </row>
    <row r="120" spans="1:9" x14ac:dyDescent="0.3">
      <c r="A120" t="s">
        <v>425</v>
      </c>
      <c r="B120" t="s">
        <v>411</v>
      </c>
      <c r="C120" t="s">
        <v>1309</v>
      </c>
      <c r="D120" t="s">
        <v>534</v>
      </c>
      <c r="E120" t="str">
        <f t="shared" si="3"/>
        <v>CODE GENRE ACTIVITE</v>
      </c>
      <c r="F120" t="s">
        <v>720</v>
      </c>
      <c r="G120" t="str">
        <f t="shared" si="4"/>
        <v>CODE_GENRE_ACTIVITE</v>
      </c>
      <c r="H120" t="s">
        <v>815</v>
      </c>
      <c r="I120" t="str">
        <f t="shared" si="5"/>
        <v>CODE_GENRE_ACTIVITE TEXT,</v>
      </c>
    </row>
    <row r="121" spans="1:9" x14ac:dyDescent="0.3">
      <c r="A121" t="s">
        <v>425</v>
      </c>
      <c r="B121" t="s">
        <v>412</v>
      </c>
      <c r="C121" t="s">
        <v>1309</v>
      </c>
      <c r="D121" t="s">
        <v>535</v>
      </c>
      <c r="E121" t="str">
        <f t="shared" si="3"/>
        <v>LIBELLE GENRE ACTIVITE</v>
      </c>
      <c r="F121" t="s">
        <v>721</v>
      </c>
      <c r="G121" t="str">
        <f t="shared" si="4"/>
        <v>LIBELLE_GENRE_ACTIVITE</v>
      </c>
      <c r="H121" t="s">
        <v>815</v>
      </c>
      <c r="I121" t="str">
        <f t="shared" si="5"/>
        <v>LIBELLE_GENRE_ACTIVITE TEXT,</v>
      </c>
    </row>
    <row r="122" spans="1:9" x14ac:dyDescent="0.3">
      <c r="A122" t="s">
        <v>425</v>
      </c>
      <c r="B122" t="s">
        <v>413</v>
      </c>
      <c r="C122" t="s">
        <v>1309</v>
      </c>
      <c r="D122" t="s">
        <v>566</v>
      </c>
      <c r="E122" t="str">
        <f t="shared" si="3"/>
        <v>CODE MOTIF DE FIN D ACTIVITE</v>
      </c>
      <c r="F122" t="s">
        <v>722</v>
      </c>
      <c r="G122" t="str">
        <f t="shared" si="4"/>
        <v>CODE_MOTIF_DE_FIN_D_ACTIVITE</v>
      </c>
      <c r="H122" t="s">
        <v>815</v>
      </c>
      <c r="I122" t="str">
        <f t="shared" si="5"/>
        <v>CODE_MOTIF_DE_FIN_D_ACTIVITE TEXT,</v>
      </c>
    </row>
    <row r="123" spans="1:9" x14ac:dyDescent="0.3">
      <c r="A123" t="s">
        <v>425</v>
      </c>
      <c r="B123" t="s">
        <v>414</v>
      </c>
      <c r="C123" t="s">
        <v>1309</v>
      </c>
      <c r="D123" t="s">
        <v>567</v>
      </c>
      <c r="E123" t="str">
        <f t="shared" si="3"/>
        <v>LIBELLE MOTIF DE FIN D ACTIVITE</v>
      </c>
      <c r="F123" t="s">
        <v>723</v>
      </c>
      <c r="G123" t="str">
        <f t="shared" si="4"/>
        <v>LIBELLE_MOTIF_DE_FIN_D_ACTIVITE</v>
      </c>
      <c r="H123" t="s">
        <v>815</v>
      </c>
      <c r="I123" t="str">
        <f t="shared" si="5"/>
        <v>LIBELLE_MOTIF_DE_FIN_D_ACTIVITE TEXT,</v>
      </c>
    </row>
    <row r="124" spans="1:9" x14ac:dyDescent="0.3">
      <c r="A124" t="s">
        <v>425</v>
      </c>
      <c r="B124" t="s">
        <v>415</v>
      </c>
      <c r="C124" t="s">
        <v>1309</v>
      </c>
      <c r="D124" t="s">
        <v>415</v>
      </c>
      <c r="E124" t="str">
        <f t="shared" si="3"/>
        <v>CODE SECTION TABLEAU PHARMACIENS</v>
      </c>
      <c r="F124" t="s">
        <v>724</v>
      </c>
      <c r="G124" t="str">
        <f t="shared" si="4"/>
        <v>CODE_SECTION_TABLEAU_PHARMACIENS</v>
      </c>
      <c r="H124" t="s">
        <v>815</v>
      </c>
      <c r="I124" t="str">
        <f t="shared" si="5"/>
        <v>CODE_SECTION_TABLEAU_PHARMACIENS TEXT,</v>
      </c>
    </row>
    <row r="125" spans="1:9" x14ac:dyDescent="0.3">
      <c r="A125" t="s">
        <v>425</v>
      </c>
      <c r="B125" t="s">
        <v>416</v>
      </c>
      <c r="C125" t="s">
        <v>1309</v>
      </c>
      <c r="D125" t="s">
        <v>536</v>
      </c>
      <c r="E125" t="str">
        <f t="shared" si="3"/>
        <v>LIBELLE SECTION TABLEAU PHARMACIENS</v>
      </c>
      <c r="F125" t="s">
        <v>725</v>
      </c>
      <c r="G125" t="str">
        <f t="shared" si="4"/>
        <v>LIBELLE_SECTION_TABLEAU_PHARMACIENS</v>
      </c>
      <c r="H125" t="s">
        <v>815</v>
      </c>
      <c r="I125" t="str">
        <f t="shared" si="5"/>
        <v>LIBELLE_SECTION_TABLEAU_PHARMACIENS TEXT,</v>
      </c>
    </row>
    <row r="126" spans="1:9" x14ac:dyDescent="0.3">
      <c r="A126" t="s">
        <v>425</v>
      </c>
      <c r="B126" t="s">
        <v>417</v>
      </c>
      <c r="C126" t="s">
        <v>1309</v>
      </c>
      <c r="D126" t="s">
        <v>558</v>
      </c>
      <c r="E126" t="str">
        <f t="shared" si="3"/>
        <v>CODE SOUS SECTION TABLEAU PHARMACIENS</v>
      </c>
      <c r="F126" t="s">
        <v>726</v>
      </c>
      <c r="G126" t="str">
        <f t="shared" si="4"/>
        <v>CODE_SOUS_SECTION_TABLEAU_PHARMACIENS</v>
      </c>
      <c r="H126" t="s">
        <v>815</v>
      </c>
      <c r="I126" t="str">
        <f t="shared" si="5"/>
        <v>CODE_SOUS_SECTION_TABLEAU_PHARMACIENS TEXT,</v>
      </c>
    </row>
    <row r="127" spans="1:9" x14ac:dyDescent="0.3">
      <c r="A127" t="s">
        <v>425</v>
      </c>
      <c r="B127" t="s">
        <v>418</v>
      </c>
      <c r="C127" t="s">
        <v>1309</v>
      </c>
      <c r="D127" t="s">
        <v>559</v>
      </c>
      <c r="E127" t="str">
        <f t="shared" si="3"/>
        <v>LIBELLE SOUS SECTION TABLEAU PHARMACIENS</v>
      </c>
      <c r="F127" t="s">
        <v>727</v>
      </c>
      <c r="G127" t="str">
        <f t="shared" si="4"/>
        <v>LIBELLE_SOUS_SECTION_TABLEAU_PHARMACIENS</v>
      </c>
      <c r="H127" t="s">
        <v>815</v>
      </c>
      <c r="I127" t="str">
        <f t="shared" si="5"/>
        <v>LIBELLE_SOUS_SECTION_TABLEAU_PHARMACIENS TEXT,</v>
      </c>
    </row>
    <row r="128" spans="1:9" x14ac:dyDescent="0.3">
      <c r="A128" t="s">
        <v>425</v>
      </c>
      <c r="B128" t="s">
        <v>419</v>
      </c>
      <c r="C128" t="s">
        <v>1309</v>
      </c>
      <c r="D128" t="s">
        <v>537</v>
      </c>
      <c r="E128" t="str">
        <f t="shared" si="3"/>
        <v>CODE TYPE ACTIVITE LIBERALE</v>
      </c>
      <c r="F128" t="s">
        <v>728</v>
      </c>
      <c r="G128" t="str">
        <f t="shared" si="4"/>
        <v>CODE_TYPE_ACTIVITE_LIBERALE</v>
      </c>
      <c r="H128" t="s">
        <v>815</v>
      </c>
      <c r="I128" t="str">
        <f t="shared" si="5"/>
        <v>CODE_TYPE_ACTIVITE_LIBERALE TEXT,</v>
      </c>
    </row>
    <row r="129" spans="1:9" x14ac:dyDescent="0.3">
      <c r="A129" t="s">
        <v>425</v>
      </c>
      <c r="B129" t="s">
        <v>420</v>
      </c>
      <c r="C129" t="s">
        <v>1309</v>
      </c>
      <c r="D129" t="s">
        <v>538</v>
      </c>
      <c r="E129" t="str">
        <f t="shared" si="3"/>
        <v>LIBELLE TYPE ACTIVITE LIBERALE</v>
      </c>
      <c r="F129" t="s">
        <v>729</v>
      </c>
      <c r="G129" t="str">
        <f t="shared" si="4"/>
        <v>LIBELLE_TYPE_ACTIVITE_LIBERALE</v>
      </c>
      <c r="H129" t="s">
        <v>815</v>
      </c>
      <c r="I129" t="str">
        <f t="shared" si="5"/>
        <v>LIBELLE_TYPE_ACTIVITE_LIBERALE TEXT,</v>
      </c>
    </row>
    <row r="130" spans="1:9" x14ac:dyDescent="0.3">
      <c r="A130" t="s">
        <v>425</v>
      </c>
      <c r="B130" t="s">
        <v>421</v>
      </c>
      <c r="C130" t="s">
        <v>1309</v>
      </c>
      <c r="D130" t="s">
        <v>421</v>
      </c>
      <c r="E130" t="str">
        <f t="shared" si="3"/>
        <v>CODE STATUT DES PS DU SSA</v>
      </c>
      <c r="F130" t="s">
        <v>730</v>
      </c>
      <c r="G130" t="str">
        <f t="shared" si="4"/>
        <v>CODE_STATUT_DES_PS_DU_SSA</v>
      </c>
      <c r="H130" t="s">
        <v>815</v>
      </c>
      <c r="I130" t="str">
        <f t="shared" si="5"/>
        <v>CODE_STATUT_DES_PS_DU_SSA TEXT,</v>
      </c>
    </row>
    <row r="131" spans="1:9" x14ac:dyDescent="0.3">
      <c r="A131" t="s">
        <v>425</v>
      </c>
      <c r="B131" t="s">
        <v>422</v>
      </c>
      <c r="C131" t="s">
        <v>1309</v>
      </c>
      <c r="D131" t="s">
        <v>539</v>
      </c>
      <c r="E131" t="str">
        <f t="shared" ref="E131:E194" si="6">UPPER(D131)</f>
        <v>LIBELLE STATUT DES PS DU SSA</v>
      </c>
      <c r="F131" t="s">
        <v>731</v>
      </c>
      <c r="G131" t="str">
        <f t="shared" ref="G131:G194" si="7">F131</f>
        <v>LIBELLE_STATUT_DES_PS_DU_SSA</v>
      </c>
      <c r="H131" t="s">
        <v>815</v>
      </c>
      <c r="I131" t="str">
        <f t="shared" ref="I131:I194" si="8">G131&amp;" "&amp;H131&amp;","</f>
        <v>LIBELLE_STATUT_DES_PS_DU_SSA TEXT,</v>
      </c>
    </row>
    <row r="132" spans="1:9" x14ac:dyDescent="0.3">
      <c r="A132" t="s">
        <v>425</v>
      </c>
      <c r="B132" t="s">
        <v>423</v>
      </c>
      <c r="C132" t="s">
        <v>1309</v>
      </c>
      <c r="D132" t="s">
        <v>423</v>
      </c>
      <c r="E132" t="str">
        <f t="shared" si="6"/>
        <v>CODE STATUT HOSPITALIER</v>
      </c>
      <c r="F132" t="s">
        <v>732</v>
      </c>
      <c r="G132" t="str">
        <f t="shared" si="7"/>
        <v>CODE_STATUT_HOSPITALIER</v>
      </c>
      <c r="H132" t="s">
        <v>815</v>
      </c>
      <c r="I132" t="str">
        <f t="shared" si="8"/>
        <v>CODE_STATUT_HOSPITALIER TEXT,</v>
      </c>
    </row>
    <row r="133" spans="1:9" x14ac:dyDescent="0.3">
      <c r="A133" t="s">
        <v>425</v>
      </c>
      <c r="B133" t="s">
        <v>424</v>
      </c>
      <c r="C133" t="s">
        <v>1309</v>
      </c>
      <c r="D133" t="s">
        <v>540</v>
      </c>
      <c r="E133" t="str">
        <f t="shared" si="6"/>
        <v>LIBELLE STATUT HOSPITALIER</v>
      </c>
      <c r="F133" t="s">
        <v>733</v>
      </c>
      <c r="G133" t="str">
        <f t="shared" si="7"/>
        <v>LIBELLE_STATUT_HOSPITALIER</v>
      </c>
      <c r="H133" t="s">
        <v>815</v>
      </c>
      <c r="I133" t="str">
        <f t="shared" si="8"/>
        <v>LIBELLE_STATUT_HOSPITALIER TEXT,</v>
      </c>
    </row>
    <row r="134" spans="1:9" x14ac:dyDescent="0.3">
      <c r="A134" t="s">
        <v>425</v>
      </c>
      <c r="B134" t="s">
        <v>355</v>
      </c>
      <c r="C134" t="s">
        <v>1309</v>
      </c>
      <c r="D134" t="s">
        <v>355</v>
      </c>
      <c r="E134" t="str">
        <f t="shared" si="6"/>
        <v>CODE PROFESSION</v>
      </c>
      <c r="F134" t="s">
        <v>675</v>
      </c>
      <c r="G134" t="str">
        <f t="shared" si="7"/>
        <v>CODE_PROFESSION</v>
      </c>
      <c r="H134" t="s">
        <v>815</v>
      </c>
      <c r="I134" t="str">
        <f t="shared" si="8"/>
        <v>CODE_PROFESSION TEXT,</v>
      </c>
    </row>
    <row r="135" spans="1:9" x14ac:dyDescent="0.3">
      <c r="A135" t="s">
        <v>425</v>
      </c>
      <c r="B135" t="s">
        <v>356</v>
      </c>
      <c r="C135" t="s">
        <v>1309</v>
      </c>
      <c r="D135" t="s">
        <v>514</v>
      </c>
      <c r="E135" t="str">
        <f t="shared" si="6"/>
        <v>LIBELLE PROFESSION</v>
      </c>
      <c r="F135" t="s">
        <v>676</v>
      </c>
      <c r="G135" t="str">
        <f t="shared" si="7"/>
        <v>LIBELLE_PROFESSION</v>
      </c>
      <c r="H135" t="s">
        <v>815</v>
      </c>
      <c r="I135" t="str">
        <f t="shared" si="8"/>
        <v>LIBELLE_PROFESSION TEXT,</v>
      </c>
    </row>
    <row r="136" spans="1:9" x14ac:dyDescent="0.3">
      <c r="A136" t="s">
        <v>425</v>
      </c>
      <c r="B136" t="s">
        <v>361</v>
      </c>
      <c r="C136" t="s">
        <v>1309</v>
      </c>
      <c r="D136" t="s">
        <v>515</v>
      </c>
      <c r="E136" t="str">
        <f t="shared" si="6"/>
        <v>CODE CATEGORIE PROFESSIONNELLE</v>
      </c>
      <c r="F136" t="s">
        <v>681</v>
      </c>
      <c r="G136" t="str">
        <f t="shared" si="7"/>
        <v>CODE_CATEGORIE_PROFESSIONNELLE</v>
      </c>
      <c r="H136" t="s">
        <v>815</v>
      </c>
      <c r="I136" t="str">
        <f t="shared" si="8"/>
        <v>CODE_CATEGORIE_PROFESSIONNELLE TEXT,</v>
      </c>
    </row>
    <row r="137" spans="1:9" x14ac:dyDescent="0.3">
      <c r="A137" t="s">
        <v>425</v>
      </c>
      <c r="B137" t="s">
        <v>362</v>
      </c>
      <c r="C137" t="s">
        <v>1309</v>
      </c>
      <c r="D137" t="s">
        <v>516</v>
      </c>
      <c r="E137" t="str">
        <f t="shared" si="6"/>
        <v>LIBELLE CATEGORIE PROFESSIONNELLE</v>
      </c>
      <c r="F137" t="s">
        <v>682</v>
      </c>
      <c r="G137" t="str">
        <f t="shared" si="7"/>
        <v>LIBELLE_CATEGORIE_PROFESSIONNELLE</v>
      </c>
      <c r="H137" t="s">
        <v>815</v>
      </c>
      <c r="I137" t="str">
        <f t="shared" si="8"/>
        <v>LIBELLE_CATEGORIE_PROFESSIONNELLE TEXT,</v>
      </c>
    </row>
    <row r="138" spans="1:9" x14ac:dyDescent="0.3">
      <c r="A138" t="s">
        <v>463</v>
      </c>
      <c r="B138" t="s">
        <v>447</v>
      </c>
      <c r="C138" t="s">
        <v>1309</v>
      </c>
      <c r="D138" t="s">
        <v>447</v>
      </c>
      <c r="E138" t="str">
        <f t="shared" si="6"/>
        <v>TYPE DE STRUCTURE</v>
      </c>
      <c r="F138" t="s">
        <v>734</v>
      </c>
      <c r="G138" t="str">
        <f t="shared" si="7"/>
        <v>TYPE_DE_STRUCTURE</v>
      </c>
      <c r="H138" t="s">
        <v>815</v>
      </c>
      <c r="I138" t="str">
        <f t="shared" si="8"/>
        <v>TYPE_DE_STRUCTURE TEXT,</v>
      </c>
    </row>
    <row r="139" spans="1:9" x14ac:dyDescent="0.3">
      <c r="A139" t="s">
        <v>463</v>
      </c>
      <c r="B139" t="s">
        <v>401</v>
      </c>
      <c r="C139" t="s">
        <v>1309</v>
      </c>
      <c r="D139" t="s">
        <v>401</v>
      </c>
      <c r="E139" t="str">
        <f t="shared" si="6"/>
        <v>IDENTIFIANT TECHNIQUE DE LA STRUCTURE</v>
      </c>
      <c r="F139" t="s">
        <v>710</v>
      </c>
      <c r="G139" t="str">
        <f t="shared" si="7"/>
        <v>IDENTIFIANT_TECHNIQUE_DE_LA_STRUCTURE</v>
      </c>
      <c r="H139" t="s">
        <v>815</v>
      </c>
      <c r="I139" t="str">
        <f t="shared" si="8"/>
        <v>IDENTIFIANT_TECHNIQUE_DE_LA_STRUCTURE TEXT,</v>
      </c>
    </row>
    <row r="140" spans="1:9" x14ac:dyDescent="0.3">
      <c r="A140" t="s">
        <v>463</v>
      </c>
      <c r="B140" t="s">
        <v>448</v>
      </c>
      <c r="C140" t="s">
        <v>1309</v>
      </c>
      <c r="D140" t="s">
        <v>448</v>
      </c>
      <c r="E140" t="str">
        <f t="shared" si="6"/>
        <v>IDENTIFICATION NATIONALE DE LA STRUCTURE</v>
      </c>
      <c r="F140" t="s">
        <v>735</v>
      </c>
      <c r="G140" t="str">
        <f t="shared" si="7"/>
        <v>IDENTIFICATION_NATIONALE_DE_LA_STRUCTURE</v>
      </c>
      <c r="H140" t="s">
        <v>815</v>
      </c>
      <c r="I140" t="str">
        <f t="shared" si="8"/>
        <v>IDENTIFICATION_NATIONALE_DE_LA_STRUCTURE TEXT,</v>
      </c>
    </row>
    <row r="141" spans="1:9" x14ac:dyDescent="0.3">
      <c r="A141" t="s">
        <v>463</v>
      </c>
      <c r="B141" t="s">
        <v>201</v>
      </c>
      <c r="C141" t="s">
        <v>1309</v>
      </c>
      <c r="D141" t="s">
        <v>541</v>
      </c>
      <c r="E141" t="str">
        <f t="shared" si="6"/>
        <v>NUMERO SIRET</v>
      </c>
      <c r="F141" t="s">
        <v>736</v>
      </c>
      <c r="G141" t="str">
        <f t="shared" si="7"/>
        <v>NUMERO_SIRET</v>
      </c>
      <c r="H141" t="s">
        <v>815</v>
      </c>
      <c r="I141" t="str">
        <f t="shared" si="8"/>
        <v>NUMERO_SIRET TEXT,</v>
      </c>
    </row>
    <row r="142" spans="1:9" x14ac:dyDescent="0.3">
      <c r="A142" t="s">
        <v>463</v>
      </c>
      <c r="B142" t="s">
        <v>202</v>
      </c>
      <c r="C142" t="s">
        <v>1309</v>
      </c>
      <c r="D142" t="s">
        <v>542</v>
      </c>
      <c r="E142" t="str">
        <f t="shared" si="6"/>
        <v>NUMERO SIREN</v>
      </c>
      <c r="F142" t="s">
        <v>737</v>
      </c>
      <c r="G142" t="str">
        <f t="shared" si="7"/>
        <v>NUMERO_SIREN</v>
      </c>
      <c r="H142" t="s">
        <v>815</v>
      </c>
      <c r="I142" t="str">
        <f t="shared" si="8"/>
        <v>NUMERO_SIREN TEXT,</v>
      </c>
    </row>
    <row r="143" spans="1:9" x14ac:dyDescent="0.3">
      <c r="A143" t="s">
        <v>463</v>
      </c>
      <c r="B143" t="s">
        <v>449</v>
      </c>
      <c r="C143" t="s">
        <v>1309</v>
      </c>
      <c r="D143" t="s">
        <v>543</v>
      </c>
      <c r="E143" t="str">
        <f t="shared" si="6"/>
        <v>NUMERO FINESS ETABLISSEMENT</v>
      </c>
      <c r="F143" t="s">
        <v>738</v>
      </c>
      <c r="G143" t="str">
        <f t="shared" si="7"/>
        <v>NUMERO_FINESS_ETABLISSEMENT</v>
      </c>
      <c r="H143" t="s">
        <v>815</v>
      </c>
      <c r="I143" t="str">
        <f t="shared" si="8"/>
        <v>NUMERO_FINESS_ETABLISSEMENT TEXT,</v>
      </c>
    </row>
    <row r="144" spans="1:9" x14ac:dyDescent="0.3">
      <c r="A144" t="s">
        <v>463</v>
      </c>
      <c r="B144" t="s">
        <v>204</v>
      </c>
      <c r="C144" t="s">
        <v>1309</v>
      </c>
      <c r="D144" t="s">
        <v>544</v>
      </c>
      <c r="E144" t="str">
        <f t="shared" si="6"/>
        <v>NUMERO FINESS EJ</v>
      </c>
      <c r="F144" t="s">
        <v>739</v>
      </c>
      <c r="G144" t="str">
        <f t="shared" si="7"/>
        <v>NUMERO_FINESS_EJ</v>
      </c>
      <c r="H144" t="s">
        <v>815</v>
      </c>
      <c r="I144" t="str">
        <f t="shared" si="8"/>
        <v>NUMERO_FINESS_EJ TEXT,</v>
      </c>
    </row>
    <row r="145" spans="1:9" x14ac:dyDescent="0.3">
      <c r="A145" t="s">
        <v>463</v>
      </c>
      <c r="B145" t="s">
        <v>450</v>
      </c>
      <c r="C145" t="s">
        <v>1309</v>
      </c>
      <c r="D145" t="s">
        <v>450</v>
      </c>
      <c r="E145" t="str">
        <f t="shared" si="6"/>
        <v>RPPS RANG</v>
      </c>
      <c r="F145" t="s">
        <v>740</v>
      </c>
      <c r="G145" t="str">
        <f t="shared" si="7"/>
        <v>RPPS_RANG</v>
      </c>
      <c r="H145" t="s">
        <v>815</v>
      </c>
      <c r="I145" t="str">
        <f t="shared" si="8"/>
        <v>RPPS_RANG TEXT,</v>
      </c>
    </row>
    <row r="146" spans="1:9" x14ac:dyDescent="0.3">
      <c r="A146" t="s">
        <v>463</v>
      </c>
      <c r="B146" t="s">
        <v>451</v>
      </c>
      <c r="C146" t="s">
        <v>1309</v>
      </c>
      <c r="D146" t="s">
        <v>451</v>
      </c>
      <c r="E146" t="str">
        <f t="shared" si="6"/>
        <v>ADELI RANG</v>
      </c>
      <c r="F146" t="s">
        <v>741</v>
      </c>
      <c r="G146" t="str">
        <f t="shared" si="7"/>
        <v>ADELI_RANG</v>
      </c>
      <c r="H146" t="s">
        <v>815</v>
      </c>
      <c r="I146" t="str">
        <f t="shared" si="8"/>
        <v>ADELI_RANG TEXT,</v>
      </c>
    </row>
    <row r="147" spans="1:9" x14ac:dyDescent="0.3">
      <c r="A147" t="s">
        <v>463</v>
      </c>
      <c r="B147" t="s">
        <v>452</v>
      </c>
      <c r="C147" t="s">
        <v>1309</v>
      </c>
      <c r="D147" t="s">
        <v>545</v>
      </c>
      <c r="E147" t="str">
        <f t="shared" si="6"/>
        <v>NUMERO LICENCE OFFICINE</v>
      </c>
      <c r="F147" t="s">
        <v>742</v>
      </c>
      <c r="G147" t="str">
        <f t="shared" si="7"/>
        <v>NUMERO_LICENCE_OFFICINE</v>
      </c>
      <c r="H147" t="s">
        <v>815</v>
      </c>
      <c r="I147" t="str">
        <f t="shared" si="8"/>
        <v>NUMERO_LICENCE_OFFICINE TEXT,</v>
      </c>
    </row>
    <row r="148" spans="1:9" x14ac:dyDescent="0.3">
      <c r="A148" t="s">
        <v>463</v>
      </c>
      <c r="B148" t="s">
        <v>453</v>
      </c>
      <c r="C148" t="s">
        <v>1309</v>
      </c>
      <c r="D148" t="s">
        <v>568</v>
      </c>
      <c r="E148" t="str">
        <f t="shared" si="6"/>
        <v>DATE D OUVERTURE STRUCTURE</v>
      </c>
      <c r="F148" t="s">
        <v>743</v>
      </c>
      <c r="G148" t="str">
        <f t="shared" si="7"/>
        <v>DATE_D_OUVERTURE_STRUCTURE</v>
      </c>
      <c r="H148" t="s">
        <v>816</v>
      </c>
      <c r="I148" t="str">
        <f t="shared" si="8"/>
        <v>DATE_D_OUVERTURE_STRUCTURE DATE,</v>
      </c>
    </row>
    <row r="149" spans="1:9" x14ac:dyDescent="0.3">
      <c r="A149" t="s">
        <v>463</v>
      </c>
      <c r="B149" t="s">
        <v>454</v>
      </c>
      <c r="C149" t="s">
        <v>1309</v>
      </c>
      <c r="D149" t="s">
        <v>454</v>
      </c>
      <c r="E149" t="str">
        <f t="shared" si="6"/>
        <v>DATE DE FERMETURE STRUCTURE</v>
      </c>
      <c r="F149" t="s">
        <v>744</v>
      </c>
      <c r="G149" t="str">
        <f t="shared" si="7"/>
        <v>DATE_DE_FERMETURE_STRUCTURE</v>
      </c>
      <c r="H149" t="s">
        <v>816</v>
      </c>
      <c r="I149" t="str">
        <f t="shared" si="8"/>
        <v>DATE_DE_FERMETURE_STRUCTURE DATE,</v>
      </c>
    </row>
    <row r="150" spans="1:9" x14ac:dyDescent="0.3">
      <c r="A150" t="s">
        <v>463</v>
      </c>
      <c r="B150" t="s">
        <v>455</v>
      </c>
      <c r="C150" t="s">
        <v>1309</v>
      </c>
      <c r="D150" t="s">
        <v>577</v>
      </c>
      <c r="E150" t="str">
        <f t="shared" si="6"/>
        <v>DATE DE MISE A JOUR STRUCTURE</v>
      </c>
      <c r="F150" t="s">
        <v>745</v>
      </c>
      <c r="G150" t="str">
        <f t="shared" si="7"/>
        <v>DATE_DE_MISE_A_JOUR_STRUCTURE</v>
      </c>
      <c r="H150" t="s">
        <v>816</v>
      </c>
      <c r="I150" t="str">
        <f t="shared" si="8"/>
        <v>DATE_DE_MISE_A_JOUR_STRUCTURE DATE,</v>
      </c>
    </row>
    <row r="151" spans="1:9" x14ac:dyDescent="0.3">
      <c r="A151" t="s">
        <v>463</v>
      </c>
      <c r="B151" t="s">
        <v>456</v>
      </c>
      <c r="C151" t="s">
        <v>1309</v>
      </c>
      <c r="D151" t="s">
        <v>456</v>
      </c>
      <c r="E151" t="str">
        <f t="shared" si="6"/>
        <v>CODE APE</v>
      </c>
      <c r="F151" t="s">
        <v>746</v>
      </c>
      <c r="G151" t="str">
        <f t="shared" si="7"/>
        <v>CODE_APE</v>
      </c>
      <c r="H151" t="s">
        <v>815</v>
      </c>
      <c r="I151" t="str">
        <f t="shared" si="8"/>
        <v>CODE_APE TEXT,</v>
      </c>
    </row>
    <row r="152" spans="1:9" x14ac:dyDescent="0.3">
      <c r="A152" t="s">
        <v>463</v>
      </c>
      <c r="B152" t="s">
        <v>457</v>
      </c>
      <c r="C152" t="s">
        <v>1309</v>
      </c>
      <c r="D152" t="s">
        <v>546</v>
      </c>
      <c r="E152" t="str">
        <f t="shared" si="6"/>
        <v>LIBELLE APE</v>
      </c>
      <c r="F152" t="s">
        <v>747</v>
      </c>
      <c r="G152" t="str">
        <f t="shared" si="7"/>
        <v>LIBELLE_APE</v>
      </c>
      <c r="H152" t="s">
        <v>815</v>
      </c>
      <c r="I152" t="str">
        <f t="shared" si="8"/>
        <v>LIBELLE_APE TEXT,</v>
      </c>
    </row>
    <row r="153" spans="1:9" x14ac:dyDescent="0.3">
      <c r="A153" t="s">
        <v>463</v>
      </c>
      <c r="B153" t="s">
        <v>458</v>
      </c>
      <c r="C153" t="s">
        <v>1309</v>
      </c>
      <c r="D153" t="s">
        <v>547</v>
      </c>
      <c r="E153" t="str">
        <f t="shared" si="6"/>
        <v>CODE CATEGORIE JURIDIQUE</v>
      </c>
      <c r="F153" t="s">
        <v>748</v>
      </c>
      <c r="G153" t="str">
        <f t="shared" si="7"/>
        <v>CODE_CATEGORIE_JURIDIQUE</v>
      </c>
      <c r="H153" t="s">
        <v>815</v>
      </c>
      <c r="I153" t="str">
        <f t="shared" si="8"/>
        <v>CODE_CATEGORIE_JURIDIQUE TEXT,</v>
      </c>
    </row>
    <row r="154" spans="1:9" x14ac:dyDescent="0.3">
      <c r="A154" t="s">
        <v>463</v>
      </c>
      <c r="B154" t="s">
        <v>459</v>
      </c>
      <c r="C154" t="s">
        <v>1309</v>
      </c>
      <c r="D154" t="s">
        <v>548</v>
      </c>
      <c r="E154" t="str">
        <f t="shared" si="6"/>
        <v>LIBELLE CATEGORIE JURIDIQUE</v>
      </c>
      <c r="F154" t="s">
        <v>749</v>
      </c>
      <c r="G154" t="str">
        <f t="shared" si="7"/>
        <v>LIBELLE_CATEGORIE_JURIDIQUE</v>
      </c>
      <c r="H154" t="s">
        <v>815</v>
      </c>
      <c r="I154" t="str">
        <f t="shared" si="8"/>
        <v>LIBELLE_CATEGORIE_JURIDIQUE TEXT,</v>
      </c>
    </row>
    <row r="155" spans="1:9" x14ac:dyDescent="0.3">
      <c r="A155" t="s">
        <v>463</v>
      </c>
      <c r="B155" t="s">
        <v>460</v>
      </c>
      <c r="C155" t="s">
        <v>1309</v>
      </c>
      <c r="D155" t="s">
        <v>569</v>
      </c>
      <c r="E155" t="str">
        <f t="shared" si="6"/>
        <v>CODE SECTEUR D ACTIVITE</v>
      </c>
      <c r="F155" t="s">
        <v>750</v>
      </c>
      <c r="G155" t="str">
        <f t="shared" si="7"/>
        <v>CODE_SECTEUR_D_ACTIVITE</v>
      </c>
      <c r="H155" t="s">
        <v>815</v>
      </c>
      <c r="I155" t="str">
        <f t="shared" si="8"/>
        <v>CODE_SECTEUR_D_ACTIVITE TEXT,</v>
      </c>
    </row>
    <row r="156" spans="1:9" x14ac:dyDescent="0.3">
      <c r="A156" t="s">
        <v>463</v>
      </c>
      <c r="B156" t="s">
        <v>461</v>
      </c>
      <c r="C156" t="s">
        <v>1309</v>
      </c>
      <c r="D156" t="s">
        <v>570</v>
      </c>
      <c r="E156" t="str">
        <f t="shared" si="6"/>
        <v>LIBELLE SECTEUR D ACTIVITE</v>
      </c>
      <c r="F156" t="s">
        <v>751</v>
      </c>
      <c r="G156" t="str">
        <f t="shared" si="7"/>
        <v>LIBELLE_SECTEUR_D_ACTIVITE</v>
      </c>
      <c r="H156" t="s">
        <v>815</v>
      </c>
      <c r="I156" t="str">
        <f t="shared" si="8"/>
        <v>LIBELLE_SECTEUR_D_ACTIVITE TEXT,</v>
      </c>
    </row>
    <row r="157" spans="1:9" x14ac:dyDescent="0.3">
      <c r="A157" t="s">
        <v>463</v>
      </c>
      <c r="B157" t="s">
        <v>205</v>
      </c>
      <c r="C157" t="s">
        <v>1309</v>
      </c>
      <c r="D157" t="s">
        <v>205</v>
      </c>
      <c r="E157" t="str">
        <f t="shared" si="6"/>
        <v>RAISON SOCIALE</v>
      </c>
      <c r="F157" t="s">
        <v>752</v>
      </c>
      <c r="G157" t="str">
        <f t="shared" si="7"/>
        <v>RAISON_SOCIALE</v>
      </c>
      <c r="H157" t="s">
        <v>815</v>
      </c>
      <c r="I157" t="str">
        <f t="shared" si="8"/>
        <v>RAISON_SOCIALE TEXT,</v>
      </c>
    </row>
    <row r="158" spans="1:9" x14ac:dyDescent="0.3">
      <c r="A158" t="s">
        <v>463</v>
      </c>
      <c r="B158" t="s">
        <v>462</v>
      </c>
      <c r="C158" t="s">
        <v>1309</v>
      </c>
      <c r="D158" t="s">
        <v>462</v>
      </c>
      <c r="E158" t="str">
        <f t="shared" si="6"/>
        <v>ENSEIGNE COMMERCIALE</v>
      </c>
      <c r="F158" t="s">
        <v>753</v>
      </c>
      <c r="G158" t="str">
        <f t="shared" si="7"/>
        <v>ENSEIGNE_COMMERCIALE</v>
      </c>
      <c r="H158" t="s">
        <v>815</v>
      </c>
      <c r="I158" t="str">
        <f t="shared" si="8"/>
        <v>ENSEIGNE_COMMERCIALE TEXT,</v>
      </c>
    </row>
    <row r="159" spans="1:9" x14ac:dyDescent="0.3">
      <c r="A159" t="s">
        <v>464</v>
      </c>
      <c r="B159" t="s">
        <v>286</v>
      </c>
      <c r="C159" t="s">
        <v>1309</v>
      </c>
      <c r="D159" t="s">
        <v>307</v>
      </c>
      <c r="E159" t="str">
        <f t="shared" si="6"/>
        <v>TYPE D IDENTIFIANT PP</v>
      </c>
      <c r="F159" t="s">
        <v>313</v>
      </c>
      <c r="G159" t="str">
        <f t="shared" si="7"/>
        <v>TYPE_D_IDENTIFIANT_PP</v>
      </c>
      <c r="H159" t="s">
        <v>815</v>
      </c>
      <c r="I159" t="str">
        <f t="shared" si="8"/>
        <v>TYPE_D_IDENTIFIANT_PP TEXT,</v>
      </c>
    </row>
    <row r="160" spans="1:9" x14ac:dyDescent="0.3">
      <c r="A160" t="s">
        <v>464</v>
      </c>
      <c r="B160" t="s">
        <v>287</v>
      </c>
      <c r="C160" t="s">
        <v>1309</v>
      </c>
      <c r="D160" t="s">
        <v>287</v>
      </c>
      <c r="E160" t="str">
        <f t="shared" si="6"/>
        <v>IDENTIFIANT PP</v>
      </c>
      <c r="F160" t="s">
        <v>314</v>
      </c>
      <c r="G160" t="str">
        <f t="shared" si="7"/>
        <v>IDENTIFIANT_PP</v>
      </c>
      <c r="H160" t="s">
        <v>815</v>
      </c>
      <c r="I160" t="str">
        <f t="shared" si="8"/>
        <v>IDENTIFIANT_PP TEXT,</v>
      </c>
    </row>
    <row r="161" spans="1:9" x14ac:dyDescent="0.3">
      <c r="A161" t="s">
        <v>464</v>
      </c>
      <c r="B161" t="s">
        <v>400</v>
      </c>
      <c r="C161" t="s">
        <v>1309</v>
      </c>
      <c r="D161" t="s">
        <v>565</v>
      </c>
      <c r="E161" t="str">
        <f t="shared" si="6"/>
        <v>IDENTIFIANT DE L ACTIVITE</v>
      </c>
      <c r="F161" t="s">
        <v>709</v>
      </c>
      <c r="G161" t="str">
        <f t="shared" si="7"/>
        <v>IDENTIFIANT_DE_L_ACTIVITE</v>
      </c>
      <c r="H161" t="s">
        <v>815</v>
      </c>
      <c r="I161" t="str">
        <f t="shared" si="8"/>
        <v>IDENTIFIANT_DE_L_ACTIVITE TEXT,</v>
      </c>
    </row>
    <row r="162" spans="1:9" x14ac:dyDescent="0.3">
      <c r="A162" t="s">
        <v>464</v>
      </c>
      <c r="B162" t="s">
        <v>288</v>
      </c>
      <c r="C162" t="s">
        <v>1309</v>
      </c>
      <c r="D162" t="s">
        <v>288</v>
      </c>
      <c r="E162" t="str">
        <f t="shared" si="6"/>
        <v>IDENTIFICATION NATIONALE PP</v>
      </c>
      <c r="F162" t="s">
        <v>315</v>
      </c>
      <c r="G162" t="str">
        <f t="shared" si="7"/>
        <v>IDENTIFICATION_NATIONALE_PP</v>
      </c>
      <c r="H162" t="s">
        <v>815</v>
      </c>
      <c r="I162" t="str">
        <f t="shared" si="8"/>
        <v>IDENTIFICATION_NATIONALE_PP TEXT,</v>
      </c>
    </row>
    <row r="163" spans="1:9" x14ac:dyDescent="0.3">
      <c r="A163" t="s">
        <v>464</v>
      </c>
      <c r="B163" t="s">
        <v>401</v>
      </c>
      <c r="C163" t="s">
        <v>1309</v>
      </c>
      <c r="D163" t="s">
        <v>401</v>
      </c>
      <c r="E163" t="str">
        <f t="shared" si="6"/>
        <v>IDENTIFIANT TECHNIQUE DE LA STRUCTURE</v>
      </c>
      <c r="F163" t="s">
        <v>710</v>
      </c>
      <c r="G163" t="str">
        <f t="shared" si="7"/>
        <v>IDENTIFIANT_TECHNIQUE_DE_LA_STRUCTURE</v>
      </c>
      <c r="H163" t="s">
        <v>815</v>
      </c>
      <c r="I163" t="str">
        <f t="shared" si="8"/>
        <v>IDENTIFIANT_TECHNIQUE_DE_LA_STRUCTURE TEXT,</v>
      </c>
    </row>
    <row r="164" spans="1:9" x14ac:dyDescent="0.3">
      <c r="A164" t="s">
        <v>464</v>
      </c>
      <c r="B164" t="s">
        <v>355</v>
      </c>
      <c r="C164" t="s">
        <v>1309</v>
      </c>
      <c r="D164" t="s">
        <v>355</v>
      </c>
      <c r="E164" t="str">
        <f t="shared" si="6"/>
        <v>CODE PROFESSION</v>
      </c>
      <c r="F164" t="s">
        <v>675</v>
      </c>
      <c r="G164" t="str">
        <f t="shared" si="7"/>
        <v>CODE_PROFESSION</v>
      </c>
      <c r="H164" t="s">
        <v>815</v>
      </c>
      <c r="I164" t="str">
        <f t="shared" si="8"/>
        <v>CODE_PROFESSION TEXT,</v>
      </c>
    </row>
    <row r="165" spans="1:9" x14ac:dyDescent="0.3">
      <c r="A165" t="s">
        <v>464</v>
      </c>
      <c r="B165" t="s">
        <v>356</v>
      </c>
      <c r="C165" t="s">
        <v>1309</v>
      </c>
      <c r="D165" t="s">
        <v>514</v>
      </c>
      <c r="E165" t="str">
        <f t="shared" si="6"/>
        <v>LIBELLE PROFESSION</v>
      </c>
      <c r="F165" t="s">
        <v>676</v>
      </c>
      <c r="G165" t="str">
        <f t="shared" si="7"/>
        <v>LIBELLE_PROFESSION</v>
      </c>
      <c r="H165" t="s">
        <v>815</v>
      </c>
      <c r="I165" t="str">
        <f t="shared" si="8"/>
        <v>LIBELLE_PROFESSION TEXT,</v>
      </c>
    </row>
    <row r="166" spans="1:9" x14ac:dyDescent="0.3">
      <c r="A166" t="s">
        <v>464</v>
      </c>
      <c r="B166" t="s">
        <v>361</v>
      </c>
      <c r="C166" t="s">
        <v>1309</v>
      </c>
      <c r="D166" t="s">
        <v>515</v>
      </c>
      <c r="E166" t="str">
        <f t="shared" si="6"/>
        <v>CODE CATEGORIE PROFESSIONNELLE</v>
      </c>
      <c r="F166" t="s">
        <v>681</v>
      </c>
      <c r="G166" t="str">
        <f t="shared" si="7"/>
        <v>CODE_CATEGORIE_PROFESSIONNELLE</v>
      </c>
      <c r="H166" t="s">
        <v>815</v>
      </c>
      <c r="I166" t="str">
        <f t="shared" si="8"/>
        <v>CODE_CATEGORIE_PROFESSIONNELLE TEXT,</v>
      </c>
    </row>
    <row r="167" spans="1:9" x14ac:dyDescent="0.3">
      <c r="A167" t="s">
        <v>464</v>
      </c>
      <c r="B167" t="s">
        <v>362</v>
      </c>
      <c r="C167" t="s">
        <v>1309</v>
      </c>
      <c r="D167" t="s">
        <v>516</v>
      </c>
      <c r="E167" t="str">
        <f t="shared" si="6"/>
        <v>LIBELLE CATEGORIE PROFESSIONNELLE</v>
      </c>
      <c r="F167" t="s">
        <v>682</v>
      </c>
      <c r="G167" t="str">
        <f t="shared" si="7"/>
        <v>LIBELLE_CATEGORIE_PROFESSIONNELLE</v>
      </c>
      <c r="H167" t="s">
        <v>815</v>
      </c>
      <c r="I167" t="str">
        <f t="shared" si="8"/>
        <v>LIBELLE_CATEGORIE_PROFESSIONNELLE TEXT,</v>
      </c>
    </row>
    <row r="168" spans="1:9" x14ac:dyDescent="0.3">
      <c r="A168" t="s">
        <v>464</v>
      </c>
      <c r="B168" t="s">
        <v>465</v>
      </c>
      <c r="C168" t="s">
        <v>1309</v>
      </c>
      <c r="D168" t="s">
        <v>585</v>
      </c>
      <c r="E168" t="str">
        <f t="shared" si="6"/>
        <v>COMPLEMENT DESTINATAIRE COORD ACTIVITE</v>
      </c>
      <c r="F168" t="s">
        <v>754</v>
      </c>
      <c r="G168" t="str">
        <f t="shared" si="7"/>
        <v>COMPLEMENT_DESTINATAIRE_COORD_ACTIVITE</v>
      </c>
      <c r="H168" t="s">
        <v>815</v>
      </c>
      <c r="I168" t="str">
        <f t="shared" si="8"/>
        <v>COMPLEMENT_DESTINATAIRE_COORD_ACTIVITE TEXT,</v>
      </c>
    </row>
    <row r="169" spans="1:9" x14ac:dyDescent="0.3">
      <c r="A169" t="s">
        <v>464</v>
      </c>
      <c r="B169" t="s">
        <v>466</v>
      </c>
      <c r="C169" t="s">
        <v>1309</v>
      </c>
      <c r="D169" t="s">
        <v>586</v>
      </c>
      <c r="E169" t="str">
        <f t="shared" si="6"/>
        <v>COMPLEMENT POINT GEOGRAPHIQUE COORD ACTIVITE</v>
      </c>
      <c r="F169" t="s">
        <v>755</v>
      </c>
      <c r="G169" t="str">
        <f t="shared" si="7"/>
        <v>COMPLEMENT_POINT_GEOGRAPHIQUE_COORD_ACTIVITE</v>
      </c>
      <c r="H169" t="s">
        <v>815</v>
      </c>
      <c r="I169" t="str">
        <f t="shared" si="8"/>
        <v>COMPLEMENT_POINT_GEOGRAPHIQUE_COORD_ACTIVITE TEXT,</v>
      </c>
    </row>
    <row r="170" spans="1:9" x14ac:dyDescent="0.3">
      <c r="A170" t="s">
        <v>464</v>
      </c>
      <c r="B170" t="s">
        <v>467</v>
      </c>
      <c r="C170" t="s">
        <v>1309</v>
      </c>
      <c r="D170" t="s">
        <v>587</v>
      </c>
      <c r="E170" t="str">
        <f t="shared" si="6"/>
        <v>NUMERO VOIE COORD ACTIVITE</v>
      </c>
      <c r="F170" t="s">
        <v>756</v>
      </c>
      <c r="G170" t="str">
        <f t="shared" si="7"/>
        <v>NUMERO_VOIE_COORD_ACTIVITE</v>
      </c>
      <c r="H170" t="s">
        <v>815</v>
      </c>
      <c r="I170" t="str">
        <f t="shared" si="8"/>
        <v>NUMERO_VOIE_COORD_ACTIVITE TEXT,</v>
      </c>
    </row>
    <row r="171" spans="1:9" x14ac:dyDescent="0.3">
      <c r="A171" t="s">
        <v>464</v>
      </c>
      <c r="B171" t="s">
        <v>468</v>
      </c>
      <c r="C171" t="s">
        <v>1309</v>
      </c>
      <c r="D171" t="s">
        <v>588</v>
      </c>
      <c r="E171" t="str">
        <f t="shared" si="6"/>
        <v>INDICE REPETITION VOIE COORD ACTIVITE</v>
      </c>
      <c r="F171" t="s">
        <v>757</v>
      </c>
      <c r="G171" t="str">
        <f t="shared" si="7"/>
        <v>INDICE_REPETITION_VOIE_COORD_ACTIVITE</v>
      </c>
      <c r="H171" t="s">
        <v>815</v>
      </c>
      <c r="I171" t="str">
        <f t="shared" si="8"/>
        <v>INDICE_REPETITION_VOIE_COORD_ACTIVITE TEXT,</v>
      </c>
    </row>
    <row r="172" spans="1:9" x14ac:dyDescent="0.3">
      <c r="A172" t="s">
        <v>464</v>
      </c>
      <c r="B172" t="s">
        <v>469</v>
      </c>
      <c r="C172" t="s">
        <v>1309</v>
      </c>
      <c r="D172" t="s">
        <v>589</v>
      </c>
      <c r="E172" t="str">
        <f t="shared" si="6"/>
        <v>CODE TYPE DE VOIE COORD ACTIVITE</v>
      </c>
      <c r="F172" t="s">
        <v>758</v>
      </c>
      <c r="G172" t="str">
        <f t="shared" si="7"/>
        <v>CODE_TYPE_DE_VOIE_COORD_ACTIVITE</v>
      </c>
      <c r="H172" t="s">
        <v>815</v>
      </c>
      <c r="I172" t="str">
        <f t="shared" si="8"/>
        <v>CODE_TYPE_DE_VOIE_COORD_ACTIVITE TEXT,</v>
      </c>
    </row>
    <row r="173" spans="1:9" x14ac:dyDescent="0.3">
      <c r="A173" t="s">
        <v>464</v>
      </c>
      <c r="B173" t="s">
        <v>470</v>
      </c>
      <c r="C173" t="s">
        <v>1309</v>
      </c>
      <c r="D173" t="s">
        <v>590</v>
      </c>
      <c r="E173" t="str">
        <f t="shared" si="6"/>
        <v>LIBELLE TYPE DE VOIE COORD ACTIVITE</v>
      </c>
      <c r="F173" t="s">
        <v>759</v>
      </c>
      <c r="G173" t="str">
        <f t="shared" si="7"/>
        <v>LIBELLE_TYPE_DE_VOIE_COORD_ACTIVITE</v>
      </c>
      <c r="H173" t="s">
        <v>815</v>
      </c>
      <c r="I173" t="str">
        <f t="shared" si="8"/>
        <v>LIBELLE_TYPE_DE_VOIE_COORD_ACTIVITE TEXT,</v>
      </c>
    </row>
    <row r="174" spans="1:9" x14ac:dyDescent="0.3">
      <c r="A174" t="s">
        <v>464</v>
      </c>
      <c r="B174" t="s">
        <v>471</v>
      </c>
      <c r="C174" t="s">
        <v>1309</v>
      </c>
      <c r="D174" t="s">
        <v>591</v>
      </c>
      <c r="E174" t="str">
        <f t="shared" si="6"/>
        <v>LIBELLE VOIE COORD ACTIVITE</v>
      </c>
      <c r="F174" t="s">
        <v>760</v>
      </c>
      <c r="G174" t="str">
        <f t="shared" si="7"/>
        <v>LIBELLE_VOIE_COORD_ACTIVITE</v>
      </c>
      <c r="H174" t="s">
        <v>815</v>
      </c>
      <c r="I174" t="str">
        <f t="shared" si="8"/>
        <v>LIBELLE_VOIE_COORD_ACTIVITE TEXT,</v>
      </c>
    </row>
    <row r="175" spans="1:9" x14ac:dyDescent="0.3">
      <c r="A175" t="s">
        <v>464</v>
      </c>
      <c r="B175" t="s">
        <v>472</v>
      </c>
      <c r="C175" t="s">
        <v>1309</v>
      </c>
      <c r="D175" t="s">
        <v>592</v>
      </c>
      <c r="E175" t="str">
        <f t="shared" si="6"/>
        <v>MENTION DISTRIBUTION COORD ACTIVITE</v>
      </c>
      <c r="F175" t="s">
        <v>761</v>
      </c>
      <c r="G175" t="str">
        <f t="shared" si="7"/>
        <v>MENTION_DISTRIBUTION_COORD_ACTIVITE</v>
      </c>
      <c r="H175" t="s">
        <v>815</v>
      </c>
      <c r="I175" t="str">
        <f t="shared" si="8"/>
        <v>MENTION_DISTRIBUTION_COORD_ACTIVITE TEXT,</v>
      </c>
    </row>
    <row r="176" spans="1:9" x14ac:dyDescent="0.3">
      <c r="A176" t="s">
        <v>464</v>
      </c>
      <c r="B176" t="s">
        <v>473</v>
      </c>
      <c r="C176" t="s">
        <v>1309</v>
      </c>
      <c r="D176" t="s">
        <v>593</v>
      </c>
      <c r="E176" t="str">
        <f t="shared" si="6"/>
        <v>BUREAU CEDEX COORD ACTIVITE</v>
      </c>
      <c r="F176" t="s">
        <v>762</v>
      </c>
      <c r="G176" t="str">
        <f t="shared" si="7"/>
        <v>BUREAU_CEDEX_COORD_ACTIVITE</v>
      </c>
      <c r="H176" t="s">
        <v>815</v>
      </c>
      <c r="I176" t="str">
        <f t="shared" si="8"/>
        <v>BUREAU_CEDEX_COORD_ACTIVITE TEXT,</v>
      </c>
    </row>
    <row r="177" spans="1:9" x14ac:dyDescent="0.3">
      <c r="A177" t="s">
        <v>464</v>
      </c>
      <c r="B177" t="s">
        <v>474</v>
      </c>
      <c r="C177" t="s">
        <v>1309</v>
      </c>
      <c r="D177" t="s">
        <v>594</v>
      </c>
      <c r="E177" t="str">
        <f t="shared" si="6"/>
        <v>CODE POSTAL COORD ACTIVITE</v>
      </c>
      <c r="F177" t="s">
        <v>763</v>
      </c>
      <c r="G177" t="str">
        <f t="shared" si="7"/>
        <v>CODE_POSTAL_COORD_ACTIVITE</v>
      </c>
      <c r="H177" t="s">
        <v>815</v>
      </c>
      <c r="I177" t="str">
        <f t="shared" si="8"/>
        <v>CODE_POSTAL_COORD_ACTIVITE TEXT,</v>
      </c>
    </row>
    <row r="178" spans="1:9" x14ac:dyDescent="0.3">
      <c r="A178" t="s">
        <v>464</v>
      </c>
      <c r="B178" t="s">
        <v>475</v>
      </c>
      <c r="C178" t="s">
        <v>1309</v>
      </c>
      <c r="D178" t="s">
        <v>595</v>
      </c>
      <c r="E178" t="str">
        <f t="shared" si="6"/>
        <v>CODE COMMUNE COORD ACTIVITE</v>
      </c>
      <c r="F178" t="s">
        <v>764</v>
      </c>
      <c r="G178" t="str">
        <f t="shared" si="7"/>
        <v>CODE_COMMUNE_COORD_ACTIVITE</v>
      </c>
      <c r="H178" t="s">
        <v>815</v>
      </c>
      <c r="I178" t="str">
        <f t="shared" si="8"/>
        <v>CODE_COMMUNE_COORD_ACTIVITE TEXT,</v>
      </c>
    </row>
    <row r="179" spans="1:9" x14ac:dyDescent="0.3">
      <c r="A179" t="s">
        <v>464</v>
      </c>
      <c r="B179" t="s">
        <v>476</v>
      </c>
      <c r="C179" t="s">
        <v>1309</v>
      </c>
      <c r="D179" t="s">
        <v>596</v>
      </c>
      <c r="E179" t="str">
        <f t="shared" si="6"/>
        <v>LIBELLE COMMUNE COORD ACTIVITE</v>
      </c>
      <c r="F179" t="s">
        <v>765</v>
      </c>
      <c r="G179" t="str">
        <f t="shared" si="7"/>
        <v>LIBELLE_COMMUNE_COORD_ACTIVITE</v>
      </c>
      <c r="H179" t="s">
        <v>815</v>
      </c>
      <c r="I179" t="str">
        <f t="shared" si="8"/>
        <v>LIBELLE_COMMUNE_COORD_ACTIVITE TEXT,</v>
      </c>
    </row>
    <row r="180" spans="1:9" x14ac:dyDescent="0.3">
      <c r="A180" t="s">
        <v>464</v>
      </c>
      <c r="B180" t="s">
        <v>477</v>
      </c>
      <c r="C180" t="s">
        <v>1309</v>
      </c>
      <c r="D180" t="s">
        <v>597</v>
      </c>
      <c r="E180" t="str">
        <f t="shared" si="6"/>
        <v>CODE PAYS COORD ACTIVITE</v>
      </c>
      <c r="F180" t="s">
        <v>766</v>
      </c>
      <c r="G180" t="str">
        <f t="shared" si="7"/>
        <v>CODE_PAYS_COORD_ACTIVITE</v>
      </c>
      <c r="H180" t="s">
        <v>815</v>
      </c>
      <c r="I180" t="str">
        <f t="shared" si="8"/>
        <v>CODE_PAYS_COORD_ACTIVITE TEXT,</v>
      </c>
    </row>
    <row r="181" spans="1:9" x14ac:dyDescent="0.3">
      <c r="A181" t="s">
        <v>464</v>
      </c>
      <c r="B181" t="s">
        <v>478</v>
      </c>
      <c r="C181" t="s">
        <v>1309</v>
      </c>
      <c r="D181" t="s">
        <v>598</v>
      </c>
      <c r="E181" t="str">
        <f t="shared" si="6"/>
        <v>LIBELLE PAYS COORD ACTIVITE</v>
      </c>
      <c r="F181" t="s">
        <v>767</v>
      </c>
      <c r="G181" t="str">
        <f t="shared" si="7"/>
        <v>LIBELLE_PAYS_COORD_ACTIVITE</v>
      </c>
      <c r="H181" t="s">
        <v>815</v>
      </c>
      <c r="I181" t="str">
        <f t="shared" si="8"/>
        <v>LIBELLE_PAYS_COORD_ACTIVITE TEXT,</v>
      </c>
    </row>
    <row r="182" spans="1:9" x14ac:dyDescent="0.3">
      <c r="A182" t="s">
        <v>464</v>
      </c>
      <c r="B182" t="s">
        <v>479</v>
      </c>
      <c r="C182" t="s">
        <v>1309</v>
      </c>
      <c r="D182" t="s">
        <v>599</v>
      </c>
      <c r="E182" t="str">
        <f t="shared" si="6"/>
        <v>TELEPHONE COORD ACTIVITE</v>
      </c>
      <c r="F182" t="s">
        <v>768</v>
      </c>
      <c r="G182" t="str">
        <f t="shared" si="7"/>
        <v>TELEPHONE_COORD_ACTIVITE</v>
      </c>
      <c r="H182" t="s">
        <v>815</v>
      </c>
      <c r="I182" t="str">
        <f t="shared" si="8"/>
        <v>TELEPHONE_COORD_ACTIVITE TEXT,</v>
      </c>
    </row>
    <row r="183" spans="1:9" x14ac:dyDescent="0.3">
      <c r="A183" t="s">
        <v>464</v>
      </c>
      <c r="B183" t="s">
        <v>480</v>
      </c>
      <c r="C183" t="s">
        <v>1309</v>
      </c>
      <c r="D183" t="s">
        <v>600</v>
      </c>
      <c r="E183" t="str">
        <f t="shared" si="6"/>
        <v>TELEPHONE 2 COORD ACTIVITE</v>
      </c>
      <c r="F183" t="s">
        <v>769</v>
      </c>
      <c r="G183" t="str">
        <f t="shared" si="7"/>
        <v>TELEPHONE_2_COORD_ACTIVITE</v>
      </c>
      <c r="H183" t="s">
        <v>815</v>
      </c>
      <c r="I183" t="str">
        <f t="shared" si="8"/>
        <v>TELEPHONE_2_COORD_ACTIVITE TEXT,</v>
      </c>
    </row>
    <row r="184" spans="1:9" x14ac:dyDescent="0.3">
      <c r="A184" t="s">
        <v>464</v>
      </c>
      <c r="B184" t="s">
        <v>481</v>
      </c>
      <c r="C184" t="s">
        <v>1309</v>
      </c>
      <c r="D184" t="s">
        <v>601</v>
      </c>
      <c r="E184" t="str">
        <f t="shared" si="6"/>
        <v>TELECOPIE COORD ACTIVITE</v>
      </c>
      <c r="F184" t="s">
        <v>770</v>
      </c>
      <c r="G184" t="str">
        <f t="shared" si="7"/>
        <v>TELECOPIE_COORD_ACTIVITE</v>
      </c>
      <c r="H184" t="s">
        <v>815</v>
      </c>
      <c r="I184" t="str">
        <f t="shared" si="8"/>
        <v>TELECOPIE_COORD_ACTIVITE TEXT,</v>
      </c>
    </row>
    <row r="185" spans="1:9" x14ac:dyDescent="0.3">
      <c r="A185" t="s">
        <v>464</v>
      </c>
      <c r="B185" t="s">
        <v>482</v>
      </c>
      <c r="C185" t="s">
        <v>1309</v>
      </c>
      <c r="D185" t="s">
        <v>602</v>
      </c>
      <c r="E185" t="str">
        <f t="shared" si="6"/>
        <v>ADRESSE E MAIL COORD ACTIVITE</v>
      </c>
      <c r="F185" t="s">
        <v>771</v>
      </c>
      <c r="G185" t="str">
        <f t="shared" si="7"/>
        <v>ADRESSE_E_MAIL_COORD_ACTIVITE</v>
      </c>
      <c r="H185" t="s">
        <v>815</v>
      </c>
      <c r="I185" t="str">
        <f t="shared" si="8"/>
        <v>ADRESSE_E_MAIL_COORD_ACTIVITE TEXT,</v>
      </c>
    </row>
    <row r="186" spans="1:9" x14ac:dyDescent="0.3">
      <c r="A186" t="s">
        <v>464</v>
      </c>
      <c r="B186" t="s">
        <v>483</v>
      </c>
      <c r="C186" t="s">
        <v>1309</v>
      </c>
      <c r="D186" t="s">
        <v>603</v>
      </c>
      <c r="E186" t="str">
        <f t="shared" si="6"/>
        <v>DATE DE MISE A JOUR COORD ACTIVITE</v>
      </c>
      <c r="F186" t="s">
        <v>772</v>
      </c>
      <c r="G186" t="str">
        <f t="shared" si="7"/>
        <v>DATE_DE_MISE_A_JOUR_COORD_ACTIVITE</v>
      </c>
      <c r="H186" t="s">
        <v>816</v>
      </c>
      <c r="I186" t="str">
        <f t="shared" si="8"/>
        <v>DATE_DE_MISE_A_JOUR_COORD_ACTIVITE DATE,</v>
      </c>
    </row>
    <row r="187" spans="1:9" x14ac:dyDescent="0.3">
      <c r="A187" t="s">
        <v>464</v>
      </c>
      <c r="B187" t="s">
        <v>484</v>
      </c>
      <c r="C187" t="s">
        <v>1309</v>
      </c>
      <c r="D187" t="s">
        <v>604</v>
      </c>
      <c r="E187" t="str">
        <f t="shared" si="6"/>
        <v>DATE DE FIN COORD ACTIVITE</v>
      </c>
      <c r="F187" t="s">
        <v>773</v>
      </c>
      <c r="G187" t="str">
        <f t="shared" si="7"/>
        <v>DATE_DE_FIN_COORD_ACTIVITE</v>
      </c>
      <c r="H187" t="s">
        <v>816</v>
      </c>
      <c r="I187" t="str">
        <f t="shared" si="8"/>
        <v>DATE_DE_FIN_COORD_ACTIVITE DATE,</v>
      </c>
    </row>
    <row r="188" spans="1:9" x14ac:dyDescent="0.3">
      <c r="A188" t="s">
        <v>485</v>
      </c>
      <c r="B188" t="s">
        <v>286</v>
      </c>
      <c r="C188" t="s">
        <v>1091</v>
      </c>
      <c r="D188" t="s">
        <v>307</v>
      </c>
      <c r="E188" t="str">
        <f t="shared" si="6"/>
        <v>TYPE D IDENTIFIANT PP</v>
      </c>
      <c r="F188" t="s">
        <v>313</v>
      </c>
      <c r="G188" t="str">
        <f t="shared" si="7"/>
        <v>TYPE_D_IDENTIFIANT_PP</v>
      </c>
      <c r="H188" t="s">
        <v>815</v>
      </c>
      <c r="I188" t="str">
        <f t="shared" si="8"/>
        <v>TYPE_D_IDENTIFIANT_PP TEXT,</v>
      </c>
    </row>
    <row r="189" spans="1:9" x14ac:dyDescent="0.3">
      <c r="A189" t="s">
        <v>485</v>
      </c>
      <c r="B189" t="s">
        <v>287</v>
      </c>
      <c r="C189" t="s">
        <v>1091</v>
      </c>
      <c r="D189" t="s">
        <v>287</v>
      </c>
      <c r="E189" t="str">
        <f t="shared" si="6"/>
        <v>IDENTIFIANT PP</v>
      </c>
      <c r="F189" t="s">
        <v>314</v>
      </c>
      <c r="G189" t="str">
        <f t="shared" si="7"/>
        <v>IDENTIFIANT_PP</v>
      </c>
      <c r="H189" t="s">
        <v>815</v>
      </c>
      <c r="I189" t="str">
        <f t="shared" si="8"/>
        <v>IDENTIFIANT_PP TEXT,</v>
      </c>
    </row>
    <row r="190" spans="1:9" x14ac:dyDescent="0.3">
      <c r="A190" t="s">
        <v>485</v>
      </c>
      <c r="B190" t="s">
        <v>288</v>
      </c>
      <c r="C190" t="s">
        <v>1091</v>
      </c>
      <c r="D190" t="s">
        <v>288</v>
      </c>
      <c r="E190" t="str">
        <f t="shared" si="6"/>
        <v>IDENTIFICATION NATIONALE PP</v>
      </c>
      <c r="F190" t="s">
        <v>315</v>
      </c>
      <c r="G190" t="str">
        <f t="shared" si="7"/>
        <v>IDENTIFICATION_NATIONALE_PP</v>
      </c>
      <c r="H190" t="s">
        <v>815</v>
      </c>
      <c r="I190" t="str">
        <f t="shared" si="8"/>
        <v>IDENTIFICATION_NATIONALE_PP TEXT,</v>
      </c>
    </row>
    <row r="191" spans="1:9" x14ac:dyDescent="0.3">
      <c r="A191" t="s">
        <v>485</v>
      </c>
      <c r="B191" t="s">
        <v>486</v>
      </c>
      <c r="C191" t="s">
        <v>1091</v>
      </c>
      <c r="D191" t="s">
        <v>605</v>
      </c>
      <c r="E191" t="str">
        <f t="shared" si="6"/>
        <v>COMPLEMENT DESTINATAIRE COORD CORRESPONDANCE</v>
      </c>
      <c r="F191" t="s">
        <v>774</v>
      </c>
      <c r="G191" t="str">
        <f t="shared" si="7"/>
        <v>COMPLEMENT_DESTINATAIRE_COORD_CORRESPONDANCE</v>
      </c>
      <c r="H191" t="s">
        <v>815</v>
      </c>
      <c r="I191" t="str">
        <f t="shared" si="8"/>
        <v>COMPLEMENT_DESTINATAIRE_COORD_CORRESPONDANCE TEXT,</v>
      </c>
    </row>
    <row r="192" spans="1:9" x14ac:dyDescent="0.3">
      <c r="A192" t="s">
        <v>485</v>
      </c>
      <c r="B192" t="s">
        <v>487</v>
      </c>
      <c r="C192" t="s">
        <v>1091</v>
      </c>
      <c r="D192" t="s">
        <v>606</v>
      </c>
      <c r="E192" t="str">
        <f t="shared" si="6"/>
        <v>COMPLEMENT POINT GEOGRAPHIQUE COORD CORRESPONDANCE</v>
      </c>
      <c r="F192" t="s">
        <v>775</v>
      </c>
      <c r="G192" t="str">
        <f t="shared" si="7"/>
        <v>COMPLEMENT_POINT_GEOGRAPHIQUE_COORD_CORRESPONDANCE</v>
      </c>
      <c r="H192" t="s">
        <v>815</v>
      </c>
      <c r="I192" t="str">
        <f t="shared" si="8"/>
        <v>COMPLEMENT_POINT_GEOGRAPHIQUE_COORD_CORRESPONDANCE TEXT,</v>
      </c>
    </row>
    <row r="193" spans="1:9" x14ac:dyDescent="0.3">
      <c r="A193" t="s">
        <v>485</v>
      </c>
      <c r="B193" t="s">
        <v>488</v>
      </c>
      <c r="C193" t="s">
        <v>1091</v>
      </c>
      <c r="D193" t="s">
        <v>607</v>
      </c>
      <c r="E193" t="str">
        <f t="shared" si="6"/>
        <v>NUMERO VOIE COORD CORRESPONDANCE</v>
      </c>
      <c r="F193" t="s">
        <v>776</v>
      </c>
      <c r="G193" t="str">
        <f t="shared" si="7"/>
        <v>NUMERO_VOIE_COORD_CORRESPONDANCE</v>
      </c>
      <c r="H193" t="s">
        <v>815</v>
      </c>
      <c r="I193" t="str">
        <f t="shared" si="8"/>
        <v>NUMERO_VOIE_COORD_CORRESPONDANCE TEXT,</v>
      </c>
    </row>
    <row r="194" spans="1:9" x14ac:dyDescent="0.3">
      <c r="A194" t="s">
        <v>485</v>
      </c>
      <c r="B194" t="s">
        <v>489</v>
      </c>
      <c r="C194" t="s">
        <v>1091</v>
      </c>
      <c r="D194" t="s">
        <v>608</v>
      </c>
      <c r="E194" t="str">
        <f t="shared" si="6"/>
        <v>INDICE REPETITION VOIE COORD CORRESPONDANCE</v>
      </c>
      <c r="F194" t="s">
        <v>777</v>
      </c>
      <c r="G194" t="str">
        <f t="shared" si="7"/>
        <v>INDICE_REPETITION_VOIE_COORD_CORRESPONDANCE</v>
      </c>
      <c r="H194" t="s">
        <v>815</v>
      </c>
      <c r="I194" t="str">
        <f t="shared" si="8"/>
        <v>INDICE_REPETITION_VOIE_COORD_CORRESPONDANCE TEXT,</v>
      </c>
    </row>
    <row r="195" spans="1:9" x14ac:dyDescent="0.3">
      <c r="A195" t="s">
        <v>485</v>
      </c>
      <c r="B195" t="s">
        <v>490</v>
      </c>
      <c r="C195" t="s">
        <v>1091</v>
      </c>
      <c r="D195" t="s">
        <v>609</v>
      </c>
      <c r="E195" t="str">
        <f t="shared" ref="E195:E231" si="9">UPPER(D195)</f>
        <v>CODE TYPE DE VOIE COORD CORRESPONDANCE</v>
      </c>
      <c r="F195" t="s">
        <v>778</v>
      </c>
      <c r="G195" t="str">
        <f t="shared" ref="G195:G231" si="10">F195</f>
        <v>CODE_TYPE_DE_VOIE_COORD_CORRESPONDANCE</v>
      </c>
      <c r="H195" t="s">
        <v>815</v>
      </c>
      <c r="I195" t="str">
        <f t="shared" ref="I195:I231" si="11">G195&amp;" "&amp;H195&amp;","</f>
        <v>CODE_TYPE_DE_VOIE_COORD_CORRESPONDANCE TEXT,</v>
      </c>
    </row>
    <row r="196" spans="1:9" x14ac:dyDescent="0.3">
      <c r="A196" t="s">
        <v>485</v>
      </c>
      <c r="B196" t="s">
        <v>491</v>
      </c>
      <c r="C196" t="s">
        <v>1091</v>
      </c>
      <c r="D196" t="s">
        <v>610</v>
      </c>
      <c r="E196" t="str">
        <f t="shared" si="9"/>
        <v>LIBELLE TYPE DE VOIE COORD CORRESPONDANCE</v>
      </c>
      <c r="F196" t="s">
        <v>779</v>
      </c>
      <c r="G196" t="str">
        <f t="shared" si="10"/>
        <v>LIBELLE_TYPE_DE_VOIE_COORD_CORRESPONDANCE</v>
      </c>
      <c r="H196" t="s">
        <v>815</v>
      </c>
      <c r="I196" t="str">
        <f t="shared" si="11"/>
        <v>LIBELLE_TYPE_DE_VOIE_COORD_CORRESPONDANCE TEXT,</v>
      </c>
    </row>
    <row r="197" spans="1:9" x14ac:dyDescent="0.3">
      <c r="A197" t="s">
        <v>485</v>
      </c>
      <c r="B197" t="s">
        <v>492</v>
      </c>
      <c r="C197" t="s">
        <v>1091</v>
      </c>
      <c r="D197" t="s">
        <v>611</v>
      </c>
      <c r="E197" t="str">
        <f t="shared" si="9"/>
        <v>LIBELLE VOIE COORD CORRESPONDANCE</v>
      </c>
      <c r="F197" t="s">
        <v>780</v>
      </c>
      <c r="G197" t="str">
        <f t="shared" si="10"/>
        <v>LIBELLE_VOIE_COORD_CORRESPONDANCE</v>
      </c>
      <c r="H197" t="s">
        <v>815</v>
      </c>
      <c r="I197" t="str">
        <f t="shared" si="11"/>
        <v>LIBELLE_VOIE_COORD_CORRESPONDANCE TEXT,</v>
      </c>
    </row>
    <row r="198" spans="1:9" x14ac:dyDescent="0.3">
      <c r="A198" t="s">
        <v>485</v>
      </c>
      <c r="B198" t="s">
        <v>493</v>
      </c>
      <c r="C198" t="s">
        <v>1091</v>
      </c>
      <c r="D198" t="s">
        <v>612</v>
      </c>
      <c r="E198" t="str">
        <f t="shared" si="9"/>
        <v>MENTION DISTRIBUTION COORD CORRESPONDANCE</v>
      </c>
      <c r="F198" t="s">
        <v>781</v>
      </c>
      <c r="G198" t="str">
        <f t="shared" si="10"/>
        <v>MENTION_DISTRIBUTION_COORD_CORRESPONDANCE</v>
      </c>
      <c r="H198" t="s">
        <v>815</v>
      </c>
      <c r="I198" t="str">
        <f t="shared" si="11"/>
        <v>MENTION_DISTRIBUTION_COORD_CORRESPONDANCE TEXT,</v>
      </c>
    </row>
    <row r="199" spans="1:9" x14ac:dyDescent="0.3">
      <c r="A199" t="s">
        <v>485</v>
      </c>
      <c r="B199" t="s">
        <v>494</v>
      </c>
      <c r="C199" t="s">
        <v>1091</v>
      </c>
      <c r="D199" t="s">
        <v>613</v>
      </c>
      <c r="E199" t="str">
        <f t="shared" si="9"/>
        <v>BUREAU CEDEX COORD CORRESPONDANCE</v>
      </c>
      <c r="F199" t="s">
        <v>782</v>
      </c>
      <c r="G199" t="str">
        <f t="shared" si="10"/>
        <v>BUREAU_CEDEX_COORD_CORRESPONDANCE</v>
      </c>
      <c r="H199" t="s">
        <v>815</v>
      </c>
      <c r="I199" t="str">
        <f t="shared" si="11"/>
        <v>BUREAU_CEDEX_COORD_CORRESPONDANCE TEXT,</v>
      </c>
    </row>
    <row r="200" spans="1:9" x14ac:dyDescent="0.3">
      <c r="A200" t="s">
        <v>485</v>
      </c>
      <c r="B200" t="s">
        <v>495</v>
      </c>
      <c r="C200" t="s">
        <v>1091</v>
      </c>
      <c r="D200" t="s">
        <v>614</v>
      </c>
      <c r="E200" t="str">
        <f t="shared" si="9"/>
        <v>CODE POSTAL COORD CORRESPONDANCE</v>
      </c>
      <c r="F200" t="s">
        <v>783</v>
      </c>
      <c r="G200" t="str">
        <f t="shared" si="10"/>
        <v>CODE_POSTAL_COORD_CORRESPONDANCE</v>
      </c>
      <c r="H200" t="s">
        <v>815</v>
      </c>
      <c r="I200" t="str">
        <f t="shared" si="11"/>
        <v>CODE_POSTAL_COORD_CORRESPONDANCE TEXT,</v>
      </c>
    </row>
    <row r="201" spans="1:9" x14ac:dyDescent="0.3">
      <c r="A201" t="s">
        <v>485</v>
      </c>
      <c r="B201" t="s">
        <v>496</v>
      </c>
      <c r="C201" t="s">
        <v>1091</v>
      </c>
      <c r="D201" t="s">
        <v>615</v>
      </c>
      <c r="E201" t="str">
        <f t="shared" si="9"/>
        <v>CODE COMMUNE COORD CORRESPONDANCE</v>
      </c>
      <c r="F201" t="s">
        <v>784</v>
      </c>
      <c r="G201" t="str">
        <f t="shared" si="10"/>
        <v>CODE_COMMUNE_COORD_CORRESPONDANCE</v>
      </c>
      <c r="H201" t="s">
        <v>815</v>
      </c>
      <c r="I201" t="str">
        <f t="shared" si="11"/>
        <v>CODE_COMMUNE_COORD_CORRESPONDANCE TEXT,</v>
      </c>
    </row>
    <row r="202" spans="1:9" x14ac:dyDescent="0.3">
      <c r="A202" t="s">
        <v>485</v>
      </c>
      <c r="B202" t="s">
        <v>497</v>
      </c>
      <c r="C202" t="s">
        <v>1091</v>
      </c>
      <c r="D202" t="s">
        <v>616</v>
      </c>
      <c r="E202" t="str">
        <f t="shared" si="9"/>
        <v>LIBELLE COMMUNE COORD CORRESPONDANCE</v>
      </c>
      <c r="F202" t="s">
        <v>785</v>
      </c>
      <c r="G202" t="str">
        <f t="shared" si="10"/>
        <v>LIBELLE_COMMUNE_COORD_CORRESPONDANCE</v>
      </c>
      <c r="H202" t="s">
        <v>815</v>
      </c>
      <c r="I202" t="str">
        <f t="shared" si="11"/>
        <v>LIBELLE_COMMUNE_COORD_CORRESPONDANCE TEXT,</v>
      </c>
    </row>
    <row r="203" spans="1:9" x14ac:dyDescent="0.3">
      <c r="A203" t="s">
        <v>485</v>
      </c>
      <c r="B203" t="s">
        <v>498</v>
      </c>
      <c r="C203" t="s">
        <v>1091</v>
      </c>
      <c r="D203" t="s">
        <v>617</v>
      </c>
      <c r="E203" t="str">
        <f t="shared" si="9"/>
        <v>CODE PAYS COORD CORRESPONDANCE</v>
      </c>
      <c r="F203" t="s">
        <v>786</v>
      </c>
      <c r="G203" t="str">
        <f t="shared" si="10"/>
        <v>CODE_PAYS_COORD_CORRESPONDANCE</v>
      </c>
      <c r="H203" t="s">
        <v>815</v>
      </c>
      <c r="I203" t="str">
        <f t="shared" si="11"/>
        <v>CODE_PAYS_COORD_CORRESPONDANCE TEXT,</v>
      </c>
    </row>
    <row r="204" spans="1:9" x14ac:dyDescent="0.3">
      <c r="A204" t="s">
        <v>485</v>
      </c>
      <c r="B204" t="s">
        <v>499</v>
      </c>
      <c r="C204" t="s">
        <v>1091</v>
      </c>
      <c r="D204" t="s">
        <v>618</v>
      </c>
      <c r="E204" t="str">
        <f t="shared" si="9"/>
        <v>LIBELLE PAYS COORD CORRESPONDANCE</v>
      </c>
      <c r="F204" t="s">
        <v>787</v>
      </c>
      <c r="G204" t="str">
        <f t="shared" si="10"/>
        <v>LIBELLE_PAYS_COORD_CORRESPONDANCE</v>
      </c>
      <c r="H204" t="s">
        <v>815</v>
      </c>
      <c r="I204" t="str">
        <f t="shared" si="11"/>
        <v>LIBELLE_PAYS_COORD_CORRESPONDANCE TEXT,</v>
      </c>
    </row>
    <row r="205" spans="1:9" x14ac:dyDescent="0.3">
      <c r="A205" t="s">
        <v>485</v>
      </c>
      <c r="B205" t="s">
        <v>500</v>
      </c>
      <c r="C205" t="s">
        <v>1091</v>
      </c>
      <c r="D205" t="s">
        <v>619</v>
      </c>
      <c r="E205" t="str">
        <f t="shared" si="9"/>
        <v>TELEPHONE COORD CORRESPONDANCE</v>
      </c>
      <c r="F205" t="s">
        <v>788</v>
      </c>
      <c r="G205" t="str">
        <f t="shared" si="10"/>
        <v>TELEPHONE_COORD_CORRESPONDANCE</v>
      </c>
      <c r="H205" t="s">
        <v>815</v>
      </c>
      <c r="I205" t="str">
        <f t="shared" si="11"/>
        <v>TELEPHONE_COORD_CORRESPONDANCE TEXT,</v>
      </c>
    </row>
    <row r="206" spans="1:9" x14ac:dyDescent="0.3">
      <c r="A206" t="s">
        <v>485</v>
      </c>
      <c r="B206" t="s">
        <v>501</v>
      </c>
      <c r="C206" t="s">
        <v>1091</v>
      </c>
      <c r="D206" t="s">
        <v>620</v>
      </c>
      <c r="E206" t="str">
        <f t="shared" si="9"/>
        <v>TELEPHONE 2 COORD CORRESPONDANCE</v>
      </c>
      <c r="F206" t="s">
        <v>789</v>
      </c>
      <c r="G206" t="str">
        <f t="shared" si="10"/>
        <v>TELEPHONE_2_COORD_CORRESPONDANCE</v>
      </c>
      <c r="H206" t="s">
        <v>815</v>
      </c>
      <c r="I206" t="str">
        <f t="shared" si="11"/>
        <v>TELEPHONE_2_COORD_CORRESPONDANCE TEXT,</v>
      </c>
    </row>
    <row r="207" spans="1:9" x14ac:dyDescent="0.3">
      <c r="A207" t="s">
        <v>485</v>
      </c>
      <c r="B207" t="s">
        <v>502</v>
      </c>
      <c r="C207" t="s">
        <v>1091</v>
      </c>
      <c r="D207" t="s">
        <v>621</v>
      </c>
      <c r="E207" t="str">
        <f t="shared" si="9"/>
        <v>TELECOPIE COORD CORRESPONDANCE</v>
      </c>
      <c r="F207" t="s">
        <v>790</v>
      </c>
      <c r="G207" t="str">
        <f t="shared" si="10"/>
        <v>TELECOPIE_COORD_CORRESPONDANCE</v>
      </c>
      <c r="H207" t="s">
        <v>815</v>
      </c>
      <c r="I207" t="str">
        <f t="shared" si="11"/>
        <v>TELECOPIE_COORD_CORRESPONDANCE TEXT,</v>
      </c>
    </row>
    <row r="208" spans="1:9" x14ac:dyDescent="0.3">
      <c r="A208" t="s">
        <v>485</v>
      </c>
      <c r="B208" t="s">
        <v>503</v>
      </c>
      <c r="C208" t="s">
        <v>1091</v>
      </c>
      <c r="D208" t="s">
        <v>622</v>
      </c>
      <c r="E208" t="str">
        <f t="shared" si="9"/>
        <v>ADRESSE E MAIL COORD CORRESPONDANCE</v>
      </c>
      <c r="F208" t="s">
        <v>791</v>
      </c>
      <c r="G208" t="str">
        <f t="shared" si="10"/>
        <v>ADRESSE_E_MAIL_COORD_CORRESPONDANCE</v>
      </c>
      <c r="H208" t="s">
        <v>815</v>
      </c>
      <c r="I208" t="str">
        <f t="shared" si="11"/>
        <v>ADRESSE_E_MAIL_COORD_CORRESPONDANCE TEXT,</v>
      </c>
    </row>
    <row r="209" spans="1:9" x14ac:dyDescent="0.3">
      <c r="A209" t="s">
        <v>485</v>
      </c>
      <c r="B209" t="s">
        <v>504</v>
      </c>
      <c r="C209" t="s">
        <v>1091</v>
      </c>
      <c r="D209" t="s">
        <v>623</v>
      </c>
      <c r="E209" t="str">
        <f t="shared" si="9"/>
        <v>DATE DE MISE A JOUR COORD CORRESPONDANCE</v>
      </c>
      <c r="F209" t="s">
        <v>792</v>
      </c>
      <c r="G209" t="str">
        <f t="shared" si="10"/>
        <v>DATE_DE_MISE_A_JOUR_COORD_CORRESPONDANCE</v>
      </c>
      <c r="H209" t="s">
        <v>816</v>
      </c>
      <c r="I209" t="str">
        <f t="shared" si="11"/>
        <v>DATE_DE_MISE_A_JOUR_COORD_CORRESPONDANCE DATE,</v>
      </c>
    </row>
    <row r="210" spans="1:9" x14ac:dyDescent="0.3">
      <c r="A210" t="s">
        <v>485</v>
      </c>
      <c r="B210" t="s">
        <v>505</v>
      </c>
      <c r="C210" t="s">
        <v>1091</v>
      </c>
      <c r="D210" t="s">
        <v>624</v>
      </c>
      <c r="E210" t="str">
        <f t="shared" si="9"/>
        <v>DATE DE FIN COORD CORRESPONDANCE</v>
      </c>
      <c r="F210" t="s">
        <v>793</v>
      </c>
      <c r="G210" t="str">
        <f t="shared" si="10"/>
        <v>DATE_DE_FIN_COORD_CORRESPONDANCE</v>
      </c>
      <c r="H210" t="s">
        <v>816</v>
      </c>
      <c r="I210" t="str">
        <f t="shared" si="11"/>
        <v>DATE_DE_FIN_COORD_CORRESPONDANCE DATE,</v>
      </c>
    </row>
    <row r="211" spans="1:9" x14ac:dyDescent="0.3">
      <c r="A211" t="s">
        <v>506</v>
      </c>
      <c r="B211" t="s">
        <v>401</v>
      </c>
      <c r="C211" t="s">
        <v>1309</v>
      </c>
      <c r="D211" t="s">
        <v>401</v>
      </c>
      <c r="E211" t="str">
        <f t="shared" si="9"/>
        <v>IDENTIFIANT TECHNIQUE DE LA STRUCTURE</v>
      </c>
      <c r="F211" t="s">
        <v>710</v>
      </c>
      <c r="G211" t="str">
        <f t="shared" si="10"/>
        <v>IDENTIFIANT_TECHNIQUE_DE_LA_STRUCTURE</v>
      </c>
      <c r="H211" t="s">
        <v>815</v>
      </c>
      <c r="I211" t="str">
        <f t="shared" si="11"/>
        <v>IDENTIFIANT_TECHNIQUE_DE_LA_STRUCTURE TEXT,</v>
      </c>
    </row>
    <row r="212" spans="1:9" x14ac:dyDescent="0.3">
      <c r="A212" t="s">
        <v>506</v>
      </c>
      <c r="B212" t="s">
        <v>427</v>
      </c>
      <c r="C212" t="s">
        <v>1309</v>
      </c>
      <c r="D212" t="s">
        <v>625</v>
      </c>
      <c r="E212" t="str">
        <f t="shared" si="9"/>
        <v>COMPLEMENT DESTINATAIRE COORD STRUCTURE</v>
      </c>
      <c r="F212" t="s">
        <v>794</v>
      </c>
      <c r="G212" t="str">
        <f t="shared" si="10"/>
        <v>COMPLEMENT_DESTINATAIRE_COORD_STRUCTURE</v>
      </c>
      <c r="H212" t="s">
        <v>815</v>
      </c>
      <c r="I212" t="str">
        <f t="shared" si="11"/>
        <v>COMPLEMENT_DESTINATAIRE_COORD_STRUCTURE TEXT,</v>
      </c>
    </row>
    <row r="213" spans="1:9" x14ac:dyDescent="0.3">
      <c r="A213" t="s">
        <v>506</v>
      </c>
      <c r="B213" t="s">
        <v>428</v>
      </c>
      <c r="C213" t="s">
        <v>1309</v>
      </c>
      <c r="D213" t="s">
        <v>626</v>
      </c>
      <c r="E213" t="str">
        <f t="shared" si="9"/>
        <v>COMPLEMENT POINT GEOGRAPHIQUE COORD STRUCTURE</v>
      </c>
      <c r="F213" t="s">
        <v>795</v>
      </c>
      <c r="G213" t="str">
        <f t="shared" si="10"/>
        <v>COMPLEMENT_POINT_GEOGRAPHIQUE_COORD_STRUCTURE</v>
      </c>
      <c r="H213" t="s">
        <v>815</v>
      </c>
      <c r="I213" t="str">
        <f t="shared" si="11"/>
        <v>COMPLEMENT_POINT_GEOGRAPHIQUE_COORD_STRUCTURE TEXT,</v>
      </c>
    </row>
    <row r="214" spans="1:9" x14ac:dyDescent="0.3">
      <c r="A214" t="s">
        <v>506</v>
      </c>
      <c r="B214" t="s">
        <v>429</v>
      </c>
      <c r="C214" t="s">
        <v>1309</v>
      </c>
      <c r="D214" t="s">
        <v>627</v>
      </c>
      <c r="E214" t="str">
        <f t="shared" si="9"/>
        <v>NUMERO VOIE COORD STRUCTURE</v>
      </c>
      <c r="F214" t="s">
        <v>796</v>
      </c>
      <c r="G214" t="str">
        <f t="shared" si="10"/>
        <v>NUMERO_VOIE_COORD_STRUCTURE</v>
      </c>
      <c r="H214" t="s">
        <v>815</v>
      </c>
      <c r="I214" t="str">
        <f t="shared" si="11"/>
        <v>NUMERO_VOIE_COORD_STRUCTURE TEXT,</v>
      </c>
    </row>
    <row r="215" spans="1:9" x14ac:dyDescent="0.3">
      <c r="A215" t="s">
        <v>506</v>
      </c>
      <c r="B215" t="s">
        <v>430</v>
      </c>
      <c r="C215" t="s">
        <v>1309</v>
      </c>
      <c r="D215" t="s">
        <v>628</v>
      </c>
      <c r="E215" t="str">
        <f t="shared" si="9"/>
        <v>INDICE REPETITION VOIE COORD STRUCTURE</v>
      </c>
      <c r="F215" t="s">
        <v>797</v>
      </c>
      <c r="G215" t="str">
        <f t="shared" si="10"/>
        <v>INDICE_REPETITION_VOIE_COORD_STRUCTURE</v>
      </c>
      <c r="H215" t="s">
        <v>815</v>
      </c>
      <c r="I215" t="str">
        <f t="shared" si="11"/>
        <v>INDICE_REPETITION_VOIE_COORD_STRUCTURE TEXT,</v>
      </c>
    </row>
    <row r="216" spans="1:9" x14ac:dyDescent="0.3">
      <c r="A216" t="s">
        <v>506</v>
      </c>
      <c r="B216" t="s">
        <v>431</v>
      </c>
      <c r="C216" t="s">
        <v>1309</v>
      </c>
      <c r="D216" t="s">
        <v>629</v>
      </c>
      <c r="E216" t="str">
        <f t="shared" si="9"/>
        <v>CODE TYPE DE VOIE COORD STRUCTURE</v>
      </c>
      <c r="F216" t="s">
        <v>798</v>
      </c>
      <c r="G216" t="str">
        <f t="shared" si="10"/>
        <v>CODE_TYPE_DE_VOIE_COORD_STRUCTURE</v>
      </c>
      <c r="H216" t="s">
        <v>815</v>
      </c>
      <c r="I216" t="str">
        <f t="shared" si="11"/>
        <v>CODE_TYPE_DE_VOIE_COORD_STRUCTURE TEXT,</v>
      </c>
    </row>
    <row r="217" spans="1:9" x14ac:dyDescent="0.3">
      <c r="A217" t="s">
        <v>506</v>
      </c>
      <c r="B217" t="s">
        <v>432</v>
      </c>
      <c r="C217" t="s">
        <v>1309</v>
      </c>
      <c r="D217" t="s">
        <v>630</v>
      </c>
      <c r="E217" t="str">
        <f t="shared" si="9"/>
        <v>LIBELLE TYPE DE VOIE COORD STRUCTURE</v>
      </c>
      <c r="F217" t="s">
        <v>799</v>
      </c>
      <c r="G217" t="str">
        <f t="shared" si="10"/>
        <v>LIBELLE_TYPE_DE_VOIE_COORD_STRUCTURE</v>
      </c>
      <c r="H217" t="s">
        <v>815</v>
      </c>
      <c r="I217" t="str">
        <f t="shared" si="11"/>
        <v>LIBELLE_TYPE_DE_VOIE_COORD_STRUCTURE TEXT,</v>
      </c>
    </row>
    <row r="218" spans="1:9" x14ac:dyDescent="0.3">
      <c r="A218" t="s">
        <v>506</v>
      </c>
      <c r="B218" t="s">
        <v>433</v>
      </c>
      <c r="C218" t="s">
        <v>1309</v>
      </c>
      <c r="D218" t="s">
        <v>631</v>
      </c>
      <c r="E218" t="str">
        <f t="shared" si="9"/>
        <v>LIBELLE VOIE COORD STRUCTURE</v>
      </c>
      <c r="F218" t="s">
        <v>800</v>
      </c>
      <c r="G218" t="str">
        <f t="shared" si="10"/>
        <v>LIBELLE_VOIE_COORD_STRUCTURE</v>
      </c>
      <c r="H218" t="s">
        <v>815</v>
      </c>
      <c r="I218" t="str">
        <f t="shared" si="11"/>
        <v>LIBELLE_VOIE_COORD_STRUCTURE TEXT,</v>
      </c>
    </row>
    <row r="219" spans="1:9" x14ac:dyDescent="0.3">
      <c r="A219" t="s">
        <v>506</v>
      </c>
      <c r="B219" t="s">
        <v>434</v>
      </c>
      <c r="C219" t="s">
        <v>1309</v>
      </c>
      <c r="D219" t="s">
        <v>632</v>
      </c>
      <c r="E219" t="str">
        <f t="shared" si="9"/>
        <v>MENTION DISTRIBUTION COORD STRUCTURE</v>
      </c>
      <c r="F219" t="s">
        <v>801</v>
      </c>
      <c r="G219" t="str">
        <f t="shared" si="10"/>
        <v>MENTION_DISTRIBUTION_COORD_STRUCTURE</v>
      </c>
      <c r="H219" t="s">
        <v>815</v>
      </c>
      <c r="I219" t="str">
        <f t="shared" si="11"/>
        <v>MENTION_DISTRIBUTION_COORD_STRUCTURE TEXT,</v>
      </c>
    </row>
    <row r="220" spans="1:9" x14ac:dyDescent="0.3">
      <c r="A220" t="s">
        <v>506</v>
      </c>
      <c r="B220" t="s">
        <v>435</v>
      </c>
      <c r="C220" t="s">
        <v>1309</v>
      </c>
      <c r="D220" t="s">
        <v>633</v>
      </c>
      <c r="E220" t="str">
        <f t="shared" si="9"/>
        <v>BUREAU CEDEX COORD STRUCTURE</v>
      </c>
      <c r="F220" t="s">
        <v>802</v>
      </c>
      <c r="G220" t="str">
        <f t="shared" si="10"/>
        <v>BUREAU_CEDEX_COORD_STRUCTURE</v>
      </c>
      <c r="H220" t="s">
        <v>815</v>
      </c>
      <c r="I220" t="str">
        <f t="shared" si="11"/>
        <v>BUREAU_CEDEX_COORD_STRUCTURE TEXT,</v>
      </c>
    </row>
    <row r="221" spans="1:9" x14ac:dyDescent="0.3">
      <c r="A221" t="s">
        <v>506</v>
      </c>
      <c r="B221" t="s">
        <v>436</v>
      </c>
      <c r="C221" t="s">
        <v>1309</v>
      </c>
      <c r="D221" t="s">
        <v>634</v>
      </c>
      <c r="E221" t="str">
        <f t="shared" si="9"/>
        <v>CODE POSTAL COORD STRUCTURE</v>
      </c>
      <c r="F221" t="s">
        <v>803</v>
      </c>
      <c r="G221" t="str">
        <f t="shared" si="10"/>
        <v>CODE_POSTAL_COORD_STRUCTURE</v>
      </c>
      <c r="H221" t="s">
        <v>815</v>
      </c>
      <c r="I221" t="str">
        <f t="shared" si="11"/>
        <v>CODE_POSTAL_COORD_STRUCTURE TEXT,</v>
      </c>
    </row>
    <row r="222" spans="1:9" x14ac:dyDescent="0.3">
      <c r="A222" t="s">
        <v>506</v>
      </c>
      <c r="B222" t="s">
        <v>437</v>
      </c>
      <c r="C222" t="s">
        <v>1309</v>
      </c>
      <c r="D222" t="s">
        <v>635</v>
      </c>
      <c r="E222" t="str">
        <f t="shared" si="9"/>
        <v>CODE COMMUNE COORD STRUCTURE</v>
      </c>
      <c r="F222" t="s">
        <v>804</v>
      </c>
      <c r="G222" t="str">
        <f t="shared" si="10"/>
        <v>CODE_COMMUNE_COORD_STRUCTURE</v>
      </c>
      <c r="H222" t="s">
        <v>815</v>
      </c>
      <c r="I222" t="str">
        <f t="shared" si="11"/>
        <v>CODE_COMMUNE_COORD_STRUCTURE TEXT,</v>
      </c>
    </row>
    <row r="223" spans="1:9" x14ac:dyDescent="0.3">
      <c r="A223" t="s">
        <v>506</v>
      </c>
      <c r="B223" t="s">
        <v>438</v>
      </c>
      <c r="C223" t="s">
        <v>1309</v>
      </c>
      <c r="D223" t="s">
        <v>636</v>
      </c>
      <c r="E223" t="str">
        <f t="shared" si="9"/>
        <v>LIBELLE COMMUNE COORD STRUCTURE</v>
      </c>
      <c r="F223" t="s">
        <v>805</v>
      </c>
      <c r="G223" t="str">
        <f t="shared" si="10"/>
        <v>LIBELLE_COMMUNE_COORD_STRUCTURE</v>
      </c>
      <c r="H223" t="s">
        <v>815</v>
      </c>
      <c r="I223" t="str">
        <f t="shared" si="11"/>
        <v>LIBELLE_COMMUNE_COORD_STRUCTURE TEXT,</v>
      </c>
    </row>
    <row r="224" spans="1:9" x14ac:dyDescent="0.3">
      <c r="A224" t="s">
        <v>506</v>
      </c>
      <c r="B224" t="s">
        <v>439</v>
      </c>
      <c r="C224" t="s">
        <v>1309</v>
      </c>
      <c r="D224" t="s">
        <v>637</v>
      </c>
      <c r="E224" t="str">
        <f t="shared" si="9"/>
        <v>CODE PAYS COORD STRUCTURE</v>
      </c>
      <c r="F224" t="s">
        <v>806</v>
      </c>
      <c r="G224" t="str">
        <f t="shared" si="10"/>
        <v>CODE_PAYS_COORD_STRUCTURE</v>
      </c>
      <c r="H224" t="s">
        <v>815</v>
      </c>
      <c r="I224" t="str">
        <f t="shared" si="11"/>
        <v>CODE_PAYS_COORD_STRUCTURE TEXT,</v>
      </c>
    </row>
    <row r="225" spans="1:9" x14ac:dyDescent="0.3">
      <c r="A225" t="s">
        <v>506</v>
      </c>
      <c r="B225" t="s">
        <v>440</v>
      </c>
      <c r="C225" t="s">
        <v>1309</v>
      </c>
      <c r="D225" t="s">
        <v>638</v>
      </c>
      <c r="E225" t="str">
        <f t="shared" si="9"/>
        <v>LIBELLE PAYS COORD STRUCTURE</v>
      </c>
      <c r="F225" t="s">
        <v>807</v>
      </c>
      <c r="G225" t="str">
        <f t="shared" si="10"/>
        <v>LIBELLE_PAYS_COORD_STRUCTURE</v>
      </c>
      <c r="H225" t="s">
        <v>815</v>
      </c>
      <c r="I225" t="str">
        <f t="shared" si="11"/>
        <v>LIBELLE_PAYS_COORD_STRUCTURE TEXT,</v>
      </c>
    </row>
    <row r="226" spans="1:9" x14ac:dyDescent="0.3">
      <c r="A226" t="s">
        <v>506</v>
      </c>
      <c r="B226" t="s">
        <v>441</v>
      </c>
      <c r="C226" t="s">
        <v>1309</v>
      </c>
      <c r="D226" t="s">
        <v>639</v>
      </c>
      <c r="E226" t="str">
        <f t="shared" si="9"/>
        <v>TELEPHONE COORD STRUCTURE</v>
      </c>
      <c r="F226" t="s">
        <v>808</v>
      </c>
      <c r="G226" t="str">
        <f t="shared" si="10"/>
        <v>TELEPHONE_COORD_STRUCTURE</v>
      </c>
      <c r="H226" t="s">
        <v>815</v>
      </c>
      <c r="I226" t="str">
        <f t="shared" si="11"/>
        <v>TELEPHONE_COORD_STRUCTURE TEXT,</v>
      </c>
    </row>
    <row r="227" spans="1:9" x14ac:dyDescent="0.3">
      <c r="A227" t="s">
        <v>506</v>
      </c>
      <c r="B227" t="s">
        <v>442</v>
      </c>
      <c r="C227" t="s">
        <v>1309</v>
      </c>
      <c r="D227" t="s">
        <v>640</v>
      </c>
      <c r="E227" t="str">
        <f t="shared" si="9"/>
        <v>TELEPHONE 2 COORD STRUCTURE</v>
      </c>
      <c r="F227" t="s">
        <v>809</v>
      </c>
      <c r="G227" t="str">
        <f t="shared" si="10"/>
        <v>TELEPHONE_2_COORD_STRUCTURE</v>
      </c>
      <c r="H227" t="s">
        <v>815</v>
      </c>
      <c r="I227" t="str">
        <f t="shared" si="11"/>
        <v>TELEPHONE_2_COORD_STRUCTURE TEXT,</v>
      </c>
    </row>
    <row r="228" spans="1:9" x14ac:dyDescent="0.3">
      <c r="A228" t="s">
        <v>506</v>
      </c>
      <c r="B228" t="s">
        <v>443</v>
      </c>
      <c r="C228" t="s">
        <v>1309</v>
      </c>
      <c r="D228" t="s">
        <v>641</v>
      </c>
      <c r="E228" t="str">
        <f t="shared" si="9"/>
        <v>TELECOPIE COORD STRUCTURE</v>
      </c>
      <c r="F228" t="s">
        <v>810</v>
      </c>
      <c r="G228" t="str">
        <f t="shared" si="10"/>
        <v>TELECOPIE_COORD_STRUCTURE</v>
      </c>
      <c r="H228" t="s">
        <v>815</v>
      </c>
      <c r="I228" t="str">
        <f t="shared" si="11"/>
        <v>TELECOPIE_COORD_STRUCTURE TEXT,</v>
      </c>
    </row>
    <row r="229" spans="1:9" x14ac:dyDescent="0.3">
      <c r="A229" t="s">
        <v>506</v>
      </c>
      <c r="B229" t="s">
        <v>444</v>
      </c>
      <c r="C229" t="s">
        <v>1309</v>
      </c>
      <c r="D229" t="s">
        <v>642</v>
      </c>
      <c r="E229" t="str">
        <f t="shared" si="9"/>
        <v>ADRESSE E MAIL COORD STRUCTURE</v>
      </c>
      <c r="F229" t="s">
        <v>811</v>
      </c>
      <c r="G229" t="str">
        <f t="shared" si="10"/>
        <v>ADRESSE_E_MAIL_COORD_STRUCTURE</v>
      </c>
      <c r="H229" t="s">
        <v>815</v>
      </c>
      <c r="I229" t="str">
        <f t="shared" si="11"/>
        <v>ADRESSE_E_MAIL_COORD_STRUCTURE TEXT,</v>
      </c>
    </row>
    <row r="230" spans="1:9" x14ac:dyDescent="0.3">
      <c r="A230" t="s">
        <v>506</v>
      </c>
      <c r="B230" t="s">
        <v>445</v>
      </c>
      <c r="C230" t="s">
        <v>1309</v>
      </c>
      <c r="D230" t="s">
        <v>643</v>
      </c>
      <c r="E230" t="str">
        <f t="shared" si="9"/>
        <v>DATE DE MISE A JOUR COORD STRUCTURE</v>
      </c>
      <c r="F230" t="s">
        <v>812</v>
      </c>
      <c r="G230" t="str">
        <f t="shared" si="10"/>
        <v>DATE_DE_MISE_A_JOUR_COORD_STRUCTURE</v>
      </c>
      <c r="H230" t="s">
        <v>816</v>
      </c>
      <c r="I230" t="str">
        <f t="shared" si="11"/>
        <v>DATE_DE_MISE_A_JOUR_COORD_STRUCTURE DATE,</v>
      </c>
    </row>
    <row r="231" spans="1:9" x14ac:dyDescent="0.3">
      <c r="A231" t="s">
        <v>506</v>
      </c>
      <c r="B231" t="s">
        <v>446</v>
      </c>
      <c r="C231" t="s">
        <v>1309</v>
      </c>
      <c r="D231" t="s">
        <v>644</v>
      </c>
      <c r="E231" t="str">
        <f t="shared" si="9"/>
        <v>DATE DE FIN COORD STRUCTURE</v>
      </c>
      <c r="F231" t="s">
        <v>813</v>
      </c>
      <c r="G231" t="str">
        <f t="shared" si="10"/>
        <v>DATE_DE_FIN_COORD_STRUCTURE</v>
      </c>
      <c r="H231" t="s">
        <v>816</v>
      </c>
      <c r="I231" t="str">
        <f t="shared" si="11"/>
        <v>DATE_DE_FIN_COORD_STRUCTURE DATE,</v>
      </c>
    </row>
  </sheetData>
  <autoFilter ref="A1:H231"/>
  <conditionalFormatting sqref="G1:G1048576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5" workbookViewId="0">
      <selection sqref="A1:C19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372</v>
      </c>
      <c r="B5" t="s">
        <v>372</v>
      </c>
      <c r="C5" t="s">
        <v>372</v>
      </c>
    </row>
    <row r="6" spans="1:3" x14ac:dyDescent="0.3">
      <c r="A6" t="s">
        <v>373</v>
      </c>
      <c r="B6" t="s">
        <v>373</v>
      </c>
      <c r="C6" t="s">
        <v>373</v>
      </c>
    </row>
    <row r="7" spans="1:3" x14ac:dyDescent="0.3">
      <c r="A7" t="s">
        <v>374</v>
      </c>
      <c r="B7" t="s">
        <v>374</v>
      </c>
      <c r="C7" t="s">
        <v>374</v>
      </c>
    </row>
    <row r="8" spans="1:3" x14ac:dyDescent="0.3">
      <c r="A8" t="s">
        <v>375</v>
      </c>
      <c r="B8" t="s">
        <v>375</v>
      </c>
      <c r="C8" t="s">
        <v>375</v>
      </c>
    </row>
    <row r="9" spans="1:3" x14ac:dyDescent="0.3">
      <c r="A9" t="s">
        <v>376</v>
      </c>
      <c r="B9" t="s">
        <v>376</v>
      </c>
      <c r="C9" t="s">
        <v>376</v>
      </c>
    </row>
    <row r="10" spans="1:3" x14ac:dyDescent="0.3">
      <c r="A10" t="s">
        <v>377</v>
      </c>
      <c r="B10" t="s">
        <v>377</v>
      </c>
      <c r="C10" t="s">
        <v>377</v>
      </c>
    </row>
    <row r="11" spans="1:3" x14ac:dyDescent="0.3">
      <c r="A11" t="s">
        <v>378</v>
      </c>
      <c r="B11" t="s">
        <v>378</v>
      </c>
      <c r="C11" t="s">
        <v>378</v>
      </c>
    </row>
    <row r="12" spans="1:3" x14ac:dyDescent="0.3">
      <c r="A12" t="s">
        <v>379</v>
      </c>
      <c r="B12" t="s">
        <v>379</v>
      </c>
      <c r="C12" t="s">
        <v>379</v>
      </c>
    </row>
    <row r="13" spans="1:3" x14ac:dyDescent="0.3">
      <c r="A13" t="s">
        <v>380</v>
      </c>
      <c r="B13" t="s">
        <v>380</v>
      </c>
      <c r="C13" t="s">
        <v>380</v>
      </c>
    </row>
    <row r="14" spans="1:3" x14ac:dyDescent="0.3">
      <c r="A14" t="s">
        <v>381</v>
      </c>
      <c r="B14" t="s">
        <v>381</v>
      </c>
      <c r="C14" t="s">
        <v>381</v>
      </c>
    </row>
    <row r="15" spans="1:3" x14ac:dyDescent="0.3">
      <c r="A15" t="s">
        <v>382</v>
      </c>
      <c r="B15" t="s">
        <v>382</v>
      </c>
      <c r="C15" t="s">
        <v>382</v>
      </c>
    </row>
    <row r="16" spans="1:3" x14ac:dyDescent="0.3">
      <c r="A16" t="s">
        <v>355</v>
      </c>
      <c r="B16" t="s">
        <v>355</v>
      </c>
      <c r="C16" t="s">
        <v>355</v>
      </c>
    </row>
    <row r="17" spans="1:3" x14ac:dyDescent="0.3">
      <c r="A17" t="s">
        <v>356</v>
      </c>
      <c r="B17" t="s">
        <v>356</v>
      </c>
      <c r="C17" t="s">
        <v>356</v>
      </c>
    </row>
    <row r="18" spans="1:3" x14ac:dyDescent="0.3">
      <c r="A18" t="s">
        <v>361</v>
      </c>
      <c r="B18" t="s">
        <v>361</v>
      </c>
      <c r="C18" t="s">
        <v>361</v>
      </c>
    </row>
    <row r="19" spans="1:3" x14ac:dyDescent="0.3">
      <c r="A19" t="s">
        <v>362</v>
      </c>
      <c r="B19" t="s">
        <v>362</v>
      </c>
      <c r="C19" t="s">
        <v>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393</v>
      </c>
      <c r="B5" t="s">
        <v>393</v>
      </c>
      <c r="C5" t="s">
        <v>393</v>
      </c>
    </row>
    <row r="6" spans="1:3" x14ac:dyDescent="0.3">
      <c r="A6" t="s">
        <v>394</v>
      </c>
      <c r="B6" t="s">
        <v>394</v>
      </c>
      <c r="C6" t="s">
        <v>394</v>
      </c>
    </row>
    <row r="7" spans="1:3" x14ac:dyDescent="0.3">
      <c r="A7" t="s">
        <v>395</v>
      </c>
      <c r="B7" t="s">
        <v>395</v>
      </c>
      <c r="C7" t="s">
        <v>395</v>
      </c>
    </row>
    <row r="8" spans="1:3" x14ac:dyDescent="0.3">
      <c r="A8" t="s">
        <v>396</v>
      </c>
      <c r="B8" t="s">
        <v>396</v>
      </c>
      <c r="C8" t="s">
        <v>396</v>
      </c>
    </row>
    <row r="9" spans="1:3" x14ac:dyDescent="0.3">
      <c r="A9" t="s">
        <v>355</v>
      </c>
      <c r="B9" t="s">
        <v>355</v>
      </c>
      <c r="C9" t="s">
        <v>355</v>
      </c>
    </row>
    <row r="10" spans="1:3" x14ac:dyDescent="0.3">
      <c r="A10" t="s">
        <v>356</v>
      </c>
      <c r="B10" t="s">
        <v>356</v>
      </c>
      <c r="C10" t="s">
        <v>356</v>
      </c>
    </row>
    <row r="11" spans="1:3" x14ac:dyDescent="0.3">
      <c r="A11" t="s">
        <v>361</v>
      </c>
      <c r="B11" t="s">
        <v>361</v>
      </c>
      <c r="C11" t="s">
        <v>361</v>
      </c>
    </row>
    <row r="12" spans="1:3" x14ac:dyDescent="0.3">
      <c r="A12" t="s">
        <v>362</v>
      </c>
      <c r="B12" t="s">
        <v>362</v>
      </c>
      <c r="C12" t="s">
        <v>362</v>
      </c>
    </row>
    <row r="13" spans="1:3" x14ac:dyDescent="0.3">
      <c r="A13" t="s">
        <v>397</v>
      </c>
      <c r="B13" t="s">
        <v>397</v>
      </c>
      <c r="C13" t="s">
        <v>397</v>
      </c>
    </row>
    <row r="14" spans="1:3" x14ac:dyDescent="0.3">
      <c r="A14" t="s">
        <v>398</v>
      </c>
      <c r="B14" t="s">
        <v>398</v>
      </c>
      <c r="C14" t="s">
        <v>398</v>
      </c>
    </row>
    <row r="15" spans="1:3" x14ac:dyDescent="0.3">
      <c r="A15" t="s">
        <v>399</v>
      </c>
      <c r="B15" t="s">
        <v>399</v>
      </c>
      <c r="C15" t="s">
        <v>399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1:C22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447</v>
      </c>
      <c r="B2" t="s">
        <v>447</v>
      </c>
      <c r="C2" t="s">
        <v>447</v>
      </c>
    </row>
    <row r="3" spans="1:3" x14ac:dyDescent="0.3">
      <c r="A3" t="s">
        <v>401</v>
      </c>
      <c r="B3" t="s">
        <v>401</v>
      </c>
      <c r="C3" t="s">
        <v>401</v>
      </c>
    </row>
    <row r="4" spans="1:3" x14ac:dyDescent="0.3">
      <c r="A4" t="s">
        <v>448</v>
      </c>
      <c r="B4" t="s">
        <v>448</v>
      </c>
      <c r="C4" t="s">
        <v>448</v>
      </c>
    </row>
    <row r="5" spans="1:3" x14ac:dyDescent="0.3">
      <c r="A5" t="s">
        <v>201</v>
      </c>
      <c r="B5" t="s">
        <v>201</v>
      </c>
      <c r="C5" t="s">
        <v>201</v>
      </c>
    </row>
    <row r="6" spans="1:3" x14ac:dyDescent="0.3">
      <c r="A6" t="s">
        <v>202</v>
      </c>
      <c r="B6" t="s">
        <v>202</v>
      </c>
      <c r="C6" t="s">
        <v>202</v>
      </c>
    </row>
    <row r="7" spans="1:3" x14ac:dyDescent="0.3">
      <c r="A7" t="s">
        <v>449</v>
      </c>
      <c r="B7" t="s">
        <v>449</v>
      </c>
      <c r="C7" t="s">
        <v>449</v>
      </c>
    </row>
    <row r="8" spans="1:3" x14ac:dyDescent="0.3">
      <c r="A8" t="s">
        <v>204</v>
      </c>
      <c r="B8" t="s">
        <v>204</v>
      </c>
      <c r="C8" t="s">
        <v>204</v>
      </c>
    </row>
    <row r="9" spans="1:3" x14ac:dyDescent="0.3">
      <c r="A9" t="s">
        <v>450</v>
      </c>
      <c r="B9" t="s">
        <v>450</v>
      </c>
      <c r="C9" t="s">
        <v>450</v>
      </c>
    </row>
    <row r="10" spans="1:3" x14ac:dyDescent="0.3">
      <c r="A10" t="s">
        <v>451</v>
      </c>
      <c r="B10" t="s">
        <v>451</v>
      </c>
      <c r="C10" t="s">
        <v>451</v>
      </c>
    </row>
    <row r="11" spans="1:3" x14ac:dyDescent="0.3">
      <c r="A11" t="s">
        <v>452</v>
      </c>
      <c r="B11" t="s">
        <v>452</v>
      </c>
      <c r="C11" t="s">
        <v>452</v>
      </c>
    </row>
    <row r="12" spans="1:3" x14ac:dyDescent="0.3">
      <c r="A12" t="s">
        <v>453</v>
      </c>
      <c r="B12" t="s">
        <v>453</v>
      </c>
      <c r="C12" t="s">
        <v>453</v>
      </c>
    </row>
    <row r="13" spans="1:3" x14ac:dyDescent="0.3">
      <c r="A13" t="s">
        <v>454</v>
      </c>
      <c r="B13" t="s">
        <v>454</v>
      </c>
      <c r="C13" t="s">
        <v>454</v>
      </c>
    </row>
    <row r="14" spans="1:3" x14ac:dyDescent="0.3">
      <c r="A14" t="s">
        <v>455</v>
      </c>
      <c r="B14" t="s">
        <v>455</v>
      </c>
      <c r="C14" t="s">
        <v>455</v>
      </c>
    </row>
    <row r="15" spans="1:3" x14ac:dyDescent="0.3">
      <c r="A15" t="s">
        <v>456</v>
      </c>
      <c r="B15" t="s">
        <v>456</v>
      </c>
      <c r="C15" t="s">
        <v>456</v>
      </c>
    </row>
    <row r="16" spans="1:3" x14ac:dyDescent="0.3">
      <c r="A16" t="s">
        <v>457</v>
      </c>
      <c r="B16" t="s">
        <v>457</v>
      </c>
      <c r="C16" t="s">
        <v>457</v>
      </c>
    </row>
    <row r="17" spans="1:3" x14ac:dyDescent="0.3">
      <c r="A17" t="s">
        <v>458</v>
      </c>
      <c r="B17" t="s">
        <v>458</v>
      </c>
      <c r="C17" t="s">
        <v>458</v>
      </c>
    </row>
    <row r="18" spans="1:3" x14ac:dyDescent="0.3">
      <c r="A18" t="s">
        <v>459</v>
      </c>
      <c r="B18" t="s">
        <v>459</v>
      </c>
      <c r="C18" t="s">
        <v>459</v>
      </c>
    </row>
    <row r="19" spans="1:3" x14ac:dyDescent="0.3">
      <c r="A19" t="s">
        <v>460</v>
      </c>
      <c r="B19" t="s">
        <v>460</v>
      </c>
      <c r="C19" t="s">
        <v>460</v>
      </c>
    </row>
    <row r="20" spans="1:3" x14ac:dyDescent="0.3">
      <c r="A20" t="s">
        <v>461</v>
      </c>
      <c r="B20" t="s">
        <v>461</v>
      </c>
      <c r="C20" t="s">
        <v>461</v>
      </c>
    </row>
    <row r="21" spans="1:3" x14ac:dyDescent="0.3">
      <c r="A21" t="s">
        <v>205</v>
      </c>
      <c r="B21" t="s">
        <v>205</v>
      </c>
      <c r="C21" t="s">
        <v>205</v>
      </c>
    </row>
    <row r="22" spans="1:3" x14ac:dyDescent="0.3">
      <c r="A22" t="s">
        <v>462</v>
      </c>
      <c r="B22" t="s">
        <v>462</v>
      </c>
      <c r="C22" t="s">
        <v>462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sqref="A1:C30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400</v>
      </c>
      <c r="B4" t="s">
        <v>400</v>
      </c>
      <c r="C4" t="s">
        <v>400</v>
      </c>
    </row>
    <row r="5" spans="1:3" x14ac:dyDescent="0.3">
      <c r="A5" t="s">
        <v>288</v>
      </c>
      <c r="B5" t="s">
        <v>288</v>
      </c>
      <c r="C5" t="s">
        <v>288</v>
      </c>
    </row>
    <row r="6" spans="1:3" x14ac:dyDescent="0.3">
      <c r="A6" t="s">
        <v>401</v>
      </c>
      <c r="B6" t="s">
        <v>401</v>
      </c>
      <c r="C6" t="s">
        <v>401</v>
      </c>
    </row>
    <row r="7" spans="1:3" x14ac:dyDescent="0.3">
      <c r="A7" t="s">
        <v>355</v>
      </c>
      <c r="B7" t="s">
        <v>355</v>
      </c>
      <c r="C7" t="s">
        <v>355</v>
      </c>
    </row>
    <row r="8" spans="1:3" x14ac:dyDescent="0.3">
      <c r="A8" t="s">
        <v>356</v>
      </c>
      <c r="B8" t="s">
        <v>356</v>
      </c>
      <c r="C8" t="s">
        <v>356</v>
      </c>
    </row>
    <row r="9" spans="1:3" x14ac:dyDescent="0.3">
      <c r="A9" t="s">
        <v>361</v>
      </c>
      <c r="B9" t="s">
        <v>361</v>
      </c>
      <c r="C9" t="s">
        <v>361</v>
      </c>
    </row>
    <row r="10" spans="1:3" x14ac:dyDescent="0.3">
      <c r="A10" t="s">
        <v>362</v>
      </c>
      <c r="B10" t="s">
        <v>362</v>
      </c>
      <c r="C10" t="s">
        <v>362</v>
      </c>
    </row>
    <row r="11" spans="1:3" x14ac:dyDescent="0.3">
      <c r="A11" t="s">
        <v>465</v>
      </c>
      <c r="B11" t="s">
        <v>465</v>
      </c>
      <c r="C11" t="s">
        <v>465</v>
      </c>
    </row>
    <row r="12" spans="1:3" x14ac:dyDescent="0.3">
      <c r="A12" t="s">
        <v>466</v>
      </c>
      <c r="B12" t="s">
        <v>466</v>
      </c>
      <c r="C12" t="s">
        <v>466</v>
      </c>
    </row>
    <row r="13" spans="1:3" x14ac:dyDescent="0.3">
      <c r="A13" t="s">
        <v>467</v>
      </c>
      <c r="B13" t="s">
        <v>467</v>
      </c>
      <c r="C13" t="s">
        <v>467</v>
      </c>
    </row>
    <row r="14" spans="1:3" x14ac:dyDescent="0.3">
      <c r="A14" t="s">
        <v>468</v>
      </c>
      <c r="B14" t="s">
        <v>468</v>
      </c>
      <c r="C14" t="s">
        <v>468</v>
      </c>
    </row>
    <row r="15" spans="1:3" x14ac:dyDescent="0.3">
      <c r="A15" t="s">
        <v>469</v>
      </c>
      <c r="B15" t="s">
        <v>469</v>
      </c>
      <c r="C15" t="s">
        <v>469</v>
      </c>
    </row>
    <row r="16" spans="1:3" x14ac:dyDescent="0.3">
      <c r="A16" t="s">
        <v>470</v>
      </c>
      <c r="B16" t="s">
        <v>470</v>
      </c>
      <c r="C16" t="s">
        <v>470</v>
      </c>
    </row>
    <row r="17" spans="1:3" x14ac:dyDescent="0.3">
      <c r="A17" t="s">
        <v>471</v>
      </c>
      <c r="B17" t="s">
        <v>471</v>
      </c>
      <c r="C17" t="s">
        <v>471</v>
      </c>
    </row>
    <row r="18" spans="1:3" x14ac:dyDescent="0.3">
      <c r="A18" t="s">
        <v>472</v>
      </c>
      <c r="B18" t="s">
        <v>472</v>
      </c>
      <c r="C18" t="s">
        <v>472</v>
      </c>
    </row>
    <row r="19" spans="1:3" x14ac:dyDescent="0.3">
      <c r="A19" t="s">
        <v>473</v>
      </c>
      <c r="B19" t="s">
        <v>473</v>
      </c>
      <c r="C19" t="s">
        <v>473</v>
      </c>
    </row>
    <row r="20" spans="1:3" x14ac:dyDescent="0.3">
      <c r="A20" t="s">
        <v>474</v>
      </c>
      <c r="B20" t="s">
        <v>474</v>
      </c>
      <c r="C20" t="s">
        <v>474</v>
      </c>
    </row>
    <row r="21" spans="1:3" x14ac:dyDescent="0.3">
      <c r="A21" t="s">
        <v>475</v>
      </c>
      <c r="B21" t="s">
        <v>475</v>
      </c>
      <c r="C21" t="s">
        <v>475</v>
      </c>
    </row>
    <row r="22" spans="1:3" x14ac:dyDescent="0.3">
      <c r="A22" t="s">
        <v>476</v>
      </c>
      <c r="B22" t="s">
        <v>476</v>
      </c>
      <c r="C22" t="s">
        <v>476</v>
      </c>
    </row>
    <row r="23" spans="1:3" x14ac:dyDescent="0.3">
      <c r="A23" t="s">
        <v>477</v>
      </c>
      <c r="B23" t="s">
        <v>477</v>
      </c>
      <c r="C23" t="s">
        <v>477</v>
      </c>
    </row>
    <row r="24" spans="1:3" x14ac:dyDescent="0.3">
      <c r="A24" t="s">
        <v>478</v>
      </c>
      <c r="B24" t="s">
        <v>478</v>
      </c>
      <c r="C24" t="s">
        <v>478</v>
      </c>
    </row>
    <row r="25" spans="1:3" x14ac:dyDescent="0.3">
      <c r="A25" t="s">
        <v>479</v>
      </c>
      <c r="B25" t="s">
        <v>479</v>
      </c>
      <c r="C25" t="s">
        <v>479</v>
      </c>
    </row>
    <row r="26" spans="1:3" x14ac:dyDescent="0.3">
      <c r="A26" t="s">
        <v>480</v>
      </c>
      <c r="B26" t="s">
        <v>480</v>
      </c>
      <c r="C26" t="s">
        <v>480</v>
      </c>
    </row>
    <row r="27" spans="1:3" x14ac:dyDescent="0.3">
      <c r="A27" t="s">
        <v>481</v>
      </c>
      <c r="B27" t="s">
        <v>481</v>
      </c>
      <c r="C27" t="s">
        <v>481</v>
      </c>
    </row>
    <row r="28" spans="1:3" x14ac:dyDescent="0.3">
      <c r="A28" t="s">
        <v>482</v>
      </c>
      <c r="B28" t="s">
        <v>482</v>
      </c>
      <c r="C28" t="s">
        <v>482</v>
      </c>
    </row>
    <row r="29" spans="1:3" x14ac:dyDescent="0.3">
      <c r="A29" t="s">
        <v>483</v>
      </c>
      <c r="B29" t="s">
        <v>483</v>
      </c>
      <c r="C29" t="s">
        <v>483</v>
      </c>
    </row>
    <row r="30" spans="1:3" x14ac:dyDescent="0.3">
      <c r="A30" t="s">
        <v>484</v>
      </c>
      <c r="B30" t="s">
        <v>484</v>
      </c>
      <c r="C30" t="s">
        <v>484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sqref="A1:C24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286</v>
      </c>
      <c r="B2" t="s">
        <v>286</v>
      </c>
      <c r="C2" t="s">
        <v>286</v>
      </c>
    </row>
    <row r="3" spans="1:3" x14ac:dyDescent="0.3">
      <c r="A3" t="s">
        <v>287</v>
      </c>
      <c r="B3" t="s">
        <v>287</v>
      </c>
      <c r="C3" t="s">
        <v>287</v>
      </c>
    </row>
    <row r="4" spans="1:3" x14ac:dyDescent="0.3">
      <c r="A4" t="s">
        <v>288</v>
      </c>
      <c r="B4" t="s">
        <v>288</v>
      </c>
      <c r="C4" t="s">
        <v>288</v>
      </c>
    </row>
    <row r="5" spans="1:3" x14ac:dyDescent="0.3">
      <c r="A5" t="s">
        <v>486</v>
      </c>
      <c r="B5" t="s">
        <v>486</v>
      </c>
      <c r="C5" t="s">
        <v>486</v>
      </c>
    </row>
    <row r="6" spans="1:3" x14ac:dyDescent="0.3">
      <c r="A6" t="s">
        <v>487</v>
      </c>
      <c r="B6" t="s">
        <v>487</v>
      </c>
      <c r="C6" t="s">
        <v>487</v>
      </c>
    </row>
    <row r="7" spans="1:3" x14ac:dyDescent="0.3">
      <c r="A7" t="s">
        <v>488</v>
      </c>
      <c r="B7" t="s">
        <v>488</v>
      </c>
      <c r="C7" t="s">
        <v>488</v>
      </c>
    </row>
    <row r="8" spans="1:3" x14ac:dyDescent="0.3">
      <c r="A8" t="s">
        <v>489</v>
      </c>
      <c r="B8" t="s">
        <v>489</v>
      </c>
      <c r="C8" t="s">
        <v>489</v>
      </c>
    </row>
    <row r="9" spans="1:3" x14ac:dyDescent="0.3">
      <c r="A9" t="s">
        <v>490</v>
      </c>
      <c r="B9" t="s">
        <v>490</v>
      </c>
      <c r="C9" t="s">
        <v>490</v>
      </c>
    </row>
    <row r="10" spans="1:3" x14ac:dyDescent="0.3">
      <c r="A10" t="s">
        <v>491</v>
      </c>
      <c r="B10" t="s">
        <v>491</v>
      </c>
      <c r="C10" t="s">
        <v>491</v>
      </c>
    </row>
    <row r="11" spans="1:3" x14ac:dyDescent="0.3">
      <c r="A11" t="s">
        <v>492</v>
      </c>
      <c r="B11" t="s">
        <v>492</v>
      </c>
      <c r="C11" t="s">
        <v>492</v>
      </c>
    </row>
    <row r="12" spans="1:3" x14ac:dyDescent="0.3">
      <c r="A12" t="s">
        <v>493</v>
      </c>
      <c r="B12" t="s">
        <v>493</v>
      </c>
      <c r="C12" t="s">
        <v>493</v>
      </c>
    </row>
    <row r="13" spans="1:3" x14ac:dyDescent="0.3">
      <c r="A13" t="s">
        <v>494</v>
      </c>
      <c r="B13" t="s">
        <v>494</v>
      </c>
      <c r="C13" t="s">
        <v>494</v>
      </c>
    </row>
    <row r="14" spans="1:3" x14ac:dyDescent="0.3">
      <c r="A14" t="s">
        <v>495</v>
      </c>
      <c r="B14" t="s">
        <v>495</v>
      </c>
      <c r="C14" t="s">
        <v>495</v>
      </c>
    </row>
    <row r="15" spans="1:3" x14ac:dyDescent="0.3">
      <c r="A15" t="s">
        <v>496</v>
      </c>
      <c r="B15" t="s">
        <v>496</v>
      </c>
      <c r="C15" t="s">
        <v>496</v>
      </c>
    </row>
    <row r="16" spans="1:3" x14ac:dyDescent="0.3">
      <c r="A16" t="s">
        <v>497</v>
      </c>
      <c r="B16" t="s">
        <v>497</v>
      </c>
      <c r="C16" t="s">
        <v>497</v>
      </c>
    </row>
    <row r="17" spans="1:3" x14ac:dyDescent="0.3">
      <c r="A17" t="s">
        <v>498</v>
      </c>
      <c r="B17" t="s">
        <v>498</v>
      </c>
      <c r="C17" t="s">
        <v>498</v>
      </c>
    </row>
    <row r="18" spans="1:3" x14ac:dyDescent="0.3">
      <c r="A18" t="s">
        <v>499</v>
      </c>
      <c r="B18" t="s">
        <v>499</v>
      </c>
      <c r="C18" t="s">
        <v>499</v>
      </c>
    </row>
    <row r="19" spans="1:3" x14ac:dyDescent="0.3">
      <c r="A19" t="s">
        <v>500</v>
      </c>
      <c r="B19" t="s">
        <v>500</v>
      </c>
      <c r="C19" t="s">
        <v>500</v>
      </c>
    </row>
    <row r="20" spans="1:3" x14ac:dyDescent="0.3">
      <c r="A20" t="s">
        <v>501</v>
      </c>
      <c r="B20" t="s">
        <v>501</v>
      </c>
      <c r="C20" t="s">
        <v>501</v>
      </c>
    </row>
    <row r="21" spans="1:3" x14ac:dyDescent="0.3">
      <c r="A21" t="s">
        <v>502</v>
      </c>
      <c r="B21" t="s">
        <v>502</v>
      </c>
      <c r="C21" t="s">
        <v>502</v>
      </c>
    </row>
    <row r="22" spans="1:3" x14ac:dyDescent="0.3">
      <c r="A22" t="s">
        <v>503</v>
      </c>
      <c r="B22" t="s">
        <v>503</v>
      </c>
      <c r="C22" t="s">
        <v>503</v>
      </c>
    </row>
    <row r="23" spans="1:3" x14ac:dyDescent="0.3">
      <c r="A23" t="s">
        <v>504</v>
      </c>
      <c r="B23" t="s">
        <v>504</v>
      </c>
      <c r="C23" t="s">
        <v>504</v>
      </c>
    </row>
    <row r="24" spans="1:3" x14ac:dyDescent="0.3">
      <c r="A24" t="s">
        <v>505</v>
      </c>
      <c r="B24" t="s">
        <v>505</v>
      </c>
      <c r="C24" t="s">
        <v>505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8" workbookViewId="0">
      <selection sqref="A1:C22"/>
    </sheetView>
  </sheetViews>
  <sheetFormatPr baseColWidth="10" defaultRowHeight="14.4" x14ac:dyDescent="0.3"/>
  <sheetData>
    <row r="1" spans="1:3" x14ac:dyDescent="0.3">
      <c r="A1" t="s">
        <v>1050</v>
      </c>
      <c r="B1" t="s">
        <v>1076</v>
      </c>
      <c r="C1" t="s">
        <v>1052</v>
      </c>
    </row>
    <row r="2" spans="1:3" x14ac:dyDescent="0.3">
      <c r="A2" t="s">
        <v>401</v>
      </c>
      <c r="B2" t="s">
        <v>401</v>
      </c>
      <c r="C2" t="s">
        <v>401</v>
      </c>
    </row>
    <row r="3" spans="1:3" x14ac:dyDescent="0.3">
      <c r="A3" t="s">
        <v>427</v>
      </c>
      <c r="B3" t="s">
        <v>427</v>
      </c>
      <c r="C3" t="s">
        <v>427</v>
      </c>
    </row>
    <row r="4" spans="1:3" x14ac:dyDescent="0.3">
      <c r="A4" t="s">
        <v>428</v>
      </c>
      <c r="B4" t="s">
        <v>428</v>
      </c>
      <c r="C4" t="s">
        <v>428</v>
      </c>
    </row>
    <row r="5" spans="1:3" x14ac:dyDescent="0.3">
      <c r="A5" t="s">
        <v>429</v>
      </c>
      <c r="B5" t="s">
        <v>429</v>
      </c>
      <c r="C5" t="s">
        <v>429</v>
      </c>
    </row>
    <row r="6" spans="1:3" x14ac:dyDescent="0.3">
      <c r="A6" t="s">
        <v>430</v>
      </c>
      <c r="B6" t="s">
        <v>430</v>
      </c>
      <c r="C6" t="s">
        <v>430</v>
      </c>
    </row>
    <row r="7" spans="1:3" x14ac:dyDescent="0.3">
      <c r="A7" t="s">
        <v>431</v>
      </c>
      <c r="B7" t="s">
        <v>431</v>
      </c>
      <c r="C7" t="s">
        <v>431</v>
      </c>
    </row>
    <row r="8" spans="1:3" x14ac:dyDescent="0.3">
      <c r="A8" t="s">
        <v>432</v>
      </c>
      <c r="B8" t="s">
        <v>432</v>
      </c>
      <c r="C8" t="s">
        <v>432</v>
      </c>
    </row>
    <row r="9" spans="1:3" x14ac:dyDescent="0.3">
      <c r="A9" t="s">
        <v>433</v>
      </c>
      <c r="B9" t="s">
        <v>433</v>
      </c>
      <c r="C9" t="s">
        <v>433</v>
      </c>
    </row>
    <row r="10" spans="1:3" x14ac:dyDescent="0.3">
      <c r="A10" t="s">
        <v>434</v>
      </c>
      <c r="B10" t="s">
        <v>434</v>
      </c>
      <c r="C10" t="s">
        <v>434</v>
      </c>
    </row>
    <row r="11" spans="1:3" x14ac:dyDescent="0.3">
      <c r="A11" t="s">
        <v>435</v>
      </c>
      <c r="B11" t="s">
        <v>435</v>
      </c>
      <c r="C11" t="s">
        <v>435</v>
      </c>
    </row>
    <row r="12" spans="1:3" x14ac:dyDescent="0.3">
      <c r="A12" t="s">
        <v>436</v>
      </c>
      <c r="B12" t="s">
        <v>436</v>
      </c>
      <c r="C12" t="s">
        <v>436</v>
      </c>
    </row>
    <row r="13" spans="1:3" x14ac:dyDescent="0.3">
      <c r="A13" t="s">
        <v>437</v>
      </c>
      <c r="B13" t="s">
        <v>437</v>
      </c>
      <c r="C13" t="s">
        <v>437</v>
      </c>
    </row>
    <row r="14" spans="1:3" x14ac:dyDescent="0.3">
      <c r="A14" t="s">
        <v>438</v>
      </c>
      <c r="B14" t="s">
        <v>438</v>
      </c>
      <c r="C14" t="s">
        <v>438</v>
      </c>
    </row>
    <row r="15" spans="1:3" x14ac:dyDescent="0.3">
      <c r="A15" t="s">
        <v>439</v>
      </c>
      <c r="B15" t="s">
        <v>439</v>
      </c>
      <c r="C15" t="s">
        <v>439</v>
      </c>
    </row>
    <row r="16" spans="1:3" x14ac:dyDescent="0.3">
      <c r="A16" t="s">
        <v>440</v>
      </c>
      <c r="B16" t="s">
        <v>440</v>
      </c>
      <c r="C16" t="s">
        <v>440</v>
      </c>
    </row>
    <row r="17" spans="1:3" x14ac:dyDescent="0.3">
      <c r="A17" t="s">
        <v>441</v>
      </c>
      <c r="B17" t="s">
        <v>441</v>
      </c>
      <c r="C17" t="s">
        <v>441</v>
      </c>
    </row>
    <row r="18" spans="1:3" x14ac:dyDescent="0.3">
      <c r="A18" t="s">
        <v>442</v>
      </c>
      <c r="B18" t="s">
        <v>442</v>
      </c>
      <c r="C18" t="s">
        <v>442</v>
      </c>
    </row>
    <row r="19" spans="1:3" x14ac:dyDescent="0.3">
      <c r="A19" t="s">
        <v>443</v>
      </c>
      <c r="B19" t="s">
        <v>443</v>
      </c>
      <c r="C19" t="s">
        <v>443</v>
      </c>
    </row>
    <row r="20" spans="1:3" x14ac:dyDescent="0.3">
      <c r="A20" t="s">
        <v>444</v>
      </c>
      <c r="B20" t="s">
        <v>444</v>
      </c>
      <c r="C20" t="s">
        <v>444</v>
      </c>
    </row>
    <row r="21" spans="1:3" x14ac:dyDescent="0.3">
      <c r="A21" t="s">
        <v>445</v>
      </c>
      <c r="B21" t="s">
        <v>445</v>
      </c>
      <c r="C21" t="s">
        <v>445</v>
      </c>
    </row>
    <row r="22" spans="1:3" x14ac:dyDescent="0.3">
      <c r="A22" t="s">
        <v>446</v>
      </c>
      <c r="B22" t="s">
        <v>446</v>
      </c>
      <c r="C22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baseColWidth="10" defaultRowHeight="14.4" x14ac:dyDescent="0.3"/>
  <sheetData>
    <row r="1" spans="1:7" x14ac:dyDescent="0.3">
      <c r="A1" s="16" t="s">
        <v>1050</v>
      </c>
      <c r="B1" t="s">
        <v>1051</v>
      </c>
      <c r="C1" t="s">
        <v>1052</v>
      </c>
      <c r="D1" t="s">
        <v>1053</v>
      </c>
      <c r="E1" t="s">
        <v>1054</v>
      </c>
      <c r="F1" t="s">
        <v>1055</v>
      </c>
      <c r="G1" t="s">
        <v>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2"/>
  <sheetViews>
    <sheetView topLeftCell="A12" zoomScale="70" zoomScaleNormal="70" workbookViewId="0">
      <selection activeCell="A47" sqref="A34:A47"/>
    </sheetView>
  </sheetViews>
  <sheetFormatPr baseColWidth="10" defaultRowHeight="14.4" x14ac:dyDescent="0.3"/>
  <sheetData>
    <row r="1" spans="1:1" x14ac:dyDescent="0.3">
      <c r="A1" t="s">
        <v>827</v>
      </c>
    </row>
    <row r="2" spans="1:1" x14ac:dyDescent="0.3">
      <c r="A2" t="s">
        <v>828</v>
      </c>
    </row>
    <row r="3" spans="1:1" x14ac:dyDescent="0.3">
      <c r="A3" t="s">
        <v>829</v>
      </c>
    </row>
    <row r="4" spans="1:1" x14ac:dyDescent="0.3">
      <c r="A4" t="s">
        <v>830</v>
      </c>
    </row>
    <row r="5" spans="1:1" x14ac:dyDescent="0.3">
      <c r="A5" t="s">
        <v>831</v>
      </c>
    </row>
    <row r="6" spans="1:1" x14ac:dyDescent="0.3">
      <c r="A6" t="s">
        <v>832</v>
      </c>
    </row>
    <row r="7" spans="1:1" x14ac:dyDescent="0.3">
      <c r="A7" t="s">
        <v>833</v>
      </c>
    </row>
    <row r="8" spans="1:1" x14ac:dyDescent="0.3">
      <c r="A8" t="s">
        <v>834</v>
      </c>
    </row>
    <row r="9" spans="1:1" x14ac:dyDescent="0.3">
      <c r="A9" t="s">
        <v>835</v>
      </c>
    </row>
    <row r="10" spans="1:1" x14ac:dyDescent="0.3">
      <c r="A10" t="s">
        <v>836</v>
      </c>
    </row>
    <row r="11" spans="1:1" x14ac:dyDescent="0.3">
      <c r="A11" t="s">
        <v>837</v>
      </c>
    </row>
    <row r="12" spans="1:1" x14ac:dyDescent="0.3">
      <c r="A12" t="s">
        <v>838</v>
      </c>
    </row>
    <row r="13" spans="1:1" x14ac:dyDescent="0.3">
      <c r="A13" t="s">
        <v>839</v>
      </c>
    </row>
    <row r="14" spans="1:1" x14ac:dyDescent="0.3">
      <c r="A14" t="s">
        <v>840</v>
      </c>
    </row>
    <row r="15" spans="1:1" x14ac:dyDescent="0.3">
      <c r="A15" t="s">
        <v>828</v>
      </c>
    </row>
    <row r="16" spans="1:1" x14ac:dyDescent="0.3">
      <c r="A16" t="s">
        <v>829</v>
      </c>
    </row>
    <row r="17" spans="1:1" x14ac:dyDescent="0.3">
      <c r="A17" t="s">
        <v>830</v>
      </c>
    </row>
    <row r="18" spans="1:1" x14ac:dyDescent="0.3">
      <c r="A18" t="s">
        <v>841</v>
      </c>
    </row>
    <row r="19" spans="1:1" x14ac:dyDescent="0.3">
      <c r="A19" t="s">
        <v>842</v>
      </c>
    </row>
    <row r="20" spans="1:1" x14ac:dyDescent="0.3">
      <c r="A20" t="s">
        <v>843</v>
      </c>
    </row>
    <row r="21" spans="1:1" x14ac:dyDescent="0.3">
      <c r="A21" t="s">
        <v>844</v>
      </c>
    </row>
    <row r="22" spans="1:1" x14ac:dyDescent="0.3">
      <c r="A22" t="s">
        <v>845</v>
      </c>
    </row>
    <row r="23" spans="1:1" x14ac:dyDescent="0.3">
      <c r="A23" t="s">
        <v>846</v>
      </c>
    </row>
    <row r="24" spans="1:1" x14ac:dyDescent="0.3">
      <c r="A24" t="s">
        <v>847</v>
      </c>
    </row>
    <row r="25" spans="1:1" x14ac:dyDescent="0.3">
      <c r="A25" t="s">
        <v>848</v>
      </c>
    </row>
    <row r="26" spans="1:1" x14ac:dyDescent="0.3">
      <c r="A26" t="s">
        <v>849</v>
      </c>
    </row>
    <row r="27" spans="1:1" x14ac:dyDescent="0.3">
      <c r="A27" t="s">
        <v>850</v>
      </c>
    </row>
    <row r="28" spans="1:1" x14ac:dyDescent="0.3">
      <c r="A28" t="s">
        <v>851</v>
      </c>
    </row>
    <row r="29" spans="1:1" x14ac:dyDescent="0.3">
      <c r="A29" t="s">
        <v>852</v>
      </c>
    </row>
    <row r="30" spans="1:1" x14ac:dyDescent="0.3">
      <c r="A30" t="s">
        <v>853</v>
      </c>
    </row>
    <row r="31" spans="1:1" x14ac:dyDescent="0.3">
      <c r="A31" t="s">
        <v>854</v>
      </c>
    </row>
    <row r="32" spans="1:1" x14ac:dyDescent="0.3">
      <c r="A32" t="s">
        <v>855</v>
      </c>
    </row>
    <row r="33" spans="1:1" x14ac:dyDescent="0.3">
      <c r="A33" t="s">
        <v>839</v>
      </c>
    </row>
    <row r="34" spans="1:1" x14ac:dyDescent="0.3">
      <c r="A34" t="s">
        <v>856</v>
      </c>
    </row>
    <row r="35" spans="1:1" x14ac:dyDescent="0.3">
      <c r="A35" t="s">
        <v>828</v>
      </c>
    </row>
    <row r="36" spans="1:1" x14ac:dyDescent="0.3">
      <c r="A36" t="s">
        <v>829</v>
      </c>
    </row>
    <row r="37" spans="1:1" x14ac:dyDescent="0.3">
      <c r="A37" t="s">
        <v>830</v>
      </c>
    </row>
    <row r="38" spans="1:1" x14ac:dyDescent="0.3">
      <c r="A38" t="s">
        <v>857</v>
      </c>
    </row>
    <row r="39" spans="1:1" x14ac:dyDescent="0.3">
      <c r="A39" t="s">
        <v>858</v>
      </c>
    </row>
    <row r="40" spans="1:1" x14ac:dyDescent="0.3">
      <c r="A40" t="s">
        <v>859</v>
      </c>
    </row>
    <row r="41" spans="1:1" x14ac:dyDescent="0.3">
      <c r="A41" t="s">
        <v>860</v>
      </c>
    </row>
    <row r="42" spans="1:1" x14ac:dyDescent="0.3">
      <c r="A42" t="s">
        <v>861</v>
      </c>
    </row>
    <row r="43" spans="1:1" x14ac:dyDescent="0.3">
      <c r="A43" t="s">
        <v>862</v>
      </c>
    </row>
    <row r="44" spans="1:1" x14ac:dyDescent="0.3">
      <c r="A44" t="s">
        <v>863</v>
      </c>
    </row>
    <row r="45" spans="1:1" x14ac:dyDescent="0.3">
      <c r="A45" t="s">
        <v>864</v>
      </c>
    </row>
    <row r="46" spans="1:1" x14ac:dyDescent="0.3">
      <c r="A46" t="s">
        <v>865</v>
      </c>
    </row>
    <row r="47" spans="1:1" x14ac:dyDescent="0.3">
      <c r="A47" t="s">
        <v>839</v>
      </c>
    </row>
    <row r="48" spans="1:1" x14ac:dyDescent="0.3">
      <c r="A48" t="s">
        <v>866</v>
      </c>
    </row>
    <row r="49" spans="1:1" x14ac:dyDescent="0.3">
      <c r="A49" t="s">
        <v>828</v>
      </c>
    </row>
    <row r="50" spans="1:1" x14ac:dyDescent="0.3">
      <c r="A50" t="s">
        <v>829</v>
      </c>
    </row>
    <row r="51" spans="1:1" x14ac:dyDescent="0.3">
      <c r="A51" t="s">
        <v>830</v>
      </c>
    </row>
    <row r="52" spans="1:1" x14ac:dyDescent="0.3">
      <c r="A52" t="s">
        <v>867</v>
      </c>
    </row>
    <row r="53" spans="1:1" x14ac:dyDescent="0.3">
      <c r="A53" t="s">
        <v>868</v>
      </c>
    </row>
    <row r="54" spans="1:1" x14ac:dyDescent="0.3">
      <c r="A54" t="s">
        <v>869</v>
      </c>
    </row>
    <row r="55" spans="1:1" x14ac:dyDescent="0.3">
      <c r="A55" t="s">
        <v>870</v>
      </c>
    </row>
    <row r="56" spans="1:1" x14ac:dyDescent="0.3">
      <c r="A56" t="s">
        <v>871</v>
      </c>
    </row>
    <row r="57" spans="1:1" x14ac:dyDescent="0.3">
      <c r="A57" t="s">
        <v>872</v>
      </c>
    </row>
    <row r="58" spans="1:1" x14ac:dyDescent="0.3">
      <c r="A58" t="s">
        <v>873</v>
      </c>
    </row>
    <row r="59" spans="1:1" x14ac:dyDescent="0.3">
      <c r="A59" t="s">
        <v>874</v>
      </c>
    </row>
    <row r="60" spans="1:1" x14ac:dyDescent="0.3">
      <c r="A60" t="s">
        <v>875</v>
      </c>
    </row>
    <row r="61" spans="1:1" x14ac:dyDescent="0.3">
      <c r="A61" t="s">
        <v>839</v>
      </c>
    </row>
    <row r="62" spans="1:1" x14ac:dyDescent="0.3">
      <c r="A62" t="s">
        <v>876</v>
      </c>
    </row>
    <row r="63" spans="1:1" x14ac:dyDescent="0.3">
      <c r="A63" t="s">
        <v>828</v>
      </c>
    </row>
    <row r="64" spans="1:1" x14ac:dyDescent="0.3">
      <c r="A64" t="s">
        <v>829</v>
      </c>
    </row>
    <row r="65" spans="1:1" x14ac:dyDescent="0.3">
      <c r="A65" t="s">
        <v>830</v>
      </c>
    </row>
    <row r="66" spans="1:1" x14ac:dyDescent="0.3">
      <c r="A66" t="s">
        <v>877</v>
      </c>
    </row>
    <row r="67" spans="1:1" x14ac:dyDescent="0.3">
      <c r="A67" t="s">
        <v>878</v>
      </c>
    </row>
    <row r="68" spans="1:1" x14ac:dyDescent="0.3">
      <c r="A68" t="s">
        <v>879</v>
      </c>
    </row>
    <row r="69" spans="1:1" x14ac:dyDescent="0.3">
      <c r="A69" t="s">
        <v>880</v>
      </c>
    </row>
    <row r="70" spans="1:1" x14ac:dyDescent="0.3">
      <c r="A70" t="s">
        <v>874</v>
      </c>
    </row>
    <row r="71" spans="1:1" x14ac:dyDescent="0.3">
      <c r="A71" t="s">
        <v>881</v>
      </c>
    </row>
    <row r="72" spans="1:1" x14ac:dyDescent="0.3">
      <c r="A72" t="s">
        <v>882</v>
      </c>
    </row>
    <row r="73" spans="1:1" x14ac:dyDescent="0.3">
      <c r="A73" t="s">
        <v>883</v>
      </c>
    </row>
    <row r="74" spans="1:1" x14ac:dyDescent="0.3">
      <c r="A74" t="s">
        <v>884</v>
      </c>
    </row>
    <row r="75" spans="1:1" x14ac:dyDescent="0.3">
      <c r="A75" t="s">
        <v>885</v>
      </c>
    </row>
    <row r="76" spans="1:1" x14ac:dyDescent="0.3">
      <c r="A76" t="s">
        <v>886</v>
      </c>
    </row>
    <row r="77" spans="1:1" x14ac:dyDescent="0.3">
      <c r="A77" t="s">
        <v>887</v>
      </c>
    </row>
    <row r="78" spans="1:1" x14ac:dyDescent="0.3">
      <c r="A78" t="s">
        <v>888</v>
      </c>
    </row>
    <row r="79" spans="1:1" x14ac:dyDescent="0.3">
      <c r="A79" t="s">
        <v>889</v>
      </c>
    </row>
    <row r="80" spans="1:1" x14ac:dyDescent="0.3">
      <c r="A80" t="s">
        <v>890</v>
      </c>
    </row>
    <row r="81" spans="1:1" x14ac:dyDescent="0.3">
      <c r="A81" t="s">
        <v>891</v>
      </c>
    </row>
    <row r="82" spans="1:1" x14ac:dyDescent="0.3">
      <c r="A82" t="s">
        <v>839</v>
      </c>
    </row>
    <row r="83" spans="1:1" x14ac:dyDescent="0.3">
      <c r="A83" t="s">
        <v>892</v>
      </c>
    </row>
    <row r="84" spans="1:1" x14ac:dyDescent="0.3">
      <c r="A84" t="s">
        <v>828</v>
      </c>
    </row>
    <row r="85" spans="1:1" x14ac:dyDescent="0.3">
      <c r="A85" t="s">
        <v>829</v>
      </c>
    </row>
    <row r="86" spans="1:1" x14ac:dyDescent="0.3">
      <c r="A86" t="s">
        <v>830</v>
      </c>
    </row>
    <row r="87" spans="1:1" x14ac:dyDescent="0.3">
      <c r="A87" t="s">
        <v>893</v>
      </c>
    </row>
    <row r="88" spans="1:1" x14ac:dyDescent="0.3">
      <c r="A88" t="s">
        <v>894</v>
      </c>
    </row>
    <row r="89" spans="1:1" x14ac:dyDescent="0.3">
      <c r="A89" t="s">
        <v>895</v>
      </c>
    </row>
    <row r="90" spans="1:1" x14ac:dyDescent="0.3">
      <c r="A90" t="s">
        <v>896</v>
      </c>
    </row>
    <row r="91" spans="1:1" x14ac:dyDescent="0.3">
      <c r="A91" t="s">
        <v>897</v>
      </c>
    </row>
    <row r="92" spans="1:1" x14ac:dyDescent="0.3">
      <c r="A92" t="s">
        <v>898</v>
      </c>
    </row>
    <row r="93" spans="1:1" x14ac:dyDescent="0.3">
      <c r="A93" t="s">
        <v>899</v>
      </c>
    </row>
    <row r="94" spans="1:1" x14ac:dyDescent="0.3">
      <c r="A94" t="s">
        <v>900</v>
      </c>
    </row>
    <row r="95" spans="1:1" x14ac:dyDescent="0.3">
      <c r="A95" t="s">
        <v>901</v>
      </c>
    </row>
    <row r="96" spans="1:1" x14ac:dyDescent="0.3">
      <c r="A96" t="s">
        <v>902</v>
      </c>
    </row>
    <row r="97" spans="1:1" x14ac:dyDescent="0.3">
      <c r="A97" t="s">
        <v>903</v>
      </c>
    </row>
    <row r="98" spans="1:1" x14ac:dyDescent="0.3">
      <c r="A98" t="s">
        <v>874</v>
      </c>
    </row>
    <row r="99" spans="1:1" x14ac:dyDescent="0.3">
      <c r="A99" t="s">
        <v>881</v>
      </c>
    </row>
    <row r="100" spans="1:1" x14ac:dyDescent="0.3">
      <c r="A100" t="s">
        <v>882</v>
      </c>
    </row>
    <row r="101" spans="1:1" x14ac:dyDescent="0.3">
      <c r="A101" t="s">
        <v>904</v>
      </c>
    </row>
    <row r="102" spans="1:1" x14ac:dyDescent="0.3">
      <c r="A102" t="s">
        <v>839</v>
      </c>
    </row>
    <row r="103" spans="1:1" x14ac:dyDescent="0.3">
      <c r="A103" t="s">
        <v>905</v>
      </c>
    </row>
    <row r="104" spans="1:1" x14ac:dyDescent="0.3">
      <c r="A104" t="s">
        <v>828</v>
      </c>
    </row>
    <row r="105" spans="1:1" x14ac:dyDescent="0.3">
      <c r="A105" t="s">
        <v>829</v>
      </c>
    </row>
    <row r="106" spans="1:1" x14ac:dyDescent="0.3">
      <c r="A106" t="s">
        <v>830</v>
      </c>
    </row>
    <row r="107" spans="1:1" x14ac:dyDescent="0.3">
      <c r="A107" t="s">
        <v>906</v>
      </c>
    </row>
    <row r="108" spans="1:1" x14ac:dyDescent="0.3">
      <c r="A108" t="s">
        <v>907</v>
      </c>
    </row>
    <row r="109" spans="1:1" x14ac:dyDescent="0.3">
      <c r="A109" t="s">
        <v>908</v>
      </c>
    </row>
    <row r="110" spans="1:1" x14ac:dyDescent="0.3">
      <c r="A110" t="s">
        <v>909</v>
      </c>
    </row>
    <row r="111" spans="1:1" x14ac:dyDescent="0.3">
      <c r="A111" t="s">
        <v>874</v>
      </c>
    </row>
    <row r="112" spans="1:1" x14ac:dyDescent="0.3">
      <c r="A112" t="s">
        <v>881</v>
      </c>
    </row>
    <row r="113" spans="1:1" x14ac:dyDescent="0.3">
      <c r="A113" t="s">
        <v>882</v>
      </c>
    </row>
    <row r="114" spans="1:1" x14ac:dyDescent="0.3">
      <c r="A114" t="s">
        <v>883</v>
      </c>
    </row>
    <row r="115" spans="1:1" x14ac:dyDescent="0.3">
      <c r="A115" t="s">
        <v>910</v>
      </c>
    </row>
    <row r="116" spans="1:1" x14ac:dyDescent="0.3">
      <c r="A116" t="s">
        <v>911</v>
      </c>
    </row>
    <row r="117" spans="1:1" x14ac:dyDescent="0.3">
      <c r="A117" t="s">
        <v>912</v>
      </c>
    </row>
    <row r="118" spans="1:1" x14ac:dyDescent="0.3">
      <c r="A118" t="s">
        <v>839</v>
      </c>
    </row>
    <row r="119" spans="1:1" x14ac:dyDescent="0.3">
      <c r="A119" t="s">
        <v>913</v>
      </c>
    </row>
    <row r="120" spans="1:1" x14ac:dyDescent="0.3">
      <c r="A120" t="s">
        <v>828</v>
      </c>
    </row>
    <row r="121" spans="1:1" x14ac:dyDescent="0.3">
      <c r="A121" t="s">
        <v>829</v>
      </c>
    </row>
    <row r="122" spans="1:1" x14ac:dyDescent="0.3">
      <c r="A122" t="s">
        <v>914</v>
      </c>
    </row>
    <row r="123" spans="1:1" x14ac:dyDescent="0.3">
      <c r="A123" t="s">
        <v>830</v>
      </c>
    </row>
    <row r="124" spans="1:1" x14ac:dyDescent="0.3">
      <c r="A124" t="s">
        <v>915</v>
      </c>
    </row>
    <row r="125" spans="1:1" x14ac:dyDescent="0.3">
      <c r="A125" t="s">
        <v>916</v>
      </c>
    </row>
    <row r="126" spans="1:1" x14ac:dyDescent="0.3">
      <c r="A126" t="s">
        <v>917</v>
      </c>
    </row>
    <row r="127" spans="1:1" x14ac:dyDescent="0.3">
      <c r="A127" t="s">
        <v>918</v>
      </c>
    </row>
    <row r="128" spans="1:1" x14ac:dyDescent="0.3">
      <c r="A128" t="s">
        <v>919</v>
      </c>
    </row>
    <row r="129" spans="1:1" x14ac:dyDescent="0.3">
      <c r="A129" t="s">
        <v>920</v>
      </c>
    </row>
    <row r="130" spans="1:1" x14ac:dyDescent="0.3">
      <c r="A130" t="s">
        <v>921</v>
      </c>
    </row>
    <row r="131" spans="1:1" x14ac:dyDescent="0.3">
      <c r="A131" t="s">
        <v>922</v>
      </c>
    </row>
    <row r="132" spans="1:1" x14ac:dyDescent="0.3">
      <c r="A132" t="s">
        <v>923</v>
      </c>
    </row>
    <row r="133" spans="1:1" x14ac:dyDescent="0.3">
      <c r="A133" t="s">
        <v>924</v>
      </c>
    </row>
    <row r="134" spans="1:1" x14ac:dyDescent="0.3">
      <c r="A134" t="s">
        <v>925</v>
      </c>
    </row>
    <row r="135" spans="1:1" x14ac:dyDescent="0.3">
      <c r="A135" t="s">
        <v>926</v>
      </c>
    </row>
    <row r="136" spans="1:1" x14ac:dyDescent="0.3">
      <c r="A136" t="s">
        <v>927</v>
      </c>
    </row>
    <row r="137" spans="1:1" x14ac:dyDescent="0.3">
      <c r="A137" t="s">
        <v>928</v>
      </c>
    </row>
    <row r="138" spans="1:1" x14ac:dyDescent="0.3">
      <c r="A138" t="s">
        <v>929</v>
      </c>
    </row>
    <row r="139" spans="1:1" x14ac:dyDescent="0.3">
      <c r="A139" t="s">
        <v>930</v>
      </c>
    </row>
    <row r="140" spans="1:1" x14ac:dyDescent="0.3">
      <c r="A140" t="s">
        <v>931</v>
      </c>
    </row>
    <row r="141" spans="1:1" x14ac:dyDescent="0.3">
      <c r="A141" t="s">
        <v>932</v>
      </c>
    </row>
    <row r="142" spans="1:1" x14ac:dyDescent="0.3">
      <c r="A142" t="s">
        <v>933</v>
      </c>
    </row>
    <row r="143" spans="1:1" x14ac:dyDescent="0.3">
      <c r="A143" t="s">
        <v>934</v>
      </c>
    </row>
    <row r="144" spans="1:1" x14ac:dyDescent="0.3">
      <c r="A144" t="s">
        <v>935</v>
      </c>
    </row>
    <row r="145" spans="1:1" x14ac:dyDescent="0.3">
      <c r="A145" t="s">
        <v>936</v>
      </c>
    </row>
    <row r="146" spans="1:1" x14ac:dyDescent="0.3">
      <c r="A146" t="s">
        <v>937</v>
      </c>
    </row>
    <row r="147" spans="1:1" x14ac:dyDescent="0.3">
      <c r="A147" t="s">
        <v>938</v>
      </c>
    </row>
    <row r="148" spans="1:1" x14ac:dyDescent="0.3">
      <c r="A148" t="s">
        <v>874</v>
      </c>
    </row>
    <row r="149" spans="1:1" x14ac:dyDescent="0.3">
      <c r="A149" t="s">
        <v>881</v>
      </c>
    </row>
    <row r="150" spans="1:1" x14ac:dyDescent="0.3">
      <c r="A150" t="s">
        <v>882</v>
      </c>
    </row>
    <row r="151" spans="1:1" x14ac:dyDescent="0.3">
      <c r="A151" t="s">
        <v>904</v>
      </c>
    </row>
    <row r="152" spans="1:1" x14ac:dyDescent="0.3">
      <c r="A152" t="s">
        <v>839</v>
      </c>
    </row>
    <row r="153" spans="1:1" x14ac:dyDescent="0.3">
      <c r="A153" t="s">
        <v>939</v>
      </c>
    </row>
    <row r="154" spans="1:1" x14ac:dyDescent="0.3">
      <c r="A154" t="s">
        <v>940</v>
      </c>
    </row>
    <row r="155" spans="1:1" x14ac:dyDescent="0.3">
      <c r="A155" t="s">
        <v>915</v>
      </c>
    </row>
    <row r="156" spans="1:1" x14ac:dyDescent="0.3">
      <c r="A156" t="s">
        <v>941</v>
      </c>
    </row>
    <row r="157" spans="1:1" x14ac:dyDescent="0.3">
      <c r="A157" t="s">
        <v>942</v>
      </c>
    </row>
    <row r="158" spans="1:1" x14ac:dyDescent="0.3">
      <c r="A158" t="s">
        <v>943</v>
      </c>
    </row>
    <row r="159" spans="1:1" x14ac:dyDescent="0.3">
      <c r="A159" t="s">
        <v>944</v>
      </c>
    </row>
    <row r="160" spans="1:1" x14ac:dyDescent="0.3">
      <c r="A160" t="s">
        <v>945</v>
      </c>
    </row>
    <row r="161" spans="1:1" x14ac:dyDescent="0.3">
      <c r="A161" t="s">
        <v>946</v>
      </c>
    </row>
    <row r="162" spans="1:1" x14ac:dyDescent="0.3">
      <c r="A162" t="s">
        <v>947</v>
      </c>
    </row>
    <row r="163" spans="1:1" x14ac:dyDescent="0.3">
      <c r="A163" t="s">
        <v>948</v>
      </c>
    </row>
    <row r="164" spans="1:1" x14ac:dyDescent="0.3">
      <c r="A164" t="s">
        <v>949</v>
      </c>
    </row>
    <row r="165" spans="1:1" x14ac:dyDescent="0.3">
      <c r="A165" t="s">
        <v>950</v>
      </c>
    </row>
    <row r="166" spans="1:1" x14ac:dyDescent="0.3">
      <c r="A166" t="s">
        <v>951</v>
      </c>
    </row>
    <row r="167" spans="1:1" x14ac:dyDescent="0.3">
      <c r="A167" t="s">
        <v>952</v>
      </c>
    </row>
    <row r="168" spans="1:1" x14ac:dyDescent="0.3">
      <c r="A168" t="s">
        <v>953</v>
      </c>
    </row>
    <row r="169" spans="1:1" x14ac:dyDescent="0.3">
      <c r="A169" t="s">
        <v>954</v>
      </c>
    </row>
    <row r="170" spans="1:1" x14ac:dyDescent="0.3">
      <c r="A170" t="s">
        <v>955</v>
      </c>
    </row>
    <row r="171" spans="1:1" x14ac:dyDescent="0.3">
      <c r="A171" t="s">
        <v>956</v>
      </c>
    </row>
    <row r="172" spans="1:1" x14ac:dyDescent="0.3">
      <c r="A172" t="s">
        <v>957</v>
      </c>
    </row>
    <row r="173" spans="1:1" x14ac:dyDescent="0.3">
      <c r="A173" t="s">
        <v>958</v>
      </c>
    </row>
    <row r="174" spans="1:1" x14ac:dyDescent="0.3">
      <c r="A174" t="s">
        <v>959</v>
      </c>
    </row>
    <row r="175" spans="1:1" x14ac:dyDescent="0.3">
      <c r="A175" t="s">
        <v>839</v>
      </c>
    </row>
    <row r="176" spans="1:1" x14ac:dyDescent="0.3">
      <c r="A176" t="s">
        <v>960</v>
      </c>
    </row>
    <row r="177" spans="1:1" x14ac:dyDescent="0.3">
      <c r="A177" t="s">
        <v>828</v>
      </c>
    </row>
    <row r="178" spans="1:1" x14ac:dyDescent="0.3">
      <c r="A178" t="s">
        <v>829</v>
      </c>
    </row>
    <row r="179" spans="1:1" x14ac:dyDescent="0.3">
      <c r="A179" t="s">
        <v>914</v>
      </c>
    </row>
    <row r="180" spans="1:1" x14ac:dyDescent="0.3">
      <c r="A180" t="s">
        <v>830</v>
      </c>
    </row>
    <row r="181" spans="1:1" x14ac:dyDescent="0.3">
      <c r="A181" t="s">
        <v>915</v>
      </c>
    </row>
    <row r="182" spans="1:1" x14ac:dyDescent="0.3">
      <c r="A182" t="s">
        <v>874</v>
      </c>
    </row>
    <row r="183" spans="1:1" x14ac:dyDescent="0.3">
      <c r="A183" t="s">
        <v>881</v>
      </c>
    </row>
    <row r="184" spans="1:1" x14ac:dyDescent="0.3">
      <c r="A184" t="s">
        <v>882</v>
      </c>
    </row>
    <row r="185" spans="1:1" x14ac:dyDescent="0.3">
      <c r="A185" t="s">
        <v>883</v>
      </c>
    </row>
    <row r="186" spans="1:1" x14ac:dyDescent="0.3">
      <c r="A186" t="s">
        <v>961</v>
      </c>
    </row>
    <row r="187" spans="1:1" x14ac:dyDescent="0.3">
      <c r="A187" t="s">
        <v>962</v>
      </c>
    </row>
    <row r="188" spans="1:1" x14ac:dyDescent="0.3">
      <c r="A188" t="s">
        <v>963</v>
      </c>
    </row>
    <row r="189" spans="1:1" x14ac:dyDescent="0.3">
      <c r="A189" t="s">
        <v>964</v>
      </c>
    </row>
    <row r="190" spans="1:1" x14ac:dyDescent="0.3">
      <c r="A190" t="s">
        <v>965</v>
      </c>
    </row>
    <row r="191" spans="1:1" x14ac:dyDescent="0.3">
      <c r="A191" t="s">
        <v>966</v>
      </c>
    </row>
    <row r="192" spans="1:1" x14ac:dyDescent="0.3">
      <c r="A192" t="s">
        <v>967</v>
      </c>
    </row>
    <row r="193" spans="1:1" x14ac:dyDescent="0.3">
      <c r="A193" t="s">
        <v>968</v>
      </c>
    </row>
    <row r="194" spans="1:1" x14ac:dyDescent="0.3">
      <c r="A194" t="s">
        <v>969</v>
      </c>
    </row>
    <row r="195" spans="1:1" x14ac:dyDescent="0.3">
      <c r="A195" t="s">
        <v>970</v>
      </c>
    </row>
    <row r="196" spans="1:1" x14ac:dyDescent="0.3">
      <c r="A196" t="s">
        <v>971</v>
      </c>
    </row>
    <row r="197" spans="1:1" x14ac:dyDescent="0.3">
      <c r="A197" t="s">
        <v>972</v>
      </c>
    </row>
    <row r="198" spans="1:1" x14ac:dyDescent="0.3">
      <c r="A198" t="s">
        <v>973</v>
      </c>
    </row>
    <row r="199" spans="1:1" x14ac:dyDescent="0.3">
      <c r="A199" t="s">
        <v>974</v>
      </c>
    </row>
    <row r="200" spans="1:1" x14ac:dyDescent="0.3">
      <c r="A200" t="s">
        <v>975</v>
      </c>
    </row>
    <row r="201" spans="1:1" x14ac:dyDescent="0.3">
      <c r="A201" t="s">
        <v>976</v>
      </c>
    </row>
    <row r="202" spans="1:1" x14ac:dyDescent="0.3">
      <c r="A202" t="s">
        <v>977</v>
      </c>
    </row>
    <row r="203" spans="1:1" x14ac:dyDescent="0.3">
      <c r="A203" t="s">
        <v>978</v>
      </c>
    </row>
    <row r="204" spans="1:1" x14ac:dyDescent="0.3">
      <c r="A204" t="s">
        <v>979</v>
      </c>
    </row>
    <row r="205" spans="1:1" x14ac:dyDescent="0.3">
      <c r="A205" t="s">
        <v>980</v>
      </c>
    </row>
    <row r="206" spans="1:1" x14ac:dyDescent="0.3">
      <c r="A206" t="s">
        <v>839</v>
      </c>
    </row>
    <row r="207" spans="1:1" x14ac:dyDescent="0.3">
      <c r="A207" t="s">
        <v>981</v>
      </c>
    </row>
    <row r="208" spans="1:1" x14ac:dyDescent="0.3">
      <c r="A208" t="s">
        <v>828</v>
      </c>
    </row>
    <row r="209" spans="1:1" x14ac:dyDescent="0.3">
      <c r="A209" t="s">
        <v>829</v>
      </c>
    </row>
    <row r="210" spans="1:1" x14ac:dyDescent="0.3">
      <c r="A210" t="s">
        <v>830</v>
      </c>
    </row>
    <row r="211" spans="1:1" x14ac:dyDescent="0.3">
      <c r="A211" t="s">
        <v>982</v>
      </c>
    </row>
    <row r="212" spans="1:1" x14ac:dyDescent="0.3">
      <c r="A212" t="s">
        <v>983</v>
      </c>
    </row>
    <row r="213" spans="1:1" x14ac:dyDescent="0.3">
      <c r="A213" t="s">
        <v>984</v>
      </c>
    </row>
    <row r="214" spans="1:1" x14ac:dyDescent="0.3">
      <c r="A214" t="s">
        <v>985</v>
      </c>
    </row>
    <row r="215" spans="1:1" x14ac:dyDescent="0.3">
      <c r="A215" t="s">
        <v>986</v>
      </c>
    </row>
    <row r="216" spans="1:1" x14ac:dyDescent="0.3">
      <c r="A216" t="s">
        <v>987</v>
      </c>
    </row>
    <row r="217" spans="1:1" x14ac:dyDescent="0.3">
      <c r="A217" t="s">
        <v>988</v>
      </c>
    </row>
    <row r="218" spans="1:1" x14ac:dyDescent="0.3">
      <c r="A218" t="s">
        <v>989</v>
      </c>
    </row>
    <row r="219" spans="1:1" x14ac:dyDescent="0.3">
      <c r="A219" t="s">
        <v>990</v>
      </c>
    </row>
    <row r="220" spans="1:1" x14ac:dyDescent="0.3">
      <c r="A220" t="s">
        <v>991</v>
      </c>
    </row>
    <row r="221" spans="1:1" x14ac:dyDescent="0.3">
      <c r="A221" t="s">
        <v>992</v>
      </c>
    </row>
    <row r="222" spans="1:1" x14ac:dyDescent="0.3">
      <c r="A222" t="s">
        <v>993</v>
      </c>
    </row>
    <row r="223" spans="1:1" x14ac:dyDescent="0.3">
      <c r="A223" t="s">
        <v>994</v>
      </c>
    </row>
    <row r="224" spans="1:1" x14ac:dyDescent="0.3">
      <c r="A224" t="s">
        <v>995</v>
      </c>
    </row>
    <row r="225" spans="1:1" x14ac:dyDescent="0.3">
      <c r="A225" t="s">
        <v>996</v>
      </c>
    </row>
    <row r="226" spans="1:1" x14ac:dyDescent="0.3">
      <c r="A226" t="s">
        <v>997</v>
      </c>
    </row>
    <row r="227" spans="1:1" x14ac:dyDescent="0.3">
      <c r="A227" t="s">
        <v>998</v>
      </c>
    </row>
    <row r="228" spans="1:1" x14ac:dyDescent="0.3">
      <c r="A228" t="s">
        <v>999</v>
      </c>
    </row>
    <row r="229" spans="1:1" x14ac:dyDescent="0.3">
      <c r="A229" t="s">
        <v>1000</v>
      </c>
    </row>
    <row r="230" spans="1:1" x14ac:dyDescent="0.3">
      <c r="A230" t="s">
        <v>1001</v>
      </c>
    </row>
    <row r="231" spans="1:1" x14ac:dyDescent="0.3">
      <c r="A231" t="s">
        <v>839</v>
      </c>
    </row>
    <row r="232" spans="1:1" x14ac:dyDescent="0.3">
      <c r="A232" t="s">
        <v>1002</v>
      </c>
    </row>
    <row r="233" spans="1:1" x14ac:dyDescent="0.3">
      <c r="A233" t="s">
        <v>915</v>
      </c>
    </row>
    <row r="234" spans="1:1" x14ac:dyDescent="0.3">
      <c r="A234" t="s">
        <v>1003</v>
      </c>
    </row>
    <row r="235" spans="1:1" x14ac:dyDescent="0.3">
      <c r="A235" t="s">
        <v>1004</v>
      </c>
    </row>
    <row r="236" spans="1:1" x14ac:dyDescent="0.3">
      <c r="A236" t="s">
        <v>1005</v>
      </c>
    </row>
    <row r="237" spans="1:1" x14ac:dyDescent="0.3">
      <c r="A237" t="s">
        <v>1006</v>
      </c>
    </row>
    <row r="238" spans="1:1" x14ac:dyDescent="0.3">
      <c r="A238" t="s">
        <v>1007</v>
      </c>
    </row>
    <row r="239" spans="1:1" x14ac:dyDescent="0.3">
      <c r="A239" t="s">
        <v>1008</v>
      </c>
    </row>
    <row r="240" spans="1:1" x14ac:dyDescent="0.3">
      <c r="A240" t="s">
        <v>1009</v>
      </c>
    </row>
    <row r="241" spans="1:1" x14ac:dyDescent="0.3">
      <c r="A241" t="s">
        <v>1010</v>
      </c>
    </row>
    <row r="242" spans="1:1" x14ac:dyDescent="0.3">
      <c r="A242" t="s">
        <v>1011</v>
      </c>
    </row>
    <row r="243" spans="1:1" x14ac:dyDescent="0.3">
      <c r="A243" t="s">
        <v>1012</v>
      </c>
    </row>
    <row r="244" spans="1:1" x14ac:dyDescent="0.3">
      <c r="A244" t="s">
        <v>1013</v>
      </c>
    </row>
    <row r="245" spans="1:1" x14ac:dyDescent="0.3">
      <c r="A245" t="s">
        <v>1014</v>
      </c>
    </row>
    <row r="246" spans="1:1" x14ac:dyDescent="0.3">
      <c r="A246" t="s">
        <v>1015</v>
      </c>
    </row>
    <row r="247" spans="1:1" x14ac:dyDescent="0.3">
      <c r="A247" t="s">
        <v>1016</v>
      </c>
    </row>
    <row r="248" spans="1:1" x14ac:dyDescent="0.3">
      <c r="A248" t="s">
        <v>1017</v>
      </c>
    </row>
    <row r="249" spans="1:1" x14ac:dyDescent="0.3">
      <c r="A249" t="s">
        <v>1018</v>
      </c>
    </row>
    <row r="250" spans="1:1" x14ac:dyDescent="0.3">
      <c r="A250" t="s">
        <v>1019</v>
      </c>
    </row>
    <row r="251" spans="1:1" x14ac:dyDescent="0.3">
      <c r="A251" t="s">
        <v>1020</v>
      </c>
    </row>
    <row r="252" spans="1:1" x14ac:dyDescent="0.3">
      <c r="A252" t="s">
        <v>1021</v>
      </c>
    </row>
    <row r="253" spans="1:1" x14ac:dyDescent="0.3">
      <c r="A253" t="s">
        <v>1022</v>
      </c>
    </row>
    <row r="254" spans="1:1" x14ac:dyDescent="0.3">
      <c r="A254" t="s">
        <v>839</v>
      </c>
    </row>
    <row r="256" spans="1:1" ht="409.6" x14ac:dyDescent="0.3">
      <c r="A256" s="15" t="s">
        <v>1023</v>
      </c>
    </row>
    <row r="258" spans="1:1" x14ac:dyDescent="0.3">
      <c r="A258" t="s">
        <v>1024</v>
      </c>
    </row>
    <row r="259" spans="1:1" x14ac:dyDescent="0.3">
      <c r="A259" t="s">
        <v>1025</v>
      </c>
    </row>
    <row r="260" spans="1:1" x14ac:dyDescent="0.3">
      <c r="A260" t="s">
        <v>1026</v>
      </c>
    </row>
    <row r="261" spans="1:1" x14ac:dyDescent="0.3">
      <c r="A261" t="s">
        <v>1027</v>
      </c>
    </row>
    <row r="262" spans="1:1" x14ac:dyDescent="0.3">
      <c r="A262" t="s">
        <v>1028</v>
      </c>
    </row>
    <row r="263" spans="1:1" x14ac:dyDescent="0.3">
      <c r="A263" t="s">
        <v>1029</v>
      </c>
    </row>
    <row r="264" spans="1:1" x14ac:dyDescent="0.3">
      <c r="A264" t="s">
        <v>1030</v>
      </c>
    </row>
    <row r="265" spans="1:1" x14ac:dyDescent="0.3">
      <c r="A265" t="s">
        <v>1031</v>
      </c>
    </row>
    <row r="266" spans="1:1" x14ac:dyDescent="0.3">
      <c r="A266" t="s">
        <v>1032</v>
      </c>
    </row>
    <row r="267" spans="1:1" x14ac:dyDescent="0.3">
      <c r="A267" t="s">
        <v>1033</v>
      </c>
    </row>
    <row r="268" spans="1:1" x14ac:dyDescent="0.3">
      <c r="A268" t="s">
        <v>1034</v>
      </c>
    </row>
    <row r="269" spans="1:1" x14ac:dyDescent="0.3">
      <c r="A269" t="s">
        <v>1035</v>
      </c>
    </row>
    <row r="270" spans="1:1" x14ac:dyDescent="0.3">
      <c r="A270" t="s">
        <v>1036</v>
      </c>
    </row>
    <row r="272" spans="1:1" ht="409.6" x14ac:dyDescent="0.3">
      <c r="A272" s="15" t="s">
        <v>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4" sqref="A44"/>
    </sheetView>
  </sheetViews>
  <sheetFormatPr baseColWidth="10" defaultRowHeight="14.4" x14ac:dyDescent="0.3"/>
  <cols>
    <col min="1" max="1" width="18.6640625" customWidth="1"/>
    <col min="2" max="2" width="19" customWidth="1"/>
    <col min="3" max="3" width="38.109375" bestFit="1" customWidth="1"/>
    <col min="4" max="5" width="12.6640625" customWidth="1"/>
    <col min="6" max="7" width="13.77734375" customWidth="1"/>
  </cols>
  <sheetData>
    <row r="1" spans="1:8" x14ac:dyDescent="0.3">
      <c r="A1" t="s">
        <v>817</v>
      </c>
      <c r="B1" t="s">
        <v>819</v>
      </c>
      <c r="C1" t="s">
        <v>820</v>
      </c>
      <c r="D1" t="s">
        <v>821</v>
      </c>
      <c r="E1" t="s">
        <v>825</v>
      </c>
      <c r="F1" t="s">
        <v>822</v>
      </c>
      <c r="G1" t="s">
        <v>826</v>
      </c>
      <c r="H1" t="s">
        <v>824</v>
      </c>
    </row>
    <row r="2" spans="1:8" x14ac:dyDescent="0.3">
      <c r="A2" t="s">
        <v>818</v>
      </c>
    </row>
    <row r="3" spans="1:8" x14ac:dyDescent="0.3">
      <c r="A3" t="s">
        <v>818</v>
      </c>
      <c r="B3" t="s">
        <v>347</v>
      </c>
      <c r="C3" t="s">
        <v>313</v>
      </c>
      <c r="D3" t="s">
        <v>815</v>
      </c>
      <c r="F3" t="s">
        <v>823</v>
      </c>
    </row>
    <row r="4" spans="1:8" x14ac:dyDescent="0.3">
      <c r="A4" t="s">
        <v>818</v>
      </c>
      <c r="C4" s="14" t="s">
        <v>314</v>
      </c>
      <c r="D4" t="s">
        <v>815</v>
      </c>
    </row>
    <row r="5" spans="1:8" x14ac:dyDescent="0.3">
      <c r="A5" t="s">
        <v>818</v>
      </c>
      <c r="C5" t="s">
        <v>315</v>
      </c>
      <c r="D5" t="s">
        <v>815</v>
      </c>
    </row>
    <row r="6" spans="1:8" x14ac:dyDescent="0.3">
      <c r="A6" t="s">
        <v>818</v>
      </c>
      <c r="C6" t="s">
        <v>659</v>
      </c>
      <c r="D6" t="s">
        <v>815</v>
      </c>
    </row>
    <row r="7" spans="1:8" x14ac:dyDescent="0.3">
      <c r="A7" t="s">
        <v>818</v>
      </c>
      <c r="C7" t="s">
        <v>660</v>
      </c>
      <c r="D7" t="s">
        <v>815</v>
      </c>
    </row>
    <row r="8" spans="1:8" x14ac:dyDescent="0.3">
      <c r="A8" t="s">
        <v>818</v>
      </c>
      <c r="C8" t="s">
        <v>661</v>
      </c>
      <c r="D8" t="s">
        <v>815</v>
      </c>
    </row>
    <row r="9" spans="1:8" x14ac:dyDescent="0.3">
      <c r="A9" t="s">
        <v>818</v>
      </c>
      <c r="C9" t="s">
        <v>662</v>
      </c>
      <c r="D9" t="s">
        <v>815</v>
      </c>
    </row>
    <row r="10" spans="1:8" x14ac:dyDescent="0.3">
      <c r="A10" t="s">
        <v>818</v>
      </c>
      <c r="C10" t="s">
        <v>663</v>
      </c>
      <c r="D10" t="s">
        <v>816</v>
      </c>
    </row>
    <row r="11" spans="1:8" x14ac:dyDescent="0.3">
      <c r="A11" t="s">
        <v>818</v>
      </c>
      <c r="C11" t="s">
        <v>664</v>
      </c>
      <c r="D11" t="s">
        <v>815</v>
      </c>
    </row>
    <row r="12" spans="1:8" x14ac:dyDescent="0.3">
      <c r="A12" t="s">
        <v>818</v>
      </c>
      <c r="C12" t="s">
        <v>665</v>
      </c>
      <c r="D12" t="s">
        <v>815</v>
      </c>
    </row>
    <row r="13" spans="1:8" x14ac:dyDescent="0.3">
      <c r="A13" t="s">
        <v>818</v>
      </c>
      <c r="C13" t="s">
        <v>666</v>
      </c>
      <c r="D13" t="s">
        <v>816</v>
      </c>
    </row>
    <row r="14" spans="1:8" x14ac:dyDescent="0.3">
      <c r="A14" t="s">
        <v>818</v>
      </c>
      <c r="C14" t="s">
        <v>667</v>
      </c>
      <c r="D14" t="s">
        <v>815</v>
      </c>
    </row>
    <row r="15" spans="1:8" x14ac:dyDescent="0.3">
      <c r="A15" t="s">
        <v>818</v>
      </c>
      <c r="B15" t="s">
        <v>285</v>
      </c>
      <c r="C15" t="s">
        <v>313</v>
      </c>
      <c r="D15" t="s">
        <v>815</v>
      </c>
    </row>
    <row r="16" spans="1:8" x14ac:dyDescent="0.3">
      <c r="A16" t="s">
        <v>818</v>
      </c>
      <c r="C16" t="s">
        <v>314</v>
      </c>
      <c r="D16" t="s">
        <v>815</v>
      </c>
    </row>
    <row r="17" spans="1:4" x14ac:dyDescent="0.3">
      <c r="A17" t="s">
        <v>818</v>
      </c>
      <c r="C17" t="s">
        <v>315</v>
      </c>
      <c r="D17" t="s">
        <v>815</v>
      </c>
    </row>
    <row r="18" spans="1:4" x14ac:dyDescent="0.3">
      <c r="A18" t="s">
        <v>818</v>
      </c>
      <c r="C18" t="s">
        <v>316</v>
      </c>
      <c r="D18" t="s">
        <v>815</v>
      </c>
    </row>
    <row r="19" spans="1:4" x14ac:dyDescent="0.3">
      <c r="A19" t="s">
        <v>818</v>
      </c>
      <c r="C19" t="s">
        <v>317</v>
      </c>
      <c r="D19" t="s">
        <v>815</v>
      </c>
    </row>
    <row r="20" spans="1:4" x14ac:dyDescent="0.3">
      <c r="A20" t="s">
        <v>818</v>
      </c>
      <c r="C20" t="s">
        <v>318</v>
      </c>
      <c r="D20" t="s">
        <v>815</v>
      </c>
    </row>
    <row r="21" spans="1:4" x14ac:dyDescent="0.3">
      <c r="A21" t="s">
        <v>818</v>
      </c>
      <c r="C21" t="s">
        <v>319</v>
      </c>
      <c r="D21" t="s">
        <v>815</v>
      </c>
    </row>
    <row r="22" spans="1:4" x14ac:dyDescent="0.3">
      <c r="A22" t="s">
        <v>818</v>
      </c>
      <c r="C22" t="s">
        <v>312</v>
      </c>
      <c r="D22" t="s">
        <v>815</v>
      </c>
    </row>
    <row r="23" spans="1:4" x14ac:dyDescent="0.3">
      <c r="A23" t="s">
        <v>818</v>
      </c>
      <c r="C23" t="s">
        <v>320</v>
      </c>
      <c r="D23" t="s">
        <v>815</v>
      </c>
    </row>
    <row r="24" spans="1:4" x14ac:dyDescent="0.3">
      <c r="A24" t="s">
        <v>818</v>
      </c>
      <c r="C24" t="s">
        <v>321</v>
      </c>
      <c r="D24" t="s">
        <v>816</v>
      </c>
    </row>
    <row r="25" spans="1:4" x14ac:dyDescent="0.3">
      <c r="A25" t="s">
        <v>818</v>
      </c>
      <c r="C25" t="s">
        <v>322</v>
      </c>
      <c r="D25" t="s">
        <v>816</v>
      </c>
    </row>
    <row r="26" spans="1:4" x14ac:dyDescent="0.3">
      <c r="A26" t="s">
        <v>818</v>
      </c>
      <c r="B26" t="s">
        <v>323</v>
      </c>
      <c r="C26" t="s">
        <v>313</v>
      </c>
      <c r="D26" t="s">
        <v>815</v>
      </c>
    </row>
    <row r="27" spans="1:4" x14ac:dyDescent="0.3">
      <c r="A27" t="s">
        <v>818</v>
      </c>
      <c r="C27" t="s">
        <v>314</v>
      </c>
      <c r="D27" t="s">
        <v>815</v>
      </c>
    </row>
    <row r="28" spans="1:4" x14ac:dyDescent="0.3">
      <c r="A28" t="s">
        <v>818</v>
      </c>
      <c r="C28" t="s">
        <v>315</v>
      </c>
      <c r="D28" t="s">
        <v>815</v>
      </c>
    </row>
    <row r="29" spans="1:4" x14ac:dyDescent="0.3">
      <c r="A29" t="s">
        <v>818</v>
      </c>
      <c r="C29" t="s">
        <v>645</v>
      </c>
      <c r="D29" t="s">
        <v>815</v>
      </c>
    </row>
    <row r="30" spans="1:4" x14ac:dyDescent="0.3">
      <c r="A30" t="s">
        <v>818</v>
      </c>
      <c r="C30" t="s">
        <v>646</v>
      </c>
      <c r="D30" t="s">
        <v>815</v>
      </c>
    </row>
    <row r="31" spans="1:4" x14ac:dyDescent="0.3">
      <c r="A31" t="s">
        <v>818</v>
      </c>
      <c r="C31" t="s">
        <v>647</v>
      </c>
      <c r="D31" t="s">
        <v>815</v>
      </c>
    </row>
    <row r="32" spans="1:4" x14ac:dyDescent="0.3">
      <c r="A32" t="s">
        <v>818</v>
      </c>
      <c r="C32" t="s">
        <v>648</v>
      </c>
      <c r="D32" t="s">
        <v>815</v>
      </c>
    </row>
    <row r="33" spans="1:4" x14ac:dyDescent="0.3">
      <c r="A33" t="s">
        <v>818</v>
      </c>
      <c r="C33" t="s">
        <v>649</v>
      </c>
      <c r="D33" t="s">
        <v>815</v>
      </c>
    </row>
    <row r="34" spans="1:4" x14ac:dyDescent="0.3">
      <c r="A34" t="s">
        <v>818</v>
      </c>
      <c r="C34" t="s">
        <v>80</v>
      </c>
      <c r="D34" t="s">
        <v>815</v>
      </c>
    </row>
    <row r="35" spans="1:4" x14ac:dyDescent="0.3">
      <c r="A35" t="s">
        <v>818</v>
      </c>
      <c r="C35" t="s">
        <v>650</v>
      </c>
      <c r="D35" t="s">
        <v>816</v>
      </c>
    </row>
    <row r="36" spans="1:4" x14ac:dyDescent="0.3">
      <c r="A36" t="s">
        <v>818</v>
      </c>
      <c r="C36" t="s">
        <v>651</v>
      </c>
      <c r="D36" t="s">
        <v>815</v>
      </c>
    </row>
    <row r="37" spans="1:4" x14ac:dyDescent="0.3">
      <c r="A37" t="s">
        <v>818</v>
      </c>
      <c r="C37" t="s">
        <v>652</v>
      </c>
      <c r="D37" t="s">
        <v>816</v>
      </c>
    </row>
    <row r="38" spans="1:4" x14ac:dyDescent="0.3">
      <c r="A38" t="s">
        <v>818</v>
      </c>
      <c r="C38" t="s">
        <v>653</v>
      </c>
      <c r="D38" t="s">
        <v>816</v>
      </c>
    </row>
    <row r="39" spans="1:4" x14ac:dyDescent="0.3">
      <c r="A39" t="s">
        <v>818</v>
      </c>
      <c r="C39" t="s">
        <v>654</v>
      </c>
      <c r="D39" t="s">
        <v>815</v>
      </c>
    </row>
    <row r="40" spans="1:4" x14ac:dyDescent="0.3">
      <c r="A40" t="s">
        <v>818</v>
      </c>
      <c r="C40" t="s">
        <v>655</v>
      </c>
      <c r="D40" t="s">
        <v>815</v>
      </c>
    </row>
    <row r="41" spans="1:4" x14ac:dyDescent="0.3">
      <c r="A41" t="s">
        <v>818</v>
      </c>
      <c r="C41" t="s">
        <v>656</v>
      </c>
      <c r="D41" t="s">
        <v>815</v>
      </c>
    </row>
    <row r="42" spans="1:4" x14ac:dyDescent="0.3">
      <c r="A42" t="s">
        <v>818</v>
      </c>
      <c r="C42" t="s">
        <v>657</v>
      </c>
      <c r="D42" t="s">
        <v>815</v>
      </c>
    </row>
    <row r="43" spans="1:4" x14ac:dyDescent="0.3">
      <c r="A43" t="s">
        <v>818</v>
      </c>
      <c r="C43" t="s">
        <v>658</v>
      </c>
      <c r="D43" t="s">
        <v>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55" zoomScaleNormal="55" workbookViewId="0">
      <selection activeCell="F13" sqref="F2:F13"/>
    </sheetView>
  </sheetViews>
  <sheetFormatPr baseColWidth="10" defaultRowHeight="14.4" x14ac:dyDescent="0.3"/>
  <cols>
    <col min="1" max="3" width="23.88671875" bestFit="1" customWidth="1"/>
    <col min="4" max="4" width="8.44140625" customWidth="1"/>
    <col min="5" max="5" width="12.33203125" customWidth="1"/>
    <col min="6" max="6" width="36.33203125" bestFit="1" customWidth="1"/>
    <col min="7" max="7" width="43.6640625" bestFit="1" customWidth="1"/>
  </cols>
  <sheetData>
    <row r="1" spans="1:7" x14ac:dyDescent="0.3">
      <c r="A1" t="s">
        <v>1050</v>
      </c>
      <c r="B1" t="s">
        <v>1051</v>
      </c>
      <c r="C1" t="s">
        <v>1052</v>
      </c>
      <c r="D1" t="s">
        <v>1053</v>
      </c>
      <c r="E1" t="s">
        <v>1054</v>
      </c>
      <c r="F1" t="s">
        <v>1055</v>
      </c>
      <c r="G1" t="s">
        <v>1056</v>
      </c>
    </row>
    <row r="2" spans="1:7" x14ac:dyDescent="0.3">
      <c r="A2" t="s">
        <v>426</v>
      </c>
      <c r="B2" t="s">
        <v>426</v>
      </c>
      <c r="C2" t="s">
        <v>426</v>
      </c>
      <c r="D2" t="s">
        <v>1075</v>
      </c>
      <c r="E2" t="s">
        <v>1074</v>
      </c>
      <c r="F2" t="s">
        <v>1039</v>
      </c>
      <c r="G2" t="s">
        <v>1062</v>
      </c>
    </row>
    <row r="3" spans="1:7" x14ac:dyDescent="0.3">
      <c r="A3" t="s">
        <v>387</v>
      </c>
      <c r="B3" t="s">
        <v>387</v>
      </c>
      <c r="C3" t="s">
        <v>387</v>
      </c>
      <c r="D3" t="s">
        <v>1075</v>
      </c>
      <c r="E3" t="s">
        <v>1074</v>
      </c>
      <c r="F3" t="s">
        <v>1040</v>
      </c>
      <c r="G3" t="s">
        <v>1063</v>
      </c>
    </row>
    <row r="4" spans="1:7" x14ac:dyDescent="0.3">
      <c r="A4" t="s">
        <v>1058</v>
      </c>
      <c r="B4" t="s">
        <v>1058</v>
      </c>
      <c r="C4" t="s">
        <v>1058</v>
      </c>
      <c r="D4" t="s">
        <v>1075</v>
      </c>
      <c r="E4" t="s">
        <v>1074</v>
      </c>
      <c r="F4" t="s">
        <v>1041</v>
      </c>
      <c r="G4" t="s">
        <v>1064</v>
      </c>
    </row>
    <row r="5" spans="1:7" x14ac:dyDescent="0.3">
      <c r="A5" t="s">
        <v>1059</v>
      </c>
      <c r="B5" t="s">
        <v>1059</v>
      </c>
      <c r="C5" t="s">
        <v>1059</v>
      </c>
      <c r="D5" t="s">
        <v>1075</v>
      </c>
      <c r="E5" t="s">
        <v>1074</v>
      </c>
      <c r="F5" t="s">
        <v>1042</v>
      </c>
      <c r="G5" t="s">
        <v>1065</v>
      </c>
    </row>
    <row r="6" spans="1:7" x14ac:dyDescent="0.3">
      <c r="A6" t="s">
        <v>1060</v>
      </c>
      <c r="B6" t="s">
        <v>1060</v>
      </c>
      <c r="C6" t="s">
        <v>1060</v>
      </c>
      <c r="D6" t="s">
        <v>1075</v>
      </c>
      <c r="E6" t="s">
        <v>1074</v>
      </c>
      <c r="F6" t="s">
        <v>1043</v>
      </c>
      <c r="G6" t="s">
        <v>1066</v>
      </c>
    </row>
    <row r="7" spans="1:7" x14ac:dyDescent="0.3">
      <c r="A7" t="s">
        <v>1061</v>
      </c>
      <c r="B7" t="s">
        <v>1061</v>
      </c>
      <c r="C7" t="s">
        <v>1061</v>
      </c>
      <c r="D7" t="s">
        <v>1075</v>
      </c>
      <c r="E7" t="s">
        <v>1074</v>
      </c>
      <c r="F7" t="s">
        <v>1044</v>
      </c>
      <c r="G7" t="s">
        <v>1067</v>
      </c>
    </row>
    <row r="8" spans="1:7" x14ac:dyDescent="0.3">
      <c r="A8" t="s">
        <v>323</v>
      </c>
      <c r="B8" t="s">
        <v>323</v>
      </c>
      <c r="C8" t="s">
        <v>323</v>
      </c>
      <c r="D8" t="s">
        <v>1075</v>
      </c>
      <c r="E8" t="s">
        <v>1074</v>
      </c>
      <c r="F8" t="s">
        <v>1045</v>
      </c>
      <c r="G8" t="s">
        <v>1068</v>
      </c>
    </row>
    <row r="9" spans="1:7" x14ac:dyDescent="0.3">
      <c r="A9" t="s">
        <v>371</v>
      </c>
      <c r="B9" t="s">
        <v>371</v>
      </c>
      <c r="C9" t="s">
        <v>371</v>
      </c>
      <c r="D9" t="s">
        <v>1075</v>
      </c>
      <c r="E9" t="s">
        <v>1074</v>
      </c>
      <c r="F9" t="s">
        <v>1046</v>
      </c>
      <c r="G9" t="s">
        <v>1069</v>
      </c>
    </row>
    <row r="10" spans="1:7" x14ac:dyDescent="0.3">
      <c r="A10" t="s">
        <v>285</v>
      </c>
      <c r="B10" t="s">
        <v>285</v>
      </c>
      <c r="C10" t="s">
        <v>285</v>
      </c>
      <c r="D10" t="s">
        <v>1075</v>
      </c>
      <c r="E10" t="s">
        <v>1074</v>
      </c>
      <c r="F10" t="s">
        <v>1047</v>
      </c>
      <c r="G10" t="s">
        <v>1070</v>
      </c>
    </row>
    <row r="11" spans="1:7" x14ac:dyDescent="0.3">
      <c r="A11" t="s">
        <v>385</v>
      </c>
      <c r="B11" t="s">
        <v>385</v>
      </c>
      <c r="C11" t="s">
        <v>385</v>
      </c>
      <c r="D11" t="s">
        <v>1075</v>
      </c>
      <c r="E11" t="s">
        <v>1074</v>
      </c>
      <c r="F11" t="s">
        <v>1048</v>
      </c>
      <c r="G11" t="s">
        <v>1071</v>
      </c>
    </row>
    <row r="12" spans="1:7" x14ac:dyDescent="0.3">
      <c r="A12" t="s">
        <v>391</v>
      </c>
      <c r="B12" t="s">
        <v>391</v>
      </c>
      <c r="C12" t="s">
        <v>391</v>
      </c>
      <c r="D12" t="s">
        <v>1075</v>
      </c>
      <c r="E12" t="s">
        <v>1074</v>
      </c>
      <c r="F12" t="s">
        <v>1049</v>
      </c>
      <c r="G12" t="s">
        <v>1072</v>
      </c>
    </row>
    <row r="13" spans="1:7" x14ac:dyDescent="0.3">
      <c r="A13" t="s">
        <v>1057</v>
      </c>
      <c r="B13" t="s">
        <v>1057</v>
      </c>
      <c r="C13" t="s">
        <v>1057</v>
      </c>
      <c r="D13" t="s">
        <v>1075</v>
      </c>
      <c r="E13" t="s">
        <v>1074</v>
      </c>
      <c r="F13" t="s">
        <v>1038</v>
      </c>
      <c r="G13" t="s">
        <v>1073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zoomScale="85" zoomScaleNormal="85" workbookViewId="0">
      <selection activeCell="C9" sqref="C9"/>
    </sheetView>
  </sheetViews>
  <sheetFormatPr baseColWidth="10" defaultRowHeight="14.4" x14ac:dyDescent="0.3"/>
  <cols>
    <col min="3" max="3" width="125.88671875" customWidth="1"/>
  </cols>
  <sheetData>
    <row r="1" spans="1:3" x14ac:dyDescent="0.3">
      <c r="A1" s="17" t="s">
        <v>1077</v>
      </c>
      <c r="B1" t="s">
        <v>1039</v>
      </c>
      <c r="C1" s="14" t="s">
        <v>1078</v>
      </c>
    </row>
    <row r="2" spans="1:3" x14ac:dyDescent="0.3">
      <c r="A2" s="17" t="s">
        <v>1077</v>
      </c>
      <c r="B2" t="s">
        <v>1040</v>
      </c>
      <c r="C2" s="18" t="s">
        <v>1079</v>
      </c>
    </row>
    <row r="3" spans="1:3" x14ac:dyDescent="0.3">
      <c r="A3" s="17" t="s">
        <v>1077</v>
      </c>
      <c r="B3" t="s">
        <v>1041</v>
      </c>
      <c r="C3" s="14" t="s">
        <v>1080</v>
      </c>
    </row>
    <row r="4" spans="1:3" x14ac:dyDescent="0.3">
      <c r="A4" s="17" t="s">
        <v>1077</v>
      </c>
      <c r="B4" t="s">
        <v>1042</v>
      </c>
      <c r="C4" s="18" t="s">
        <v>1081</v>
      </c>
    </row>
    <row r="5" spans="1:3" x14ac:dyDescent="0.3">
      <c r="A5" s="17" t="s">
        <v>1077</v>
      </c>
      <c r="B5" t="s">
        <v>1043</v>
      </c>
      <c r="C5" s="14" t="s">
        <v>1082</v>
      </c>
    </row>
    <row r="6" spans="1:3" x14ac:dyDescent="0.3">
      <c r="A6" s="17" t="s">
        <v>1077</v>
      </c>
      <c r="B6" t="s">
        <v>1044</v>
      </c>
      <c r="C6" s="14" t="s">
        <v>1083</v>
      </c>
    </row>
    <row r="7" spans="1:3" x14ac:dyDescent="0.3">
      <c r="A7" s="17" t="s">
        <v>1077</v>
      </c>
      <c r="B7" t="s">
        <v>1045</v>
      </c>
      <c r="C7" s="18" t="s">
        <v>1084</v>
      </c>
    </row>
    <row r="8" spans="1:3" x14ac:dyDescent="0.3">
      <c r="A8" s="17" t="s">
        <v>1077</v>
      </c>
      <c r="B8" t="s">
        <v>1046</v>
      </c>
      <c r="C8" s="14" t="s">
        <v>1085</v>
      </c>
    </row>
    <row r="9" spans="1:3" x14ac:dyDescent="0.3">
      <c r="A9" s="17" t="s">
        <v>1077</v>
      </c>
      <c r="B9" t="s">
        <v>1047</v>
      </c>
      <c r="C9" s="18" t="s">
        <v>1086</v>
      </c>
    </row>
    <row r="10" spans="1:3" x14ac:dyDescent="0.3">
      <c r="A10" s="17" t="s">
        <v>1077</v>
      </c>
      <c r="B10" t="s">
        <v>1048</v>
      </c>
      <c r="C10" s="18" t="s">
        <v>1087</v>
      </c>
    </row>
    <row r="11" spans="1:3" x14ac:dyDescent="0.3">
      <c r="A11" s="17" t="s">
        <v>1077</v>
      </c>
      <c r="B11" t="s">
        <v>1049</v>
      </c>
      <c r="C11" s="14" t="s">
        <v>1088</v>
      </c>
    </row>
    <row r="12" spans="1:3" x14ac:dyDescent="0.3">
      <c r="A12" s="17" t="s">
        <v>1077</v>
      </c>
      <c r="B12" t="s">
        <v>1038</v>
      </c>
      <c r="C12" s="14" t="s">
        <v>1089</v>
      </c>
    </row>
    <row r="13" spans="1:3" x14ac:dyDescent="0.3">
      <c r="C13" s="21" t="s">
        <v>1307</v>
      </c>
    </row>
    <row r="14" spans="1:3" x14ac:dyDescent="0.3">
      <c r="C14" s="22" t="s">
        <v>1308</v>
      </c>
    </row>
    <row r="15" spans="1:3" x14ac:dyDescent="0.3">
      <c r="C15" s="21" t="s">
        <v>1305</v>
      </c>
    </row>
    <row r="16" spans="1:3" x14ac:dyDescent="0.3">
      <c r="C16" s="22" t="s">
        <v>1306</v>
      </c>
    </row>
    <row r="17" spans="1:3" x14ac:dyDescent="0.3">
      <c r="A17" s="14" t="s">
        <v>1090</v>
      </c>
      <c r="B17">
        <v>3313530</v>
      </c>
      <c r="C17" s="23"/>
    </row>
    <row r="18" spans="1:3" x14ac:dyDescent="0.3">
      <c r="A18" s="18" t="s">
        <v>1091</v>
      </c>
      <c r="B18">
        <v>1257173</v>
      </c>
    </row>
    <row r="20" spans="1:3" s="14" customFormat="1" x14ac:dyDescent="0.3">
      <c r="A20" s="14" t="s">
        <v>1092</v>
      </c>
    </row>
    <row r="21" spans="1:3" s="14" customFormat="1" x14ac:dyDescent="0.3">
      <c r="A21" s="14" t="s">
        <v>1093</v>
      </c>
    </row>
    <row r="22" spans="1:3" s="14" customFormat="1" x14ac:dyDescent="0.3">
      <c r="A22" s="14" t="s">
        <v>1094</v>
      </c>
    </row>
    <row r="23" spans="1:3" s="14" customFormat="1" x14ac:dyDescent="0.3">
      <c r="A23" s="14" t="s">
        <v>1095</v>
      </c>
    </row>
    <row r="24" spans="1:3" s="14" customFormat="1" x14ac:dyDescent="0.3">
      <c r="B24" s="14" t="s">
        <v>1096</v>
      </c>
    </row>
    <row r="25" spans="1:3" s="14" customFormat="1" x14ac:dyDescent="0.3">
      <c r="B25" s="14" t="s">
        <v>1097</v>
      </c>
    </row>
    <row r="26" spans="1:3" s="14" customFormat="1" x14ac:dyDescent="0.3">
      <c r="B26" s="14" t="s">
        <v>1098</v>
      </c>
    </row>
    <row r="27" spans="1:3" s="14" customFormat="1" x14ac:dyDescent="0.3">
      <c r="B27" s="14" t="s">
        <v>1099</v>
      </c>
    </row>
    <row r="28" spans="1:3" s="14" customFormat="1" x14ac:dyDescent="0.3">
      <c r="B28" s="14" t="s">
        <v>1100</v>
      </c>
    </row>
    <row r="29" spans="1:3" s="14" customFormat="1" x14ac:dyDescent="0.3">
      <c r="B29" s="14" t="s">
        <v>1101</v>
      </c>
    </row>
    <row r="30" spans="1:3" s="14" customFormat="1" x14ac:dyDescent="0.3">
      <c r="B30" s="14" t="s">
        <v>1102</v>
      </c>
    </row>
    <row r="31" spans="1:3" s="14" customFormat="1" x14ac:dyDescent="0.3">
      <c r="B31" s="14" t="s">
        <v>1103</v>
      </c>
    </row>
    <row r="32" spans="1:3" s="14" customFormat="1" x14ac:dyDescent="0.3">
      <c r="B32" s="14" t="s">
        <v>1104</v>
      </c>
    </row>
    <row r="33" spans="2:2" s="14" customFormat="1" x14ac:dyDescent="0.3">
      <c r="B33" s="14" t="s">
        <v>1105</v>
      </c>
    </row>
    <row r="34" spans="2:2" s="14" customFormat="1" x14ac:dyDescent="0.3">
      <c r="B34" s="14" t="s">
        <v>1106</v>
      </c>
    </row>
    <row r="35" spans="2:2" s="14" customFormat="1" x14ac:dyDescent="0.3">
      <c r="B35" s="14" t="s">
        <v>1107</v>
      </c>
    </row>
    <row r="36" spans="2:2" s="14" customFormat="1" x14ac:dyDescent="0.3">
      <c r="B36" s="14" t="s">
        <v>1108</v>
      </c>
    </row>
    <row r="37" spans="2:2" s="14" customFormat="1" x14ac:dyDescent="0.3">
      <c r="B37" s="14" t="s">
        <v>1109</v>
      </c>
    </row>
    <row r="38" spans="2:2" s="14" customFormat="1" x14ac:dyDescent="0.3">
      <c r="B38" s="14" t="s">
        <v>1110</v>
      </c>
    </row>
    <row r="39" spans="2:2" s="14" customFormat="1" x14ac:dyDescent="0.3">
      <c r="B39" s="14" t="s">
        <v>1111</v>
      </c>
    </row>
    <row r="40" spans="2:2" s="14" customFormat="1" x14ac:dyDescent="0.3">
      <c r="B40" s="14" t="s">
        <v>1112</v>
      </c>
    </row>
    <row r="41" spans="2:2" s="14" customFormat="1" x14ac:dyDescent="0.3">
      <c r="B41" s="14" t="s">
        <v>1113</v>
      </c>
    </row>
    <row r="42" spans="2:2" s="14" customFormat="1" x14ac:dyDescent="0.3">
      <c r="B42" s="14" t="s">
        <v>1114</v>
      </c>
    </row>
    <row r="43" spans="2:2" s="14" customFormat="1" x14ac:dyDescent="0.3">
      <c r="B43" s="14" t="s">
        <v>1115</v>
      </c>
    </row>
    <row r="44" spans="2:2" s="14" customFormat="1" x14ac:dyDescent="0.3">
      <c r="B44" s="14" t="s">
        <v>1116</v>
      </c>
    </row>
    <row r="45" spans="2:2" s="14" customFormat="1" x14ac:dyDescent="0.3">
      <c r="B45" s="14" t="s">
        <v>1117</v>
      </c>
    </row>
    <row r="46" spans="2:2" s="14" customFormat="1" x14ac:dyDescent="0.3">
      <c r="B46" s="14" t="s">
        <v>1118</v>
      </c>
    </row>
    <row r="47" spans="2:2" s="14" customFormat="1" x14ac:dyDescent="0.3">
      <c r="B47" s="14" t="s">
        <v>1119</v>
      </c>
    </row>
    <row r="48" spans="2:2" s="14" customFormat="1" x14ac:dyDescent="0.3">
      <c r="B48" s="14" t="s">
        <v>1120</v>
      </c>
    </row>
    <row r="49" spans="2:2" s="14" customFormat="1" x14ac:dyDescent="0.3">
      <c r="B49" s="14" t="s">
        <v>1121</v>
      </c>
    </row>
    <row r="50" spans="2:2" s="14" customFormat="1" x14ac:dyDescent="0.3">
      <c r="B50" s="14" t="s">
        <v>1122</v>
      </c>
    </row>
    <row r="51" spans="2:2" s="14" customFormat="1" x14ac:dyDescent="0.3">
      <c r="B51" s="14" t="s">
        <v>1123</v>
      </c>
    </row>
    <row r="52" spans="2:2" s="14" customFormat="1" x14ac:dyDescent="0.3">
      <c r="B52" s="14" t="s">
        <v>1124</v>
      </c>
    </row>
    <row r="53" spans="2:2" s="14" customFormat="1" x14ac:dyDescent="0.3">
      <c r="B53" s="14" t="s">
        <v>1125</v>
      </c>
    </row>
    <row r="54" spans="2:2" s="14" customFormat="1" x14ac:dyDescent="0.3">
      <c r="B54" s="14" t="s">
        <v>1126</v>
      </c>
    </row>
    <row r="55" spans="2:2" s="14" customFormat="1" x14ac:dyDescent="0.3">
      <c r="B55" s="14" t="s">
        <v>1127</v>
      </c>
    </row>
    <row r="56" spans="2:2" s="14" customFormat="1" x14ac:dyDescent="0.3">
      <c r="B56" s="14" t="s">
        <v>1128</v>
      </c>
    </row>
    <row r="57" spans="2:2" s="14" customFormat="1" x14ac:dyDescent="0.3">
      <c r="B57" s="14" t="s">
        <v>1129</v>
      </c>
    </row>
    <row r="58" spans="2:2" s="14" customFormat="1" x14ac:dyDescent="0.3">
      <c r="B58" s="14" t="s">
        <v>1130</v>
      </c>
    </row>
    <row r="59" spans="2:2" s="14" customFormat="1" x14ac:dyDescent="0.3">
      <c r="B59" s="14" t="s">
        <v>1131</v>
      </c>
    </row>
    <row r="60" spans="2:2" s="14" customFormat="1" x14ac:dyDescent="0.3">
      <c r="B60" s="14" t="s">
        <v>1132</v>
      </c>
    </row>
    <row r="61" spans="2:2" s="14" customFormat="1" x14ac:dyDescent="0.3">
      <c r="B61" s="14" t="s">
        <v>1133</v>
      </c>
    </row>
    <row r="62" spans="2:2" s="14" customFormat="1" x14ac:dyDescent="0.3">
      <c r="B62" s="14" t="s">
        <v>1134</v>
      </c>
    </row>
    <row r="63" spans="2:2" s="14" customFormat="1" x14ac:dyDescent="0.3">
      <c r="B63" s="14" t="s">
        <v>1135</v>
      </c>
    </row>
    <row r="64" spans="2:2" s="14" customFormat="1" x14ac:dyDescent="0.3">
      <c r="B64" s="14" t="s">
        <v>1136</v>
      </c>
    </row>
    <row r="65" spans="2:2" s="14" customFormat="1" x14ac:dyDescent="0.3">
      <c r="B65" s="14" t="s">
        <v>1137</v>
      </c>
    </row>
    <row r="66" spans="2:2" s="14" customFormat="1" x14ac:dyDescent="0.3">
      <c r="B66" s="14" t="s">
        <v>1138</v>
      </c>
    </row>
    <row r="67" spans="2:2" s="14" customFormat="1" x14ac:dyDescent="0.3">
      <c r="B67" s="14" t="s">
        <v>1139</v>
      </c>
    </row>
    <row r="68" spans="2:2" s="14" customFormat="1" x14ac:dyDescent="0.3">
      <c r="B68" s="14" t="s">
        <v>1140</v>
      </c>
    </row>
    <row r="69" spans="2:2" s="14" customFormat="1" x14ac:dyDescent="0.3">
      <c r="B69" s="14" t="s">
        <v>1141</v>
      </c>
    </row>
    <row r="70" spans="2:2" s="14" customFormat="1" x14ac:dyDescent="0.3">
      <c r="B70" s="14" t="s">
        <v>1142</v>
      </c>
    </row>
    <row r="71" spans="2:2" s="14" customFormat="1" x14ac:dyDescent="0.3">
      <c r="B71" s="14" t="s">
        <v>1143</v>
      </c>
    </row>
    <row r="72" spans="2:2" s="14" customFormat="1" x14ac:dyDescent="0.3">
      <c r="B72" s="14" t="s">
        <v>1144</v>
      </c>
    </row>
    <row r="73" spans="2:2" s="14" customFormat="1" x14ac:dyDescent="0.3">
      <c r="B73" s="14" t="s">
        <v>1145</v>
      </c>
    </row>
    <row r="74" spans="2:2" s="14" customFormat="1" x14ac:dyDescent="0.3">
      <c r="B74" s="14" t="s">
        <v>1146</v>
      </c>
    </row>
    <row r="75" spans="2:2" s="14" customFormat="1" x14ac:dyDescent="0.3">
      <c r="B75" s="14" t="s">
        <v>1147</v>
      </c>
    </row>
    <row r="76" spans="2:2" s="14" customFormat="1" x14ac:dyDescent="0.3">
      <c r="B76" s="14" t="s">
        <v>1148</v>
      </c>
    </row>
    <row r="77" spans="2:2" s="14" customFormat="1" x14ac:dyDescent="0.3">
      <c r="B77" s="14" t="s">
        <v>1149</v>
      </c>
    </row>
    <row r="78" spans="2:2" s="14" customFormat="1" x14ac:dyDescent="0.3">
      <c r="B78" s="14" t="s">
        <v>1150</v>
      </c>
    </row>
    <row r="79" spans="2:2" s="14" customFormat="1" x14ac:dyDescent="0.3">
      <c r="B79" s="14" t="s">
        <v>1151</v>
      </c>
    </row>
    <row r="80" spans="2:2" s="14" customFormat="1" x14ac:dyDescent="0.3">
      <c r="B80" s="14" t="s">
        <v>1152</v>
      </c>
    </row>
    <row r="81" spans="2:2" s="14" customFormat="1" x14ac:dyDescent="0.3">
      <c r="B81" s="14" t="s">
        <v>1153</v>
      </c>
    </row>
    <row r="82" spans="2:2" s="14" customFormat="1" x14ac:dyDescent="0.3">
      <c r="B82" s="14" t="s">
        <v>1154</v>
      </c>
    </row>
    <row r="83" spans="2:2" s="14" customFormat="1" x14ac:dyDescent="0.3">
      <c r="B83" s="14" t="s">
        <v>1155</v>
      </c>
    </row>
    <row r="84" spans="2:2" s="14" customFormat="1" x14ac:dyDescent="0.3">
      <c r="B84" s="14" t="s">
        <v>1156</v>
      </c>
    </row>
    <row r="85" spans="2:2" s="14" customFormat="1" x14ac:dyDescent="0.3">
      <c r="B85" s="14" t="s">
        <v>1157</v>
      </c>
    </row>
    <row r="86" spans="2:2" s="14" customFormat="1" x14ac:dyDescent="0.3">
      <c r="B86" s="14" t="s">
        <v>1158</v>
      </c>
    </row>
    <row r="87" spans="2:2" s="14" customFormat="1" x14ac:dyDescent="0.3">
      <c r="B87" s="14" t="s">
        <v>1159</v>
      </c>
    </row>
    <row r="88" spans="2:2" s="14" customFormat="1" x14ac:dyDescent="0.3">
      <c r="B88" s="14" t="s">
        <v>1160</v>
      </c>
    </row>
    <row r="89" spans="2:2" s="14" customFormat="1" x14ac:dyDescent="0.3">
      <c r="B89" s="14" t="s">
        <v>1161</v>
      </c>
    </row>
    <row r="90" spans="2:2" s="14" customFormat="1" x14ac:dyDescent="0.3">
      <c r="B90" s="14" t="s">
        <v>1162</v>
      </c>
    </row>
    <row r="91" spans="2:2" s="14" customFormat="1" x14ac:dyDescent="0.3">
      <c r="B91" s="14" t="s">
        <v>1163</v>
      </c>
    </row>
    <row r="92" spans="2:2" s="14" customFormat="1" x14ac:dyDescent="0.3">
      <c r="B92" s="14" t="s">
        <v>1164</v>
      </c>
    </row>
    <row r="93" spans="2:2" s="14" customFormat="1" x14ac:dyDescent="0.3">
      <c r="B93" s="14" t="s">
        <v>1165</v>
      </c>
    </row>
    <row r="94" spans="2:2" s="14" customFormat="1" x14ac:dyDescent="0.3">
      <c r="B94" s="14" t="s">
        <v>1166</v>
      </c>
    </row>
    <row r="95" spans="2:2" s="14" customFormat="1" x14ac:dyDescent="0.3">
      <c r="B95" s="14" t="s">
        <v>1167</v>
      </c>
    </row>
    <row r="96" spans="2:2" s="14" customFormat="1" x14ac:dyDescent="0.3">
      <c r="B96" s="14" t="s">
        <v>1168</v>
      </c>
    </row>
    <row r="97" spans="2:2" s="14" customFormat="1" x14ac:dyDescent="0.3">
      <c r="B97" s="14" t="s">
        <v>1169</v>
      </c>
    </row>
    <row r="98" spans="2:2" s="14" customFormat="1" x14ac:dyDescent="0.3">
      <c r="B98" s="14" t="s">
        <v>1170</v>
      </c>
    </row>
    <row r="99" spans="2:2" s="14" customFormat="1" x14ac:dyDescent="0.3">
      <c r="B99" s="14" t="s">
        <v>1171</v>
      </c>
    </row>
    <row r="100" spans="2:2" s="14" customFormat="1" x14ac:dyDescent="0.3">
      <c r="B100" s="14" t="s">
        <v>1172</v>
      </c>
    </row>
    <row r="101" spans="2:2" s="14" customFormat="1" x14ac:dyDescent="0.3">
      <c r="B101" s="14" t="s">
        <v>1173</v>
      </c>
    </row>
    <row r="102" spans="2:2" s="14" customFormat="1" x14ac:dyDescent="0.3">
      <c r="B102" s="14" t="s">
        <v>1174</v>
      </c>
    </row>
    <row r="103" spans="2:2" s="14" customFormat="1" x14ac:dyDescent="0.3">
      <c r="B103" s="14" t="s">
        <v>1175</v>
      </c>
    </row>
    <row r="104" spans="2:2" s="14" customFormat="1" x14ac:dyDescent="0.3">
      <c r="B104" s="14" t="s">
        <v>1176</v>
      </c>
    </row>
    <row r="105" spans="2:2" s="14" customFormat="1" x14ac:dyDescent="0.3">
      <c r="B105" s="14" t="s">
        <v>1177</v>
      </c>
    </row>
    <row r="106" spans="2:2" s="14" customFormat="1" x14ac:dyDescent="0.3">
      <c r="B106" s="14" t="s">
        <v>1178</v>
      </c>
    </row>
    <row r="107" spans="2:2" s="14" customFormat="1" x14ac:dyDescent="0.3">
      <c r="B107" s="14" t="s">
        <v>1179</v>
      </c>
    </row>
    <row r="108" spans="2:2" s="14" customFormat="1" x14ac:dyDescent="0.3">
      <c r="B108" s="14" t="s">
        <v>1180</v>
      </c>
    </row>
    <row r="109" spans="2:2" s="14" customFormat="1" x14ac:dyDescent="0.3">
      <c r="B109" s="14" t="s">
        <v>1181</v>
      </c>
    </row>
    <row r="110" spans="2:2" s="14" customFormat="1" x14ac:dyDescent="0.3">
      <c r="B110" s="14" t="s">
        <v>1182</v>
      </c>
    </row>
    <row r="111" spans="2:2" s="14" customFormat="1" x14ac:dyDescent="0.3">
      <c r="B111" s="14" t="s">
        <v>1183</v>
      </c>
    </row>
    <row r="112" spans="2:2" s="14" customFormat="1" x14ac:dyDescent="0.3">
      <c r="B112" s="14" t="s">
        <v>1184</v>
      </c>
    </row>
    <row r="113" spans="1:3" s="14" customFormat="1" x14ac:dyDescent="0.3">
      <c r="B113" s="14" t="s">
        <v>1185</v>
      </c>
    </row>
    <row r="114" spans="1:3" s="14" customFormat="1" x14ac:dyDescent="0.3">
      <c r="B114" s="14" t="s">
        <v>1186</v>
      </c>
    </row>
    <row r="115" spans="1:3" s="14" customFormat="1" x14ac:dyDescent="0.3">
      <c r="B115" s="14" t="s">
        <v>1187</v>
      </c>
    </row>
    <row r="116" spans="1:3" s="14" customFormat="1" x14ac:dyDescent="0.3">
      <c r="B116" s="14" t="s">
        <v>1188</v>
      </c>
    </row>
    <row r="117" spans="1:3" s="14" customFormat="1" x14ac:dyDescent="0.3">
      <c r="B117" s="14" t="s">
        <v>1189</v>
      </c>
    </row>
    <row r="118" spans="1:3" s="14" customFormat="1" x14ac:dyDescent="0.3">
      <c r="B118" s="14" t="s">
        <v>1190</v>
      </c>
    </row>
    <row r="119" spans="1:3" s="14" customFormat="1" x14ac:dyDescent="0.3">
      <c r="B119" s="14" t="s">
        <v>1191</v>
      </c>
    </row>
    <row r="120" spans="1:3" s="14" customFormat="1" x14ac:dyDescent="0.3">
      <c r="B120" s="14" t="s">
        <v>1192</v>
      </c>
      <c r="C120" s="14" t="s">
        <v>1193</v>
      </c>
    </row>
    <row r="121" spans="1:3" s="14" customFormat="1" x14ac:dyDescent="0.3">
      <c r="B121" s="14" t="s">
        <v>1194</v>
      </c>
    </row>
    <row r="122" spans="1:3" s="14" customFormat="1" x14ac:dyDescent="0.3"/>
    <row r="123" spans="1:3" s="14" customFormat="1" ht="409.6" x14ac:dyDescent="0.3">
      <c r="A123" s="20" t="s">
        <v>1195</v>
      </c>
    </row>
    <row r="125" spans="1:3" x14ac:dyDescent="0.3">
      <c r="A125" s="18" t="s">
        <v>1092</v>
      </c>
      <c r="B125" s="18"/>
    </row>
    <row r="126" spans="1:3" x14ac:dyDescent="0.3">
      <c r="A126" s="18" t="s">
        <v>1093</v>
      </c>
      <c r="B126" s="18"/>
    </row>
    <row r="127" spans="1:3" x14ac:dyDescent="0.3">
      <c r="A127" s="18" t="s">
        <v>1094</v>
      </c>
      <c r="B127" s="18"/>
    </row>
    <row r="128" spans="1:3" x14ac:dyDescent="0.3">
      <c r="A128" s="18" t="s">
        <v>1196</v>
      </c>
      <c r="B128" s="18"/>
    </row>
    <row r="129" spans="1:2" x14ac:dyDescent="0.3">
      <c r="A129" s="18"/>
      <c r="B129" s="18" t="s">
        <v>1092</v>
      </c>
    </row>
    <row r="130" spans="1:2" x14ac:dyDescent="0.3">
      <c r="A130" s="18"/>
      <c r="B130" s="18" t="s">
        <v>1197</v>
      </c>
    </row>
    <row r="131" spans="1:2" x14ac:dyDescent="0.3">
      <c r="A131" s="18"/>
      <c r="B131" s="18" t="s">
        <v>1198</v>
      </c>
    </row>
    <row r="132" spans="1:2" x14ac:dyDescent="0.3">
      <c r="A132" s="18"/>
      <c r="B132" s="18" t="s">
        <v>1199</v>
      </c>
    </row>
    <row r="133" spans="1:2" x14ac:dyDescent="0.3">
      <c r="A133" s="18"/>
      <c r="B133" s="18" t="s">
        <v>1200</v>
      </c>
    </row>
    <row r="134" spans="1:2" x14ac:dyDescent="0.3">
      <c r="A134" s="18"/>
      <c r="B134" s="18" t="s">
        <v>1201</v>
      </c>
    </row>
    <row r="135" spans="1:2" x14ac:dyDescent="0.3">
      <c r="A135" s="18"/>
      <c r="B135" s="18" t="s">
        <v>1202</v>
      </c>
    </row>
    <row r="136" spans="1:2" x14ac:dyDescent="0.3">
      <c r="A136" s="18"/>
      <c r="B136" s="18" t="s">
        <v>1203</v>
      </c>
    </row>
    <row r="137" spans="1:2" x14ac:dyDescent="0.3">
      <c r="A137" s="18"/>
      <c r="B137" s="18" t="s">
        <v>1204</v>
      </c>
    </row>
    <row r="138" spans="1:2" x14ac:dyDescent="0.3">
      <c r="A138" s="18"/>
      <c r="B138" s="18" t="s">
        <v>1205</v>
      </c>
    </row>
    <row r="139" spans="1:2" x14ac:dyDescent="0.3">
      <c r="A139" s="18"/>
      <c r="B139" s="18" t="s">
        <v>1206</v>
      </c>
    </row>
    <row r="140" spans="1:2" x14ac:dyDescent="0.3">
      <c r="A140" s="18"/>
      <c r="B140" s="18" t="s">
        <v>1207</v>
      </c>
    </row>
    <row r="141" spans="1:2" x14ac:dyDescent="0.3">
      <c r="A141" s="18"/>
      <c r="B141" s="18" t="s">
        <v>1208</v>
      </c>
    </row>
    <row r="142" spans="1:2" x14ac:dyDescent="0.3">
      <c r="A142" s="18"/>
      <c r="B142" s="18" t="s">
        <v>1209</v>
      </c>
    </row>
    <row r="143" spans="1:2" x14ac:dyDescent="0.3">
      <c r="A143" s="18"/>
      <c r="B143" s="18" t="s">
        <v>1210</v>
      </c>
    </row>
    <row r="144" spans="1:2" x14ac:dyDescent="0.3">
      <c r="A144" s="18"/>
      <c r="B144" s="18" t="s">
        <v>1211</v>
      </c>
    </row>
    <row r="145" spans="1:2" x14ac:dyDescent="0.3">
      <c r="A145" s="18"/>
      <c r="B145" s="18" t="s">
        <v>1212</v>
      </c>
    </row>
    <row r="146" spans="1:2" x14ac:dyDescent="0.3">
      <c r="A146" s="18"/>
      <c r="B146" s="18" t="s">
        <v>1213</v>
      </c>
    </row>
    <row r="147" spans="1:2" x14ac:dyDescent="0.3">
      <c r="A147" s="18"/>
      <c r="B147" s="18" t="s">
        <v>1214</v>
      </c>
    </row>
    <row r="148" spans="1:2" x14ac:dyDescent="0.3">
      <c r="A148" s="18"/>
      <c r="B148" s="18" t="s">
        <v>1215</v>
      </c>
    </row>
    <row r="149" spans="1:2" x14ac:dyDescent="0.3">
      <c r="A149" s="18"/>
      <c r="B149" s="18" t="s">
        <v>1216</v>
      </c>
    </row>
    <row r="150" spans="1:2" x14ac:dyDescent="0.3">
      <c r="A150" s="18"/>
      <c r="B150" s="18" t="s">
        <v>1217</v>
      </c>
    </row>
    <row r="151" spans="1:2" x14ac:dyDescent="0.3">
      <c r="A151" s="18"/>
      <c r="B151" s="18" t="s">
        <v>1218</v>
      </c>
    </row>
    <row r="152" spans="1:2" x14ac:dyDescent="0.3">
      <c r="A152" s="18"/>
      <c r="B152" s="18" t="s">
        <v>1219</v>
      </c>
    </row>
    <row r="153" spans="1:2" x14ac:dyDescent="0.3">
      <c r="A153" s="18"/>
      <c r="B153" s="18" t="s">
        <v>1220</v>
      </c>
    </row>
    <row r="154" spans="1:2" x14ac:dyDescent="0.3">
      <c r="A154" s="18"/>
      <c r="B154" s="18" t="s">
        <v>1221</v>
      </c>
    </row>
    <row r="155" spans="1:2" x14ac:dyDescent="0.3">
      <c r="A155" s="18"/>
      <c r="B155" s="18" t="s">
        <v>1222</v>
      </c>
    </row>
    <row r="156" spans="1:2" x14ac:dyDescent="0.3">
      <c r="A156" s="18"/>
      <c r="B156" s="18" t="s">
        <v>1223</v>
      </c>
    </row>
    <row r="157" spans="1:2" x14ac:dyDescent="0.3">
      <c r="A157" s="18"/>
      <c r="B157" s="18" t="s">
        <v>1224</v>
      </c>
    </row>
    <row r="158" spans="1:2" x14ac:dyDescent="0.3">
      <c r="A158" s="18"/>
      <c r="B158" s="18" t="s">
        <v>1225</v>
      </c>
    </row>
    <row r="159" spans="1:2" x14ac:dyDescent="0.3">
      <c r="A159" s="18"/>
      <c r="B159" s="18" t="s">
        <v>1226</v>
      </c>
    </row>
    <row r="160" spans="1:2" x14ac:dyDescent="0.3">
      <c r="A160" s="18"/>
      <c r="B160" s="18" t="s">
        <v>1227</v>
      </c>
    </row>
    <row r="161" spans="1:2" x14ac:dyDescent="0.3">
      <c r="A161" s="18"/>
      <c r="B161" s="18" t="s">
        <v>1228</v>
      </c>
    </row>
    <row r="162" spans="1:2" x14ac:dyDescent="0.3">
      <c r="A162" s="18"/>
      <c r="B162" s="18" t="s">
        <v>1229</v>
      </c>
    </row>
    <row r="163" spans="1:2" x14ac:dyDescent="0.3">
      <c r="A163" s="18"/>
      <c r="B163" s="18" t="s">
        <v>1230</v>
      </c>
    </row>
    <row r="164" spans="1:2" x14ac:dyDescent="0.3">
      <c r="A164" s="18"/>
      <c r="B164" s="18" t="s">
        <v>1231</v>
      </c>
    </row>
    <row r="165" spans="1:2" x14ac:dyDescent="0.3">
      <c r="A165" s="18"/>
      <c r="B165" s="18" t="s">
        <v>1232</v>
      </c>
    </row>
    <row r="166" spans="1:2" x14ac:dyDescent="0.3">
      <c r="A166" s="18"/>
      <c r="B166" s="18" t="s">
        <v>1233</v>
      </c>
    </row>
    <row r="167" spans="1:2" x14ac:dyDescent="0.3">
      <c r="A167" s="18"/>
      <c r="B167" s="18" t="s">
        <v>1234</v>
      </c>
    </row>
    <row r="168" spans="1:2" x14ac:dyDescent="0.3">
      <c r="A168" s="18"/>
      <c r="B168" s="18" t="s">
        <v>1235</v>
      </c>
    </row>
    <row r="169" spans="1:2" x14ac:dyDescent="0.3">
      <c r="A169" s="18"/>
      <c r="B169" s="18" t="s">
        <v>1236</v>
      </c>
    </row>
    <row r="170" spans="1:2" x14ac:dyDescent="0.3">
      <c r="A170" s="18"/>
      <c r="B170" s="18" t="s">
        <v>1237</v>
      </c>
    </row>
    <row r="171" spans="1:2" x14ac:dyDescent="0.3">
      <c r="A171" s="18"/>
      <c r="B171" s="18" t="s">
        <v>1238</v>
      </c>
    </row>
    <row r="172" spans="1:2" x14ac:dyDescent="0.3">
      <c r="A172" s="18"/>
      <c r="B172" s="18" t="s">
        <v>1239</v>
      </c>
    </row>
    <row r="173" spans="1:2" x14ac:dyDescent="0.3">
      <c r="A173" s="18"/>
      <c r="B173" s="18" t="s">
        <v>1240</v>
      </c>
    </row>
    <row r="174" spans="1:2" x14ac:dyDescent="0.3">
      <c r="A174" s="18"/>
      <c r="B174" s="18" t="s">
        <v>1241</v>
      </c>
    </row>
    <row r="175" spans="1:2" x14ac:dyDescent="0.3">
      <c r="A175" s="18"/>
      <c r="B175" s="18" t="s">
        <v>1242</v>
      </c>
    </row>
    <row r="176" spans="1:2" x14ac:dyDescent="0.3">
      <c r="A176" s="18"/>
      <c r="B176" s="18" t="s">
        <v>1243</v>
      </c>
    </row>
    <row r="177" spans="1:2" x14ac:dyDescent="0.3">
      <c r="A177" s="18"/>
      <c r="B177" s="18" t="s">
        <v>1244</v>
      </c>
    </row>
    <row r="178" spans="1:2" x14ac:dyDescent="0.3">
      <c r="A178" s="18"/>
      <c r="B178" s="18" t="s">
        <v>1245</v>
      </c>
    </row>
    <row r="179" spans="1:2" x14ac:dyDescent="0.3">
      <c r="A179" s="18"/>
      <c r="B179" s="18" t="s">
        <v>1246</v>
      </c>
    </row>
    <row r="180" spans="1:2" x14ac:dyDescent="0.3">
      <c r="A180" s="18"/>
      <c r="B180" s="18" t="s">
        <v>1247</v>
      </c>
    </row>
    <row r="181" spans="1:2" x14ac:dyDescent="0.3">
      <c r="A181" s="18"/>
      <c r="B181" s="18" t="s">
        <v>1248</v>
      </c>
    </row>
    <row r="182" spans="1:2" x14ac:dyDescent="0.3">
      <c r="A182" s="18"/>
      <c r="B182" s="18" t="s">
        <v>1249</v>
      </c>
    </row>
    <row r="183" spans="1:2" x14ac:dyDescent="0.3">
      <c r="A183" s="18"/>
      <c r="B183" s="18" t="s">
        <v>1250</v>
      </c>
    </row>
    <row r="184" spans="1:2" x14ac:dyDescent="0.3">
      <c r="A184" s="18"/>
      <c r="B184" s="18" t="s">
        <v>1251</v>
      </c>
    </row>
    <row r="185" spans="1:2" x14ac:dyDescent="0.3">
      <c r="A185" s="18"/>
      <c r="B185" s="18" t="s">
        <v>1252</v>
      </c>
    </row>
    <row r="186" spans="1:2" x14ac:dyDescent="0.3">
      <c r="A186" s="18"/>
      <c r="B186" s="18" t="s">
        <v>1253</v>
      </c>
    </row>
    <row r="187" spans="1:2" x14ac:dyDescent="0.3">
      <c r="A187" s="18"/>
      <c r="B187" s="18" t="s">
        <v>1254</v>
      </c>
    </row>
    <row r="188" spans="1:2" x14ac:dyDescent="0.3">
      <c r="A188" s="18"/>
      <c r="B188" s="18" t="s">
        <v>1255</v>
      </c>
    </row>
    <row r="189" spans="1:2" x14ac:dyDescent="0.3">
      <c r="A189" s="18"/>
      <c r="B189" s="18" t="s">
        <v>1256</v>
      </c>
    </row>
    <row r="191" spans="1:2" ht="409.6" x14ac:dyDescent="0.3">
      <c r="A191" s="19" t="s">
        <v>1257</v>
      </c>
    </row>
  </sheetData>
  <hyperlinks>
    <hyperlink ref="C13" r:id="rId1"/>
    <hyperlink ref="C14" r:id="rId2"/>
    <hyperlink ref="C16" r:id="rId3" location="@www.atlasante.fr/demographie_ps/personnes"/>
    <hyperlink ref="C15" r:id="rId4" location="@www.atlasante.fr/demographie_ps/activit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zoomScale="40" zoomScaleNormal="40" workbookViewId="0">
      <selection sqref="A1:C111"/>
    </sheetView>
  </sheetViews>
  <sheetFormatPr baseColWidth="10" defaultRowHeight="14.4" x14ac:dyDescent="0.3"/>
  <sheetData>
    <row r="1" spans="1:2" x14ac:dyDescent="0.3">
      <c r="A1" t="s">
        <v>1092</v>
      </c>
    </row>
    <row r="2" spans="1:2" x14ac:dyDescent="0.3">
      <c r="A2" t="s">
        <v>1258</v>
      </c>
    </row>
    <row r="3" spans="1:2" x14ac:dyDescent="0.3">
      <c r="A3" t="s">
        <v>1259</v>
      </c>
    </row>
    <row r="4" spans="1:2" x14ac:dyDescent="0.3">
      <c r="A4" t="s">
        <v>1095</v>
      </c>
    </row>
    <row r="5" spans="1:2" x14ac:dyDescent="0.3">
      <c r="B5" t="s">
        <v>1096</v>
      </c>
    </row>
    <row r="6" spans="1:2" x14ac:dyDescent="0.3">
      <c r="B6" t="s">
        <v>1260</v>
      </c>
    </row>
    <row r="7" spans="1:2" x14ac:dyDescent="0.3">
      <c r="B7" t="s">
        <v>1261</v>
      </c>
    </row>
    <row r="8" spans="1:2" x14ac:dyDescent="0.3">
      <c r="B8" t="s">
        <v>1097</v>
      </c>
    </row>
    <row r="9" spans="1:2" x14ac:dyDescent="0.3">
      <c r="B9" t="s">
        <v>1098</v>
      </c>
    </row>
    <row r="10" spans="1:2" x14ac:dyDescent="0.3">
      <c r="B10" t="s">
        <v>1099</v>
      </c>
    </row>
    <row r="11" spans="1:2" x14ac:dyDescent="0.3">
      <c r="B11" t="s">
        <v>1100</v>
      </c>
    </row>
    <row r="12" spans="1:2" x14ac:dyDescent="0.3">
      <c r="B12" t="s">
        <v>1101</v>
      </c>
    </row>
    <row r="13" spans="1:2" x14ac:dyDescent="0.3">
      <c r="B13" t="s">
        <v>1102</v>
      </c>
    </row>
    <row r="14" spans="1:2" x14ac:dyDescent="0.3">
      <c r="B14" t="s">
        <v>1103</v>
      </c>
    </row>
    <row r="15" spans="1:2" x14ac:dyDescent="0.3">
      <c r="B15" t="s">
        <v>1104</v>
      </c>
    </row>
    <row r="16" spans="1:2" x14ac:dyDescent="0.3">
      <c r="B16" t="s">
        <v>1105</v>
      </c>
    </row>
    <row r="17" spans="2:2" x14ac:dyDescent="0.3">
      <c r="B17" t="s">
        <v>1106</v>
      </c>
    </row>
    <row r="18" spans="2:2" x14ac:dyDescent="0.3">
      <c r="B18" t="s">
        <v>1107</v>
      </c>
    </row>
    <row r="19" spans="2:2" x14ac:dyDescent="0.3">
      <c r="B19" t="s">
        <v>1108</v>
      </c>
    </row>
    <row r="20" spans="2:2" x14ac:dyDescent="0.3">
      <c r="B20" t="s">
        <v>1109</v>
      </c>
    </row>
    <row r="21" spans="2:2" x14ac:dyDescent="0.3">
      <c r="B21" t="s">
        <v>1110</v>
      </c>
    </row>
    <row r="22" spans="2:2" x14ac:dyDescent="0.3">
      <c r="B22" t="s">
        <v>1111</v>
      </c>
    </row>
    <row r="23" spans="2:2" x14ac:dyDescent="0.3">
      <c r="B23" t="s">
        <v>1112</v>
      </c>
    </row>
    <row r="24" spans="2:2" x14ac:dyDescent="0.3">
      <c r="B24" t="s">
        <v>1113</v>
      </c>
    </row>
    <row r="25" spans="2:2" x14ac:dyDescent="0.3">
      <c r="B25" t="s">
        <v>1114</v>
      </c>
    </row>
    <row r="26" spans="2:2" x14ac:dyDescent="0.3">
      <c r="B26" t="s">
        <v>1115</v>
      </c>
    </row>
    <row r="27" spans="2:2" x14ac:dyDescent="0.3">
      <c r="B27" t="s">
        <v>1116</v>
      </c>
    </row>
    <row r="28" spans="2:2" x14ac:dyDescent="0.3">
      <c r="B28" t="s">
        <v>1117</v>
      </c>
    </row>
    <row r="29" spans="2:2" x14ac:dyDescent="0.3">
      <c r="B29" t="s">
        <v>1118</v>
      </c>
    </row>
    <row r="30" spans="2:2" x14ac:dyDescent="0.3">
      <c r="B30" t="s">
        <v>1119</v>
      </c>
    </row>
    <row r="31" spans="2:2" x14ac:dyDescent="0.3">
      <c r="B31" t="s">
        <v>1120</v>
      </c>
    </row>
    <row r="32" spans="2:2" x14ac:dyDescent="0.3">
      <c r="B32" t="s">
        <v>1121</v>
      </c>
    </row>
    <row r="33" spans="2:2" x14ac:dyDescent="0.3">
      <c r="B33" t="s">
        <v>1122</v>
      </c>
    </row>
    <row r="34" spans="2:2" x14ac:dyDescent="0.3">
      <c r="B34" t="s">
        <v>1123</v>
      </c>
    </row>
    <row r="35" spans="2:2" x14ac:dyDescent="0.3">
      <c r="B35" t="s">
        <v>1124</v>
      </c>
    </row>
    <row r="36" spans="2:2" x14ac:dyDescent="0.3">
      <c r="B36" t="s">
        <v>1125</v>
      </c>
    </row>
    <row r="37" spans="2:2" x14ac:dyDescent="0.3">
      <c r="B37" t="s">
        <v>1126</v>
      </c>
    </row>
    <row r="38" spans="2:2" x14ac:dyDescent="0.3">
      <c r="B38" t="s">
        <v>1127</v>
      </c>
    </row>
    <row r="39" spans="2:2" x14ac:dyDescent="0.3">
      <c r="B39" t="s">
        <v>1128</v>
      </c>
    </row>
    <row r="40" spans="2:2" x14ac:dyDescent="0.3">
      <c r="B40" t="s">
        <v>1129</v>
      </c>
    </row>
    <row r="41" spans="2:2" x14ac:dyDescent="0.3">
      <c r="B41" t="s">
        <v>1130</v>
      </c>
    </row>
    <row r="42" spans="2:2" x14ac:dyDescent="0.3">
      <c r="B42" t="s">
        <v>1131</v>
      </c>
    </row>
    <row r="43" spans="2:2" x14ac:dyDescent="0.3">
      <c r="B43" t="s">
        <v>1132</v>
      </c>
    </row>
    <row r="44" spans="2:2" x14ac:dyDescent="0.3">
      <c r="B44" t="s">
        <v>1133</v>
      </c>
    </row>
    <row r="45" spans="2:2" x14ac:dyDescent="0.3">
      <c r="B45" t="s">
        <v>1134</v>
      </c>
    </row>
    <row r="46" spans="2:2" x14ac:dyDescent="0.3">
      <c r="B46" t="s">
        <v>1135</v>
      </c>
    </row>
    <row r="47" spans="2:2" x14ac:dyDescent="0.3">
      <c r="B47" t="s">
        <v>1136</v>
      </c>
    </row>
    <row r="48" spans="2:2" x14ac:dyDescent="0.3">
      <c r="B48" t="s">
        <v>1137</v>
      </c>
    </row>
    <row r="49" spans="2:2" x14ac:dyDescent="0.3">
      <c r="B49" t="s">
        <v>1138</v>
      </c>
    </row>
    <row r="50" spans="2:2" x14ac:dyDescent="0.3">
      <c r="B50" t="s">
        <v>1139</v>
      </c>
    </row>
    <row r="51" spans="2:2" x14ac:dyDescent="0.3">
      <c r="B51" t="s">
        <v>1140</v>
      </c>
    </row>
    <row r="52" spans="2:2" x14ac:dyDescent="0.3">
      <c r="B52" t="s">
        <v>1141</v>
      </c>
    </row>
    <row r="53" spans="2:2" x14ac:dyDescent="0.3">
      <c r="B53" t="s">
        <v>1142</v>
      </c>
    </row>
    <row r="54" spans="2:2" x14ac:dyDescent="0.3">
      <c r="B54" t="s">
        <v>1143</v>
      </c>
    </row>
    <row r="55" spans="2:2" x14ac:dyDescent="0.3">
      <c r="B55" t="s">
        <v>1144</v>
      </c>
    </row>
    <row r="56" spans="2:2" x14ac:dyDescent="0.3">
      <c r="B56" t="s">
        <v>1145</v>
      </c>
    </row>
    <row r="57" spans="2:2" x14ac:dyDescent="0.3">
      <c r="B57" t="s">
        <v>1146</v>
      </c>
    </row>
    <row r="58" spans="2:2" x14ac:dyDescent="0.3">
      <c r="B58" t="s">
        <v>1147</v>
      </c>
    </row>
    <row r="59" spans="2:2" x14ac:dyDescent="0.3">
      <c r="B59" t="s">
        <v>1148</v>
      </c>
    </row>
    <row r="60" spans="2:2" x14ac:dyDescent="0.3">
      <c r="B60" t="s">
        <v>1149</v>
      </c>
    </row>
    <row r="61" spans="2:2" x14ac:dyDescent="0.3">
      <c r="B61" t="s">
        <v>1150</v>
      </c>
    </row>
    <row r="62" spans="2:2" x14ac:dyDescent="0.3">
      <c r="B62" t="s">
        <v>1151</v>
      </c>
    </row>
    <row r="63" spans="2:2" x14ac:dyDescent="0.3">
      <c r="B63" t="s">
        <v>1152</v>
      </c>
    </row>
    <row r="64" spans="2:2" x14ac:dyDescent="0.3">
      <c r="B64" t="s">
        <v>1153</v>
      </c>
    </row>
    <row r="65" spans="2:2" x14ac:dyDescent="0.3">
      <c r="B65" t="s">
        <v>1154</v>
      </c>
    </row>
    <row r="66" spans="2:2" x14ac:dyDescent="0.3">
      <c r="B66" t="s">
        <v>1155</v>
      </c>
    </row>
    <row r="67" spans="2:2" x14ac:dyDescent="0.3">
      <c r="B67" t="s">
        <v>1156</v>
      </c>
    </row>
    <row r="68" spans="2:2" x14ac:dyDescent="0.3">
      <c r="B68" t="s">
        <v>1157</v>
      </c>
    </row>
    <row r="69" spans="2:2" x14ac:dyDescent="0.3">
      <c r="B69" t="s">
        <v>1158</v>
      </c>
    </row>
    <row r="70" spans="2:2" x14ac:dyDescent="0.3">
      <c r="B70" t="s">
        <v>1159</v>
      </c>
    </row>
    <row r="71" spans="2:2" x14ac:dyDescent="0.3">
      <c r="B71" t="s">
        <v>1160</v>
      </c>
    </row>
    <row r="72" spans="2:2" x14ac:dyDescent="0.3">
      <c r="B72" t="s">
        <v>1161</v>
      </c>
    </row>
    <row r="73" spans="2:2" x14ac:dyDescent="0.3">
      <c r="B73" t="s">
        <v>1162</v>
      </c>
    </row>
    <row r="74" spans="2:2" x14ac:dyDescent="0.3">
      <c r="B74" t="s">
        <v>1163</v>
      </c>
    </row>
    <row r="75" spans="2:2" x14ac:dyDescent="0.3">
      <c r="B75" t="s">
        <v>1164</v>
      </c>
    </row>
    <row r="76" spans="2:2" x14ac:dyDescent="0.3">
      <c r="B76" t="s">
        <v>1165</v>
      </c>
    </row>
    <row r="77" spans="2:2" x14ac:dyDescent="0.3">
      <c r="B77" t="s">
        <v>1166</v>
      </c>
    </row>
    <row r="78" spans="2:2" x14ac:dyDescent="0.3">
      <c r="B78" t="s">
        <v>1167</v>
      </c>
    </row>
    <row r="79" spans="2:2" x14ac:dyDescent="0.3">
      <c r="B79" t="s">
        <v>1168</v>
      </c>
    </row>
    <row r="80" spans="2:2" x14ac:dyDescent="0.3">
      <c r="B80" t="s">
        <v>1169</v>
      </c>
    </row>
    <row r="81" spans="2:2" x14ac:dyDescent="0.3">
      <c r="B81" t="s">
        <v>1170</v>
      </c>
    </row>
    <row r="82" spans="2:2" x14ac:dyDescent="0.3">
      <c r="B82" t="s">
        <v>1171</v>
      </c>
    </row>
    <row r="83" spans="2:2" x14ac:dyDescent="0.3">
      <c r="B83" t="s">
        <v>1172</v>
      </c>
    </row>
    <row r="84" spans="2:2" x14ac:dyDescent="0.3">
      <c r="B84" t="s">
        <v>1173</v>
      </c>
    </row>
    <row r="85" spans="2:2" x14ac:dyDescent="0.3">
      <c r="B85" t="s">
        <v>1174</v>
      </c>
    </row>
    <row r="86" spans="2:2" x14ac:dyDescent="0.3">
      <c r="B86" t="s">
        <v>1175</v>
      </c>
    </row>
    <row r="87" spans="2:2" x14ac:dyDescent="0.3">
      <c r="B87" t="s">
        <v>1176</v>
      </c>
    </row>
    <row r="88" spans="2:2" x14ac:dyDescent="0.3">
      <c r="B88" t="s">
        <v>1177</v>
      </c>
    </row>
    <row r="89" spans="2:2" x14ac:dyDescent="0.3">
      <c r="B89" t="s">
        <v>1178</v>
      </c>
    </row>
    <row r="90" spans="2:2" x14ac:dyDescent="0.3">
      <c r="B90" t="s">
        <v>1179</v>
      </c>
    </row>
    <row r="91" spans="2:2" x14ac:dyDescent="0.3">
      <c r="B91" t="s">
        <v>1180</v>
      </c>
    </row>
    <row r="92" spans="2:2" x14ac:dyDescent="0.3">
      <c r="B92" t="s">
        <v>1181</v>
      </c>
    </row>
    <row r="93" spans="2:2" x14ac:dyDescent="0.3">
      <c r="B93" t="s">
        <v>1182</v>
      </c>
    </row>
    <row r="94" spans="2:2" x14ac:dyDescent="0.3">
      <c r="B94" t="s">
        <v>1183</v>
      </c>
    </row>
    <row r="95" spans="2:2" x14ac:dyDescent="0.3">
      <c r="B95" t="s">
        <v>1184</v>
      </c>
    </row>
    <row r="96" spans="2:2" x14ac:dyDescent="0.3">
      <c r="B96" t="s">
        <v>1185</v>
      </c>
    </row>
    <row r="97" spans="2:3" x14ac:dyDescent="0.3">
      <c r="B97" t="s">
        <v>1186</v>
      </c>
    </row>
    <row r="98" spans="2:3" x14ac:dyDescent="0.3">
      <c r="B98" t="s">
        <v>1187</v>
      </c>
    </row>
    <row r="99" spans="2:3" x14ac:dyDescent="0.3">
      <c r="B99" t="s">
        <v>1188</v>
      </c>
    </row>
    <row r="100" spans="2:3" x14ac:dyDescent="0.3">
      <c r="B100" t="s">
        <v>1189</v>
      </c>
    </row>
    <row r="101" spans="2:3" x14ac:dyDescent="0.3">
      <c r="B101" t="s">
        <v>1190</v>
      </c>
    </row>
    <row r="102" spans="2:3" x14ac:dyDescent="0.3">
      <c r="B102" t="s">
        <v>1191</v>
      </c>
    </row>
    <row r="103" spans="2:3" x14ac:dyDescent="0.3">
      <c r="B103" t="s">
        <v>1262</v>
      </c>
    </row>
    <row r="104" spans="2:3" x14ac:dyDescent="0.3">
      <c r="B104" t="s">
        <v>1263</v>
      </c>
    </row>
    <row r="105" spans="2:3" x14ac:dyDescent="0.3">
      <c r="B105" t="s">
        <v>1264</v>
      </c>
    </row>
    <row r="106" spans="2:3" x14ac:dyDescent="0.3">
      <c r="B106" t="s">
        <v>1192</v>
      </c>
      <c r="C106" t="s">
        <v>1193</v>
      </c>
    </row>
    <row r="107" spans="2:3" x14ac:dyDescent="0.3">
      <c r="B107" t="e">
        <f>-- WHERE ca.CODE_POSTAL_COORD_ACTIVITE is not null</f>
        <v>#NAME?</v>
      </c>
    </row>
    <row r="108" spans="2:3" x14ac:dyDescent="0.3">
      <c r="B108">
        <f>-- 2765657</f>
        <v>2765657</v>
      </c>
    </row>
    <row r="109" spans="2:3" x14ac:dyDescent="0.3">
      <c r="B109" t="e">
        <f>-- WHERE ca.CODE_COMMUNE_COORD_ACTIVITE is not null</f>
        <v>#NAME?</v>
      </c>
    </row>
    <row r="110" spans="2:3" x14ac:dyDescent="0.3">
      <c r="B110">
        <f>-- 2765657</f>
        <v>2765657</v>
      </c>
    </row>
    <row r="111" spans="2:3" x14ac:dyDescent="0.3">
      <c r="B111" t="s">
        <v>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1</vt:i4>
      </vt:variant>
    </vt:vector>
  </HeadingPairs>
  <TitlesOfParts>
    <vt:vector size="26" baseType="lpstr">
      <vt:lpstr>src</vt:lpstr>
      <vt:lpstr>dump</vt:lpstr>
      <vt:lpstr>Feuil1</vt:lpstr>
      <vt:lpstr>Feuil2</vt:lpstr>
      <vt:lpstr>dump_init</vt:lpstr>
      <vt:lpstr>dwh</vt:lpstr>
      <vt:lpstr>index.csv</vt:lpstr>
      <vt:lpstr>Feuil17</vt:lpstr>
      <vt:lpstr>Feuil18</vt:lpstr>
      <vt:lpstr>Feuil19</vt:lpstr>
      <vt:lpstr>activites</vt:lpstr>
      <vt:lpstr>personnes</vt:lpstr>
      <vt:lpstr>delete</vt:lpstr>
      <vt:lpstr>schema_activite</vt:lpstr>
      <vt:lpstr>schema_personne</vt:lpstr>
      <vt:lpstr>schema_etat_civil</vt:lpstr>
      <vt:lpstr>schema_dipl_obtenu</vt:lpstr>
      <vt:lpstr>schema_aut_exercice</vt:lpstr>
      <vt:lpstr>schema_exercice_profes</vt:lpstr>
      <vt:lpstr>schema_inscrip_ordre</vt:lpstr>
      <vt:lpstr>schema_savoir_faire</vt:lpstr>
      <vt:lpstr>schema_structure</vt:lpstr>
      <vt:lpstr>schema_coord_activite</vt:lpstr>
      <vt:lpstr>schema_coord_corresp</vt:lpstr>
      <vt:lpstr>schema_coord_structure</vt:lpstr>
      <vt:lpstr>src!_Toc445730020</vt:lpstr>
    </vt:vector>
  </TitlesOfParts>
  <Company>PPT/DSI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DANIEL, Beatrice (DNUM)</dc:creator>
  <cp:lastModifiedBy>DANIEL, Beatrice (DNUM)</cp:lastModifiedBy>
  <dcterms:created xsi:type="dcterms:W3CDTF">2021-10-08T07:30:29Z</dcterms:created>
  <dcterms:modified xsi:type="dcterms:W3CDTF">2022-01-11T14:57:35Z</dcterms:modified>
</cp:coreProperties>
</file>