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voro\GitHub\OxMosys\php\config\database\"/>
    </mc:Choice>
  </mc:AlternateContent>
  <xr:revisionPtr revIDLastSave="0" documentId="13_ncr:1_{7C015716-452B-4165-AD6D-B935AC0C2C91}" xr6:coauthVersionLast="43" xr6:coauthVersionMax="43" xr10:uidLastSave="{00000000-0000-0000-0000-000000000000}"/>
  <bookViews>
    <workbookView xWindow="13575" yWindow="3735" windowWidth="24555" windowHeight="16965" xr2:uid="{D3D00E6F-0421-4317-BB00-4A89BB4C4319}"/>
  </bookViews>
  <sheets>
    <sheet name="M" sheetId="4" r:id="rId1"/>
    <sheet name="APP_SUPPLIERS" sheetId="6" r:id="rId2"/>
    <sheet name="APP_WAREHOUSE_ITEMS" sheetId="7" r:id="rId3"/>
    <sheet name="APP_CUSTOM_WAREHOUSE_ITEMS" sheetId="8" r:id="rId4"/>
    <sheet name="APP_WAREHOUSE_MOVEMENTS" sheetId="9" r:id="rId5"/>
  </sheets>
  <definedNames>
    <definedName name="_xlnm._FilterDatabase" localSheetId="0" hidden="1">M!$A$1:$I$371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34" i="7" l="1"/>
  <c r="C335" i="7"/>
  <c r="C336" i="7"/>
  <c r="C337" i="7"/>
  <c r="C338" i="7"/>
  <c r="C339" i="7"/>
  <c r="C340" i="7"/>
  <c r="C341" i="7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2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2" i="8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253" i="7"/>
  <c r="B254" i="7"/>
  <c r="B255" i="7"/>
  <c r="B256" i="7"/>
  <c r="B257" i="7"/>
  <c r="B258" i="7"/>
  <c r="B259" i="7"/>
  <c r="B260" i="7"/>
  <c r="B26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" i="7"/>
</calcChain>
</file>

<file path=xl/sharedStrings.xml><?xml version="1.0" encoding="utf-8"?>
<sst xmlns="http://schemas.openxmlformats.org/spreadsheetml/2006/main" count="2229" uniqueCount="166">
  <si>
    <t>FORNITORE</t>
  </si>
  <si>
    <t>GENERE</t>
  </si>
  <si>
    <t>TIPO</t>
  </si>
  <si>
    <t>MODELLO</t>
  </si>
  <si>
    <t>PREZZO UN</t>
  </si>
  <si>
    <t>SALERNO</t>
  </si>
  <si>
    <t>UNISEX</t>
  </si>
  <si>
    <t>S</t>
  </si>
  <si>
    <t>SCIARPA</t>
  </si>
  <si>
    <t>CLASSICA</t>
  </si>
  <si>
    <t>U</t>
  </si>
  <si>
    <t>DONNA</t>
  </si>
  <si>
    <t>ABITO</t>
  </si>
  <si>
    <t>BALZE</t>
  </si>
  <si>
    <t>XS</t>
  </si>
  <si>
    <t>M</t>
  </si>
  <si>
    <t>L</t>
  </si>
  <si>
    <t>XL</t>
  </si>
  <si>
    <t>CAFTANO MANICHE</t>
  </si>
  <si>
    <t>CAFTANO SMANICATO</t>
  </si>
  <si>
    <t>COLLO ANELLO</t>
  </si>
  <si>
    <t>DOPPIO</t>
  </si>
  <si>
    <t>IMPERO</t>
  </si>
  <si>
    <t>BIA</t>
  </si>
  <si>
    <t>XXL</t>
  </si>
  <si>
    <t>JEANS</t>
  </si>
  <si>
    <t>LUNGO COLLO ANELLO</t>
  </si>
  <si>
    <t>LUNGO SBIEGO RIGATO</t>
  </si>
  <si>
    <t>MARINARO A RIGHE</t>
  </si>
  <si>
    <t>VALENTINA</t>
  </si>
  <si>
    <t>BORSA</t>
  </si>
  <si>
    <t>LINO</t>
  </si>
  <si>
    <t>BACIPIEGA</t>
  </si>
  <si>
    <t>VOLANT</t>
  </si>
  <si>
    <t>CAMICIA</t>
  </si>
  <si>
    <t>ALAMARI</t>
  </si>
  <si>
    <t>CHEMISIER</t>
  </si>
  <si>
    <t>ROYAL</t>
  </si>
  <si>
    <t>COREANA E POLSINO</t>
  </si>
  <si>
    <t>FIOCCO</t>
  </si>
  <si>
    <t>OVER</t>
  </si>
  <si>
    <t>PRINCIPESSA</t>
  </si>
  <si>
    <t>SPIGATA A RIGHE</t>
  </si>
  <si>
    <t>CAMICIONE</t>
  </si>
  <si>
    <t>COREANO PLISSET</t>
  </si>
  <si>
    <t>LUNGHISSIMO</t>
  </si>
  <si>
    <t>CINTA</t>
  </si>
  <si>
    <t>GONNA</t>
  </si>
  <si>
    <t>RIGHE</t>
  </si>
  <si>
    <t>MAGLIA</t>
  </si>
  <si>
    <t>BOTTONI DIETRO</t>
  </si>
  <si>
    <t>PIOMBO</t>
  </si>
  <si>
    <t>CARDIGAN</t>
  </si>
  <si>
    <t>TOP MAGLINA</t>
  </si>
  <si>
    <t>UOVO</t>
  </si>
  <si>
    <t>TERRA</t>
  </si>
  <si>
    <t>UOVO RIGHE</t>
  </si>
  <si>
    <t>PANTALONE</t>
  </si>
  <si>
    <t>CAPRI</t>
  </si>
  <si>
    <t>CAPRI QUADRETTO</t>
  </si>
  <si>
    <t>PALAZZO</t>
  </si>
  <si>
    <t>PONCHO</t>
  </si>
  <si>
    <t>CACHEMER</t>
  </si>
  <si>
    <t>PANNA</t>
  </si>
  <si>
    <t>TOP</t>
  </si>
  <si>
    <t>CANNELLO</t>
  </si>
  <si>
    <t>LINO MISTO MAGLINA</t>
  </si>
  <si>
    <t>PLISSET</t>
  </si>
  <si>
    <t>UOMO</t>
  </si>
  <si>
    <t>CLASSICO</t>
  </si>
  <si>
    <t>COREANA APERTO</t>
  </si>
  <si>
    <t>95193  (Antonino)</t>
  </si>
  <si>
    <t>MARINE</t>
  </si>
  <si>
    <t>COREANA APERTO RIGA</t>
  </si>
  <si>
    <t>COREANA CHIUSO</t>
  </si>
  <si>
    <t>BONDY</t>
  </si>
  <si>
    <t>COREANA CHIUSO RIGA</t>
  </si>
  <si>
    <t>GIACCA</t>
  </si>
  <si>
    <t>50</t>
  </si>
  <si>
    <t>52</t>
  </si>
  <si>
    <t>54</t>
  </si>
  <si>
    <t>56</t>
  </si>
  <si>
    <t>58</t>
  </si>
  <si>
    <t>BERMUDA</t>
  </si>
  <si>
    <t>PANTALACCIO</t>
  </si>
  <si>
    <t>TESSITURA</t>
  </si>
  <si>
    <t>COPRISPALLE</t>
  </si>
  <si>
    <t>ESTIVO</t>
  </si>
  <si>
    <t>INVERNALE</t>
  </si>
  <si>
    <t>MULTICOLOR</t>
  </si>
  <si>
    <t>ESTIVO DAMASCATO</t>
  </si>
  <si>
    <t>CAPPELLI</t>
  </si>
  <si>
    <t>MESSICO</t>
  </si>
  <si>
    <t>ALTRO</t>
  </si>
  <si>
    <t>LINOMANIA</t>
  </si>
  <si>
    <t>CHIUSA</t>
  </si>
  <si>
    <t>SUGHERO</t>
  </si>
  <si>
    <t>ZAINO</t>
  </si>
  <si>
    <t>PORTAFOGLIO</t>
  </si>
  <si>
    <t>CINTURA</t>
  </si>
  <si>
    <t>VENTAGLIO</t>
  </si>
  <si>
    <t>SARTORIA</t>
  </si>
  <si>
    <t>MANTELLA</t>
  </si>
  <si>
    <t>CHIACCHIERINO</t>
  </si>
  <si>
    <t>COLLANE</t>
  </si>
  <si>
    <t>ORECCHINI</t>
  </si>
  <si>
    <t>BRACCIALE</t>
  </si>
  <si>
    <t>SCIALLE</t>
  </si>
  <si>
    <t>CODICE</t>
  </si>
  <si>
    <t>TAG</t>
  </si>
  <si>
    <t>AMALTEA</t>
  </si>
  <si>
    <t>XXX</t>
  </si>
  <si>
    <t>BLU</t>
  </si>
  <si>
    <t>SPOLVERINO</t>
  </si>
  <si>
    <t>TUTA</t>
  </si>
  <si>
    <t>CAPPOTTO</t>
  </si>
  <si>
    <t>SABBIA</t>
  </si>
  <si>
    <t>CASACCA</t>
  </si>
  <si>
    <t>SMANICATO</t>
  </si>
  <si>
    <t>LUNGO RIGHE SPIGATO</t>
  </si>
  <si>
    <t>LUNGO RIGHE ORIZZ.</t>
  </si>
  <si>
    <t>RIGHRE VERT. SPIGOLI</t>
  </si>
  <si>
    <t>MILITARE</t>
  </si>
  <si>
    <t>MARRONE</t>
  </si>
  <si>
    <t>RIGHINA</t>
  </si>
  <si>
    <t>BLIZ</t>
  </si>
  <si>
    <t>GILA</t>
  </si>
  <si>
    <t>AMBRA</t>
  </si>
  <si>
    <t>CAPPELO</t>
  </si>
  <si>
    <t>CAPPELLO</t>
  </si>
  <si>
    <t>BEIGE</t>
  </si>
  <si>
    <t>BIANCO</t>
  </si>
  <si>
    <t>BIANCO BEIGE</t>
  </si>
  <si>
    <t>ECRU</t>
  </si>
  <si>
    <t>BIANCO STONE</t>
  </si>
  <si>
    <t>NERO BEIGE</t>
  </si>
  <si>
    <t>ROSSO BEIGE</t>
  </si>
  <si>
    <t>GRIGIO PERLA</t>
  </si>
  <si>
    <t>GRIGIO MARRONE</t>
  </si>
  <si>
    <t>BIANCO MARINE</t>
  </si>
  <si>
    <t>BLU BIANCO</t>
  </si>
  <si>
    <t>ROSSO</t>
  </si>
  <si>
    <t>BIANCO ECRU</t>
  </si>
  <si>
    <t>MARRONE ECRU</t>
  </si>
  <si>
    <t>NERO</t>
  </si>
  <si>
    <t>STONE</t>
  </si>
  <si>
    <t>VERDE</t>
  </si>
  <si>
    <t>PERLA BIANCO</t>
  </si>
  <si>
    <t>TOT</t>
  </si>
  <si>
    <t>MIX</t>
  </si>
  <si>
    <t>SCIARPA ALTR0</t>
  </si>
  <si>
    <t>ID</t>
  </si>
  <si>
    <t>BUNAME</t>
  </si>
  <si>
    <t>USERREG</t>
  </si>
  <si>
    <t>USERUPDATE</t>
  </si>
  <si>
    <t>CODE</t>
  </si>
  <si>
    <t>OBSOLETE</t>
  </si>
  <si>
    <t>APP_SUPPLIERS_ID</t>
  </si>
  <si>
    <t>APP_WAREHOUSES_ID</t>
  </si>
  <si>
    <t>APP_WAREHOUSE_ITEMS_ID</t>
  </si>
  <si>
    <t>COLORE</t>
  </si>
  <si>
    <t>TAGLIA</t>
  </si>
  <si>
    <t>QUANTITY</t>
  </si>
  <si>
    <t>obsolete</t>
  </si>
  <si>
    <t>APP_WAREHOUSE_CAUSALS_ID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</si>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</sst>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10]General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rgb="FF80F08B"/>
        <bgColor rgb="FF80F08B"/>
      </patternFill>
    </fill>
    <fill>
      <patternFill patternType="solid">
        <fgColor rgb="FFFFFF99"/>
        <bgColor rgb="FFFFFF99"/>
      </patternFill>
    </fill>
    <fill>
      <patternFill patternType="solid">
        <fgColor rgb="FF34B705"/>
        <bgColor rgb="FF34B705"/>
      </patternFill>
    </fill>
    <fill>
      <patternFill patternType="solid">
        <fgColor rgb="FFFFFFFF"/>
        <bgColor rgb="FFFFFFFF"/>
      </patternFill>
    </fill>
    <fill>
      <patternFill patternType="solid">
        <fgColor rgb="FFFF6699"/>
        <bgColor rgb="FFFF6699"/>
      </patternFill>
    </fill>
    <fill>
      <patternFill patternType="solid">
        <fgColor rgb="FFFAC090"/>
        <bgColor rgb="FFFAC090"/>
      </patternFill>
    </fill>
    <fill>
      <patternFill patternType="solid">
        <fgColor rgb="FF254061"/>
        <bgColor rgb="FF254061"/>
      </patternFill>
    </fill>
    <fill>
      <patternFill patternType="solid">
        <fgColor rgb="FFFAF1B0"/>
        <bgColor rgb="FFFAF1B0"/>
      </patternFill>
    </fill>
    <fill>
      <patternFill patternType="solid">
        <fgColor rgb="FFC4BD97"/>
        <bgColor rgb="FFC4BD97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C00000"/>
      </patternFill>
    </fill>
    <fill>
      <patternFill patternType="solid">
        <fgColor rgb="FF808080"/>
        <bgColor rgb="FF808080"/>
      </patternFill>
    </fill>
    <fill>
      <patternFill patternType="solid">
        <fgColor rgb="FF95823B"/>
        <bgColor rgb="FF95823B"/>
      </patternFill>
    </fill>
    <fill>
      <patternFill patternType="solid">
        <fgColor rgb="FF265270"/>
        <bgColor rgb="FF265270"/>
      </patternFill>
    </fill>
    <fill>
      <patternFill patternType="solid">
        <fgColor rgb="FFE6B9B8"/>
        <bgColor rgb="FFE6B9B8"/>
      </patternFill>
    </fill>
    <fill>
      <patternFill patternType="solid">
        <fgColor rgb="FF663300"/>
        <bgColor rgb="FF6633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3C3FB6"/>
        <bgColor rgb="FF3C3FB6"/>
      </patternFill>
    </fill>
    <fill>
      <patternFill patternType="solid">
        <fgColor rgb="FF2F527D"/>
        <bgColor rgb="FF2F527D"/>
      </patternFill>
    </fill>
    <fill>
      <patternFill patternType="solid">
        <fgColor rgb="FFF4583E"/>
        <bgColor rgb="FFF4583E"/>
      </patternFill>
    </fill>
    <fill>
      <patternFill patternType="solid">
        <fgColor rgb="FFF2DCDB"/>
        <bgColor rgb="FFF2DCDB"/>
      </patternFill>
    </fill>
    <fill>
      <patternFill patternType="solid">
        <fgColor rgb="FF604A7B"/>
        <bgColor rgb="FF604A7B"/>
      </patternFill>
    </fill>
    <fill>
      <patternFill patternType="solid">
        <fgColor rgb="FF002060"/>
        <bgColor rgb="FF002060"/>
      </patternFill>
    </fill>
    <fill>
      <patternFill patternType="solid">
        <fgColor rgb="FF66FF66"/>
        <bgColor rgb="FF66FF66"/>
      </patternFill>
    </fill>
    <fill>
      <patternFill patternType="solid">
        <fgColor rgb="FF669999"/>
        <bgColor rgb="FF669999"/>
      </patternFill>
    </fill>
    <fill>
      <patternFill patternType="solid">
        <fgColor rgb="FFFF9999"/>
        <bgColor rgb="FFFF9999"/>
      </patternFill>
    </fill>
    <fill>
      <patternFill patternType="solid">
        <fgColor rgb="FF666633"/>
        <bgColor rgb="FF666633"/>
      </patternFill>
    </fill>
    <fill>
      <patternFill patternType="solid">
        <fgColor rgb="FFB3A2C7"/>
        <bgColor rgb="FFB3A2C7"/>
      </patternFill>
    </fill>
    <fill>
      <patternFill patternType="solid">
        <fgColor rgb="FF2E9117"/>
        <bgColor rgb="FF2E9117"/>
      </patternFill>
    </fill>
    <fill>
      <patternFill patternType="solid">
        <fgColor rgb="FF953735"/>
        <bgColor rgb="FF953735"/>
      </patternFill>
    </fill>
    <fill>
      <patternFill patternType="solid">
        <fgColor rgb="FFCCC1DA"/>
        <bgColor rgb="FFCCC1DA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CE6F2"/>
        <bgColor rgb="FFDCE6F2"/>
      </patternFill>
    </fill>
    <fill>
      <patternFill patternType="solid">
        <fgColor rgb="FF376092"/>
        <bgColor rgb="FF376092"/>
      </patternFill>
    </fill>
    <fill>
      <patternFill patternType="solid">
        <fgColor rgb="FF8EB4E3"/>
        <bgColor rgb="FF8EB4E3"/>
      </patternFill>
    </fill>
    <fill>
      <patternFill patternType="solid">
        <fgColor rgb="FFDDD9C3"/>
        <bgColor rgb="FFDDD9C3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  <fill>
      <patternFill patternType="solid">
        <fgColor rgb="FFE6E6FF"/>
        <bgColor rgb="FFE6E6FF"/>
      </patternFill>
    </fill>
    <fill>
      <patternFill patternType="solid">
        <fgColor rgb="FFCCCC99"/>
        <bgColor rgb="FFCCCC99"/>
      </patternFill>
    </fill>
    <fill>
      <patternFill patternType="solid">
        <fgColor rgb="FF99CCCC"/>
        <bgColor rgb="FF99CCCC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rgb="FFFFCCFF"/>
        <bgColor rgb="FFFFCCFF"/>
      </patternFill>
    </fill>
    <fill>
      <patternFill patternType="solid">
        <fgColor rgb="FFCCFF99"/>
        <bgColor rgb="FFCCFF99"/>
      </patternFill>
    </fill>
    <fill>
      <patternFill patternType="solid">
        <fgColor theme="0"/>
        <bgColor rgb="FF95B3D7"/>
      </patternFill>
    </fill>
    <fill>
      <patternFill patternType="solid">
        <fgColor theme="7" tint="-0.499984740745262"/>
        <bgColor rgb="FFDDDDDD"/>
      </patternFill>
    </fill>
    <fill>
      <patternFill patternType="solid">
        <fgColor theme="0"/>
        <bgColor rgb="FF95823B"/>
      </patternFill>
    </fill>
    <fill>
      <patternFill patternType="solid">
        <fgColor theme="7" tint="0.59999389629810485"/>
        <bgColor rgb="FF95823B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rgb="FF254061"/>
      </patternFill>
    </fill>
    <fill>
      <patternFill patternType="solid">
        <fgColor theme="8" tint="-0.249977111117893"/>
        <bgColor rgb="FFFFFF99"/>
      </patternFill>
    </fill>
    <fill>
      <patternFill patternType="solid">
        <fgColor theme="0"/>
        <bgColor rgb="FF254061"/>
      </patternFill>
    </fill>
    <fill>
      <patternFill patternType="solid">
        <fgColor theme="7" tint="-0.249977111117893"/>
        <bgColor rgb="FF254061"/>
      </patternFill>
    </fill>
    <fill>
      <patternFill patternType="solid">
        <fgColor theme="0"/>
        <bgColor rgb="FFDDDDD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2" fillId="0" borderId="0"/>
  </cellStyleXfs>
  <cellXfs count="72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164" fontId="3" fillId="3" borderId="1" xfId="2" applyFont="1" applyFill="1" applyBorder="1" applyAlignment="1">
      <alignment horizontal="center" vertical="center" wrapText="1"/>
    </xf>
    <xf numFmtId="164" fontId="3" fillId="4" borderId="1" xfId="2" applyFont="1" applyFill="1" applyBorder="1" applyAlignment="1">
      <alignment horizontal="center" vertical="center" wrapText="1"/>
    </xf>
    <xf numFmtId="164" fontId="3" fillId="5" borderId="1" xfId="2" applyFont="1" applyFill="1" applyBorder="1" applyAlignment="1">
      <alignment horizontal="center" vertical="center" wrapText="1"/>
    </xf>
    <xf numFmtId="164" fontId="3" fillId="0" borderId="1" xfId="2" applyFont="1" applyBorder="1" applyAlignment="1">
      <alignment horizontal="center" vertical="center" wrapText="1"/>
    </xf>
    <xf numFmtId="164" fontId="3" fillId="6" borderId="1" xfId="2" applyFont="1" applyFill="1" applyBorder="1" applyAlignment="1">
      <alignment horizontal="center" vertical="center" wrapText="1"/>
    </xf>
    <xf numFmtId="164" fontId="3" fillId="7" borderId="1" xfId="2" applyFont="1" applyFill="1" applyBorder="1" applyAlignment="1">
      <alignment horizontal="center" vertical="center" wrapText="1"/>
    </xf>
    <xf numFmtId="164" fontId="4" fillId="8" borderId="1" xfId="2" applyFont="1" applyFill="1" applyBorder="1" applyAlignment="1">
      <alignment horizontal="center" vertical="center" wrapText="1"/>
    </xf>
    <xf numFmtId="164" fontId="3" fillId="9" borderId="1" xfId="2" applyFont="1" applyFill="1" applyBorder="1" applyAlignment="1">
      <alignment horizontal="center" vertical="center" wrapText="1"/>
    </xf>
    <xf numFmtId="164" fontId="3" fillId="10" borderId="1" xfId="2" applyFont="1" applyFill="1" applyBorder="1" applyAlignment="1">
      <alignment horizontal="center" vertical="center" wrapText="1"/>
    </xf>
    <xf numFmtId="164" fontId="4" fillId="11" borderId="1" xfId="2" applyFont="1" applyFill="1" applyBorder="1" applyAlignment="1">
      <alignment horizontal="center" vertical="center" wrapText="1"/>
    </xf>
    <xf numFmtId="164" fontId="4" fillId="12" borderId="1" xfId="2" applyFont="1" applyFill="1" applyBorder="1" applyAlignment="1">
      <alignment horizontal="center" vertical="center" wrapText="1"/>
    </xf>
    <xf numFmtId="164" fontId="4" fillId="13" borderId="1" xfId="2" applyFont="1" applyFill="1" applyBorder="1" applyAlignment="1">
      <alignment horizontal="center" vertical="center" wrapText="1"/>
    </xf>
    <xf numFmtId="164" fontId="4" fillId="14" borderId="1" xfId="2" applyFont="1" applyFill="1" applyBorder="1" applyAlignment="1">
      <alignment horizontal="center" vertical="center" wrapText="1"/>
    </xf>
    <xf numFmtId="164" fontId="4" fillId="15" borderId="1" xfId="2" applyFont="1" applyFill="1" applyBorder="1" applyAlignment="1">
      <alignment horizontal="center" vertical="center" wrapText="1"/>
    </xf>
    <xf numFmtId="164" fontId="3" fillId="16" borderId="1" xfId="2" applyFont="1" applyFill="1" applyBorder="1" applyAlignment="1">
      <alignment horizontal="center" vertical="center" wrapText="1"/>
    </xf>
    <xf numFmtId="164" fontId="4" fillId="17" borderId="1" xfId="2" applyFont="1" applyFill="1" applyBorder="1" applyAlignment="1">
      <alignment horizontal="center" vertical="center" wrapText="1"/>
    </xf>
    <xf numFmtId="164" fontId="3" fillId="18" borderId="1" xfId="2" applyFont="1" applyFill="1" applyBorder="1" applyAlignment="1">
      <alignment horizontal="center" vertical="center" wrapText="1"/>
    </xf>
    <xf numFmtId="164" fontId="3" fillId="19" borderId="1" xfId="2" applyFont="1" applyFill="1" applyBorder="1" applyAlignment="1">
      <alignment horizontal="center" vertical="center" wrapText="1"/>
    </xf>
    <xf numFmtId="164" fontId="3" fillId="14" borderId="1" xfId="2" applyFont="1" applyFill="1" applyBorder="1" applyAlignment="1">
      <alignment horizontal="center" vertical="center" wrapText="1"/>
    </xf>
    <xf numFmtId="164" fontId="3" fillId="20" borderId="1" xfId="2" applyFont="1" applyFill="1" applyBorder="1" applyAlignment="1">
      <alignment horizontal="center" vertical="center" wrapText="1"/>
    </xf>
    <xf numFmtId="164" fontId="3" fillId="21" borderId="1" xfId="2" applyFont="1" applyFill="1" applyBorder="1" applyAlignment="1">
      <alignment horizontal="center" vertical="center" wrapText="1"/>
    </xf>
    <xf numFmtId="164" fontId="3" fillId="22" borderId="1" xfId="2" applyFont="1" applyFill="1" applyBorder="1" applyAlignment="1">
      <alignment horizontal="center" vertical="center" wrapText="1"/>
    </xf>
    <xf numFmtId="164" fontId="3" fillId="23" borderId="1" xfId="2" applyFont="1" applyFill="1" applyBorder="1" applyAlignment="1">
      <alignment horizontal="center" vertical="center" wrapText="1"/>
    </xf>
    <xf numFmtId="164" fontId="3" fillId="24" borderId="1" xfId="2" applyFont="1" applyFill="1" applyBorder="1" applyAlignment="1">
      <alignment horizontal="center" vertical="center" wrapText="1"/>
    </xf>
    <xf numFmtId="164" fontId="4" fillId="25" borderId="1" xfId="2" applyFont="1" applyFill="1" applyBorder="1" applyAlignment="1">
      <alignment horizontal="center" vertical="center" wrapText="1"/>
    </xf>
    <xf numFmtId="164" fontId="3" fillId="26" borderId="1" xfId="2" applyFont="1" applyFill="1" applyBorder="1" applyAlignment="1">
      <alignment horizontal="center" vertical="center" wrapText="1"/>
    </xf>
    <xf numFmtId="164" fontId="3" fillId="27" borderId="1" xfId="2" applyFont="1" applyFill="1" applyBorder="1" applyAlignment="1">
      <alignment horizontal="center" vertical="center" wrapText="1"/>
    </xf>
    <xf numFmtId="164" fontId="3" fillId="28" borderId="1" xfId="2" applyFont="1" applyFill="1" applyBorder="1" applyAlignment="1">
      <alignment horizontal="center" vertical="center" wrapText="1"/>
    </xf>
    <xf numFmtId="164" fontId="4" fillId="29" borderId="1" xfId="2" applyFont="1" applyFill="1" applyBorder="1" applyAlignment="1">
      <alignment horizontal="center" vertical="center" wrapText="1"/>
    </xf>
    <xf numFmtId="164" fontId="3" fillId="30" borderId="1" xfId="2" applyFont="1" applyFill="1" applyBorder="1" applyAlignment="1">
      <alignment horizontal="center" vertical="center" wrapText="1"/>
    </xf>
    <xf numFmtId="164" fontId="4" fillId="31" borderId="1" xfId="2" applyFont="1" applyFill="1" applyBorder="1" applyAlignment="1">
      <alignment horizontal="center" vertical="center" wrapText="1"/>
    </xf>
    <xf numFmtId="164" fontId="4" fillId="32" borderId="1" xfId="2" applyFont="1" applyFill="1" applyBorder="1" applyAlignment="1">
      <alignment horizontal="center" vertical="center" wrapText="1"/>
    </xf>
    <xf numFmtId="164" fontId="3" fillId="33" borderId="1" xfId="2" applyFont="1" applyFill="1" applyBorder="1" applyAlignment="1">
      <alignment horizontal="center" vertical="center" wrapText="1"/>
    </xf>
    <xf numFmtId="164" fontId="3" fillId="34" borderId="1" xfId="2" applyFont="1" applyFill="1" applyBorder="1" applyAlignment="1">
      <alignment horizontal="center" vertical="center" wrapText="1"/>
    </xf>
    <xf numFmtId="164" fontId="3" fillId="35" borderId="1" xfId="2" applyFont="1" applyFill="1" applyBorder="1" applyAlignment="1">
      <alignment horizontal="center" vertical="center" wrapText="1"/>
    </xf>
    <xf numFmtId="164" fontId="3" fillId="36" borderId="1" xfId="2" applyFont="1" applyFill="1" applyBorder="1" applyAlignment="1">
      <alignment horizontal="center" vertical="center" wrapText="1"/>
    </xf>
    <xf numFmtId="164" fontId="4" fillId="37" borderId="1" xfId="2" applyFont="1" applyFill="1" applyBorder="1" applyAlignment="1">
      <alignment horizontal="center" vertical="center" wrapText="1"/>
    </xf>
    <xf numFmtId="164" fontId="3" fillId="38" borderId="1" xfId="2" applyFont="1" applyFill="1" applyBorder="1" applyAlignment="1">
      <alignment horizontal="center" vertical="center" wrapText="1"/>
    </xf>
    <xf numFmtId="164" fontId="3" fillId="39" borderId="1" xfId="2" applyFont="1" applyFill="1" applyBorder="1" applyAlignment="1">
      <alignment horizontal="center" vertical="center" wrapText="1"/>
    </xf>
    <xf numFmtId="0" fontId="5" fillId="4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3" fillId="42" borderId="1" xfId="2" applyFont="1" applyFill="1" applyBorder="1" applyAlignment="1">
      <alignment horizontal="center" vertical="center" wrapText="1"/>
    </xf>
    <xf numFmtId="164" fontId="3" fillId="41" borderId="1" xfId="2" applyFont="1" applyFill="1" applyBorder="1" applyAlignment="1">
      <alignment horizontal="center" vertical="center" wrapText="1"/>
    </xf>
    <xf numFmtId="164" fontId="3" fillId="43" borderId="1" xfId="2" applyFont="1" applyFill="1" applyBorder="1" applyAlignment="1">
      <alignment horizontal="center" vertical="center" wrapText="1"/>
    </xf>
    <xf numFmtId="164" fontId="3" fillId="44" borderId="1" xfId="2" applyFont="1" applyFill="1" applyBorder="1" applyAlignment="1">
      <alignment horizontal="center" vertical="center" wrapText="1"/>
    </xf>
    <xf numFmtId="164" fontId="3" fillId="45" borderId="1" xfId="2" applyFont="1" applyFill="1" applyBorder="1" applyAlignment="1">
      <alignment horizontal="center" vertical="center" wrapText="1"/>
    </xf>
    <xf numFmtId="164" fontId="3" fillId="46" borderId="1" xfId="2" applyFont="1" applyFill="1" applyBorder="1" applyAlignment="1">
      <alignment horizontal="center" vertical="center" wrapText="1"/>
    </xf>
    <xf numFmtId="164" fontId="3" fillId="47" borderId="1" xfId="2" applyFont="1" applyFill="1" applyBorder="1" applyAlignment="1">
      <alignment horizontal="center" vertical="center" wrapText="1"/>
    </xf>
    <xf numFmtId="164" fontId="3" fillId="48" borderId="1" xfId="2" applyFont="1" applyFill="1" applyBorder="1" applyAlignment="1">
      <alignment horizontal="center" vertical="center" wrapText="1"/>
    </xf>
    <xf numFmtId="164" fontId="3" fillId="2" borderId="2" xfId="2" applyFont="1" applyFill="1" applyBorder="1" applyAlignment="1">
      <alignment horizontal="center" vertical="center" wrapText="1"/>
    </xf>
    <xf numFmtId="164" fontId="3" fillId="0" borderId="2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64" fontId="3" fillId="49" borderId="1" xfId="2" applyFont="1" applyFill="1" applyBorder="1" applyAlignment="1">
      <alignment horizontal="center" vertical="center" wrapText="1"/>
    </xf>
    <xf numFmtId="164" fontId="3" fillId="50" borderId="1" xfId="2" applyFont="1" applyFill="1" applyBorder="1" applyAlignment="1">
      <alignment horizontal="center" vertical="center" wrapText="1"/>
    </xf>
    <xf numFmtId="164" fontId="6" fillId="51" borderId="1" xfId="2" applyFont="1" applyFill="1" applyBorder="1" applyAlignment="1">
      <alignment horizontal="center" vertical="center" wrapText="1"/>
    </xf>
    <xf numFmtId="164" fontId="6" fillId="52" borderId="1" xfId="2" applyFont="1" applyFill="1" applyBorder="1" applyAlignment="1">
      <alignment horizontal="center" vertical="center" wrapText="1"/>
    </xf>
    <xf numFmtId="164" fontId="3" fillId="53" borderId="1" xfId="2" applyFont="1" applyFill="1" applyBorder="1" applyAlignment="1">
      <alignment horizontal="center" vertical="center" wrapText="1"/>
    </xf>
    <xf numFmtId="164" fontId="3" fillId="54" borderId="1" xfId="2" applyFont="1" applyFill="1" applyBorder="1" applyAlignment="1">
      <alignment horizontal="center" vertical="center" wrapText="1"/>
    </xf>
    <xf numFmtId="164" fontId="4" fillId="55" borderId="1" xfId="2" applyFont="1" applyFill="1" applyBorder="1" applyAlignment="1">
      <alignment horizontal="center" vertical="center" wrapText="1"/>
    </xf>
    <xf numFmtId="164" fontId="3" fillId="56" borderId="1" xfId="2" applyFont="1" applyFill="1" applyBorder="1" applyAlignment="1">
      <alignment horizontal="center" vertical="center" wrapText="1"/>
    </xf>
    <xf numFmtId="164" fontId="6" fillId="57" borderId="1" xfId="2" applyFont="1" applyFill="1" applyBorder="1" applyAlignment="1">
      <alignment horizontal="center" vertical="center" wrapText="1"/>
    </xf>
    <xf numFmtId="164" fontId="4" fillId="58" borderId="1" xfId="2" applyFont="1" applyFill="1" applyBorder="1" applyAlignment="1">
      <alignment horizontal="center" vertical="center" wrapText="1"/>
    </xf>
    <xf numFmtId="164" fontId="3" fillId="59" borderId="1" xfId="2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4" fontId="3" fillId="0" borderId="1" xfId="2" applyFont="1" applyFill="1" applyBorder="1" applyAlignment="1">
      <alignment horizontal="center" vertical="center" wrapText="1"/>
    </xf>
    <xf numFmtId="0" fontId="0" fillId="0" borderId="0" xfId="0" applyNumberFormat="1"/>
    <xf numFmtId="49" fontId="3" fillId="2" borderId="3" xfId="2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3">
    <cellStyle name="Currency" xfId="1" builtinId="4"/>
    <cellStyle name="Excel Built-in Normal" xfId="2" xr:uid="{02DF79F0-4F5B-42B9-B559-3DB1692D36F2}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5BD4C-80A7-4CA2-85C2-83D0C0CC0FA1}" name="Table7" displayName="Table7" ref="A1:D10" totalsRowShown="0">
  <autoFilter ref="A1:D10" xr:uid="{1D8427C8-C95D-43BC-A644-DB974BE0A977}"/>
  <tableColumns count="4">
    <tableColumn id="2" xr3:uid="{9A79D917-085B-4A28-A704-72A15DE3CD56}" name="BUNAME"/>
    <tableColumn id="1" xr3:uid="{B1250A96-63DA-4383-A6B7-60C18A13D629}" name="ID"/>
    <tableColumn id="3" xr3:uid="{88586DB7-4F6F-4242-9676-36B4477A94D5}" name="USERREG"/>
    <tableColumn id="4" xr3:uid="{47439D73-3027-4284-B987-B326A24F1929}" name="USERUPDAT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8454B0-74D7-4BEE-9834-E0A8B3AD5F10}" name="Table4" displayName="Table4" ref="A1:H371" totalsRowShown="0" headerRowDxfId="22">
  <autoFilter ref="A1:H371" xr:uid="{2C954090-D058-4A5F-8828-AC245EFCF790}"/>
  <tableColumns count="8">
    <tableColumn id="1" xr3:uid="{DA8E05B8-73A1-44A8-BB3D-FBC3B7E199B8}" name="ID" dataDxfId="21"/>
    <tableColumn id="8" xr3:uid="{6EBD112C-EA59-4191-A5A9-A1EC3604DBA6}" name="CODE" dataDxfId="20">
      <calculatedColumnFormula>M!F2</calculatedColumnFormula>
    </tableColumn>
    <tableColumn id="10" xr3:uid="{FA50DB7F-E668-4A64-94B8-BB3A6370634C}" name="UNITPRICE" dataDxfId="19">
      <calculatedColumnFormula>SUBSTITUTE(M!H2, " €", "")</calculatedColumnFormula>
    </tableColumn>
    <tableColumn id="12" xr3:uid="{2A2A2BEE-6A94-4E39-92F1-EBE4E77B851D}" name="USERREG" dataDxfId="18"/>
    <tableColumn id="13" xr3:uid="{52E4B517-6B03-45E1-9970-2448AD17A8C5}" name="USERUPDATE" dataDxfId="17"/>
    <tableColumn id="4" xr3:uid="{66C24AB5-6BD0-4E06-AAAF-8F600AC525CD}" name="OBSOLETE" dataDxfId="16">
      <calculatedColumnFormula>M!J2</calculatedColumnFormula>
    </tableColumn>
    <tableColumn id="14" xr3:uid="{CCAC5079-6A3B-47D6-963C-C77CAB56A35C}" name="APP_SUPPLIERS_ID" dataDxfId="15">
      <calculatedColumnFormula>VLOOKUP(M!A2,Table7[],2,FALSE)</calculatedColumnFormula>
    </tableColumn>
    <tableColumn id="15" xr3:uid="{4453476B-DE75-4154-9C63-E7940D0231EF}" name="APP_WAREHOUSES_ID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69B9A0-1963-45EE-902B-8CE572961F70}" name="Table49" displayName="Table49" ref="A1:F371" totalsRowShown="0" headerRowDxfId="13">
  <autoFilter ref="A1:F371" xr:uid="{E4EDCCB8-EDD9-4724-983B-FF288A2646C5}"/>
  <tableColumns count="6">
    <tableColumn id="1" xr3:uid="{B40ABABF-5895-419A-91A3-88BD8AA7C73F}" name="APP_WAREHOUSE_ITEMS_ID" dataDxfId="12">
      <calculatedColumnFormula>Table4[[#This Row],[ID]]</calculatedColumnFormula>
    </tableColumn>
    <tableColumn id="5" xr3:uid="{370341EF-E0EC-4EFC-8910-964A6A0A0F07}" name="TIPO" dataDxfId="11">
      <calculatedColumnFormula>M!C2</calculatedColumnFormula>
    </tableColumn>
    <tableColumn id="6" xr3:uid="{DE163E53-2163-4261-894D-B2830814AB91}" name="MODELLO" dataDxfId="10">
      <calculatedColumnFormula>IF(M!D2="","N/A",M!D2)</calculatedColumnFormula>
    </tableColumn>
    <tableColumn id="7" xr3:uid="{A30B8897-EE96-4E28-A3DF-C9FBEC473B57}" name="COLORE" dataDxfId="9">
      <calculatedColumnFormula>IF(M!E2="","N/A",M!E2)</calculatedColumnFormula>
    </tableColumn>
    <tableColumn id="9" xr3:uid="{0E9FB69E-F72D-4067-8593-2FE8252A6E0D}" name="TAGLIA" dataDxfId="8">
      <calculatedColumnFormula>IF(M!G2="","U",M!G2)</calculatedColumnFormula>
    </tableColumn>
    <tableColumn id="3" xr3:uid="{B3CDFF01-1574-438C-A0DD-71E128593B9A}" name="GENERE" dataDxfId="7">
      <calculatedColumnFormula>M!B2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C021A0-1232-4237-9CF4-98E5109F68CD}" name="Table467" displayName="Table467" ref="A1:F320" totalsRowShown="0" headerRowDxfId="6">
  <autoFilter ref="A1:F320" xr:uid="{5CA16503-E99A-4787-ABE9-4022BA5F3950}"/>
  <tableColumns count="6">
    <tableColumn id="1" xr3:uid="{7BA50E57-B7E5-4F67-90D7-D9AB83169EA5}" name="APP_WAREHOUSE_ITEMS_ID" dataDxfId="5">
      <calculatedColumnFormula>Table4[[#This Row],[ID]]</calculatedColumnFormula>
    </tableColumn>
    <tableColumn id="11" xr3:uid="{8C496480-4CA4-4B59-874E-81864BD0B915}" name="QUANTITY" dataDxfId="4">
      <calculatedColumnFormula>M!I2</calculatedColumnFormula>
    </tableColumn>
    <tableColumn id="13" xr3:uid="{ED765D50-253D-45D4-AF67-1B774E2183A9}" name="USERREG" dataDxfId="3"/>
    <tableColumn id="14" xr3:uid="{806599F8-7FF6-452D-973A-4DA9B0898D09}" name="USERUPDATE" dataDxfId="2"/>
    <tableColumn id="12" xr3:uid="{67C681C0-FFEC-46E8-91C9-D32DAC6DF719}" name="APP_WAREHOUSE_CAUSALS_ID" dataDxfId="1"/>
    <tableColumn id="16" xr3:uid="{4190218B-3949-44B3-8DAD-4FD1576AEC4B}" name="APP_WAREHOUSES_I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AEEA-4F91-4A53-8AE2-F4CBBA86A159}">
  <dimension ref="A1:J371"/>
  <sheetViews>
    <sheetView tabSelected="1" zoomScale="130" zoomScaleNormal="130" workbookViewId="0">
      <selection activeCell="J3" sqref="J3"/>
    </sheetView>
  </sheetViews>
  <sheetFormatPr defaultRowHeight="15" x14ac:dyDescent="0.25"/>
  <cols>
    <col min="1" max="1" width="13.140625" style="5" customWidth="1"/>
    <col min="2" max="2" width="9" style="5" customWidth="1"/>
    <col min="3" max="3" width="11.85546875" style="5" customWidth="1"/>
    <col min="4" max="4" width="20.7109375" style="5" customWidth="1"/>
    <col min="5" max="5" width="21.5703125" style="5" customWidth="1"/>
    <col min="6" max="6" width="14.42578125" style="5" customWidth="1"/>
    <col min="7" max="7" width="7.5703125" style="53" customWidth="1"/>
    <col min="8" max="8" width="12.140625" style="67" customWidth="1"/>
    <col min="9" max="9" width="12.85546875" style="68" customWidth="1"/>
    <col min="10" max="10" width="11.28515625" style="71" customWidth="1"/>
  </cols>
  <sheetData>
    <row r="1" spans="1:10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108</v>
      </c>
      <c r="G1" s="52" t="s">
        <v>109</v>
      </c>
      <c r="H1" s="66" t="s">
        <v>4</v>
      </c>
      <c r="I1" s="68" t="s">
        <v>148</v>
      </c>
      <c r="J1" s="70" t="s">
        <v>163</v>
      </c>
    </row>
    <row r="2" spans="1:10" x14ac:dyDescent="0.25">
      <c r="A2" s="2" t="s">
        <v>5</v>
      </c>
      <c r="B2" s="3" t="s">
        <v>6</v>
      </c>
      <c r="C2" s="5" t="s">
        <v>8</v>
      </c>
      <c r="D2" s="5" t="s">
        <v>9</v>
      </c>
      <c r="E2" s="5" t="s">
        <v>89</v>
      </c>
      <c r="F2" s="5" t="s">
        <v>111</v>
      </c>
      <c r="G2" s="53" t="s">
        <v>10</v>
      </c>
      <c r="H2" s="67">
        <v>8</v>
      </c>
      <c r="I2" s="68">
        <v>199</v>
      </c>
    </row>
    <row r="3" spans="1:10" x14ac:dyDescent="0.25">
      <c r="A3" s="2" t="s">
        <v>5</v>
      </c>
      <c r="B3" s="6" t="s">
        <v>11</v>
      </c>
      <c r="C3" s="7" t="s">
        <v>12</v>
      </c>
      <c r="D3" s="7" t="s">
        <v>13</v>
      </c>
      <c r="E3" s="8" t="s">
        <v>112</v>
      </c>
      <c r="F3" s="5">
        <v>91353</v>
      </c>
      <c r="G3" s="53" t="s">
        <v>14</v>
      </c>
      <c r="H3" s="67">
        <v>40</v>
      </c>
      <c r="I3" s="68">
        <v>3</v>
      </c>
    </row>
    <row r="4" spans="1:10" x14ac:dyDescent="0.25">
      <c r="A4" s="2" t="s">
        <v>5</v>
      </c>
      <c r="B4" s="6" t="s">
        <v>11</v>
      </c>
      <c r="C4" s="7" t="s">
        <v>12</v>
      </c>
      <c r="D4" s="7" t="s">
        <v>13</v>
      </c>
      <c r="E4" s="8" t="s">
        <v>112</v>
      </c>
      <c r="F4" s="5">
        <v>91353</v>
      </c>
      <c r="G4" s="53" t="s">
        <v>15</v>
      </c>
      <c r="H4" s="67">
        <v>40</v>
      </c>
      <c r="I4" s="68">
        <v>4</v>
      </c>
    </row>
    <row r="5" spans="1:10" x14ac:dyDescent="0.25">
      <c r="A5" s="2" t="s">
        <v>5</v>
      </c>
      <c r="B5" s="6" t="s">
        <v>11</v>
      </c>
      <c r="C5" s="7" t="s">
        <v>12</v>
      </c>
      <c r="D5" s="7" t="s">
        <v>13</v>
      </c>
      <c r="E5" s="8" t="s">
        <v>112</v>
      </c>
      <c r="F5" s="5">
        <v>91353</v>
      </c>
      <c r="G5" s="53" t="s">
        <v>16</v>
      </c>
      <c r="H5" s="67">
        <v>40</v>
      </c>
      <c r="I5" s="68">
        <v>1</v>
      </c>
    </row>
    <row r="6" spans="1:10" x14ac:dyDescent="0.25">
      <c r="A6" s="2" t="s">
        <v>5</v>
      </c>
      <c r="B6" s="6" t="s">
        <v>11</v>
      </c>
      <c r="C6" s="7" t="s">
        <v>12</v>
      </c>
      <c r="D6" s="7" t="s">
        <v>13</v>
      </c>
      <c r="E6" s="9" t="s">
        <v>133</v>
      </c>
      <c r="F6" s="5">
        <v>91353</v>
      </c>
      <c r="G6" s="53" t="s">
        <v>14</v>
      </c>
      <c r="H6" s="67">
        <v>40</v>
      </c>
      <c r="I6" s="68">
        <v>3</v>
      </c>
    </row>
    <row r="7" spans="1:10" x14ac:dyDescent="0.25">
      <c r="A7" s="2" t="s">
        <v>5</v>
      </c>
      <c r="B7" s="6" t="s">
        <v>11</v>
      </c>
      <c r="C7" s="7" t="s">
        <v>12</v>
      </c>
      <c r="D7" s="7" t="s">
        <v>13</v>
      </c>
      <c r="E7" s="9" t="s">
        <v>133</v>
      </c>
      <c r="F7" s="5">
        <v>91353</v>
      </c>
      <c r="G7" s="53" t="s">
        <v>7</v>
      </c>
      <c r="H7" s="67">
        <v>40</v>
      </c>
      <c r="I7" s="68">
        <v>2</v>
      </c>
    </row>
    <row r="8" spans="1:10" x14ac:dyDescent="0.25">
      <c r="A8" s="2" t="s">
        <v>5</v>
      </c>
      <c r="B8" s="6" t="s">
        <v>11</v>
      </c>
      <c r="C8" s="7" t="s">
        <v>12</v>
      </c>
      <c r="D8" s="7" t="s">
        <v>13</v>
      </c>
      <c r="E8" s="9" t="s">
        <v>133</v>
      </c>
      <c r="F8" s="5">
        <v>91353</v>
      </c>
      <c r="G8" s="53" t="s">
        <v>15</v>
      </c>
      <c r="H8" s="67">
        <v>40</v>
      </c>
      <c r="I8" s="68">
        <v>4</v>
      </c>
    </row>
    <row r="9" spans="1:10" x14ac:dyDescent="0.25">
      <c r="A9" s="2" t="s">
        <v>5</v>
      </c>
      <c r="B9" s="6" t="s">
        <v>11</v>
      </c>
      <c r="C9" s="7" t="s">
        <v>12</v>
      </c>
      <c r="D9" s="7" t="s">
        <v>13</v>
      </c>
      <c r="E9" s="9" t="s">
        <v>133</v>
      </c>
      <c r="F9" s="5">
        <v>91353</v>
      </c>
      <c r="G9" s="53" t="s">
        <v>16</v>
      </c>
      <c r="H9" s="67">
        <v>40</v>
      </c>
      <c r="I9" s="68">
        <v>4</v>
      </c>
    </row>
    <row r="10" spans="1:10" x14ac:dyDescent="0.25">
      <c r="A10" s="2" t="s">
        <v>5</v>
      </c>
      <c r="B10" s="6" t="s">
        <v>11</v>
      </c>
      <c r="C10" s="7" t="s">
        <v>12</v>
      </c>
      <c r="D10" s="7" t="s">
        <v>13</v>
      </c>
      <c r="E10" s="9" t="s">
        <v>133</v>
      </c>
      <c r="F10" s="5">
        <v>91353</v>
      </c>
      <c r="G10" s="53" t="s">
        <v>17</v>
      </c>
      <c r="H10" s="67">
        <v>40</v>
      </c>
      <c r="I10" s="68">
        <v>2</v>
      </c>
    </row>
    <row r="11" spans="1:10" x14ac:dyDescent="0.25">
      <c r="A11" s="2" t="s">
        <v>5</v>
      </c>
      <c r="B11" s="6" t="s">
        <v>11</v>
      </c>
      <c r="C11" s="7" t="s">
        <v>12</v>
      </c>
      <c r="D11" s="7" t="s">
        <v>18</v>
      </c>
      <c r="E11" s="5" t="s">
        <v>134</v>
      </c>
      <c r="F11" s="5">
        <v>92010</v>
      </c>
      <c r="G11" s="53" t="s">
        <v>14</v>
      </c>
      <c r="H11" s="67">
        <v>41</v>
      </c>
      <c r="I11" s="68">
        <v>2</v>
      </c>
    </row>
    <row r="12" spans="1:10" x14ac:dyDescent="0.25">
      <c r="A12" s="2" t="s">
        <v>5</v>
      </c>
      <c r="B12" s="6" t="s">
        <v>11</v>
      </c>
      <c r="C12" s="7" t="s">
        <v>12</v>
      </c>
      <c r="D12" s="7" t="s">
        <v>18</v>
      </c>
      <c r="E12" s="5" t="s">
        <v>134</v>
      </c>
      <c r="F12" s="5">
        <v>92010</v>
      </c>
      <c r="G12" s="53" t="s">
        <v>7</v>
      </c>
      <c r="H12" s="67">
        <v>41</v>
      </c>
      <c r="I12" s="68">
        <v>1</v>
      </c>
    </row>
    <row r="13" spans="1:10" x14ac:dyDescent="0.25">
      <c r="A13" s="2" t="s">
        <v>5</v>
      </c>
      <c r="B13" s="6" t="s">
        <v>11</v>
      </c>
      <c r="C13" s="7" t="s">
        <v>12</v>
      </c>
      <c r="D13" s="7" t="s">
        <v>18</v>
      </c>
      <c r="E13" s="5" t="s">
        <v>134</v>
      </c>
      <c r="F13" s="5">
        <v>92010</v>
      </c>
      <c r="G13" s="53" t="s">
        <v>15</v>
      </c>
      <c r="H13" s="67">
        <v>41</v>
      </c>
      <c r="I13" s="68">
        <v>1</v>
      </c>
    </row>
    <row r="14" spans="1:10" x14ac:dyDescent="0.25">
      <c r="A14" s="2" t="s">
        <v>5</v>
      </c>
      <c r="B14" s="6" t="s">
        <v>11</v>
      </c>
      <c r="C14" s="7" t="s">
        <v>12</v>
      </c>
      <c r="D14" s="7" t="s">
        <v>18</v>
      </c>
      <c r="E14" s="5" t="s">
        <v>134</v>
      </c>
      <c r="F14" s="5">
        <v>92010</v>
      </c>
      <c r="G14" s="53" t="s">
        <v>16</v>
      </c>
      <c r="H14" s="67">
        <v>41</v>
      </c>
      <c r="I14" s="68">
        <v>4</v>
      </c>
    </row>
    <row r="15" spans="1:10" x14ac:dyDescent="0.25">
      <c r="A15" s="2" t="s">
        <v>5</v>
      </c>
      <c r="B15" s="6" t="s">
        <v>11</v>
      </c>
      <c r="C15" s="7" t="s">
        <v>12</v>
      </c>
      <c r="D15" s="7" t="s">
        <v>18</v>
      </c>
      <c r="E15" s="5" t="s">
        <v>134</v>
      </c>
      <c r="F15" s="5">
        <v>92010</v>
      </c>
      <c r="G15" s="53" t="s">
        <v>17</v>
      </c>
      <c r="H15" s="67">
        <v>41</v>
      </c>
      <c r="I15" s="68">
        <v>1</v>
      </c>
    </row>
    <row r="16" spans="1:10" x14ac:dyDescent="0.25">
      <c r="A16" s="2" t="s">
        <v>5</v>
      </c>
      <c r="B16" s="6" t="s">
        <v>11</v>
      </c>
      <c r="C16" s="7" t="s">
        <v>12</v>
      </c>
      <c r="D16" s="7" t="s">
        <v>19</v>
      </c>
      <c r="E16" s="11" t="s">
        <v>135</v>
      </c>
      <c r="F16" s="5">
        <v>91352</v>
      </c>
      <c r="G16" s="53" t="s">
        <v>7</v>
      </c>
      <c r="H16" s="67">
        <v>36</v>
      </c>
      <c r="I16" s="68">
        <v>3</v>
      </c>
    </row>
    <row r="17" spans="1:9" x14ac:dyDescent="0.25">
      <c r="A17" s="2" t="s">
        <v>5</v>
      </c>
      <c r="B17" s="6" t="s">
        <v>11</v>
      </c>
      <c r="C17" s="7" t="s">
        <v>12</v>
      </c>
      <c r="D17" s="7" t="s">
        <v>19</v>
      </c>
      <c r="E17" s="11" t="s">
        <v>135</v>
      </c>
      <c r="F17" s="5">
        <v>91352</v>
      </c>
      <c r="G17" s="53" t="s">
        <v>15</v>
      </c>
      <c r="H17" s="67">
        <v>36</v>
      </c>
      <c r="I17" s="68">
        <v>6</v>
      </c>
    </row>
    <row r="18" spans="1:9" x14ac:dyDescent="0.25">
      <c r="A18" s="2" t="s">
        <v>5</v>
      </c>
      <c r="B18" s="6" t="s">
        <v>11</v>
      </c>
      <c r="C18" s="7" t="s">
        <v>12</v>
      </c>
      <c r="D18" s="7" t="s">
        <v>19</v>
      </c>
      <c r="E18" s="11" t="s">
        <v>135</v>
      </c>
      <c r="F18" s="5">
        <v>91352</v>
      </c>
      <c r="G18" s="53" t="s">
        <v>16</v>
      </c>
      <c r="H18" s="67">
        <v>36</v>
      </c>
      <c r="I18" s="68">
        <v>3</v>
      </c>
    </row>
    <row r="19" spans="1:9" x14ac:dyDescent="0.25">
      <c r="A19" s="2" t="s">
        <v>5</v>
      </c>
      <c r="B19" s="6" t="s">
        <v>11</v>
      </c>
      <c r="C19" s="7" t="s">
        <v>12</v>
      </c>
      <c r="D19" s="7" t="s">
        <v>19</v>
      </c>
      <c r="E19" s="11" t="s">
        <v>135</v>
      </c>
      <c r="F19" s="5">
        <v>91352</v>
      </c>
      <c r="G19" s="53" t="s">
        <v>17</v>
      </c>
      <c r="H19" s="67">
        <v>36</v>
      </c>
      <c r="I19" s="68">
        <v>3</v>
      </c>
    </row>
    <row r="20" spans="1:9" x14ac:dyDescent="0.25">
      <c r="A20" s="2" t="s">
        <v>5</v>
      </c>
      <c r="B20" s="6" t="s">
        <v>11</v>
      </c>
      <c r="C20" s="7" t="s">
        <v>12</v>
      </c>
      <c r="D20" s="7" t="s">
        <v>19</v>
      </c>
      <c r="E20" s="12" t="s">
        <v>136</v>
      </c>
      <c r="F20" s="5">
        <v>91352</v>
      </c>
      <c r="G20" s="53" t="s">
        <v>7</v>
      </c>
      <c r="H20" s="67">
        <v>36</v>
      </c>
      <c r="I20" s="68">
        <v>1</v>
      </c>
    </row>
    <row r="21" spans="1:9" x14ac:dyDescent="0.25">
      <c r="A21" s="2" t="s">
        <v>5</v>
      </c>
      <c r="B21" s="6" t="s">
        <v>11</v>
      </c>
      <c r="C21" s="7" t="s">
        <v>12</v>
      </c>
      <c r="D21" s="7" t="s">
        <v>19</v>
      </c>
      <c r="E21" s="12" t="s">
        <v>136</v>
      </c>
      <c r="F21" s="5">
        <v>91352</v>
      </c>
      <c r="G21" s="53" t="s">
        <v>15</v>
      </c>
      <c r="H21" s="67">
        <v>36</v>
      </c>
      <c r="I21" s="68">
        <v>2</v>
      </c>
    </row>
    <row r="22" spans="1:9" x14ac:dyDescent="0.25">
      <c r="A22" s="2" t="s">
        <v>5</v>
      </c>
      <c r="B22" s="6" t="s">
        <v>11</v>
      </c>
      <c r="C22" s="7" t="s">
        <v>12</v>
      </c>
      <c r="D22" s="7" t="s">
        <v>19</v>
      </c>
      <c r="E22" s="12" t="s">
        <v>136</v>
      </c>
      <c r="F22" s="5">
        <v>91352</v>
      </c>
      <c r="G22" s="53" t="s">
        <v>16</v>
      </c>
      <c r="H22" s="67">
        <v>36</v>
      </c>
      <c r="I22" s="68">
        <v>4</v>
      </c>
    </row>
    <row r="23" spans="1:9" x14ac:dyDescent="0.25">
      <c r="A23" s="2" t="s">
        <v>5</v>
      </c>
      <c r="B23" s="6" t="s">
        <v>11</v>
      </c>
      <c r="C23" s="7" t="s">
        <v>12</v>
      </c>
      <c r="D23" s="7" t="s">
        <v>19</v>
      </c>
      <c r="E23" s="12" t="s">
        <v>136</v>
      </c>
      <c r="F23" s="5">
        <v>91352</v>
      </c>
      <c r="G23" s="53" t="s">
        <v>17</v>
      </c>
      <c r="H23" s="67">
        <v>36</v>
      </c>
      <c r="I23" s="68">
        <v>1</v>
      </c>
    </row>
    <row r="24" spans="1:9" x14ac:dyDescent="0.25">
      <c r="A24" s="2" t="s">
        <v>5</v>
      </c>
      <c r="B24" s="6" t="s">
        <v>11</v>
      </c>
      <c r="C24" s="7" t="s">
        <v>12</v>
      </c>
      <c r="D24" s="7" t="s">
        <v>20</v>
      </c>
      <c r="E24" s="13" t="s">
        <v>137</v>
      </c>
      <c r="F24" s="5">
        <v>91776</v>
      </c>
      <c r="G24" s="53" t="s">
        <v>14</v>
      </c>
      <c r="H24" s="67">
        <v>41</v>
      </c>
      <c r="I24" s="68">
        <v>1</v>
      </c>
    </row>
    <row r="25" spans="1:9" x14ac:dyDescent="0.25">
      <c r="A25" s="2" t="s">
        <v>5</v>
      </c>
      <c r="B25" s="6" t="s">
        <v>11</v>
      </c>
      <c r="C25" s="7" t="s">
        <v>12</v>
      </c>
      <c r="D25" s="7" t="s">
        <v>20</v>
      </c>
      <c r="E25" s="13" t="s">
        <v>137</v>
      </c>
      <c r="F25" s="5">
        <v>91776</v>
      </c>
      <c r="G25" s="53" t="s">
        <v>7</v>
      </c>
      <c r="H25" s="67">
        <v>41</v>
      </c>
      <c r="I25" s="68">
        <v>2</v>
      </c>
    </row>
    <row r="26" spans="1:9" x14ac:dyDescent="0.25">
      <c r="A26" s="2" t="s">
        <v>5</v>
      </c>
      <c r="B26" s="6" t="s">
        <v>11</v>
      </c>
      <c r="C26" s="7" t="s">
        <v>12</v>
      </c>
      <c r="D26" s="7" t="s">
        <v>20</v>
      </c>
      <c r="E26" s="13" t="s">
        <v>137</v>
      </c>
      <c r="F26" s="5">
        <v>91776</v>
      </c>
      <c r="G26" s="53" t="s">
        <v>15</v>
      </c>
      <c r="H26" s="67">
        <v>41</v>
      </c>
      <c r="I26" s="68">
        <v>2</v>
      </c>
    </row>
    <row r="27" spans="1:9" x14ac:dyDescent="0.25">
      <c r="A27" s="2" t="s">
        <v>5</v>
      </c>
      <c r="B27" s="6" t="s">
        <v>11</v>
      </c>
      <c r="C27" s="7" t="s">
        <v>12</v>
      </c>
      <c r="D27" s="7" t="s">
        <v>20</v>
      </c>
      <c r="E27" s="13" t="s">
        <v>137</v>
      </c>
      <c r="F27" s="5">
        <v>91776</v>
      </c>
      <c r="G27" s="53" t="s">
        <v>16</v>
      </c>
      <c r="H27" s="67">
        <v>41</v>
      </c>
      <c r="I27" s="68">
        <v>1</v>
      </c>
    </row>
    <row r="28" spans="1:9" x14ac:dyDescent="0.25">
      <c r="A28" s="2" t="s">
        <v>5</v>
      </c>
      <c r="B28" s="6" t="s">
        <v>11</v>
      </c>
      <c r="C28" s="7" t="s">
        <v>12</v>
      </c>
      <c r="D28" s="7" t="s">
        <v>20</v>
      </c>
      <c r="E28" s="13" t="s">
        <v>137</v>
      </c>
      <c r="F28" s="5">
        <v>91776</v>
      </c>
      <c r="G28" s="53" t="s">
        <v>17</v>
      </c>
      <c r="H28" s="67">
        <v>41</v>
      </c>
      <c r="I28" s="68">
        <v>0</v>
      </c>
    </row>
    <row r="29" spans="1:9" x14ac:dyDescent="0.25">
      <c r="A29" s="2" t="s">
        <v>5</v>
      </c>
      <c r="B29" s="6" t="s">
        <v>11</v>
      </c>
      <c r="C29" s="7" t="s">
        <v>12</v>
      </c>
      <c r="D29" s="7" t="s">
        <v>21</v>
      </c>
      <c r="E29" s="5" t="s">
        <v>132</v>
      </c>
      <c r="F29" s="5">
        <v>91713</v>
      </c>
      <c r="G29" s="53" t="s">
        <v>14</v>
      </c>
      <c r="H29" s="67">
        <v>56</v>
      </c>
      <c r="I29" s="68">
        <v>1</v>
      </c>
    </row>
    <row r="30" spans="1:9" x14ac:dyDescent="0.25">
      <c r="A30" s="2" t="s">
        <v>5</v>
      </c>
      <c r="B30" s="6" t="s">
        <v>11</v>
      </c>
      <c r="C30" s="7" t="s">
        <v>12</v>
      </c>
      <c r="D30" s="7" t="s">
        <v>21</v>
      </c>
      <c r="E30" s="5" t="s">
        <v>132</v>
      </c>
      <c r="F30" s="5">
        <v>91713</v>
      </c>
      <c r="G30" s="53" t="s">
        <v>7</v>
      </c>
      <c r="H30" s="67">
        <v>56</v>
      </c>
      <c r="I30" s="68">
        <v>3</v>
      </c>
    </row>
    <row r="31" spans="1:9" x14ac:dyDescent="0.25">
      <c r="A31" s="2" t="s">
        <v>5</v>
      </c>
      <c r="B31" s="6" t="s">
        <v>11</v>
      </c>
      <c r="C31" s="7" t="s">
        <v>12</v>
      </c>
      <c r="D31" s="7" t="s">
        <v>21</v>
      </c>
      <c r="E31" s="5" t="s">
        <v>132</v>
      </c>
      <c r="F31" s="5">
        <v>91713</v>
      </c>
      <c r="G31" s="53" t="s">
        <v>15</v>
      </c>
      <c r="H31" s="67">
        <v>56</v>
      </c>
      <c r="I31" s="68">
        <v>3</v>
      </c>
    </row>
    <row r="32" spans="1:9" x14ac:dyDescent="0.25">
      <c r="A32" s="2" t="s">
        <v>5</v>
      </c>
      <c r="B32" s="6" t="s">
        <v>11</v>
      </c>
      <c r="C32" s="7" t="s">
        <v>12</v>
      </c>
      <c r="D32" s="7" t="s">
        <v>21</v>
      </c>
      <c r="E32" s="5" t="s">
        <v>132</v>
      </c>
      <c r="F32" s="5">
        <v>91713</v>
      </c>
      <c r="G32" s="53" t="s">
        <v>16</v>
      </c>
      <c r="H32" s="67">
        <v>56</v>
      </c>
      <c r="I32" s="68">
        <v>2</v>
      </c>
    </row>
    <row r="33" spans="1:9" x14ac:dyDescent="0.25">
      <c r="A33" s="2" t="s">
        <v>5</v>
      </c>
      <c r="B33" s="6" t="s">
        <v>11</v>
      </c>
      <c r="C33" s="7" t="s">
        <v>12</v>
      </c>
      <c r="D33" s="7" t="s">
        <v>65</v>
      </c>
      <c r="E33" s="59" t="s">
        <v>112</v>
      </c>
      <c r="F33" s="5">
        <v>91820</v>
      </c>
      <c r="G33" s="53" t="s">
        <v>14</v>
      </c>
      <c r="H33" s="67">
        <v>39</v>
      </c>
      <c r="I33" s="68">
        <v>2</v>
      </c>
    </row>
    <row r="34" spans="1:9" x14ac:dyDescent="0.25">
      <c r="A34" s="2" t="s">
        <v>5</v>
      </c>
      <c r="B34" s="6" t="s">
        <v>11</v>
      </c>
      <c r="C34" s="7" t="s">
        <v>12</v>
      </c>
      <c r="D34" s="7" t="s">
        <v>65</v>
      </c>
      <c r="E34" s="59" t="s">
        <v>112</v>
      </c>
      <c r="F34" s="5">
        <v>91820</v>
      </c>
      <c r="G34" s="53" t="s">
        <v>7</v>
      </c>
      <c r="H34" s="67">
        <v>39</v>
      </c>
      <c r="I34" s="68">
        <v>2</v>
      </c>
    </row>
    <row r="35" spans="1:9" x14ac:dyDescent="0.25">
      <c r="A35" s="2" t="s">
        <v>5</v>
      </c>
      <c r="B35" s="6" t="s">
        <v>11</v>
      </c>
      <c r="C35" s="7" t="s">
        <v>12</v>
      </c>
      <c r="D35" s="7" t="s">
        <v>65</v>
      </c>
      <c r="E35" s="59" t="s">
        <v>112</v>
      </c>
      <c r="F35" s="5">
        <v>91820</v>
      </c>
      <c r="G35" s="53" t="s">
        <v>15</v>
      </c>
      <c r="H35" s="67">
        <v>39</v>
      </c>
      <c r="I35" s="68">
        <v>3</v>
      </c>
    </row>
    <row r="36" spans="1:9" x14ac:dyDescent="0.25">
      <c r="A36" s="2" t="s">
        <v>5</v>
      </c>
      <c r="B36" s="6" t="s">
        <v>11</v>
      </c>
      <c r="C36" s="7" t="s">
        <v>12</v>
      </c>
      <c r="D36" s="7" t="s">
        <v>65</v>
      </c>
      <c r="E36" s="59" t="s">
        <v>112</v>
      </c>
      <c r="F36" s="5">
        <v>91820</v>
      </c>
      <c r="G36" s="53" t="s">
        <v>16</v>
      </c>
      <c r="H36" s="67">
        <v>39</v>
      </c>
      <c r="I36" s="68">
        <v>1</v>
      </c>
    </row>
    <row r="37" spans="1:9" x14ac:dyDescent="0.25">
      <c r="A37" s="2" t="s">
        <v>5</v>
      </c>
      <c r="B37" s="6" t="s">
        <v>11</v>
      </c>
      <c r="C37" s="7" t="s">
        <v>12</v>
      </c>
      <c r="D37" s="7" t="s">
        <v>65</v>
      </c>
      <c r="E37" s="59" t="s">
        <v>112</v>
      </c>
      <c r="F37" s="5">
        <v>91820</v>
      </c>
      <c r="G37" s="53" t="s">
        <v>17</v>
      </c>
      <c r="H37" s="67">
        <v>39</v>
      </c>
      <c r="I37" s="68">
        <v>0</v>
      </c>
    </row>
    <row r="38" spans="1:9" x14ac:dyDescent="0.25">
      <c r="A38" s="2" t="s">
        <v>5</v>
      </c>
      <c r="B38" s="6" t="s">
        <v>11</v>
      </c>
      <c r="C38" s="7" t="s">
        <v>12</v>
      </c>
      <c r="D38" s="7" t="s">
        <v>22</v>
      </c>
      <c r="E38" s="5" t="s">
        <v>131</v>
      </c>
      <c r="F38" s="5">
        <v>91217</v>
      </c>
      <c r="G38" s="53" t="s">
        <v>14</v>
      </c>
      <c r="H38" s="67">
        <v>37</v>
      </c>
      <c r="I38" s="68">
        <v>1</v>
      </c>
    </row>
    <row r="39" spans="1:9" x14ac:dyDescent="0.25">
      <c r="A39" s="2" t="s">
        <v>5</v>
      </c>
      <c r="B39" s="6" t="s">
        <v>11</v>
      </c>
      <c r="C39" s="7" t="s">
        <v>12</v>
      </c>
      <c r="D39" s="7" t="s">
        <v>22</v>
      </c>
      <c r="E39" s="5" t="s">
        <v>131</v>
      </c>
      <c r="F39" s="5">
        <v>91217</v>
      </c>
      <c r="G39" s="53" t="s">
        <v>7</v>
      </c>
      <c r="H39" s="67">
        <v>37</v>
      </c>
      <c r="I39" s="68">
        <v>2</v>
      </c>
    </row>
    <row r="40" spans="1:9" x14ac:dyDescent="0.25">
      <c r="A40" s="2" t="s">
        <v>5</v>
      </c>
      <c r="B40" s="6" t="s">
        <v>11</v>
      </c>
      <c r="C40" s="7" t="s">
        <v>12</v>
      </c>
      <c r="D40" s="7" t="s">
        <v>22</v>
      </c>
      <c r="E40" s="5" t="s">
        <v>131</v>
      </c>
      <c r="F40" s="5">
        <v>91217</v>
      </c>
      <c r="G40" s="53" t="s">
        <v>15</v>
      </c>
      <c r="H40" s="67">
        <v>37</v>
      </c>
      <c r="I40" s="68">
        <v>2</v>
      </c>
    </row>
    <row r="41" spans="1:9" x14ac:dyDescent="0.25">
      <c r="A41" s="2" t="s">
        <v>5</v>
      </c>
      <c r="B41" s="6" t="s">
        <v>11</v>
      </c>
      <c r="C41" s="7" t="s">
        <v>12</v>
      </c>
      <c r="D41" s="7" t="s">
        <v>22</v>
      </c>
      <c r="E41" s="5" t="s">
        <v>131</v>
      </c>
      <c r="F41" s="5">
        <v>91217</v>
      </c>
      <c r="G41" s="53" t="s">
        <v>16</v>
      </c>
      <c r="H41" s="67">
        <v>37</v>
      </c>
      <c r="I41" s="68">
        <v>3</v>
      </c>
    </row>
    <row r="42" spans="1:9" x14ac:dyDescent="0.25">
      <c r="A42" s="2" t="s">
        <v>5</v>
      </c>
      <c r="B42" s="6" t="s">
        <v>11</v>
      </c>
      <c r="C42" s="7" t="s">
        <v>12</v>
      </c>
      <c r="D42" s="7" t="s">
        <v>22</v>
      </c>
      <c r="E42" s="5" t="s">
        <v>131</v>
      </c>
      <c r="F42" s="5">
        <v>91217</v>
      </c>
      <c r="G42" s="53" t="s">
        <v>17</v>
      </c>
      <c r="H42" s="67">
        <v>37</v>
      </c>
      <c r="I42" s="68">
        <v>2</v>
      </c>
    </row>
    <row r="43" spans="1:9" x14ac:dyDescent="0.25">
      <c r="A43" s="2" t="s">
        <v>5</v>
      </c>
      <c r="B43" s="6" t="s">
        <v>11</v>
      </c>
      <c r="C43" s="7" t="s">
        <v>12</v>
      </c>
      <c r="D43" s="7" t="s">
        <v>22</v>
      </c>
      <c r="E43" s="5" t="s">
        <v>131</v>
      </c>
      <c r="F43" s="5">
        <v>91217</v>
      </c>
      <c r="G43" s="53" t="s">
        <v>24</v>
      </c>
      <c r="H43" s="67">
        <v>37</v>
      </c>
      <c r="I43" s="68">
        <v>0</v>
      </c>
    </row>
    <row r="44" spans="1:9" x14ac:dyDescent="0.25">
      <c r="A44" s="2" t="s">
        <v>5</v>
      </c>
      <c r="B44" s="6" t="s">
        <v>11</v>
      </c>
      <c r="C44" s="7" t="s">
        <v>12</v>
      </c>
      <c r="D44" s="7" t="s">
        <v>22</v>
      </c>
      <c r="E44" s="14" t="s">
        <v>138</v>
      </c>
      <c r="F44" s="5">
        <v>91217</v>
      </c>
      <c r="G44" s="53" t="s">
        <v>14</v>
      </c>
      <c r="H44" s="67">
        <v>37</v>
      </c>
      <c r="I44" s="68">
        <v>1</v>
      </c>
    </row>
    <row r="45" spans="1:9" x14ac:dyDescent="0.25">
      <c r="A45" s="2" t="s">
        <v>5</v>
      </c>
      <c r="B45" s="6" t="s">
        <v>11</v>
      </c>
      <c r="C45" s="7" t="s">
        <v>12</v>
      </c>
      <c r="D45" s="7" t="s">
        <v>22</v>
      </c>
      <c r="E45" s="14" t="s">
        <v>138</v>
      </c>
      <c r="F45" s="5">
        <v>91217</v>
      </c>
      <c r="G45" s="53" t="s">
        <v>7</v>
      </c>
      <c r="H45" s="67">
        <v>37</v>
      </c>
      <c r="I45" s="68">
        <v>1</v>
      </c>
    </row>
    <row r="46" spans="1:9" x14ac:dyDescent="0.25">
      <c r="A46" s="2" t="s">
        <v>5</v>
      </c>
      <c r="B46" s="6" t="s">
        <v>11</v>
      </c>
      <c r="C46" s="7" t="s">
        <v>12</v>
      </c>
      <c r="D46" s="7" t="s">
        <v>22</v>
      </c>
      <c r="E46" s="14" t="s">
        <v>138</v>
      </c>
      <c r="F46" s="5">
        <v>91217</v>
      </c>
      <c r="G46" s="53" t="s">
        <v>15</v>
      </c>
      <c r="H46" s="67">
        <v>37</v>
      </c>
      <c r="I46" s="68">
        <v>0</v>
      </c>
    </row>
    <row r="47" spans="1:9" x14ac:dyDescent="0.25">
      <c r="A47" s="2" t="s">
        <v>5</v>
      </c>
      <c r="B47" s="6" t="s">
        <v>11</v>
      </c>
      <c r="C47" s="7" t="s">
        <v>12</v>
      </c>
      <c r="D47" s="7" t="s">
        <v>22</v>
      </c>
      <c r="E47" s="14" t="s">
        <v>138</v>
      </c>
      <c r="F47" s="5">
        <v>91217</v>
      </c>
      <c r="G47" s="53" t="s">
        <v>16</v>
      </c>
      <c r="H47" s="67">
        <v>37</v>
      </c>
      <c r="I47" s="68">
        <v>0</v>
      </c>
    </row>
    <row r="48" spans="1:9" x14ac:dyDescent="0.25">
      <c r="A48" s="2" t="s">
        <v>5</v>
      </c>
      <c r="B48" s="6" t="s">
        <v>11</v>
      </c>
      <c r="C48" s="7" t="s">
        <v>12</v>
      </c>
      <c r="D48" s="7" t="s">
        <v>22</v>
      </c>
      <c r="E48" s="14" t="s">
        <v>138</v>
      </c>
      <c r="F48" s="5">
        <v>91217</v>
      </c>
      <c r="G48" s="53" t="s">
        <v>17</v>
      </c>
      <c r="H48" s="67">
        <v>37</v>
      </c>
      <c r="I48" s="68">
        <v>2</v>
      </c>
    </row>
    <row r="49" spans="1:9" x14ac:dyDescent="0.25">
      <c r="A49" s="2" t="s">
        <v>5</v>
      </c>
      <c r="B49" s="6" t="s">
        <v>11</v>
      </c>
      <c r="C49" s="7" t="s">
        <v>12</v>
      </c>
      <c r="D49" s="7" t="s">
        <v>22</v>
      </c>
      <c r="E49" s="14" t="s">
        <v>138</v>
      </c>
      <c r="F49" s="5">
        <v>91217</v>
      </c>
      <c r="G49" s="53" t="s">
        <v>24</v>
      </c>
      <c r="H49" s="67">
        <v>37</v>
      </c>
      <c r="I49" s="68">
        <v>0</v>
      </c>
    </row>
    <row r="50" spans="1:9" x14ac:dyDescent="0.25">
      <c r="A50" s="2" t="s">
        <v>5</v>
      </c>
      <c r="B50" s="6" t="s">
        <v>11</v>
      </c>
      <c r="C50" s="7" t="s">
        <v>12</v>
      </c>
      <c r="D50" s="7" t="s">
        <v>22</v>
      </c>
      <c r="E50" s="15" t="s">
        <v>25</v>
      </c>
      <c r="F50" s="5">
        <v>91217</v>
      </c>
      <c r="G50" s="53" t="s">
        <v>14</v>
      </c>
      <c r="H50" s="67">
        <v>37</v>
      </c>
      <c r="I50" s="68">
        <v>6</v>
      </c>
    </row>
    <row r="51" spans="1:9" x14ac:dyDescent="0.25">
      <c r="A51" s="2" t="s">
        <v>5</v>
      </c>
      <c r="B51" s="6" t="s">
        <v>11</v>
      </c>
      <c r="C51" s="7" t="s">
        <v>12</v>
      </c>
      <c r="D51" s="7" t="s">
        <v>22</v>
      </c>
      <c r="E51" s="15" t="s">
        <v>25</v>
      </c>
      <c r="F51" s="5">
        <v>91217</v>
      </c>
      <c r="G51" s="53" t="s">
        <v>7</v>
      </c>
      <c r="H51" s="67">
        <v>37</v>
      </c>
      <c r="I51" s="68">
        <v>8</v>
      </c>
    </row>
    <row r="52" spans="1:9" x14ac:dyDescent="0.25">
      <c r="A52" s="2" t="s">
        <v>5</v>
      </c>
      <c r="B52" s="6" t="s">
        <v>11</v>
      </c>
      <c r="C52" s="7" t="s">
        <v>12</v>
      </c>
      <c r="D52" s="7" t="s">
        <v>22</v>
      </c>
      <c r="E52" s="15" t="s">
        <v>25</v>
      </c>
      <c r="F52" s="5">
        <v>91217</v>
      </c>
      <c r="G52" s="53" t="s">
        <v>15</v>
      </c>
      <c r="H52" s="67">
        <v>37</v>
      </c>
      <c r="I52" s="68">
        <v>4</v>
      </c>
    </row>
    <row r="53" spans="1:9" x14ac:dyDescent="0.25">
      <c r="A53" s="2" t="s">
        <v>5</v>
      </c>
      <c r="B53" s="6" t="s">
        <v>11</v>
      </c>
      <c r="C53" s="7" t="s">
        <v>12</v>
      </c>
      <c r="D53" s="7" t="s">
        <v>22</v>
      </c>
      <c r="E53" s="15" t="s">
        <v>25</v>
      </c>
      <c r="F53" s="5">
        <v>91217</v>
      </c>
      <c r="G53" s="53" t="s">
        <v>16</v>
      </c>
      <c r="H53" s="67">
        <v>37</v>
      </c>
      <c r="I53" s="68">
        <v>1</v>
      </c>
    </row>
    <row r="54" spans="1:9" x14ac:dyDescent="0.25">
      <c r="A54" s="2" t="s">
        <v>5</v>
      </c>
      <c r="B54" s="6" t="s">
        <v>11</v>
      </c>
      <c r="C54" s="7" t="s">
        <v>12</v>
      </c>
      <c r="D54" s="7" t="s">
        <v>22</v>
      </c>
      <c r="E54" s="15" t="s">
        <v>25</v>
      </c>
      <c r="F54" s="5">
        <v>91217</v>
      </c>
      <c r="G54" s="53" t="s">
        <v>17</v>
      </c>
      <c r="H54" s="67">
        <v>37</v>
      </c>
      <c r="I54" s="68">
        <v>2</v>
      </c>
    </row>
    <row r="55" spans="1:9" x14ac:dyDescent="0.25">
      <c r="A55" s="2" t="s">
        <v>5</v>
      </c>
      <c r="B55" s="6" t="s">
        <v>11</v>
      </c>
      <c r="C55" s="7" t="s">
        <v>12</v>
      </c>
      <c r="D55" s="7" t="s">
        <v>22</v>
      </c>
      <c r="E55" s="15" t="s">
        <v>25</v>
      </c>
      <c r="F55" s="5">
        <v>91217</v>
      </c>
      <c r="G55" s="53" t="s">
        <v>24</v>
      </c>
      <c r="H55" s="67">
        <v>37</v>
      </c>
      <c r="I55" s="68">
        <v>0</v>
      </c>
    </row>
    <row r="56" spans="1:9" x14ac:dyDescent="0.25">
      <c r="A56" s="2" t="s">
        <v>5</v>
      </c>
      <c r="B56" s="6" t="s">
        <v>11</v>
      </c>
      <c r="C56" s="7" t="s">
        <v>12</v>
      </c>
      <c r="D56" s="7" t="s">
        <v>121</v>
      </c>
      <c r="E56" s="58" t="s">
        <v>133</v>
      </c>
      <c r="F56" s="5">
        <v>91022</v>
      </c>
      <c r="G56" s="53" t="s">
        <v>14</v>
      </c>
      <c r="H56" s="67">
        <v>41</v>
      </c>
      <c r="I56" s="68">
        <v>2</v>
      </c>
    </row>
    <row r="57" spans="1:9" x14ac:dyDescent="0.25">
      <c r="A57" s="2" t="s">
        <v>5</v>
      </c>
      <c r="B57" s="6" t="s">
        <v>11</v>
      </c>
      <c r="C57" s="7" t="s">
        <v>12</v>
      </c>
      <c r="D57" s="7" t="s">
        <v>121</v>
      </c>
      <c r="E57" s="58" t="s">
        <v>133</v>
      </c>
      <c r="F57" s="5">
        <v>91022</v>
      </c>
      <c r="G57" s="53" t="s">
        <v>7</v>
      </c>
      <c r="H57" s="67">
        <v>41</v>
      </c>
      <c r="I57" s="68">
        <v>2</v>
      </c>
    </row>
    <row r="58" spans="1:9" x14ac:dyDescent="0.25">
      <c r="A58" s="2" t="s">
        <v>5</v>
      </c>
      <c r="B58" s="6" t="s">
        <v>11</v>
      </c>
      <c r="C58" s="7" t="s">
        <v>12</v>
      </c>
      <c r="D58" s="7" t="s">
        <v>121</v>
      </c>
      <c r="E58" s="58" t="s">
        <v>133</v>
      </c>
      <c r="F58" s="5">
        <v>91022</v>
      </c>
      <c r="G58" s="53" t="s">
        <v>15</v>
      </c>
      <c r="H58" s="67">
        <v>41</v>
      </c>
      <c r="I58" s="68">
        <v>0</v>
      </c>
    </row>
    <row r="59" spans="1:9" x14ac:dyDescent="0.25">
      <c r="A59" s="2" t="s">
        <v>5</v>
      </c>
      <c r="B59" s="6" t="s">
        <v>11</v>
      </c>
      <c r="C59" s="7" t="s">
        <v>12</v>
      </c>
      <c r="D59" s="7" t="s">
        <v>121</v>
      </c>
      <c r="E59" s="58" t="s">
        <v>133</v>
      </c>
      <c r="F59" s="5">
        <v>91022</v>
      </c>
      <c r="G59" s="53" t="s">
        <v>16</v>
      </c>
      <c r="H59" s="67">
        <v>41</v>
      </c>
      <c r="I59" s="68">
        <v>0</v>
      </c>
    </row>
    <row r="60" spans="1:9" x14ac:dyDescent="0.25">
      <c r="A60" s="2" t="s">
        <v>5</v>
      </c>
      <c r="B60" s="6" t="s">
        <v>11</v>
      </c>
      <c r="C60" s="7" t="s">
        <v>12</v>
      </c>
      <c r="D60" s="7" t="s">
        <v>121</v>
      </c>
      <c r="E60" s="58" t="s">
        <v>133</v>
      </c>
      <c r="F60" s="5">
        <v>91022</v>
      </c>
      <c r="G60" s="53" t="s">
        <v>17</v>
      </c>
      <c r="H60" s="67">
        <v>41</v>
      </c>
      <c r="I60" s="68">
        <v>0</v>
      </c>
    </row>
    <row r="61" spans="1:9" x14ac:dyDescent="0.25">
      <c r="A61" s="2" t="s">
        <v>5</v>
      </c>
      <c r="B61" s="6" t="s">
        <v>11</v>
      </c>
      <c r="C61" s="7" t="s">
        <v>12</v>
      </c>
      <c r="D61" s="7" t="s">
        <v>119</v>
      </c>
      <c r="E61" s="57" t="s">
        <v>139</v>
      </c>
      <c r="F61" s="5">
        <v>91922</v>
      </c>
      <c r="G61" s="53" t="s">
        <v>7</v>
      </c>
      <c r="H61" s="67">
        <v>33</v>
      </c>
      <c r="I61" s="68">
        <v>1</v>
      </c>
    </row>
    <row r="62" spans="1:9" x14ac:dyDescent="0.25">
      <c r="A62" s="2" t="s">
        <v>5</v>
      </c>
      <c r="B62" s="6" t="s">
        <v>11</v>
      </c>
      <c r="C62" s="7" t="s">
        <v>12</v>
      </c>
      <c r="D62" s="7" t="s">
        <v>119</v>
      </c>
      <c r="E62" s="57" t="s">
        <v>139</v>
      </c>
      <c r="F62" s="5">
        <v>91922</v>
      </c>
      <c r="G62" s="53" t="s">
        <v>15</v>
      </c>
      <c r="H62" s="67">
        <v>33</v>
      </c>
      <c r="I62" s="68">
        <v>1</v>
      </c>
    </row>
    <row r="63" spans="1:9" x14ac:dyDescent="0.25">
      <c r="A63" s="2" t="s">
        <v>5</v>
      </c>
      <c r="B63" s="6" t="s">
        <v>11</v>
      </c>
      <c r="C63" s="7" t="s">
        <v>12</v>
      </c>
      <c r="D63" s="7" t="s">
        <v>120</v>
      </c>
      <c r="E63" s="57" t="s">
        <v>133</v>
      </c>
      <c r="F63" s="5">
        <v>91925</v>
      </c>
      <c r="G63" s="53" t="s">
        <v>10</v>
      </c>
      <c r="H63" s="67">
        <v>40</v>
      </c>
      <c r="I63" s="68">
        <v>3</v>
      </c>
    </row>
    <row r="64" spans="1:9" x14ac:dyDescent="0.25">
      <c r="A64" s="2" t="s">
        <v>5</v>
      </c>
      <c r="B64" s="6" t="s">
        <v>11</v>
      </c>
      <c r="C64" s="7" t="s">
        <v>12</v>
      </c>
      <c r="D64" s="7" t="s">
        <v>26</v>
      </c>
      <c r="E64" s="14" t="s">
        <v>138</v>
      </c>
      <c r="F64" s="5">
        <v>91814</v>
      </c>
      <c r="G64" s="53" t="s">
        <v>14</v>
      </c>
      <c r="H64" s="67">
        <v>51</v>
      </c>
      <c r="I64" s="68">
        <v>2</v>
      </c>
    </row>
    <row r="65" spans="1:9" x14ac:dyDescent="0.25">
      <c r="A65" s="2" t="s">
        <v>5</v>
      </c>
      <c r="B65" s="6" t="s">
        <v>11</v>
      </c>
      <c r="C65" s="7" t="s">
        <v>12</v>
      </c>
      <c r="D65" s="7" t="s">
        <v>26</v>
      </c>
      <c r="E65" s="14" t="s">
        <v>138</v>
      </c>
      <c r="F65" s="5">
        <v>91814</v>
      </c>
      <c r="G65" s="53" t="s">
        <v>7</v>
      </c>
      <c r="H65" s="67">
        <v>51</v>
      </c>
      <c r="I65" s="68">
        <v>0</v>
      </c>
    </row>
    <row r="66" spans="1:9" x14ac:dyDescent="0.25">
      <c r="A66" s="2" t="s">
        <v>5</v>
      </c>
      <c r="B66" s="6" t="s">
        <v>11</v>
      </c>
      <c r="C66" s="7" t="s">
        <v>12</v>
      </c>
      <c r="D66" s="7" t="s">
        <v>26</v>
      </c>
      <c r="E66" s="14" t="s">
        <v>138</v>
      </c>
      <c r="F66" s="5">
        <v>91814</v>
      </c>
      <c r="G66" s="53" t="s">
        <v>15</v>
      </c>
      <c r="H66" s="67">
        <v>51</v>
      </c>
      <c r="I66" s="68">
        <v>4</v>
      </c>
    </row>
    <row r="67" spans="1:9" x14ac:dyDescent="0.25">
      <c r="A67" s="2" t="s">
        <v>5</v>
      </c>
      <c r="B67" s="6" t="s">
        <v>11</v>
      </c>
      <c r="C67" s="7" t="s">
        <v>12</v>
      </c>
      <c r="D67" s="7" t="s">
        <v>26</v>
      </c>
      <c r="E67" s="14" t="s">
        <v>138</v>
      </c>
      <c r="F67" s="5">
        <v>91814</v>
      </c>
      <c r="G67" s="53" t="s">
        <v>16</v>
      </c>
      <c r="H67" s="67">
        <v>51</v>
      </c>
      <c r="I67" s="68">
        <v>2</v>
      </c>
    </row>
    <row r="68" spans="1:9" x14ac:dyDescent="0.25">
      <c r="A68" s="2" t="s">
        <v>5</v>
      </c>
      <c r="B68" s="6" t="s">
        <v>11</v>
      </c>
      <c r="C68" s="7" t="s">
        <v>12</v>
      </c>
      <c r="D68" s="7" t="s">
        <v>26</v>
      </c>
      <c r="E68" s="14" t="s">
        <v>138</v>
      </c>
      <c r="F68" s="5">
        <v>91814</v>
      </c>
      <c r="G68" s="53" t="s">
        <v>17</v>
      </c>
      <c r="H68" s="67">
        <v>51</v>
      </c>
      <c r="I68" s="68">
        <v>0</v>
      </c>
    </row>
    <row r="69" spans="1:9" x14ac:dyDescent="0.25">
      <c r="A69" s="2" t="s">
        <v>5</v>
      </c>
      <c r="B69" s="6" t="s">
        <v>11</v>
      </c>
      <c r="C69" s="7" t="s">
        <v>12</v>
      </c>
      <c r="D69" s="7" t="s">
        <v>27</v>
      </c>
      <c r="E69" s="56" t="s">
        <v>123</v>
      </c>
      <c r="F69" s="5">
        <v>91916</v>
      </c>
      <c r="G69" s="53" t="s">
        <v>14</v>
      </c>
      <c r="H69" s="67">
        <v>43</v>
      </c>
      <c r="I69" s="68">
        <v>1</v>
      </c>
    </row>
    <row r="70" spans="1:9" x14ac:dyDescent="0.25">
      <c r="A70" s="2" t="s">
        <v>5</v>
      </c>
      <c r="B70" s="6" t="s">
        <v>11</v>
      </c>
      <c r="C70" s="7" t="s">
        <v>12</v>
      </c>
      <c r="D70" s="7" t="s">
        <v>27</v>
      </c>
      <c r="E70" s="56" t="s">
        <v>123</v>
      </c>
      <c r="F70" s="5">
        <v>91916</v>
      </c>
      <c r="G70" s="53" t="s">
        <v>7</v>
      </c>
      <c r="H70" s="67">
        <v>43</v>
      </c>
      <c r="I70" s="68">
        <v>0</v>
      </c>
    </row>
    <row r="71" spans="1:9" x14ac:dyDescent="0.25">
      <c r="A71" s="2" t="s">
        <v>5</v>
      </c>
      <c r="B71" s="6" t="s">
        <v>11</v>
      </c>
      <c r="C71" s="7" t="s">
        <v>12</v>
      </c>
      <c r="D71" s="7" t="s">
        <v>27</v>
      </c>
      <c r="E71" s="56" t="s">
        <v>123</v>
      </c>
      <c r="F71" s="5">
        <v>91916</v>
      </c>
      <c r="G71" s="53" t="s">
        <v>15</v>
      </c>
      <c r="H71" s="67">
        <v>43</v>
      </c>
      <c r="I71" s="68">
        <v>2</v>
      </c>
    </row>
    <row r="72" spans="1:9" x14ac:dyDescent="0.25">
      <c r="A72" s="2" t="s">
        <v>5</v>
      </c>
      <c r="B72" s="6" t="s">
        <v>11</v>
      </c>
      <c r="C72" s="7" t="s">
        <v>12</v>
      </c>
      <c r="D72" s="7" t="s">
        <v>27</v>
      </c>
      <c r="E72" s="56" t="s">
        <v>123</v>
      </c>
      <c r="F72" s="5">
        <v>91916</v>
      </c>
      <c r="G72" s="53" t="s">
        <v>16</v>
      </c>
      <c r="H72" s="67">
        <v>43</v>
      </c>
      <c r="I72" s="68">
        <v>0</v>
      </c>
    </row>
    <row r="73" spans="1:9" x14ac:dyDescent="0.25">
      <c r="A73" s="2" t="s">
        <v>5</v>
      </c>
      <c r="B73" s="6" t="s">
        <v>11</v>
      </c>
      <c r="C73" s="7" t="s">
        <v>12</v>
      </c>
      <c r="D73" s="7" t="s">
        <v>28</v>
      </c>
      <c r="E73" s="8" t="s">
        <v>140</v>
      </c>
      <c r="F73" s="5" t="s">
        <v>111</v>
      </c>
      <c r="G73" s="53" t="s">
        <v>14</v>
      </c>
      <c r="H73" s="67">
        <v>35</v>
      </c>
      <c r="I73" s="68">
        <v>1</v>
      </c>
    </row>
    <row r="74" spans="1:9" x14ac:dyDescent="0.25">
      <c r="A74" s="2" t="s">
        <v>5</v>
      </c>
      <c r="B74" s="6" t="s">
        <v>11</v>
      </c>
      <c r="C74" s="7" t="s">
        <v>12</v>
      </c>
      <c r="D74" s="7" t="s">
        <v>28</v>
      </c>
      <c r="E74" s="8" t="s">
        <v>140</v>
      </c>
      <c r="F74" s="5" t="s">
        <v>111</v>
      </c>
      <c r="G74" s="53" t="s">
        <v>7</v>
      </c>
      <c r="H74" s="67">
        <v>35</v>
      </c>
      <c r="I74" s="68">
        <v>2</v>
      </c>
    </row>
    <row r="75" spans="1:9" x14ac:dyDescent="0.25">
      <c r="A75" s="2" t="s">
        <v>5</v>
      </c>
      <c r="B75" s="6" t="s">
        <v>11</v>
      </c>
      <c r="C75" s="7" t="s">
        <v>12</v>
      </c>
      <c r="D75" s="7" t="s">
        <v>28</v>
      </c>
      <c r="E75" s="8" t="s">
        <v>140</v>
      </c>
      <c r="F75" s="5" t="s">
        <v>111</v>
      </c>
      <c r="G75" s="53" t="s">
        <v>15</v>
      </c>
      <c r="H75" s="67">
        <v>35</v>
      </c>
      <c r="I75" s="68">
        <v>3</v>
      </c>
    </row>
    <row r="76" spans="1:9" x14ac:dyDescent="0.25">
      <c r="A76" s="2" t="s">
        <v>5</v>
      </c>
      <c r="B76" s="6" t="s">
        <v>11</v>
      </c>
      <c r="C76" s="7" t="s">
        <v>12</v>
      </c>
      <c r="D76" s="7" t="s">
        <v>28</v>
      </c>
      <c r="E76" s="8" t="s">
        <v>140</v>
      </c>
      <c r="F76" s="5" t="s">
        <v>111</v>
      </c>
      <c r="G76" s="53" t="s">
        <v>16</v>
      </c>
      <c r="H76" s="67">
        <v>35</v>
      </c>
      <c r="I76" s="68">
        <v>5</v>
      </c>
    </row>
    <row r="77" spans="1:9" x14ac:dyDescent="0.25">
      <c r="A77" s="2" t="s">
        <v>5</v>
      </c>
      <c r="B77" s="6" t="s">
        <v>11</v>
      </c>
      <c r="C77" s="7" t="s">
        <v>12</v>
      </c>
      <c r="D77" s="7" t="s">
        <v>29</v>
      </c>
      <c r="E77" s="8" t="s">
        <v>112</v>
      </c>
      <c r="F77" s="5">
        <v>91215</v>
      </c>
      <c r="G77" s="53" t="s">
        <v>7</v>
      </c>
      <c r="H77" s="67">
        <v>37</v>
      </c>
      <c r="I77" s="68">
        <v>3</v>
      </c>
    </row>
    <row r="78" spans="1:9" x14ac:dyDescent="0.25">
      <c r="A78" s="2" t="s">
        <v>5</v>
      </c>
      <c r="B78" s="6" t="s">
        <v>11</v>
      </c>
      <c r="C78" s="7" t="s">
        <v>12</v>
      </c>
      <c r="D78" s="7" t="s">
        <v>29</v>
      </c>
      <c r="E78" s="8" t="s">
        <v>112</v>
      </c>
      <c r="F78" s="5">
        <v>91215</v>
      </c>
      <c r="G78" s="53" t="s">
        <v>15</v>
      </c>
      <c r="H78" s="67">
        <v>37</v>
      </c>
      <c r="I78" s="68">
        <v>1</v>
      </c>
    </row>
    <row r="79" spans="1:9" x14ac:dyDescent="0.25">
      <c r="A79" s="2" t="s">
        <v>5</v>
      </c>
      <c r="B79" s="6" t="s">
        <v>11</v>
      </c>
      <c r="C79" s="7" t="s">
        <v>12</v>
      </c>
      <c r="D79" s="7" t="s">
        <v>29</v>
      </c>
      <c r="E79" s="8" t="s">
        <v>112</v>
      </c>
      <c r="F79" s="5">
        <v>91215</v>
      </c>
      <c r="G79" s="53" t="s">
        <v>16</v>
      </c>
      <c r="H79" s="67">
        <v>37</v>
      </c>
      <c r="I79" s="68">
        <v>1</v>
      </c>
    </row>
    <row r="80" spans="1:9" x14ac:dyDescent="0.25">
      <c r="A80" s="2" t="s">
        <v>5</v>
      </c>
      <c r="B80" s="6" t="s">
        <v>11</v>
      </c>
      <c r="C80" s="7" t="s">
        <v>12</v>
      </c>
      <c r="D80" s="7" t="s">
        <v>29</v>
      </c>
      <c r="E80" s="12" t="s">
        <v>141</v>
      </c>
      <c r="F80" s="5">
        <v>91215</v>
      </c>
      <c r="G80" s="53" t="s">
        <v>7</v>
      </c>
      <c r="H80" s="67">
        <v>37</v>
      </c>
      <c r="I80" s="68">
        <v>2</v>
      </c>
    </row>
    <row r="81" spans="1:9" x14ac:dyDescent="0.25">
      <c r="A81" s="2" t="s">
        <v>5</v>
      </c>
      <c r="B81" s="6" t="s">
        <v>11</v>
      </c>
      <c r="C81" s="7" t="s">
        <v>12</v>
      </c>
      <c r="D81" s="7" t="s">
        <v>29</v>
      </c>
      <c r="E81" s="12" t="s">
        <v>141</v>
      </c>
      <c r="F81" s="5">
        <v>91215</v>
      </c>
      <c r="G81" s="53" t="s">
        <v>15</v>
      </c>
      <c r="H81" s="67">
        <v>37</v>
      </c>
      <c r="I81" s="68">
        <v>1</v>
      </c>
    </row>
    <row r="82" spans="1:9" x14ac:dyDescent="0.25">
      <c r="A82" s="2" t="s">
        <v>5</v>
      </c>
      <c r="B82" s="6" t="s">
        <v>11</v>
      </c>
      <c r="C82" s="7" t="s">
        <v>12</v>
      </c>
      <c r="D82" s="7" t="s">
        <v>110</v>
      </c>
      <c r="E82" s="12" t="s">
        <v>141</v>
      </c>
      <c r="F82" s="5">
        <v>91610</v>
      </c>
      <c r="G82" s="53" t="s">
        <v>14</v>
      </c>
      <c r="H82" s="67">
        <v>35</v>
      </c>
      <c r="I82" s="68">
        <v>2</v>
      </c>
    </row>
    <row r="83" spans="1:9" x14ac:dyDescent="0.25">
      <c r="A83" s="2" t="s">
        <v>5</v>
      </c>
      <c r="B83" s="6" t="s">
        <v>11</v>
      </c>
      <c r="C83" s="7" t="s">
        <v>12</v>
      </c>
      <c r="D83" s="7" t="s">
        <v>110</v>
      </c>
      <c r="E83" s="12" t="s">
        <v>141</v>
      </c>
      <c r="F83" s="5">
        <v>91610</v>
      </c>
      <c r="G83" s="53" t="s">
        <v>7</v>
      </c>
      <c r="H83" s="67">
        <v>35</v>
      </c>
      <c r="I83" s="68">
        <v>3</v>
      </c>
    </row>
    <row r="84" spans="1:9" x14ac:dyDescent="0.25">
      <c r="A84" s="2" t="s">
        <v>5</v>
      </c>
      <c r="B84" s="6" t="s">
        <v>11</v>
      </c>
      <c r="C84" s="7" t="s">
        <v>12</v>
      </c>
      <c r="D84" s="7" t="s">
        <v>110</v>
      </c>
      <c r="E84" s="12" t="s">
        <v>141</v>
      </c>
      <c r="F84" s="5">
        <v>91610</v>
      </c>
      <c r="G84" s="53" t="s">
        <v>15</v>
      </c>
      <c r="H84" s="67">
        <v>35</v>
      </c>
      <c r="I84" s="68">
        <v>2</v>
      </c>
    </row>
    <row r="85" spans="1:9" x14ac:dyDescent="0.25">
      <c r="A85" s="2" t="s">
        <v>5</v>
      </c>
      <c r="B85" s="6" t="s">
        <v>11</v>
      </c>
      <c r="C85" s="7" t="s">
        <v>12</v>
      </c>
      <c r="D85" s="7" t="s">
        <v>110</v>
      </c>
      <c r="E85" s="12" t="s">
        <v>141</v>
      </c>
      <c r="F85" s="5">
        <v>91610</v>
      </c>
      <c r="G85" s="53" t="s">
        <v>16</v>
      </c>
      <c r="H85" s="67">
        <v>35</v>
      </c>
      <c r="I85" s="68">
        <v>1</v>
      </c>
    </row>
    <row r="86" spans="1:9" x14ac:dyDescent="0.25">
      <c r="A86" s="2" t="s">
        <v>5</v>
      </c>
      <c r="B86" s="6" t="s">
        <v>11</v>
      </c>
      <c r="C86" s="16" t="s">
        <v>30</v>
      </c>
      <c r="D86" s="16" t="s">
        <v>31</v>
      </c>
      <c r="E86" s="9" t="s">
        <v>133</v>
      </c>
      <c r="F86" s="5" t="s">
        <v>32</v>
      </c>
      <c r="G86" s="53" t="s">
        <v>10</v>
      </c>
      <c r="H86" s="67">
        <v>15</v>
      </c>
      <c r="I86" s="68">
        <v>1</v>
      </c>
    </row>
    <row r="87" spans="1:9" x14ac:dyDescent="0.25">
      <c r="A87" s="2" t="s">
        <v>5</v>
      </c>
      <c r="B87" s="6" t="s">
        <v>11</v>
      </c>
      <c r="C87" s="18" t="s">
        <v>34</v>
      </c>
      <c r="D87" s="18" t="s">
        <v>33</v>
      </c>
      <c r="E87" s="5" t="s">
        <v>131</v>
      </c>
      <c r="F87" s="5" t="s">
        <v>111</v>
      </c>
      <c r="G87" s="53" t="s">
        <v>15</v>
      </c>
      <c r="H87" s="67">
        <v>37</v>
      </c>
      <c r="I87" s="68">
        <v>1</v>
      </c>
    </row>
    <row r="88" spans="1:9" x14ac:dyDescent="0.25">
      <c r="A88" s="2" t="s">
        <v>5</v>
      </c>
      <c r="B88" s="6" t="s">
        <v>11</v>
      </c>
      <c r="C88" s="18" t="s">
        <v>34</v>
      </c>
      <c r="D88" s="18" t="s">
        <v>33</v>
      </c>
      <c r="E88" s="5" t="s">
        <v>131</v>
      </c>
      <c r="F88" s="5" t="s">
        <v>111</v>
      </c>
      <c r="G88" s="53" t="s">
        <v>16</v>
      </c>
      <c r="H88" s="67">
        <v>37</v>
      </c>
      <c r="I88" s="68">
        <v>2</v>
      </c>
    </row>
    <row r="89" spans="1:9" x14ac:dyDescent="0.25">
      <c r="A89" s="2" t="s">
        <v>5</v>
      </c>
      <c r="B89" s="6" t="s">
        <v>11</v>
      </c>
      <c r="C89" s="18" t="s">
        <v>34</v>
      </c>
      <c r="D89" s="18" t="s">
        <v>33</v>
      </c>
      <c r="E89" s="5" t="s">
        <v>131</v>
      </c>
      <c r="F89" s="5" t="s">
        <v>111</v>
      </c>
      <c r="G89" s="53" t="s">
        <v>17</v>
      </c>
      <c r="H89" s="67">
        <v>37</v>
      </c>
      <c r="I89" s="68">
        <v>4</v>
      </c>
    </row>
    <row r="90" spans="1:9" x14ac:dyDescent="0.25">
      <c r="A90" s="2" t="s">
        <v>5</v>
      </c>
      <c r="B90" s="6" t="s">
        <v>11</v>
      </c>
      <c r="C90" s="18" t="s">
        <v>34</v>
      </c>
      <c r="D90" s="18" t="s">
        <v>35</v>
      </c>
      <c r="E90" s="19" t="s">
        <v>75</v>
      </c>
      <c r="F90" s="5">
        <v>98119</v>
      </c>
      <c r="G90" s="53" t="s">
        <v>14</v>
      </c>
      <c r="H90" s="67">
        <v>35</v>
      </c>
      <c r="I90" s="68">
        <v>8</v>
      </c>
    </row>
    <row r="91" spans="1:9" x14ac:dyDescent="0.25">
      <c r="A91" s="2" t="s">
        <v>5</v>
      </c>
      <c r="B91" s="6" t="s">
        <v>11</v>
      </c>
      <c r="C91" s="18" t="s">
        <v>34</v>
      </c>
      <c r="D91" s="18" t="s">
        <v>35</v>
      </c>
      <c r="E91" s="19" t="s">
        <v>75</v>
      </c>
      <c r="F91" s="5">
        <v>98119</v>
      </c>
      <c r="G91" s="53" t="s">
        <v>7</v>
      </c>
      <c r="H91" s="67">
        <v>35</v>
      </c>
      <c r="I91" s="68">
        <v>8</v>
      </c>
    </row>
    <row r="92" spans="1:9" x14ac:dyDescent="0.25">
      <c r="A92" s="2" t="s">
        <v>5</v>
      </c>
      <c r="B92" s="6" t="s">
        <v>11</v>
      </c>
      <c r="C92" s="18" t="s">
        <v>34</v>
      </c>
      <c r="D92" s="18" t="s">
        <v>35</v>
      </c>
      <c r="E92" s="19" t="s">
        <v>75</v>
      </c>
      <c r="F92" s="5">
        <v>98119</v>
      </c>
      <c r="G92" s="53" t="s">
        <v>15</v>
      </c>
      <c r="H92" s="67">
        <v>35</v>
      </c>
      <c r="I92" s="68">
        <v>7</v>
      </c>
    </row>
    <row r="93" spans="1:9" x14ac:dyDescent="0.25">
      <c r="A93" s="2" t="s">
        <v>5</v>
      </c>
      <c r="B93" s="6" t="s">
        <v>11</v>
      </c>
      <c r="C93" s="18" t="s">
        <v>34</v>
      </c>
      <c r="D93" s="18" t="s">
        <v>35</v>
      </c>
      <c r="E93" s="19" t="s">
        <v>75</v>
      </c>
      <c r="F93" s="5">
        <v>98119</v>
      </c>
      <c r="G93" s="53" t="s">
        <v>16</v>
      </c>
      <c r="H93" s="67">
        <v>35</v>
      </c>
      <c r="I93" s="68">
        <v>6</v>
      </c>
    </row>
    <row r="94" spans="1:9" x14ac:dyDescent="0.25">
      <c r="A94" s="2" t="s">
        <v>5</v>
      </c>
      <c r="B94" s="6" t="s">
        <v>11</v>
      </c>
      <c r="C94" s="18" t="s">
        <v>34</v>
      </c>
      <c r="D94" s="18" t="s">
        <v>35</v>
      </c>
      <c r="E94" s="19" t="s">
        <v>75</v>
      </c>
      <c r="F94" s="5">
        <v>98119</v>
      </c>
      <c r="G94" s="53" t="s">
        <v>17</v>
      </c>
      <c r="H94" s="67">
        <v>35</v>
      </c>
      <c r="I94" s="68">
        <v>2</v>
      </c>
    </row>
    <row r="95" spans="1:9" x14ac:dyDescent="0.25">
      <c r="A95" s="2" t="s">
        <v>5</v>
      </c>
      <c r="B95" s="6" t="s">
        <v>11</v>
      </c>
      <c r="C95" s="18" t="s">
        <v>34</v>
      </c>
      <c r="D95" s="18" t="s">
        <v>35</v>
      </c>
      <c r="E95" s="19" t="s">
        <v>75</v>
      </c>
      <c r="F95" s="5">
        <v>98119</v>
      </c>
      <c r="G95" s="53" t="s">
        <v>24</v>
      </c>
      <c r="H95" s="67">
        <v>35</v>
      </c>
      <c r="I95" s="68">
        <v>1</v>
      </c>
    </row>
    <row r="96" spans="1:9" x14ac:dyDescent="0.25">
      <c r="A96" s="2" t="s">
        <v>5</v>
      </c>
      <c r="B96" s="6" t="s">
        <v>11</v>
      </c>
      <c r="C96" s="18" t="s">
        <v>34</v>
      </c>
      <c r="D96" s="18" t="s">
        <v>35</v>
      </c>
      <c r="E96" s="55" t="s">
        <v>131</v>
      </c>
      <c r="F96" s="5">
        <v>98119</v>
      </c>
      <c r="G96" s="53" t="s">
        <v>14</v>
      </c>
      <c r="H96" s="67">
        <v>35</v>
      </c>
      <c r="I96" s="68">
        <v>5</v>
      </c>
    </row>
    <row r="97" spans="1:9" x14ac:dyDescent="0.25">
      <c r="A97" s="2" t="s">
        <v>5</v>
      </c>
      <c r="B97" s="6" t="s">
        <v>11</v>
      </c>
      <c r="C97" s="18" t="s">
        <v>34</v>
      </c>
      <c r="D97" s="18" t="s">
        <v>35</v>
      </c>
      <c r="E97" s="55" t="s">
        <v>131</v>
      </c>
      <c r="F97" s="5">
        <v>98119</v>
      </c>
      <c r="G97" s="53" t="s">
        <v>7</v>
      </c>
      <c r="H97" s="67">
        <v>35</v>
      </c>
      <c r="I97" s="68">
        <v>3</v>
      </c>
    </row>
    <row r="98" spans="1:9" x14ac:dyDescent="0.25">
      <c r="A98" s="2" t="s">
        <v>5</v>
      </c>
      <c r="B98" s="6" t="s">
        <v>11</v>
      </c>
      <c r="C98" s="18" t="s">
        <v>34</v>
      </c>
      <c r="D98" s="18" t="s">
        <v>35</v>
      </c>
      <c r="E98" s="55" t="s">
        <v>131</v>
      </c>
      <c r="F98" s="5">
        <v>98119</v>
      </c>
      <c r="G98" s="53" t="s">
        <v>15</v>
      </c>
      <c r="H98" s="67">
        <v>35</v>
      </c>
      <c r="I98" s="68">
        <v>2</v>
      </c>
    </row>
    <row r="99" spans="1:9" x14ac:dyDescent="0.25">
      <c r="A99" s="2" t="s">
        <v>5</v>
      </c>
      <c r="B99" s="6" t="s">
        <v>11</v>
      </c>
      <c r="C99" s="18" t="s">
        <v>34</v>
      </c>
      <c r="D99" s="18" t="s">
        <v>35</v>
      </c>
      <c r="E99" s="55" t="s">
        <v>131</v>
      </c>
      <c r="F99" s="5">
        <v>98119</v>
      </c>
      <c r="G99" s="53" t="s">
        <v>16</v>
      </c>
      <c r="H99" s="67">
        <v>35</v>
      </c>
      <c r="I99" s="68">
        <v>2</v>
      </c>
    </row>
    <row r="100" spans="1:9" x14ac:dyDescent="0.25">
      <c r="A100" s="2" t="s">
        <v>5</v>
      </c>
      <c r="B100" s="6" t="s">
        <v>11</v>
      </c>
      <c r="C100" s="18" t="s">
        <v>34</v>
      </c>
      <c r="D100" s="18" t="s">
        <v>35</v>
      </c>
      <c r="E100" s="55" t="s">
        <v>131</v>
      </c>
      <c r="F100" s="5">
        <v>98119</v>
      </c>
      <c r="G100" s="53" t="s">
        <v>17</v>
      </c>
      <c r="H100" s="67">
        <v>35</v>
      </c>
      <c r="I100" s="68">
        <v>4</v>
      </c>
    </row>
    <row r="101" spans="1:9" x14ac:dyDescent="0.25">
      <c r="A101" s="2" t="s">
        <v>5</v>
      </c>
      <c r="B101" s="6" t="s">
        <v>11</v>
      </c>
      <c r="C101" s="18" t="s">
        <v>34</v>
      </c>
      <c r="D101" s="18" t="s">
        <v>35</v>
      </c>
      <c r="E101" s="55" t="s">
        <v>131</v>
      </c>
      <c r="F101" s="5">
        <v>98119</v>
      </c>
      <c r="G101" s="53" t="s">
        <v>24</v>
      </c>
      <c r="H101" s="67">
        <v>35</v>
      </c>
      <c r="I101" s="68">
        <v>2</v>
      </c>
    </row>
    <row r="102" spans="1:9" x14ac:dyDescent="0.25">
      <c r="A102" s="2" t="s">
        <v>5</v>
      </c>
      <c r="B102" s="6" t="s">
        <v>11</v>
      </c>
      <c r="C102" s="18" t="s">
        <v>34</v>
      </c>
      <c r="D102" s="18" t="s">
        <v>35</v>
      </c>
      <c r="E102" s="20" t="s">
        <v>138</v>
      </c>
      <c r="F102" s="5">
        <v>98119</v>
      </c>
      <c r="G102" s="53" t="s">
        <v>14</v>
      </c>
      <c r="H102" s="67">
        <v>35</v>
      </c>
      <c r="I102" s="68">
        <v>7</v>
      </c>
    </row>
    <row r="103" spans="1:9" x14ac:dyDescent="0.25">
      <c r="A103" s="2" t="s">
        <v>5</v>
      </c>
      <c r="B103" s="6" t="s">
        <v>11</v>
      </c>
      <c r="C103" s="18" t="s">
        <v>34</v>
      </c>
      <c r="D103" s="18" t="s">
        <v>35</v>
      </c>
      <c r="E103" s="20" t="s">
        <v>138</v>
      </c>
      <c r="F103" s="5">
        <v>98119</v>
      </c>
      <c r="G103" s="53" t="s">
        <v>7</v>
      </c>
      <c r="H103" s="67">
        <v>35</v>
      </c>
      <c r="I103" s="68">
        <v>4</v>
      </c>
    </row>
    <row r="104" spans="1:9" x14ac:dyDescent="0.25">
      <c r="A104" s="2" t="s">
        <v>5</v>
      </c>
      <c r="B104" s="6" t="s">
        <v>11</v>
      </c>
      <c r="C104" s="18" t="s">
        <v>34</v>
      </c>
      <c r="D104" s="18" t="s">
        <v>35</v>
      </c>
      <c r="E104" s="20" t="s">
        <v>138</v>
      </c>
      <c r="F104" s="5">
        <v>98119</v>
      </c>
      <c r="G104" s="53" t="s">
        <v>15</v>
      </c>
      <c r="H104" s="67">
        <v>35</v>
      </c>
      <c r="I104" s="68">
        <v>7</v>
      </c>
    </row>
    <row r="105" spans="1:9" x14ac:dyDescent="0.25">
      <c r="A105" s="2" t="s">
        <v>5</v>
      </c>
      <c r="B105" s="6" t="s">
        <v>11</v>
      </c>
      <c r="C105" s="18" t="s">
        <v>34</v>
      </c>
      <c r="D105" s="18" t="s">
        <v>35</v>
      </c>
      <c r="E105" s="20" t="s">
        <v>138</v>
      </c>
      <c r="F105" s="5">
        <v>98119</v>
      </c>
      <c r="G105" s="53" t="s">
        <v>16</v>
      </c>
      <c r="H105" s="67">
        <v>35</v>
      </c>
      <c r="I105" s="68">
        <v>5</v>
      </c>
    </row>
    <row r="106" spans="1:9" x14ac:dyDescent="0.25">
      <c r="A106" s="2" t="s">
        <v>5</v>
      </c>
      <c r="B106" s="6" t="s">
        <v>11</v>
      </c>
      <c r="C106" s="18" t="s">
        <v>34</v>
      </c>
      <c r="D106" s="18" t="s">
        <v>35</v>
      </c>
      <c r="E106" s="20" t="s">
        <v>138</v>
      </c>
      <c r="F106" s="5">
        <v>98119</v>
      </c>
      <c r="G106" s="53" t="s">
        <v>17</v>
      </c>
      <c r="H106" s="67">
        <v>35</v>
      </c>
      <c r="I106" s="68">
        <v>2</v>
      </c>
    </row>
    <row r="107" spans="1:9" x14ac:dyDescent="0.25">
      <c r="A107" s="2" t="s">
        <v>5</v>
      </c>
      <c r="B107" s="6" t="s">
        <v>11</v>
      </c>
      <c r="C107" s="18" t="s">
        <v>34</v>
      </c>
      <c r="D107" s="18" t="s">
        <v>35</v>
      </c>
      <c r="E107" s="20" t="s">
        <v>138</v>
      </c>
      <c r="F107" s="5">
        <v>98119</v>
      </c>
      <c r="G107" s="53" t="s">
        <v>24</v>
      </c>
      <c r="H107" s="67">
        <v>35</v>
      </c>
      <c r="I107" s="68">
        <v>3</v>
      </c>
    </row>
    <row r="108" spans="1:9" x14ac:dyDescent="0.25">
      <c r="A108" s="2" t="s">
        <v>5</v>
      </c>
      <c r="B108" s="6" t="s">
        <v>11</v>
      </c>
      <c r="C108" s="18" t="s">
        <v>34</v>
      </c>
      <c r="D108" s="18" t="s">
        <v>36</v>
      </c>
      <c r="E108" s="9" t="s">
        <v>133</v>
      </c>
      <c r="F108" s="5">
        <v>92005</v>
      </c>
      <c r="G108" s="53" t="s">
        <v>14</v>
      </c>
      <c r="H108" s="67">
        <v>34</v>
      </c>
      <c r="I108" s="68">
        <v>2</v>
      </c>
    </row>
    <row r="109" spans="1:9" x14ac:dyDescent="0.25">
      <c r="A109" s="2" t="s">
        <v>5</v>
      </c>
      <c r="B109" s="6" t="s">
        <v>11</v>
      </c>
      <c r="C109" s="18" t="s">
        <v>34</v>
      </c>
      <c r="D109" s="18" t="s">
        <v>36</v>
      </c>
      <c r="E109" s="9" t="s">
        <v>133</v>
      </c>
      <c r="F109" s="5">
        <v>92005</v>
      </c>
      <c r="G109" s="53" t="s">
        <v>7</v>
      </c>
      <c r="H109" s="67">
        <v>34</v>
      </c>
      <c r="I109" s="68">
        <v>1</v>
      </c>
    </row>
    <row r="110" spans="1:9" x14ac:dyDescent="0.25">
      <c r="A110" s="2" t="s">
        <v>5</v>
      </c>
      <c r="B110" s="6" t="s">
        <v>11</v>
      </c>
      <c r="C110" s="18" t="s">
        <v>34</v>
      </c>
      <c r="D110" s="18" t="s">
        <v>36</v>
      </c>
      <c r="E110" s="9" t="s">
        <v>133</v>
      </c>
      <c r="F110" s="5">
        <v>92005</v>
      </c>
      <c r="G110" s="53" t="s">
        <v>15</v>
      </c>
      <c r="H110" s="67">
        <v>34</v>
      </c>
      <c r="I110" s="68">
        <v>1</v>
      </c>
    </row>
    <row r="111" spans="1:9" x14ac:dyDescent="0.25">
      <c r="A111" s="2" t="s">
        <v>5</v>
      </c>
      <c r="B111" s="6" t="s">
        <v>11</v>
      </c>
      <c r="C111" s="18" t="s">
        <v>34</v>
      </c>
      <c r="D111" s="18" t="s">
        <v>36</v>
      </c>
      <c r="E111" s="9" t="s">
        <v>133</v>
      </c>
      <c r="F111" s="5">
        <v>92005</v>
      </c>
      <c r="G111" s="53" t="s">
        <v>16</v>
      </c>
      <c r="H111" s="67">
        <v>34</v>
      </c>
      <c r="I111" s="68">
        <v>2</v>
      </c>
    </row>
    <row r="112" spans="1:9" x14ac:dyDescent="0.25">
      <c r="A112" s="2" t="s">
        <v>5</v>
      </c>
      <c r="B112" s="6" t="s">
        <v>11</v>
      </c>
      <c r="C112" s="18" t="s">
        <v>34</v>
      </c>
      <c r="D112" s="18" t="s">
        <v>36</v>
      </c>
      <c r="E112" s="9" t="s">
        <v>133</v>
      </c>
      <c r="F112" s="5">
        <v>92005</v>
      </c>
      <c r="G112" s="53" t="s">
        <v>17</v>
      </c>
      <c r="H112" s="67">
        <v>34</v>
      </c>
      <c r="I112" s="68">
        <v>2</v>
      </c>
    </row>
    <row r="113" spans="1:9" x14ac:dyDescent="0.25">
      <c r="A113" s="2" t="s">
        <v>5</v>
      </c>
      <c r="B113" s="6" t="s">
        <v>11</v>
      </c>
      <c r="C113" s="18" t="s">
        <v>34</v>
      </c>
      <c r="D113" s="18" t="s">
        <v>36</v>
      </c>
      <c r="E113" s="17" t="s">
        <v>123</v>
      </c>
      <c r="F113" s="5">
        <v>92005</v>
      </c>
      <c r="G113" s="53" t="s">
        <v>7</v>
      </c>
      <c r="H113" s="67">
        <v>34</v>
      </c>
      <c r="I113" s="68">
        <v>7</v>
      </c>
    </row>
    <row r="114" spans="1:9" x14ac:dyDescent="0.25">
      <c r="A114" s="2" t="s">
        <v>5</v>
      </c>
      <c r="B114" s="6" t="s">
        <v>11</v>
      </c>
      <c r="C114" s="18" t="s">
        <v>34</v>
      </c>
      <c r="D114" s="18" t="s">
        <v>36</v>
      </c>
      <c r="E114" s="17" t="s">
        <v>123</v>
      </c>
      <c r="F114" s="5">
        <v>92005</v>
      </c>
      <c r="G114" s="53" t="s">
        <v>16</v>
      </c>
      <c r="H114" s="67">
        <v>34</v>
      </c>
      <c r="I114" s="68">
        <v>1</v>
      </c>
    </row>
    <row r="115" spans="1:9" x14ac:dyDescent="0.25">
      <c r="A115" s="2" t="s">
        <v>5</v>
      </c>
      <c r="B115" s="6" t="s">
        <v>11</v>
      </c>
      <c r="C115" s="18" t="s">
        <v>34</v>
      </c>
      <c r="D115" s="18" t="s">
        <v>9</v>
      </c>
      <c r="E115" s="21" t="s">
        <v>37</v>
      </c>
      <c r="F115" s="5">
        <v>91761</v>
      </c>
      <c r="G115" s="53" t="s">
        <v>15</v>
      </c>
      <c r="H115" s="67">
        <v>37</v>
      </c>
      <c r="I115" s="68">
        <v>1</v>
      </c>
    </row>
    <row r="116" spans="1:9" x14ac:dyDescent="0.25">
      <c r="A116" s="2" t="s">
        <v>5</v>
      </c>
      <c r="B116" s="6" t="s">
        <v>11</v>
      </c>
      <c r="C116" s="18" t="s">
        <v>34</v>
      </c>
      <c r="D116" s="18" t="s">
        <v>9</v>
      </c>
      <c r="E116" s="21" t="s">
        <v>37</v>
      </c>
      <c r="F116" s="5">
        <v>91761</v>
      </c>
      <c r="G116" s="53" t="s">
        <v>16</v>
      </c>
      <c r="H116" s="67">
        <v>37</v>
      </c>
      <c r="I116" s="68">
        <v>2</v>
      </c>
    </row>
    <row r="117" spans="1:9" x14ac:dyDescent="0.25">
      <c r="A117" s="2" t="s">
        <v>5</v>
      </c>
      <c r="B117" s="6" t="s">
        <v>11</v>
      </c>
      <c r="C117" s="18" t="s">
        <v>34</v>
      </c>
      <c r="D117" s="18" t="s">
        <v>9</v>
      </c>
      <c r="E117" s="21" t="s">
        <v>37</v>
      </c>
      <c r="F117" s="5">
        <v>91761</v>
      </c>
      <c r="G117" s="53" t="s">
        <v>17</v>
      </c>
      <c r="H117" s="67">
        <v>37</v>
      </c>
      <c r="I117" s="68">
        <v>1</v>
      </c>
    </row>
    <row r="118" spans="1:9" x14ac:dyDescent="0.25">
      <c r="A118" s="2" t="s">
        <v>5</v>
      </c>
      <c r="B118" s="6" t="s">
        <v>11</v>
      </c>
      <c r="C118" s="18" t="s">
        <v>34</v>
      </c>
      <c r="D118" s="18" t="s">
        <v>38</v>
      </c>
      <c r="E118" s="9" t="s">
        <v>133</v>
      </c>
      <c r="F118" s="5" t="s">
        <v>111</v>
      </c>
      <c r="G118" s="53" t="s">
        <v>7</v>
      </c>
      <c r="H118" s="67">
        <v>40</v>
      </c>
      <c r="I118" s="68">
        <v>1</v>
      </c>
    </row>
    <row r="119" spans="1:9" x14ac:dyDescent="0.25">
      <c r="A119" s="2" t="s">
        <v>5</v>
      </c>
      <c r="B119" s="6" t="s">
        <v>11</v>
      </c>
      <c r="C119" s="18" t="s">
        <v>34</v>
      </c>
      <c r="D119" s="18" t="s">
        <v>38</v>
      </c>
      <c r="E119" s="9" t="s">
        <v>133</v>
      </c>
      <c r="F119" s="5" t="s">
        <v>111</v>
      </c>
      <c r="G119" s="53" t="s">
        <v>15</v>
      </c>
      <c r="H119" s="67">
        <v>40</v>
      </c>
      <c r="I119" s="68">
        <v>1</v>
      </c>
    </row>
    <row r="120" spans="1:9" x14ac:dyDescent="0.25">
      <c r="A120" s="2" t="s">
        <v>5</v>
      </c>
      <c r="B120" s="6" t="s">
        <v>11</v>
      </c>
      <c r="C120" s="18" t="s">
        <v>34</v>
      </c>
      <c r="D120" s="18" t="s">
        <v>38</v>
      </c>
      <c r="E120" s="9" t="s">
        <v>133</v>
      </c>
      <c r="F120" s="5" t="s">
        <v>111</v>
      </c>
      <c r="G120" s="53" t="s">
        <v>16</v>
      </c>
      <c r="H120" s="67">
        <v>40</v>
      </c>
      <c r="I120" s="68">
        <v>1</v>
      </c>
    </row>
    <row r="121" spans="1:9" x14ac:dyDescent="0.25">
      <c r="A121" s="2" t="s">
        <v>5</v>
      </c>
      <c r="B121" s="6" t="s">
        <v>11</v>
      </c>
      <c r="C121" s="18" t="s">
        <v>34</v>
      </c>
      <c r="D121" s="18" t="s">
        <v>39</v>
      </c>
      <c r="E121" s="5" t="s">
        <v>142</v>
      </c>
      <c r="F121" s="5" t="s">
        <v>111</v>
      </c>
      <c r="G121" s="53" t="s">
        <v>16</v>
      </c>
      <c r="H121" s="67">
        <v>30</v>
      </c>
      <c r="I121" s="68">
        <v>1</v>
      </c>
    </row>
    <row r="122" spans="1:9" x14ac:dyDescent="0.25">
      <c r="A122" s="2" t="s">
        <v>5</v>
      </c>
      <c r="B122" s="6" t="s">
        <v>11</v>
      </c>
      <c r="C122" s="18" t="s">
        <v>34</v>
      </c>
      <c r="D122" s="18" t="s">
        <v>40</v>
      </c>
      <c r="E122" s="5" t="s">
        <v>131</v>
      </c>
      <c r="F122" s="5">
        <v>91518</v>
      </c>
      <c r="G122" s="53" t="s">
        <v>17</v>
      </c>
      <c r="H122" s="67">
        <v>29</v>
      </c>
      <c r="I122" s="68">
        <v>1</v>
      </c>
    </row>
    <row r="123" spans="1:9" x14ac:dyDescent="0.25">
      <c r="A123" s="2" t="s">
        <v>5</v>
      </c>
      <c r="B123" s="6" t="s">
        <v>11</v>
      </c>
      <c r="C123" s="18" t="s">
        <v>34</v>
      </c>
      <c r="D123" s="18" t="s">
        <v>41</v>
      </c>
      <c r="E123" s="5" t="s">
        <v>131</v>
      </c>
      <c r="F123" s="5">
        <v>91537</v>
      </c>
      <c r="G123" s="53" t="s">
        <v>7</v>
      </c>
      <c r="H123" s="67">
        <v>33</v>
      </c>
      <c r="I123" s="68">
        <v>2</v>
      </c>
    </row>
    <row r="124" spans="1:9" x14ac:dyDescent="0.25">
      <c r="A124" s="2" t="s">
        <v>5</v>
      </c>
      <c r="B124" s="6" t="s">
        <v>11</v>
      </c>
      <c r="C124" s="18" t="s">
        <v>34</v>
      </c>
      <c r="D124" s="18" t="s">
        <v>41</v>
      </c>
      <c r="E124" s="5" t="s">
        <v>131</v>
      </c>
      <c r="F124" s="5">
        <v>91537</v>
      </c>
      <c r="G124" s="53" t="s">
        <v>15</v>
      </c>
      <c r="H124" s="67">
        <v>33</v>
      </c>
      <c r="I124" s="68">
        <v>1</v>
      </c>
    </row>
    <row r="125" spans="1:9" x14ac:dyDescent="0.25">
      <c r="A125" s="2" t="s">
        <v>5</v>
      </c>
      <c r="B125" s="6" t="s">
        <v>11</v>
      </c>
      <c r="C125" s="18" t="s">
        <v>34</v>
      </c>
      <c r="D125" s="18" t="s">
        <v>41</v>
      </c>
      <c r="E125" s="5" t="s">
        <v>131</v>
      </c>
      <c r="F125" s="5">
        <v>91537</v>
      </c>
      <c r="G125" s="53" t="s">
        <v>16</v>
      </c>
      <c r="H125" s="67">
        <v>33</v>
      </c>
      <c r="I125" s="68">
        <v>2</v>
      </c>
    </row>
    <row r="126" spans="1:9" x14ac:dyDescent="0.25">
      <c r="A126" s="2" t="s">
        <v>5</v>
      </c>
      <c r="B126" s="6" t="s">
        <v>11</v>
      </c>
      <c r="C126" s="18" t="s">
        <v>34</v>
      </c>
      <c r="D126" s="18" t="s">
        <v>41</v>
      </c>
      <c r="E126" s="5" t="s">
        <v>131</v>
      </c>
      <c r="F126" s="5">
        <v>91537</v>
      </c>
      <c r="G126" s="53" t="s">
        <v>17</v>
      </c>
      <c r="H126" s="67">
        <v>33</v>
      </c>
      <c r="I126" s="68">
        <v>2</v>
      </c>
    </row>
    <row r="127" spans="1:9" x14ac:dyDescent="0.25">
      <c r="A127" s="2" t="s">
        <v>5</v>
      </c>
      <c r="B127" s="6" t="s">
        <v>11</v>
      </c>
      <c r="C127" s="18" t="s">
        <v>34</v>
      </c>
      <c r="D127" s="18" t="s">
        <v>42</v>
      </c>
      <c r="E127" s="22" t="s">
        <v>139</v>
      </c>
      <c r="F127" s="5">
        <v>91721</v>
      </c>
      <c r="G127" s="53" t="s">
        <v>7</v>
      </c>
      <c r="H127" s="67">
        <v>31</v>
      </c>
      <c r="I127" s="68">
        <v>6</v>
      </c>
    </row>
    <row r="128" spans="1:9" x14ac:dyDescent="0.25">
      <c r="A128" s="2" t="s">
        <v>5</v>
      </c>
      <c r="B128" s="6" t="s">
        <v>11</v>
      </c>
      <c r="C128" s="18" t="s">
        <v>34</v>
      </c>
      <c r="D128" s="18" t="s">
        <v>42</v>
      </c>
      <c r="E128" s="22" t="s">
        <v>139</v>
      </c>
      <c r="F128" s="5">
        <v>91721</v>
      </c>
      <c r="G128" s="53" t="s">
        <v>16</v>
      </c>
      <c r="H128" s="67">
        <v>31</v>
      </c>
      <c r="I128" s="68">
        <v>5</v>
      </c>
    </row>
    <row r="129" spans="1:9" x14ac:dyDescent="0.25">
      <c r="A129" s="2" t="s">
        <v>5</v>
      </c>
      <c r="B129" s="6" t="s">
        <v>11</v>
      </c>
      <c r="C129" s="18" t="s">
        <v>34</v>
      </c>
      <c r="D129" s="18" t="s">
        <v>42</v>
      </c>
      <c r="E129" s="17" t="s">
        <v>143</v>
      </c>
      <c r="F129" s="5">
        <v>91721</v>
      </c>
      <c r="G129" s="53" t="s">
        <v>7</v>
      </c>
      <c r="H129" s="67">
        <v>31</v>
      </c>
      <c r="I129" s="68">
        <v>5</v>
      </c>
    </row>
    <row r="130" spans="1:9" x14ac:dyDescent="0.25">
      <c r="A130" s="2" t="s">
        <v>5</v>
      </c>
      <c r="B130" s="6" t="s">
        <v>11</v>
      </c>
      <c r="C130" s="18" t="s">
        <v>34</v>
      </c>
      <c r="D130" s="18" t="s">
        <v>42</v>
      </c>
      <c r="E130" s="17" t="s">
        <v>143</v>
      </c>
      <c r="F130" s="5">
        <v>91721</v>
      </c>
      <c r="G130" s="53" t="s">
        <v>16</v>
      </c>
      <c r="H130" s="67">
        <v>31</v>
      </c>
      <c r="I130" s="68">
        <v>6</v>
      </c>
    </row>
    <row r="131" spans="1:9" x14ac:dyDescent="0.25">
      <c r="A131" s="2" t="s">
        <v>5</v>
      </c>
      <c r="B131" s="6" t="s">
        <v>11</v>
      </c>
      <c r="C131" s="18" t="s">
        <v>34</v>
      </c>
      <c r="D131" s="18" t="s">
        <v>29</v>
      </c>
      <c r="E131" s="5" t="s">
        <v>131</v>
      </c>
      <c r="F131" s="5">
        <v>91790</v>
      </c>
      <c r="G131" s="53" t="s">
        <v>14</v>
      </c>
      <c r="H131" s="67">
        <v>40</v>
      </c>
      <c r="I131" s="68">
        <v>2</v>
      </c>
    </row>
    <row r="132" spans="1:9" x14ac:dyDescent="0.25">
      <c r="A132" s="2" t="s">
        <v>5</v>
      </c>
      <c r="B132" s="6" t="s">
        <v>11</v>
      </c>
      <c r="C132" s="18" t="s">
        <v>34</v>
      </c>
      <c r="D132" s="18" t="s">
        <v>29</v>
      </c>
      <c r="E132" s="5" t="s">
        <v>131</v>
      </c>
      <c r="F132" s="5">
        <v>91790</v>
      </c>
      <c r="G132" s="53" t="s">
        <v>15</v>
      </c>
      <c r="H132" s="67">
        <v>40</v>
      </c>
      <c r="I132" s="68">
        <v>2</v>
      </c>
    </row>
    <row r="133" spans="1:9" x14ac:dyDescent="0.25">
      <c r="A133" s="2" t="s">
        <v>5</v>
      </c>
      <c r="B133" s="6" t="s">
        <v>11</v>
      </c>
      <c r="C133" s="18" t="s">
        <v>34</v>
      </c>
      <c r="D133" s="18" t="s">
        <v>29</v>
      </c>
      <c r="E133" s="5" t="s">
        <v>131</v>
      </c>
      <c r="F133" s="5">
        <v>91790</v>
      </c>
      <c r="G133" s="53" t="s">
        <v>16</v>
      </c>
      <c r="H133" s="67">
        <v>40</v>
      </c>
      <c r="I133" s="68">
        <v>5</v>
      </c>
    </row>
    <row r="134" spans="1:9" x14ac:dyDescent="0.25">
      <c r="A134" s="2" t="s">
        <v>5</v>
      </c>
      <c r="B134" s="6" t="s">
        <v>11</v>
      </c>
      <c r="C134" s="18" t="s">
        <v>34</v>
      </c>
      <c r="D134" s="18" t="s">
        <v>124</v>
      </c>
      <c r="E134" s="5" t="s">
        <v>131</v>
      </c>
      <c r="F134" s="5">
        <v>91950</v>
      </c>
      <c r="G134" s="53" t="s">
        <v>14</v>
      </c>
      <c r="H134" s="67">
        <v>35</v>
      </c>
      <c r="I134" s="68">
        <v>2</v>
      </c>
    </row>
    <row r="135" spans="1:9" x14ac:dyDescent="0.25">
      <c r="A135" s="2" t="s">
        <v>5</v>
      </c>
      <c r="B135" s="6" t="s">
        <v>11</v>
      </c>
      <c r="C135" s="18" t="s">
        <v>34</v>
      </c>
      <c r="D135" s="18" t="s">
        <v>124</v>
      </c>
      <c r="E135" s="5" t="s">
        <v>131</v>
      </c>
      <c r="F135" s="5">
        <v>91950</v>
      </c>
      <c r="G135" s="53" t="s">
        <v>7</v>
      </c>
      <c r="H135" s="67">
        <v>35</v>
      </c>
      <c r="I135" s="68">
        <v>3</v>
      </c>
    </row>
    <row r="136" spans="1:9" x14ac:dyDescent="0.25">
      <c r="A136" s="2" t="s">
        <v>5</v>
      </c>
      <c r="B136" s="6" t="s">
        <v>11</v>
      </c>
      <c r="C136" s="18" t="s">
        <v>34</v>
      </c>
      <c r="D136" s="18" t="s">
        <v>124</v>
      </c>
      <c r="E136" s="5" t="s">
        <v>131</v>
      </c>
      <c r="F136" s="5">
        <v>91950</v>
      </c>
      <c r="G136" s="53" t="s">
        <v>15</v>
      </c>
      <c r="H136" s="67">
        <v>35</v>
      </c>
      <c r="I136" s="68">
        <v>3</v>
      </c>
    </row>
    <row r="137" spans="1:9" x14ac:dyDescent="0.25">
      <c r="A137" s="2" t="s">
        <v>5</v>
      </c>
      <c r="B137" s="6" t="s">
        <v>11</v>
      </c>
      <c r="C137" s="18" t="s">
        <v>34</v>
      </c>
      <c r="D137" s="18" t="s">
        <v>124</v>
      </c>
      <c r="E137" s="5" t="s">
        <v>131</v>
      </c>
      <c r="F137" s="5">
        <v>91950</v>
      </c>
      <c r="G137" s="53" t="s">
        <v>16</v>
      </c>
      <c r="H137" s="67">
        <v>35</v>
      </c>
      <c r="I137" s="68">
        <v>4</v>
      </c>
    </row>
    <row r="138" spans="1:9" x14ac:dyDescent="0.25">
      <c r="A138" s="2" t="s">
        <v>5</v>
      </c>
      <c r="B138" s="6" t="s">
        <v>11</v>
      </c>
      <c r="C138" s="18" t="s">
        <v>34</v>
      </c>
      <c r="D138" s="18" t="s">
        <v>124</v>
      </c>
      <c r="E138" s="5" t="s">
        <v>131</v>
      </c>
      <c r="F138" s="5">
        <v>91950</v>
      </c>
      <c r="G138" s="53" t="s">
        <v>17</v>
      </c>
      <c r="H138" s="67">
        <v>35</v>
      </c>
      <c r="I138" s="68">
        <v>0</v>
      </c>
    </row>
    <row r="139" spans="1:9" x14ac:dyDescent="0.25">
      <c r="A139" s="2" t="s">
        <v>5</v>
      </c>
      <c r="B139" s="6" t="s">
        <v>11</v>
      </c>
      <c r="C139" s="23" t="s">
        <v>43</v>
      </c>
      <c r="D139" s="23" t="s">
        <v>44</v>
      </c>
      <c r="E139" s="5" t="s">
        <v>131</v>
      </c>
      <c r="F139" s="5">
        <v>91215</v>
      </c>
      <c r="G139" s="53" t="s">
        <v>7</v>
      </c>
      <c r="H139" s="67">
        <v>37</v>
      </c>
      <c r="I139" s="68">
        <v>1</v>
      </c>
    </row>
    <row r="140" spans="1:9" x14ac:dyDescent="0.25">
      <c r="A140" s="2" t="s">
        <v>5</v>
      </c>
      <c r="B140" s="6" t="s">
        <v>11</v>
      </c>
      <c r="C140" s="23" t="s">
        <v>43</v>
      </c>
      <c r="D140" s="23" t="s">
        <v>44</v>
      </c>
      <c r="E140" s="5" t="s">
        <v>131</v>
      </c>
      <c r="F140" s="5">
        <v>91215</v>
      </c>
      <c r="G140" s="53" t="s">
        <v>15</v>
      </c>
      <c r="H140" s="67">
        <v>37</v>
      </c>
      <c r="I140" s="68">
        <v>2</v>
      </c>
    </row>
    <row r="141" spans="1:9" x14ac:dyDescent="0.25">
      <c r="A141" s="2" t="s">
        <v>5</v>
      </c>
      <c r="B141" s="6" t="s">
        <v>11</v>
      </c>
      <c r="C141" s="23" t="s">
        <v>43</v>
      </c>
      <c r="D141" s="23" t="s">
        <v>44</v>
      </c>
      <c r="E141" s="5" t="s">
        <v>131</v>
      </c>
      <c r="F141" s="5">
        <v>91215</v>
      </c>
      <c r="G141" s="53" t="s">
        <v>16</v>
      </c>
      <c r="H141" s="67">
        <v>37</v>
      </c>
      <c r="I141" s="68">
        <v>2</v>
      </c>
    </row>
    <row r="142" spans="1:9" x14ac:dyDescent="0.25">
      <c r="A142" s="2" t="s">
        <v>5</v>
      </c>
      <c r="B142" s="6" t="s">
        <v>11</v>
      </c>
      <c r="C142" s="23" t="s">
        <v>43</v>
      </c>
      <c r="D142" s="23" t="s">
        <v>44</v>
      </c>
      <c r="E142" s="5" t="s">
        <v>131</v>
      </c>
      <c r="F142" s="5">
        <v>91215</v>
      </c>
      <c r="G142" s="53" t="s">
        <v>17</v>
      </c>
      <c r="H142" s="67">
        <v>37</v>
      </c>
      <c r="I142" s="68">
        <v>1</v>
      </c>
    </row>
    <row r="143" spans="1:9" x14ac:dyDescent="0.25">
      <c r="A143" s="2" t="s">
        <v>5</v>
      </c>
      <c r="B143" s="6" t="s">
        <v>11</v>
      </c>
      <c r="C143" s="23" t="s">
        <v>43</v>
      </c>
      <c r="D143" s="23" t="s">
        <v>44</v>
      </c>
      <c r="E143" s="12" t="s">
        <v>141</v>
      </c>
      <c r="F143" s="5">
        <v>91215</v>
      </c>
      <c r="G143" s="53" t="s">
        <v>7</v>
      </c>
      <c r="H143" s="67">
        <v>37</v>
      </c>
      <c r="I143" s="68">
        <v>2</v>
      </c>
    </row>
    <row r="144" spans="1:9" x14ac:dyDescent="0.25">
      <c r="A144" s="2" t="s">
        <v>5</v>
      </c>
      <c r="B144" s="6" t="s">
        <v>11</v>
      </c>
      <c r="C144" s="23" t="s">
        <v>43</v>
      </c>
      <c r="D144" s="23" t="s">
        <v>45</v>
      </c>
      <c r="E144" s="5" t="s">
        <v>131</v>
      </c>
      <c r="F144" s="5" t="s">
        <v>111</v>
      </c>
      <c r="G144" s="53" t="s">
        <v>15</v>
      </c>
      <c r="H144" s="67">
        <v>48</v>
      </c>
      <c r="I144" s="68">
        <v>3</v>
      </c>
    </row>
    <row r="145" spans="1:9" x14ac:dyDescent="0.25">
      <c r="A145" s="2" t="s">
        <v>5</v>
      </c>
      <c r="B145" s="6" t="s">
        <v>11</v>
      </c>
      <c r="C145" s="23" t="s">
        <v>43</v>
      </c>
      <c r="D145" s="23" t="s">
        <v>45</v>
      </c>
      <c r="E145" s="5" t="s">
        <v>131</v>
      </c>
      <c r="F145" s="5" t="s">
        <v>111</v>
      </c>
      <c r="G145" s="53" t="s">
        <v>16</v>
      </c>
      <c r="H145" s="67">
        <v>48</v>
      </c>
      <c r="I145" s="68">
        <v>3</v>
      </c>
    </row>
    <row r="146" spans="1:9" x14ac:dyDescent="0.25">
      <c r="A146" s="2" t="s">
        <v>5</v>
      </c>
      <c r="B146" s="6" t="s">
        <v>11</v>
      </c>
      <c r="C146" s="23" t="s">
        <v>43</v>
      </c>
      <c r="D146" s="23" t="s">
        <v>45</v>
      </c>
      <c r="E146" s="5" t="s">
        <v>131</v>
      </c>
      <c r="F146" s="5" t="s">
        <v>111</v>
      </c>
      <c r="G146" s="53" t="s">
        <v>17</v>
      </c>
      <c r="H146" s="67">
        <v>48</v>
      </c>
      <c r="I146" s="68">
        <v>1</v>
      </c>
    </row>
    <row r="147" spans="1:9" x14ac:dyDescent="0.25">
      <c r="A147" s="2" t="s">
        <v>5</v>
      </c>
      <c r="B147" s="6" t="s">
        <v>11</v>
      </c>
      <c r="C147" s="24" t="s">
        <v>46</v>
      </c>
      <c r="D147" s="24" t="s">
        <v>31</v>
      </c>
      <c r="E147" s="5" t="s">
        <v>149</v>
      </c>
      <c r="F147" s="5">
        <v>98987</v>
      </c>
      <c r="G147" s="53" t="s">
        <v>10</v>
      </c>
      <c r="H147" s="67">
        <v>9</v>
      </c>
      <c r="I147" s="68">
        <v>14</v>
      </c>
    </row>
    <row r="148" spans="1:9" x14ac:dyDescent="0.25">
      <c r="A148" s="2" t="s">
        <v>5</v>
      </c>
      <c r="B148" s="6" t="s">
        <v>11</v>
      </c>
      <c r="C148" s="25" t="s">
        <v>47</v>
      </c>
      <c r="D148" s="25" t="s">
        <v>48</v>
      </c>
      <c r="E148" s="26" t="s">
        <v>140</v>
      </c>
      <c r="F148" s="5">
        <v>91623</v>
      </c>
      <c r="G148" s="53" t="s">
        <v>7</v>
      </c>
      <c r="H148" s="67">
        <v>29</v>
      </c>
      <c r="I148" s="68">
        <v>2</v>
      </c>
    </row>
    <row r="149" spans="1:9" x14ac:dyDescent="0.25">
      <c r="A149" s="2" t="s">
        <v>5</v>
      </c>
      <c r="B149" s="6" t="s">
        <v>11</v>
      </c>
      <c r="C149" s="25" t="s">
        <v>47</v>
      </c>
      <c r="D149" s="25" t="s">
        <v>48</v>
      </c>
      <c r="E149" s="26" t="s">
        <v>140</v>
      </c>
      <c r="F149" s="5">
        <v>91623</v>
      </c>
      <c r="G149" s="53" t="s">
        <v>15</v>
      </c>
      <c r="H149" s="67">
        <v>29</v>
      </c>
      <c r="I149" s="68">
        <v>3</v>
      </c>
    </row>
    <row r="150" spans="1:9" x14ac:dyDescent="0.25">
      <c r="A150" s="2" t="s">
        <v>5</v>
      </c>
      <c r="B150" s="6" t="s">
        <v>11</v>
      </c>
      <c r="C150" s="27" t="s">
        <v>49</v>
      </c>
      <c r="D150" s="27" t="s">
        <v>50</v>
      </c>
      <c r="E150" s="29" t="s">
        <v>149</v>
      </c>
      <c r="F150" s="5">
        <v>10013</v>
      </c>
      <c r="G150" s="53" t="s">
        <v>7</v>
      </c>
      <c r="H150" s="67">
        <v>29</v>
      </c>
      <c r="I150" s="68">
        <v>8</v>
      </c>
    </row>
    <row r="151" spans="1:9" x14ac:dyDescent="0.25">
      <c r="A151" s="2" t="s">
        <v>5</v>
      </c>
      <c r="B151" s="6" t="s">
        <v>11</v>
      </c>
      <c r="C151" s="27" t="s">
        <v>49</v>
      </c>
      <c r="D151" s="27" t="s">
        <v>50</v>
      </c>
      <c r="E151" s="29" t="s">
        <v>149</v>
      </c>
      <c r="F151" s="5">
        <v>10013</v>
      </c>
      <c r="G151" s="53" t="s">
        <v>15</v>
      </c>
      <c r="H151" s="67">
        <v>29</v>
      </c>
      <c r="I151" s="68">
        <v>13</v>
      </c>
    </row>
    <row r="152" spans="1:9" x14ac:dyDescent="0.25">
      <c r="A152" s="2" t="s">
        <v>5</v>
      </c>
      <c r="B152" s="6" t="s">
        <v>11</v>
      </c>
      <c r="C152" s="27" t="s">
        <v>49</v>
      </c>
      <c r="D152" s="27" t="s">
        <v>50</v>
      </c>
      <c r="E152" s="29" t="s">
        <v>149</v>
      </c>
      <c r="F152" s="5">
        <v>10013</v>
      </c>
      <c r="G152" s="53" t="s">
        <v>16</v>
      </c>
      <c r="H152" s="67">
        <v>29</v>
      </c>
      <c r="I152" s="68">
        <v>13</v>
      </c>
    </row>
    <row r="153" spans="1:9" x14ac:dyDescent="0.25">
      <c r="A153" s="2" t="s">
        <v>5</v>
      </c>
      <c r="B153" s="6" t="s">
        <v>11</v>
      </c>
      <c r="C153" s="27" t="s">
        <v>49</v>
      </c>
      <c r="D153" s="27" t="s">
        <v>52</v>
      </c>
      <c r="E153" s="26" t="s">
        <v>112</v>
      </c>
      <c r="F153" s="5" t="s">
        <v>111</v>
      </c>
      <c r="G153" s="53" t="s">
        <v>15</v>
      </c>
      <c r="H153" s="67">
        <v>28</v>
      </c>
      <c r="I153" s="68">
        <v>1</v>
      </c>
    </row>
    <row r="154" spans="1:9" x14ac:dyDescent="0.25">
      <c r="A154" s="2" t="s">
        <v>5</v>
      </c>
      <c r="B154" s="6" t="s">
        <v>11</v>
      </c>
      <c r="C154" s="27" t="s">
        <v>49</v>
      </c>
      <c r="D154" s="27" t="s">
        <v>53</v>
      </c>
      <c r="E154" s="5" t="s">
        <v>131</v>
      </c>
      <c r="F154" s="5" t="s">
        <v>111</v>
      </c>
      <c r="G154" s="53" t="s">
        <v>7</v>
      </c>
      <c r="H154" s="67">
        <v>22</v>
      </c>
      <c r="I154" s="68">
        <v>1</v>
      </c>
    </row>
    <row r="155" spans="1:9" x14ac:dyDescent="0.25">
      <c r="A155" s="2" t="s">
        <v>5</v>
      </c>
      <c r="B155" s="6" t="s">
        <v>11</v>
      </c>
      <c r="C155" s="27" t="s">
        <v>49</v>
      </c>
      <c r="D155" s="27" t="s">
        <v>53</v>
      </c>
      <c r="E155" s="5" t="s">
        <v>131</v>
      </c>
      <c r="F155" s="5" t="s">
        <v>111</v>
      </c>
      <c r="G155" s="53" t="s">
        <v>15</v>
      </c>
      <c r="H155" s="67">
        <v>22</v>
      </c>
      <c r="I155" s="68">
        <v>2</v>
      </c>
    </row>
    <row r="156" spans="1:9" x14ac:dyDescent="0.25">
      <c r="A156" s="2" t="s">
        <v>5</v>
      </c>
      <c r="B156" s="6" t="s">
        <v>11</v>
      </c>
      <c r="C156" s="27" t="s">
        <v>49</v>
      </c>
      <c r="D156" s="27" t="s">
        <v>53</v>
      </c>
      <c r="E156" s="5" t="s">
        <v>131</v>
      </c>
      <c r="F156" s="5" t="s">
        <v>111</v>
      </c>
      <c r="G156" s="53" t="s">
        <v>16</v>
      </c>
      <c r="H156" s="67">
        <v>22</v>
      </c>
      <c r="I156" s="68">
        <v>2</v>
      </c>
    </row>
    <row r="157" spans="1:9" x14ac:dyDescent="0.25">
      <c r="A157" s="2" t="s">
        <v>5</v>
      </c>
      <c r="B157" s="6" t="s">
        <v>11</v>
      </c>
      <c r="C157" s="27" t="s">
        <v>49</v>
      </c>
      <c r="D157" s="27" t="s">
        <v>54</v>
      </c>
      <c r="E157" s="26" t="s">
        <v>112</v>
      </c>
      <c r="F157" s="5">
        <v>10008</v>
      </c>
      <c r="G157" s="53" t="s">
        <v>10</v>
      </c>
      <c r="H157" s="67">
        <v>25</v>
      </c>
      <c r="I157" s="68">
        <v>0</v>
      </c>
    </row>
    <row r="158" spans="1:9" x14ac:dyDescent="0.25">
      <c r="A158" s="2" t="s">
        <v>5</v>
      </c>
      <c r="B158" s="6" t="s">
        <v>11</v>
      </c>
      <c r="C158" s="27" t="s">
        <v>49</v>
      </c>
      <c r="D158" s="27" t="s">
        <v>54</v>
      </c>
      <c r="E158" s="28" t="s">
        <v>51</v>
      </c>
      <c r="F158" s="5">
        <v>10008</v>
      </c>
      <c r="G158" s="53" t="s">
        <v>10</v>
      </c>
      <c r="H158" s="67">
        <v>25</v>
      </c>
      <c r="I158" s="68">
        <v>1</v>
      </c>
    </row>
    <row r="159" spans="1:9" x14ac:dyDescent="0.25">
      <c r="A159" s="2" t="s">
        <v>5</v>
      </c>
      <c r="B159" s="6" t="s">
        <v>11</v>
      </c>
      <c r="C159" s="27" t="s">
        <v>49</v>
      </c>
      <c r="D159" s="27" t="s">
        <v>54</v>
      </c>
      <c r="E159" s="12" t="s">
        <v>141</v>
      </c>
      <c r="F159" s="5">
        <v>10008</v>
      </c>
      <c r="G159" s="53" t="s">
        <v>10</v>
      </c>
      <c r="H159" s="67">
        <v>25</v>
      </c>
      <c r="I159" s="68">
        <v>1</v>
      </c>
    </row>
    <row r="160" spans="1:9" x14ac:dyDescent="0.25">
      <c r="A160" s="2" t="s">
        <v>5</v>
      </c>
      <c r="B160" s="6" t="s">
        <v>11</v>
      </c>
      <c r="C160" s="27" t="s">
        <v>49</v>
      </c>
      <c r="D160" s="27" t="s">
        <v>54</v>
      </c>
      <c r="E160" s="30" t="s">
        <v>55</v>
      </c>
      <c r="F160" s="5">
        <v>10008</v>
      </c>
      <c r="G160" s="53" t="s">
        <v>10</v>
      </c>
      <c r="H160" s="67">
        <v>25</v>
      </c>
      <c r="I160" s="68">
        <v>3</v>
      </c>
    </row>
    <row r="161" spans="1:9" x14ac:dyDescent="0.25">
      <c r="A161" s="2" t="s">
        <v>5</v>
      </c>
      <c r="B161" s="6" t="s">
        <v>11</v>
      </c>
      <c r="C161" s="27" t="s">
        <v>49</v>
      </c>
      <c r="D161" s="27" t="s">
        <v>56</v>
      </c>
      <c r="E161" s="26" t="s">
        <v>140</v>
      </c>
      <c r="F161" s="5">
        <v>10008</v>
      </c>
      <c r="G161" s="53" t="s">
        <v>10</v>
      </c>
      <c r="H161" s="67">
        <v>25</v>
      </c>
      <c r="I161" s="68">
        <v>1</v>
      </c>
    </row>
    <row r="162" spans="1:9" x14ac:dyDescent="0.25">
      <c r="A162" s="2" t="s">
        <v>5</v>
      </c>
      <c r="B162" s="6" t="s">
        <v>11</v>
      </c>
      <c r="C162" s="31" t="s">
        <v>57</v>
      </c>
      <c r="D162" s="31" t="s">
        <v>58</v>
      </c>
      <c r="E162" s="5" t="s">
        <v>131</v>
      </c>
      <c r="F162" s="5">
        <v>91620</v>
      </c>
      <c r="G162" s="53" t="s">
        <v>14</v>
      </c>
      <c r="H162" s="67">
        <v>31</v>
      </c>
      <c r="I162" s="68">
        <v>6</v>
      </c>
    </row>
    <row r="163" spans="1:9" x14ac:dyDescent="0.25">
      <c r="A163" s="2" t="s">
        <v>5</v>
      </c>
      <c r="B163" s="6" t="s">
        <v>11</v>
      </c>
      <c r="C163" s="31" t="s">
        <v>57</v>
      </c>
      <c r="D163" s="31" t="s">
        <v>58</v>
      </c>
      <c r="E163" s="5" t="s">
        <v>131</v>
      </c>
      <c r="F163" s="5">
        <v>91620</v>
      </c>
      <c r="G163" s="53" t="s">
        <v>7</v>
      </c>
      <c r="H163" s="67">
        <v>31</v>
      </c>
      <c r="I163" s="68">
        <v>8</v>
      </c>
    </row>
    <row r="164" spans="1:9" x14ac:dyDescent="0.25">
      <c r="A164" s="2" t="s">
        <v>5</v>
      </c>
      <c r="B164" s="6" t="s">
        <v>11</v>
      </c>
      <c r="C164" s="31" t="s">
        <v>57</v>
      </c>
      <c r="D164" s="31" t="s">
        <v>58</v>
      </c>
      <c r="E164" s="5" t="s">
        <v>131</v>
      </c>
      <c r="F164" s="5">
        <v>91620</v>
      </c>
      <c r="G164" s="53" t="s">
        <v>15</v>
      </c>
      <c r="H164" s="67">
        <v>31</v>
      </c>
      <c r="I164" s="68">
        <v>4</v>
      </c>
    </row>
    <row r="165" spans="1:9" x14ac:dyDescent="0.25">
      <c r="A165" s="2" t="s">
        <v>5</v>
      </c>
      <c r="B165" s="6" t="s">
        <v>11</v>
      </c>
      <c r="C165" s="31" t="s">
        <v>57</v>
      </c>
      <c r="D165" s="31" t="s">
        <v>58</v>
      </c>
      <c r="E165" s="5" t="s">
        <v>131</v>
      </c>
      <c r="F165" s="5">
        <v>91620</v>
      </c>
      <c r="G165" s="53" t="s">
        <v>16</v>
      </c>
      <c r="H165" s="67">
        <v>31</v>
      </c>
      <c r="I165" s="68">
        <v>8</v>
      </c>
    </row>
    <row r="166" spans="1:9" x14ac:dyDescent="0.25">
      <c r="A166" s="2" t="s">
        <v>5</v>
      </c>
      <c r="B166" s="6" t="s">
        <v>11</v>
      </c>
      <c r="C166" s="31" t="s">
        <v>57</v>
      </c>
      <c r="D166" s="31" t="s">
        <v>58</v>
      </c>
      <c r="E166" s="5" t="s">
        <v>131</v>
      </c>
      <c r="F166" s="5">
        <v>91620</v>
      </c>
      <c r="G166" s="53" t="s">
        <v>17</v>
      </c>
      <c r="H166" s="67">
        <v>31</v>
      </c>
      <c r="I166" s="68">
        <v>5</v>
      </c>
    </row>
    <row r="167" spans="1:9" x14ac:dyDescent="0.25">
      <c r="A167" s="2" t="s">
        <v>5</v>
      </c>
      <c r="B167" s="6" t="s">
        <v>11</v>
      </c>
      <c r="C167" s="31" t="s">
        <v>57</v>
      </c>
      <c r="D167" s="31" t="s">
        <v>58</v>
      </c>
      <c r="E167" s="5" t="s">
        <v>131</v>
      </c>
      <c r="F167" s="5">
        <v>91620</v>
      </c>
      <c r="G167" s="53" t="s">
        <v>24</v>
      </c>
      <c r="H167" s="67">
        <v>31</v>
      </c>
      <c r="I167" s="68">
        <v>1</v>
      </c>
    </row>
    <row r="168" spans="1:9" x14ac:dyDescent="0.25">
      <c r="A168" s="2" t="s">
        <v>5</v>
      </c>
      <c r="B168" s="6" t="s">
        <v>11</v>
      </c>
      <c r="C168" s="31" t="s">
        <v>57</v>
      </c>
      <c r="D168" s="31" t="s">
        <v>58</v>
      </c>
      <c r="E168" s="26" t="s">
        <v>112</v>
      </c>
      <c r="F168" s="5">
        <v>91620</v>
      </c>
      <c r="G168" s="53" t="s">
        <v>14</v>
      </c>
      <c r="H168" s="67">
        <v>31</v>
      </c>
      <c r="I168" s="68">
        <v>2</v>
      </c>
    </row>
    <row r="169" spans="1:9" x14ac:dyDescent="0.25">
      <c r="A169" s="2" t="s">
        <v>5</v>
      </c>
      <c r="B169" s="6" t="s">
        <v>11</v>
      </c>
      <c r="C169" s="31" t="s">
        <v>57</v>
      </c>
      <c r="D169" s="31" t="s">
        <v>58</v>
      </c>
      <c r="E169" s="26" t="s">
        <v>112</v>
      </c>
      <c r="F169" s="5">
        <v>91620</v>
      </c>
      <c r="G169" s="53" t="s">
        <v>7</v>
      </c>
      <c r="H169" s="67">
        <v>31</v>
      </c>
      <c r="I169" s="68">
        <v>2</v>
      </c>
    </row>
    <row r="170" spans="1:9" x14ac:dyDescent="0.25">
      <c r="A170" s="2" t="s">
        <v>5</v>
      </c>
      <c r="B170" s="6" t="s">
        <v>11</v>
      </c>
      <c r="C170" s="31" t="s">
        <v>57</v>
      </c>
      <c r="D170" s="31" t="s">
        <v>58</v>
      </c>
      <c r="E170" s="26" t="s">
        <v>112</v>
      </c>
      <c r="F170" s="5">
        <v>91620</v>
      </c>
      <c r="G170" s="53" t="s">
        <v>15</v>
      </c>
      <c r="H170" s="67">
        <v>31</v>
      </c>
      <c r="I170" s="68">
        <v>8</v>
      </c>
    </row>
    <row r="171" spans="1:9" x14ac:dyDescent="0.25">
      <c r="A171" s="2" t="s">
        <v>5</v>
      </c>
      <c r="B171" s="6" t="s">
        <v>11</v>
      </c>
      <c r="C171" s="31" t="s">
        <v>57</v>
      </c>
      <c r="D171" s="31" t="s">
        <v>58</v>
      </c>
      <c r="E171" s="26" t="s">
        <v>112</v>
      </c>
      <c r="F171" s="5">
        <v>91620</v>
      </c>
      <c r="G171" s="53" t="s">
        <v>16</v>
      </c>
      <c r="H171" s="67">
        <v>31</v>
      </c>
      <c r="I171" s="68">
        <v>5</v>
      </c>
    </row>
    <row r="172" spans="1:9" x14ac:dyDescent="0.25">
      <c r="A172" s="2" t="s">
        <v>5</v>
      </c>
      <c r="B172" s="6" t="s">
        <v>11</v>
      </c>
      <c r="C172" s="31" t="s">
        <v>57</v>
      </c>
      <c r="D172" s="31" t="s">
        <v>58</v>
      </c>
      <c r="E172" s="26" t="s">
        <v>112</v>
      </c>
      <c r="F172" s="5">
        <v>91620</v>
      </c>
      <c r="G172" s="53" t="s">
        <v>17</v>
      </c>
      <c r="H172" s="67">
        <v>31</v>
      </c>
      <c r="I172" s="68">
        <v>2</v>
      </c>
    </row>
    <row r="173" spans="1:9" x14ac:dyDescent="0.25">
      <c r="A173" s="2" t="s">
        <v>5</v>
      </c>
      <c r="B173" s="6" t="s">
        <v>11</v>
      </c>
      <c r="C173" s="31" t="s">
        <v>57</v>
      </c>
      <c r="D173" s="31" t="s">
        <v>58</v>
      </c>
      <c r="E173" s="26" t="s">
        <v>112</v>
      </c>
      <c r="F173" s="5">
        <v>91620</v>
      </c>
      <c r="G173" s="53" t="s">
        <v>24</v>
      </c>
      <c r="H173" s="67">
        <v>31</v>
      </c>
      <c r="I173" s="68">
        <v>4</v>
      </c>
    </row>
    <row r="174" spans="1:9" x14ac:dyDescent="0.25">
      <c r="A174" s="2" t="s">
        <v>5</v>
      </c>
      <c r="B174" s="6" t="s">
        <v>11</v>
      </c>
      <c r="C174" s="31" t="s">
        <v>57</v>
      </c>
      <c r="D174" s="31" t="s">
        <v>58</v>
      </c>
      <c r="E174" s="9" t="s">
        <v>133</v>
      </c>
      <c r="F174" s="5">
        <v>91620</v>
      </c>
      <c r="G174" s="53" t="s">
        <v>14</v>
      </c>
      <c r="H174" s="67">
        <v>31</v>
      </c>
      <c r="I174" s="68">
        <v>7</v>
      </c>
    </row>
    <row r="175" spans="1:9" x14ac:dyDescent="0.25">
      <c r="A175" s="2" t="s">
        <v>5</v>
      </c>
      <c r="B175" s="6" t="s">
        <v>11</v>
      </c>
      <c r="C175" s="31" t="s">
        <v>57</v>
      </c>
      <c r="D175" s="31" t="s">
        <v>58</v>
      </c>
      <c r="E175" s="9" t="s">
        <v>133</v>
      </c>
      <c r="F175" s="5">
        <v>91620</v>
      </c>
      <c r="G175" s="53" t="s">
        <v>7</v>
      </c>
      <c r="H175" s="67">
        <v>31</v>
      </c>
      <c r="I175" s="68">
        <v>4</v>
      </c>
    </row>
    <row r="176" spans="1:9" x14ac:dyDescent="0.25">
      <c r="A176" s="2" t="s">
        <v>5</v>
      </c>
      <c r="B176" s="6" t="s">
        <v>11</v>
      </c>
      <c r="C176" s="31" t="s">
        <v>57</v>
      </c>
      <c r="D176" s="31" t="s">
        <v>58</v>
      </c>
      <c r="E176" s="9" t="s">
        <v>133</v>
      </c>
      <c r="F176" s="5">
        <v>91620</v>
      </c>
      <c r="G176" s="53" t="s">
        <v>15</v>
      </c>
      <c r="H176" s="67">
        <v>31</v>
      </c>
      <c r="I176" s="68">
        <v>8</v>
      </c>
    </row>
    <row r="177" spans="1:9" x14ac:dyDescent="0.25">
      <c r="A177" s="2" t="s">
        <v>5</v>
      </c>
      <c r="B177" s="6" t="s">
        <v>11</v>
      </c>
      <c r="C177" s="31" t="s">
        <v>57</v>
      </c>
      <c r="D177" s="31" t="s">
        <v>58</v>
      </c>
      <c r="E177" s="9" t="s">
        <v>133</v>
      </c>
      <c r="F177" s="5">
        <v>91620</v>
      </c>
      <c r="G177" s="53" t="s">
        <v>16</v>
      </c>
      <c r="H177" s="67">
        <v>31</v>
      </c>
      <c r="I177" s="68">
        <v>10</v>
      </c>
    </row>
    <row r="178" spans="1:9" x14ac:dyDescent="0.25">
      <c r="A178" s="2" t="s">
        <v>5</v>
      </c>
      <c r="B178" s="6" t="s">
        <v>11</v>
      </c>
      <c r="C178" s="31" t="s">
        <v>57</v>
      </c>
      <c r="D178" s="31" t="s">
        <v>58</v>
      </c>
      <c r="E178" s="9" t="s">
        <v>133</v>
      </c>
      <c r="F178" s="5">
        <v>91620</v>
      </c>
      <c r="G178" s="53" t="s">
        <v>17</v>
      </c>
      <c r="H178" s="67">
        <v>31</v>
      </c>
      <c r="I178" s="68">
        <v>7</v>
      </c>
    </row>
    <row r="179" spans="1:9" x14ac:dyDescent="0.25">
      <c r="A179" s="2" t="s">
        <v>5</v>
      </c>
      <c r="B179" s="6" t="s">
        <v>11</v>
      </c>
      <c r="C179" s="31" t="s">
        <v>57</v>
      </c>
      <c r="D179" s="31" t="s">
        <v>58</v>
      </c>
      <c r="E179" s="9" t="s">
        <v>133</v>
      </c>
      <c r="F179" s="5">
        <v>91620</v>
      </c>
      <c r="G179" s="53" t="s">
        <v>24</v>
      </c>
      <c r="H179" s="67">
        <v>31</v>
      </c>
      <c r="I179" s="68">
        <v>3</v>
      </c>
    </row>
    <row r="180" spans="1:9" x14ac:dyDescent="0.25">
      <c r="A180" s="2" t="s">
        <v>5</v>
      </c>
      <c r="B180" s="6" t="s">
        <v>11</v>
      </c>
      <c r="C180" s="31" t="s">
        <v>57</v>
      </c>
      <c r="D180" s="31" t="s">
        <v>58</v>
      </c>
      <c r="E180" s="17" t="s">
        <v>123</v>
      </c>
      <c r="F180" s="5">
        <v>91620</v>
      </c>
      <c r="G180" s="53" t="s">
        <v>14</v>
      </c>
      <c r="H180" s="67">
        <v>31</v>
      </c>
      <c r="I180" s="68">
        <v>4</v>
      </c>
    </row>
    <row r="181" spans="1:9" x14ac:dyDescent="0.25">
      <c r="A181" s="2" t="s">
        <v>5</v>
      </c>
      <c r="B181" s="6" t="s">
        <v>11</v>
      </c>
      <c r="C181" s="31" t="s">
        <v>57</v>
      </c>
      <c r="D181" s="31" t="s">
        <v>58</v>
      </c>
      <c r="E181" s="17" t="s">
        <v>123</v>
      </c>
      <c r="F181" s="5">
        <v>91620</v>
      </c>
      <c r="G181" s="53" t="s">
        <v>7</v>
      </c>
      <c r="H181" s="67">
        <v>31</v>
      </c>
      <c r="I181" s="68">
        <v>7</v>
      </c>
    </row>
    <row r="182" spans="1:9" x14ac:dyDescent="0.25">
      <c r="A182" s="2" t="s">
        <v>5</v>
      </c>
      <c r="B182" s="6" t="s">
        <v>11</v>
      </c>
      <c r="C182" s="31" t="s">
        <v>57</v>
      </c>
      <c r="D182" s="31" t="s">
        <v>58</v>
      </c>
      <c r="E182" s="17" t="s">
        <v>123</v>
      </c>
      <c r="F182" s="5">
        <v>91620</v>
      </c>
      <c r="G182" s="53" t="s">
        <v>15</v>
      </c>
      <c r="H182" s="67">
        <v>31</v>
      </c>
      <c r="I182" s="68">
        <v>7</v>
      </c>
    </row>
    <row r="183" spans="1:9" x14ac:dyDescent="0.25">
      <c r="A183" s="2" t="s">
        <v>5</v>
      </c>
      <c r="B183" s="6" t="s">
        <v>11</v>
      </c>
      <c r="C183" s="31" t="s">
        <v>57</v>
      </c>
      <c r="D183" s="31" t="s">
        <v>58</v>
      </c>
      <c r="E183" s="17" t="s">
        <v>123</v>
      </c>
      <c r="F183" s="5">
        <v>91620</v>
      </c>
      <c r="G183" s="53" t="s">
        <v>16</v>
      </c>
      <c r="H183" s="67">
        <v>31</v>
      </c>
      <c r="I183" s="68">
        <v>6</v>
      </c>
    </row>
    <row r="184" spans="1:9" x14ac:dyDescent="0.25">
      <c r="A184" s="2" t="s">
        <v>5</v>
      </c>
      <c r="B184" s="6" t="s">
        <v>11</v>
      </c>
      <c r="C184" s="31" t="s">
        <v>57</v>
      </c>
      <c r="D184" s="31" t="s">
        <v>58</v>
      </c>
      <c r="E184" s="17" t="s">
        <v>123</v>
      </c>
      <c r="F184" s="5">
        <v>91620</v>
      </c>
      <c r="G184" s="53" t="s">
        <v>17</v>
      </c>
      <c r="H184" s="67">
        <v>31</v>
      </c>
      <c r="I184" s="68">
        <v>4</v>
      </c>
    </row>
    <row r="185" spans="1:9" x14ac:dyDescent="0.25">
      <c r="A185" s="2" t="s">
        <v>5</v>
      </c>
      <c r="B185" s="6" t="s">
        <v>11</v>
      </c>
      <c r="C185" s="31" t="s">
        <v>57</v>
      </c>
      <c r="D185" s="31" t="s">
        <v>58</v>
      </c>
      <c r="E185" s="17" t="s">
        <v>123</v>
      </c>
      <c r="F185" s="5">
        <v>91620</v>
      </c>
      <c r="G185" s="53" t="s">
        <v>24</v>
      </c>
      <c r="H185" s="67">
        <v>31</v>
      </c>
      <c r="I185" s="68">
        <v>3</v>
      </c>
    </row>
    <row r="186" spans="1:9" x14ac:dyDescent="0.25">
      <c r="A186" s="2" t="s">
        <v>5</v>
      </c>
      <c r="B186" s="6" t="s">
        <v>11</v>
      </c>
      <c r="C186" s="31" t="s">
        <v>57</v>
      </c>
      <c r="D186" s="31" t="s">
        <v>59</v>
      </c>
      <c r="E186" s="26" t="s">
        <v>140</v>
      </c>
      <c r="F186" s="5">
        <v>91620</v>
      </c>
      <c r="G186" s="53" t="s">
        <v>14</v>
      </c>
      <c r="H186" s="67">
        <v>31</v>
      </c>
      <c r="I186" s="68">
        <v>3</v>
      </c>
    </row>
    <row r="187" spans="1:9" x14ac:dyDescent="0.25">
      <c r="A187" s="2" t="s">
        <v>5</v>
      </c>
      <c r="B187" s="6" t="s">
        <v>11</v>
      </c>
      <c r="C187" s="31" t="s">
        <v>57</v>
      </c>
      <c r="D187" s="31" t="s">
        <v>59</v>
      </c>
      <c r="E187" s="26" t="s">
        <v>140</v>
      </c>
      <c r="F187" s="5">
        <v>91620</v>
      </c>
      <c r="G187" s="53" t="s">
        <v>7</v>
      </c>
      <c r="H187" s="67">
        <v>31</v>
      </c>
      <c r="I187" s="68">
        <v>3</v>
      </c>
    </row>
    <row r="188" spans="1:9" x14ac:dyDescent="0.25">
      <c r="A188" s="2" t="s">
        <v>5</v>
      </c>
      <c r="B188" s="6" t="s">
        <v>11</v>
      </c>
      <c r="C188" s="31" t="s">
        <v>57</v>
      </c>
      <c r="D188" s="31" t="s">
        <v>59</v>
      </c>
      <c r="E188" s="26" t="s">
        <v>140</v>
      </c>
      <c r="F188" s="5">
        <v>91620</v>
      </c>
      <c r="G188" s="53" t="s">
        <v>15</v>
      </c>
      <c r="H188" s="67">
        <v>31</v>
      </c>
      <c r="I188" s="68">
        <v>4</v>
      </c>
    </row>
    <row r="189" spans="1:9" x14ac:dyDescent="0.25">
      <c r="A189" s="2" t="s">
        <v>5</v>
      </c>
      <c r="B189" s="6" t="s">
        <v>11</v>
      </c>
      <c r="C189" s="31" t="s">
        <v>57</v>
      </c>
      <c r="D189" s="31" t="s">
        <v>59</v>
      </c>
      <c r="E189" s="26" t="s">
        <v>140</v>
      </c>
      <c r="F189" s="5">
        <v>91620</v>
      </c>
      <c r="G189" s="53" t="s">
        <v>16</v>
      </c>
      <c r="H189" s="67">
        <v>31</v>
      </c>
      <c r="I189" s="68">
        <v>4</v>
      </c>
    </row>
    <row r="190" spans="1:9" x14ac:dyDescent="0.25">
      <c r="A190" s="2" t="s">
        <v>5</v>
      </c>
      <c r="B190" s="6" t="s">
        <v>11</v>
      </c>
      <c r="C190" s="31" t="s">
        <v>57</v>
      </c>
      <c r="D190" s="31" t="s">
        <v>59</v>
      </c>
      <c r="E190" s="26" t="s">
        <v>140</v>
      </c>
      <c r="F190" s="5">
        <v>91620</v>
      </c>
      <c r="G190" s="53" t="s">
        <v>17</v>
      </c>
      <c r="H190" s="67">
        <v>31</v>
      </c>
      <c r="I190" s="68">
        <v>1</v>
      </c>
    </row>
    <row r="191" spans="1:9" x14ac:dyDescent="0.25">
      <c r="A191" s="2" t="s">
        <v>5</v>
      </c>
      <c r="B191" s="6" t="s">
        <v>11</v>
      </c>
      <c r="C191" s="31" t="s">
        <v>57</v>
      </c>
      <c r="D191" s="31" t="s">
        <v>60</v>
      </c>
      <c r="E191" s="5" t="s">
        <v>131</v>
      </c>
      <c r="F191" s="5">
        <v>91534</v>
      </c>
      <c r="G191" s="53" t="s">
        <v>14</v>
      </c>
      <c r="H191" s="67">
        <v>39</v>
      </c>
      <c r="I191" s="68">
        <v>4</v>
      </c>
    </row>
    <row r="192" spans="1:9" x14ac:dyDescent="0.25">
      <c r="A192" s="2" t="s">
        <v>5</v>
      </c>
      <c r="B192" s="6" t="s">
        <v>11</v>
      </c>
      <c r="C192" s="31" t="s">
        <v>57</v>
      </c>
      <c r="D192" s="31" t="s">
        <v>60</v>
      </c>
      <c r="E192" s="5" t="s">
        <v>131</v>
      </c>
      <c r="F192" s="5">
        <v>91534</v>
      </c>
      <c r="G192" s="53" t="s">
        <v>7</v>
      </c>
      <c r="H192" s="67">
        <v>39</v>
      </c>
      <c r="I192" s="68">
        <v>8</v>
      </c>
    </row>
    <row r="193" spans="1:9" x14ac:dyDescent="0.25">
      <c r="A193" s="2" t="s">
        <v>5</v>
      </c>
      <c r="B193" s="6" t="s">
        <v>11</v>
      </c>
      <c r="C193" s="31" t="s">
        <v>57</v>
      </c>
      <c r="D193" s="31" t="s">
        <v>60</v>
      </c>
      <c r="E193" s="5" t="s">
        <v>131</v>
      </c>
      <c r="F193" s="5">
        <v>91534</v>
      </c>
      <c r="G193" s="53" t="s">
        <v>15</v>
      </c>
      <c r="H193" s="67">
        <v>39</v>
      </c>
      <c r="I193" s="68">
        <v>7</v>
      </c>
    </row>
    <row r="194" spans="1:9" x14ac:dyDescent="0.25">
      <c r="A194" s="2" t="s">
        <v>5</v>
      </c>
      <c r="B194" s="6" t="s">
        <v>11</v>
      </c>
      <c r="C194" s="31" t="s">
        <v>57</v>
      </c>
      <c r="D194" s="31" t="s">
        <v>60</v>
      </c>
      <c r="E194" s="5" t="s">
        <v>131</v>
      </c>
      <c r="F194" s="5">
        <v>91534</v>
      </c>
      <c r="G194" s="53" t="s">
        <v>16</v>
      </c>
      <c r="H194" s="67">
        <v>39</v>
      </c>
      <c r="I194" s="68">
        <v>4</v>
      </c>
    </row>
    <row r="195" spans="1:9" x14ac:dyDescent="0.25">
      <c r="A195" s="2" t="s">
        <v>5</v>
      </c>
      <c r="B195" s="6" t="s">
        <v>11</v>
      </c>
      <c r="C195" s="31" t="s">
        <v>57</v>
      </c>
      <c r="D195" s="31" t="s">
        <v>60</v>
      </c>
      <c r="E195" s="5" t="s">
        <v>131</v>
      </c>
      <c r="F195" s="5">
        <v>91534</v>
      </c>
      <c r="G195" s="53" t="s">
        <v>17</v>
      </c>
      <c r="H195" s="67">
        <v>39</v>
      </c>
      <c r="I195" s="68">
        <v>3</v>
      </c>
    </row>
    <row r="196" spans="1:9" x14ac:dyDescent="0.25">
      <c r="A196" s="2" t="s">
        <v>5</v>
      </c>
      <c r="B196" s="6" t="s">
        <v>11</v>
      </c>
      <c r="C196" s="31" t="s">
        <v>57</v>
      </c>
      <c r="D196" s="31" t="s">
        <v>60</v>
      </c>
      <c r="E196" s="5" t="s">
        <v>131</v>
      </c>
      <c r="F196" s="5">
        <v>91534</v>
      </c>
      <c r="G196" s="53" t="s">
        <v>24</v>
      </c>
      <c r="H196" s="67">
        <v>39</v>
      </c>
      <c r="I196" s="68">
        <v>2</v>
      </c>
    </row>
    <row r="197" spans="1:9" x14ac:dyDescent="0.25">
      <c r="A197" s="2" t="s">
        <v>5</v>
      </c>
      <c r="B197" s="6" t="s">
        <v>11</v>
      </c>
      <c r="C197" s="31" t="s">
        <v>57</v>
      </c>
      <c r="D197" s="31" t="s">
        <v>60</v>
      </c>
      <c r="E197" s="10" t="s">
        <v>145</v>
      </c>
      <c r="F197" s="5">
        <v>91534</v>
      </c>
      <c r="G197" s="53" t="s">
        <v>14</v>
      </c>
      <c r="H197" s="67">
        <v>39</v>
      </c>
      <c r="I197" s="68">
        <v>4</v>
      </c>
    </row>
    <row r="198" spans="1:9" x14ac:dyDescent="0.25">
      <c r="A198" s="2" t="s">
        <v>5</v>
      </c>
      <c r="B198" s="6" t="s">
        <v>11</v>
      </c>
      <c r="C198" s="31" t="s">
        <v>57</v>
      </c>
      <c r="D198" s="31" t="s">
        <v>60</v>
      </c>
      <c r="E198" s="10" t="s">
        <v>145</v>
      </c>
      <c r="F198" s="5">
        <v>91534</v>
      </c>
      <c r="G198" s="53" t="s">
        <v>7</v>
      </c>
      <c r="H198" s="67">
        <v>39</v>
      </c>
      <c r="I198" s="68">
        <v>4</v>
      </c>
    </row>
    <row r="199" spans="1:9" x14ac:dyDescent="0.25">
      <c r="A199" s="2" t="s">
        <v>5</v>
      </c>
      <c r="B199" s="6" t="s">
        <v>11</v>
      </c>
      <c r="C199" s="31" t="s">
        <v>57</v>
      </c>
      <c r="D199" s="31" t="s">
        <v>60</v>
      </c>
      <c r="E199" s="10" t="s">
        <v>145</v>
      </c>
      <c r="F199" s="5">
        <v>91534</v>
      </c>
      <c r="G199" s="53" t="s">
        <v>15</v>
      </c>
      <c r="H199" s="67">
        <v>39</v>
      </c>
      <c r="I199" s="68">
        <v>2</v>
      </c>
    </row>
    <row r="200" spans="1:9" x14ac:dyDescent="0.25">
      <c r="A200" s="2" t="s">
        <v>5</v>
      </c>
      <c r="B200" s="6" t="s">
        <v>11</v>
      </c>
      <c r="C200" s="31" t="s">
        <v>57</v>
      </c>
      <c r="D200" s="31" t="s">
        <v>60</v>
      </c>
      <c r="E200" s="10" t="s">
        <v>145</v>
      </c>
      <c r="F200" s="5">
        <v>91534</v>
      </c>
      <c r="G200" s="53" t="s">
        <v>16</v>
      </c>
      <c r="H200" s="67">
        <v>39</v>
      </c>
      <c r="I200" s="68">
        <v>4</v>
      </c>
    </row>
    <row r="201" spans="1:9" x14ac:dyDescent="0.25">
      <c r="A201" s="2" t="s">
        <v>5</v>
      </c>
      <c r="B201" s="6" t="s">
        <v>11</v>
      </c>
      <c r="C201" s="31" t="s">
        <v>57</v>
      </c>
      <c r="D201" s="31" t="s">
        <v>60</v>
      </c>
      <c r="E201" s="10" t="s">
        <v>145</v>
      </c>
      <c r="F201" s="5">
        <v>91534</v>
      </c>
      <c r="G201" s="53" t="s">
        <v>17</v>
      </c>
      <c r="H201" s="67">
        <v>39</v>
      </c>
      <c r="I201" s="68">
        <v>4</v>
      </c>
    </row>
    <row r="202" spans="1:9" x14ac:dyDescent="0.25">
      <c r="A202" s="2" t="s">
        <v>5</v>
      </c>
      <c r="B202" s="6" t="s">
        <v>11</v>
      </c>
      <c r="C202" s="31" t="s">
        <v>57</v>
      </c>
      <c r="D202" s="31" t="s">
        <v>60</v>
      </c>
      <c r="E202" s="10" t="s">
        <v>145</v>
      </c>
      <c r="F202" s="5">
        <v>91534</v>
      </c>
      <c r="G202" s="53" t="s">
        <v>24</v>
      </c>
      <c r="H202" s="67">
        <v>39</v>
      </c>
      <c r="I202" s="68">
        <v>0</v>
      </c>
    </row>
    <row r="203" spans="1:9" x14ac:dyDescent="0.25">
      <c r="A203" s="2" t="s">
        <v>5</v>
      </c>
      <c r="B203" s="6" t="s">
        <v>11</v>
      </c>
      <c r="C203" s="31" t="s">
        <v>57</v>
      </c>
      <c r="D203" s="31" t="s">
        <v>60</v>
      </c>
      <c r="E203" s="32" t="s">
        <v>146</v>
      </c>
      <c r="F203" s="5">
        <v>91534</v>
      </c>
      <c r="G203" s="53" t="s">
        <v>7</v>
      </c>
      <c r="H203" s="67">
        <v>39</v>
      </c>
      <c r="I203" s="68">
        <v>1</v>
      </c>
    </row>
    <row r="204" spans="1:9" x14ac:dyDescent="0.25">
      <c r="A204" s="2" t="s">
        <v>5</v>
      </c>
      <c r="B204" s="6" t="s">
        <v>11</v>
      </c>
      <c r="C204" s="33" t="s">
        <v>61</v>
      </c>
      <c r="D204" s="33" t="s">
        <v>31</v>
      </c>
      <c r="E204" s="61" t="s">
        <v>122</v>
      </c>
      <c r="F204" s="5">
        <v>91895</v>
      </c>
      <c r="G204" s="53" t="s">
        <v>10</v>
      </c>
      <c r="H204" s="67">
        <v>36</v>
      </c>
      <c r="I204" s="68">
        <v>3</v>
      </c>
    </row>
    <row r="205" spans="1:9" x14ac:dyDescent="0.25">
      <c r="A205" s="2" t="s">
        <v>5</v>
      </c>
      <c r="B205" s="6" t="s">
        <v>11</v>
      </c>
      <c r="C205" s="33" t="s">
        <v>61</v>
      </c>
      <c r="D205" s="33" t="s">
        <v>31</v>
      </c>
      <c r="E205" s="10" t="s">
        <v>116</v>
      </c>
      <c r="F205" s="5">
        <v>91895</v>
      </c>
      <c r="G205" s="53" t="s">
        <v>10</v>
      </c>
      <c r="H205" s="67">
        <v>36</v>
      </c>
      <c r="I205" s="68">
        <v>1</v>
      </c>
    </row>
    <row r="206" spans="1:9" x14ac:dyDescent="0.25">
      <c r="A206" s="2" t="s">
        <v>5</v>
      </c>
      <c r="B206" s="6" t="s">
        <v>11</v>
      </c>
      <c r="C206" s="33" t="s">
        <v>61</v>
      </c>
      <c r="D206" s="33" t="s">
        <v>31</v>
      </c>
      <c r="E206" s="60" t="s">
        <v>123</v>
      </c>
      <c r="F206" s="5">
        <v>91895</v>
      </c>
      <c r="G206" s="53" t="s">
        <v>10</v>
      </c>
      <c r="H206" s="67">
        <v>36</v>
      </c>
      <c r="I206" s="68">
        <v>2</v>
      </c>
    </row>
    <row r="207" spans="1:9" x14ac:dyDescent="0.25">
      <c r="A207" s="2" t="s">
        <v>5</v>
      </c>
      <c r="B207" s="6" t="s">
        <v>11</v>
      </c>
      <c r="C207" s="33" t="s">
        <v>61</v>
      </c>
      <c r="D207" s="33" t="s">
        <v>62</v>
      </c>
      <c r="E207" s="8" t="s">
        <v>112</v>
      </c>
      <c r="F207" s="5" t="s">
        <v>111</v>
      </c>
      <c r="G207" s="53" t="s">
        <v>10</v>
      </c>
      <c r="H207" s="67">
        <v>51</v>
      </c>
      <c r="I207" s="68">
        <v>0</v>
      </c>
    </row>
    <row r="208" spans="1:9" x14ac:dyDescent="0.25">
      <c r="A208" s="2" t="s">
        <v>5</v>
      </c>
      <c r="B208" s="6" t="s">
        <v>11</v>
      </c>
      <c r="C208" s="33" t="s">
        <v>61</v>
      </c>
      <c r="D208" s="33" t="s">
        <v>62</v>
      </c>
      <c r="E208" s="10" t="s">
        <v>130</v>
      </c>
      <c r="F208" s="5" t="s">
        <v>111</v>
      </c>
      <c r="G208" s="53" t="s">
        <v>10</v>
      </c>
      <c r="H208" s="67">
        <v>51</v>
      </c>
      <c r="I208" s="68">
        <v>0</v>
      </c>
    </row>
    <row r="209" spans="1:9" x14ac:dyDescent="0.25">
      <c r="A209" s="2" t="s">
        <v>5</v>
      </c>
      <c r="B209" s="6" t="s">
        <v>11</v>
      </c>
      <c r="C209" s="33" t="s">
        <v>61</v>
      </c>
      <c r="D209" s="33" t="s">
        <v>62</v>
      </c>
      <c r="E209" s="5" t="s">
        <v>63</v>
      </c>
      <c r="F209" s="5" t="s">
        <v>111</v>
      </c>
      <c r="G209" s="53" t="s">
        <v>10</v>
      </c>
      <c r="H209" s="67">
        <v>51</v>
      </c>
      <c r="I209" s="68">
        <v>0</v>
      </c>
    </row>
    <row r="210" spans="1:9" x14ac:dyDescent="0.25">
      <c r="A210" s="2" t="s">
        <v>5</v>
      </c>
      <c r="B210" s="6" t="s">
        <v>11</v>
      </c>
      <c r="C210" s="33" t="s">
        <v>61</v>
      </c>
      <c r="D210" s="33" t="s">
        <v>62</v>
      </c>
      <c r="E210" s="32" t="s">
        <v>146</v>
      </c>
      <c r="F210" s="5" t="s">
        <v>111</v>
      </c>
      <c r="G210" s="53" t="s">
        <v>10</v>
      </c>
      <c r="H210" s="67">
        <v>51</v>
      </c>
      <c r="I210" s="68">
        <v>0</v>
      </c>
    </row>
    <row r="211" spans="1:9" x14ac:dyDescent="0.25">
      <c r="A211" s="2" t="s">
        <v>5</v>
      </c>
      <c r="B211" s="6" t="s">
        <v>11</v>
      </c>
      <c r="C211" s="34" t="s">
        <v>64</v>
      </c>
      <c r="D211" s="34" t="s">
        <v>65</v>
      </c>
      <c r="E211" s="5" t="s">
        <v>131</v>
      </c>
      <c r="F211" s="5">
        <v>91704</v>
      </c>
      <c r="G211" s="53" t="s">
        <v>14</v>
      </c>
      <c r="H211" s="67">
        <v>26</v>
      </c>
      <c r="I211" s="68">
        <v>2</v>
      </c>
    </row>
    <row r="212" spans="1:9" x14ac:dyDescent="0.25">
      <c r="A212" s="2" t="s">
        <v>5</v>
      </c>
      <c r="B212" s="6" t="s">
        <v>11</v>
      </c>
      <c r="C212" s="34" t="s">
        <v>64</v>
      </c>
      <c r="D212" s="34" t="s">
        <v>65</v>
      </c>
      <c r="E212" s="5" t="s">
        <v>131</v>
      </c>
      <c r="F212" s="5">
        <v>91704</v>
      </c>
      <c r="G212" s="53" t="s">
        <v>7</v>
      </c>
      <c r="H212" s="67">
        <v>26</v>
      </c>
      <c r="I212" s="68">
        <v>2</v>
      </c>
    </row>
    <row r="213" spans="1:9" x14ac:dyDescent="0.25">
      <c r="A213" s="2" t="s">
        <v>5</v>
      </c>
      <c r="B213" s="6" t="s">
        <v>11</v>
      </c>
      <c r="C213" s="34" t="s">
        <v>64</v>
      </c>
      <c r="D213" s="34" t="s">
        <v>65</v>
      </c>
      <c r="E213" s="5" t="s">
        <v>131</v>
      </c>
      <c r="F213" s="5">
        <v>91704</v>
      </c>
      <c r="G213" s="53" t="s">
        <v>15</v>
      </c>
      <c r="H213" s="67">
        <v>26</v>
      </c>
      <c r="I213" s="68">
        <v>2</v>
      </c>
    </row>
    <row r="214" spans="1:9" x14ac:dyDescent="0.25">
      <c r="A214" s="2" t="s">
        <v>5</v>
      </c>
      <c r="B214" s="6" t="s">
        <v>11</v>
      </c>
      <c r="C214" s="34" t="s">
        <v>64</v>
      </c>
      <c r="D214" s="34" t="s">
        <v>65</v>
      </c>
      <c r="E214" s="5" t="s">
        <v>131</v>
      </c>
      <c r="F214" s="5">
        <v>91704</v>
      </c>
      <c r="G214" s="53" t="s">
        <v>16</v>
      </c>
      <c r="H214" s="67">
        <v>26</v>
      </c>
      <c r="I214" s="68">
        <v>4</v>
      </c>
    </row>
    <row r="215" spans="1:9" x14ac:dyDescent="0.25">
      <c r="A215" s="2" t="s">
        <v>5</v>
      </c>
      <c r="B215" s="6" t="s">
        <v>11</v>
      </c>
      <c r="C215" s="34" t="s">
        <v>64</v>
      </c>
      <c r="D215" s="34" t="s">
        <v>65</v>
      </c>
      <c r="E215" s="5" t="s">
        <v>131</v>
      </c>
      <c r="F215" s="5">
        <v>91704</v>
      </c>
      <c r="G215" s="53" t="s">
        <v>17</v>
      </c>
      <c r="H215" s="67">
        <v>26</v>
      </c>
      <c r="I215" s="68">
        <v>4</v>
      </c>
    </row>
    <row r="216" spans="1:9" x14ac:dyDescent="0.25">
      <c r="A216" s="2" t="s">
        <v>5</v>
      </c>
      <c r="B216" s="6" t="s">
        <v>11</v>
      </c>
      <c r="C216" s="34" t="s">
        <v>64</v>
      </c>
      <c r="D216" s="34" t="s">
        <v>20</v>
      </c>
      <c r="E216" s="5" t="s">
        <v>142</v>
      </c>
      <c r="F216" s="5">
        <v>91536</v>
      </c>
      <c r="G216" s="53" t="s">
        <v>14</v>
      </c>
      <c r="H216" s="67">
        <v>40</v>
      </c>
      <c r="I216" s="68">
        <v>7</v>
      </c>
    </row>
    <row r="217" spans="1:9" x14ac:dyDescent="0.25">
      <c r="A217" s="2" t="s">
        <v>5</v>
      </c>
      <c r="B217" s="6" t="s">
        <v>11</v>
      </c>
      <c r="C217" s="34" t="s">
        <v>64</v>
      </c>
      <c r="D217" s="34" t="s">
        <v>20</v>
      </c>
      <c r="E217" s="5" t="s">
        <v>142</v>
      </c>
      <c r="F217" s="5">
        <v>91536</v>
      </c>
      <c r="G217" s="53" t="s">
        <v>7</v>
      </c>
      <c r="H217" s="67">
        <v>40</v>
      </c>
      <c r="I217" s="68">
        <v>10</v>
      </c>
    </row>
    <row r="218" spans="1:9" x14ac:dyDescent="0.25">
      <c r="A218" s="2" t="s">
        <v>5</v>
      </c>
      <c r="B218" s="6" t="s">
        <v>11</v>
      </c>
      <c r="C218" s="34" t="s">
        <v>64</v>
      </c>
      <c r="D218" s="34" t="s">
        <v>20</v>
      </c>
      <c r="E218" s="5" t="s">
        <v>142</v>
      </c>
      <c r="F218" s="5">
        <v>91536</v>
      </c>
      <c r="G218" s="53" t="s">
        <v>15</v>
      </c>
      <c r="H218" s="67">
        <v>40</v>
      </c>
      <c r="I218" s="68">
        <v>6</v>
      </c>
    </row>
    <row r="219" spans="1:9" x14ac:dyDescent="0.25">
      <c r="A219" s="2" t="s">
        <v>5</v>
      </c>
      <c r="B219" s="6" t="s">
        <v>11</v>
      </c>
      <c r="C219" s="34" t="s">
        <v>64</v>
      </c>
      <c r="D219" s="34" t="s">
        <v>20</v>
      </c>
      <c r="E219" s="5" t="s">
        <v>142</v>
      </c>
      <c r="F219" s="5">
        <v>91536</v>
      </c>
      <c r="G219" s="53" t="s">
        <v>16</v>
      </c>
      <c r="H219" s="67">
        <v>40</v>
      </c>
      <c r="I219" s="68">
        <v>3</v>
      </c>
    </row>
    <row r="220" spans="1:9" x14ac:dyDescent="0.25">
      <c r="A220" s="2" t="s">
        <v>5</v>
      </c>
      <c r="B220" s="6" t="s">
        <v>11</v>
      </c>
      <c r="C220" s="34" t="s">
        <v>64</v>
      </c>
      <c r="D220" s="34" t="s">
        <v>20</v>
      </c>
      <c r="E220" s="5" t="s">
        <v>142</v>
      </c>
      <c r="F220" s="5">
        <v>91536</v>
      </c>
      <c r="G220" s="53" t="s">
        <v>17</v>
      </c>
      <c r="H220" s="67">
        <v>40</v>
      </c>
      <c r="I220" s="68">
        <v>5</v>
      </c>
    </row>
    <row r="221" spans="1:9" x14ac:dyDescent="0.25">
      <c r="A221" s="2" t="s">
        <v>5</v>
      </c>
      <c r="B221" s="6" t="s">
        <v>11</v>
      </c>
      <c r="C221" s="34" t="s">
        <v>64</v>
      </c>
      <c r="D221" s="34" t="s">
        <v>20</v>
      </c>
      <c r="E221" s="8" t="s">
        <v>140</v>
      </c>
      <c r="F221" s="5">
        <v>91536</v>
      </c>
      <c r="G221" s="53" t="s">
        <v>7</v>
      </c>
      <c r="H221" s="67">
        <v>40</v>
      </c>
      <c r="I221" s="68">
        <v>4</v>
      </c>
    </row>
    <row r="222" spans="1:9" x14ac:dyDescent="0.25">
      <c r="A222" s="2" t="s">
        <v>5</v>
      </c>
      <c r="B222" s="6" t="s">
        <v>11</v>
      </c>
      <c r="C222" s="34" t="s">
        <v>64</v>
      </c>
      <c r="D222" s="34" t="s">
        <v>20</v>
      </c>
      <c r="E222" s="8" t="s">
        <v>140</v>
      </c>
      <c r="F222" s="5">
        <v>91536</v>
      </c>
      <c r="G222" s="53" t="s">
        <v>15</v>
      </c>
      <c r="H222" s="67">
        <v>40</v>
      </c>
      <c r="I222" s="68">
        <v>3</v>
      </c>
    </row>
    <row r="223" spans="1:9" x14ac:dyDescent="0.25">
      <c r="A223" s="2" t="s">
        <v>5</v>
      </c>
      <c r="B223" s="6" t="s">
        <v>11</v>
      </c>
      <c r="C223" s="34" t="s">
        <v>64</v>
      </c>
      <c r="D223" s="34" t="s">
        <v>20</v>
      </c>
      <c r="E223" s="8" t="s">
        <v>140</v>
      </c>
      <c r="F223" s="5">
        <v>91536</v>
      </c>
      <c r="G223" s="53" t="s">
        <v>16</v>
      </c>
      <c r="H223" s="67">
        <v>40</v>
      </c>
      <c r="I223" s="68">
        <v>3</v>
      </c>
    </row>
    <row r="224" spans="1:9" x14ac:dyDescent="0.25">
      <c r="A224" s="2" t="s">
        <v>5</v>
      </c>
      <c r="B224" s="6" t="s">
        <v>11</v>
      </c>
      <c r="C224" s="34" t="s">
        <v>64</v>
      </c>
      <c r="D224" s="34" t="s">
        <v>20</v>
      </c>
      <c r="E224" s="8" t="s">
        <v>140</v>
      </c>
      <c r="F224" s="5">
        <v>91536</v>
      </c>
      <c r="G224" s="53" t="s">
        <v>17</v>
      </c>
      <c r="H224" s="67">
        <v>40</v>
      </c>
      <c r="I224" s="68">
        <v>5</v>
      </c>
    </row>
    <row r="225" spans="1:9" x14ac:dyDescent="0.25">
      <c r="A225" s="2" t="s">
        <v>5</v>
      </c>
      <c r="B225" s="6" t="s">
        <v>11</v>
      </c>
      <c r="C225" s="34" t="s">
        <v>64</v>
      </c>
      <c r="D225" s="34" t="s">
        <v>20</v>
      </c>
      <c r="E225" s="35" t="s">
        <v>147</v>
      </c>
      <c r="F225" s="5">
        <v>91536</v>
      </c>
      <c r="G225" s="53" t="s">
        <v>14</v>
      </c>
      <c r="H225" s="67">
        <v>40</v>
      </c>
      <c r="I225" s="68">
        <v>4</v>
      </c>
    </row>
    <row r="226" spans="1:9" x14ac:dyDescent="0.25">
      <c r="A226" s="2" t="s">
        <v>5</v>
      </c>
      <c r="B226" s="6" t="s">
        <v>11</v>
      </c>
      <c r="C226" s="34" t="s">
        <v>64</v>
      </c>
      <c r="D226" s="34" t="s">
        <v>20</v>
      </c>
      <c r="E226" s="35" t="s">
        <v>147</v>
      </c>
      <c r="F226" s="5">
        <v>91536</v>
      </c>
      <c r="G226" s="53" t="s">
        <v>7</v>
      </c>
      <c r="H226" s="67">
        <v>40</v>
      </c>
      <c r="I226" s="68">
        <v>2</v>
      </c>
    </row>
    <row r="227" spans="1:9" x14ac:dyDescent="0.25">
      <c r="A227" s="2" t="s">
        <v>5</v>
      </c>
      <c r="B227" s="6" t="s">
        <v>11</v>
      </c>
      <c r="C227" s="34" t="s">
        <v>64</v>
      </c>
      <c r="D227" s="34" t="s">
        <v>20</v>
      </c>
      <c r="E227" s="35" t="s">
        <v>147</v>
      </c>
      <c r="F227" s="5">
        <v>91536</v>
      </c>
      <c r="G227" s="53" t="s">
        <v>15</v>
      </c>
      <c r="H227" s="67">
        <v>40</v>
      </c>
      <c r="I227" s="68">
        <v>4</v>
      </c>
    </row>
    <row r="228" spans="1:9" x14ac:dyDescent="0.25">
      <c r="A228" s="2" t="s">
        <v>5</v>
      </c>
      <c r="B228" s="6" t="s">
        <v>11</v>
      </c>
      <c r="C228" s="34" t="s">
        <v>64</v>
      </c>
      <c r="D228" s="34" t="s">
        <v>20</v>
      </c>
      <c r="E228" s="35" t="s">
        <v>147</v>
      </c>
      <c r="F228" s="5">
        <v>91536</v>
      </c>
      <c r="G228" s="53" t="s">
        <v>16</v>
      </c>
      <c r="H228" s="67">
        <v>40</v>
      </c>
      <c r="I228" s="68">
        <v>3</v>
      </c>
    </row>
    <row r="229" spans="1:9" x14ac:dyDescent="0.25">
      <c r="A229" s="2" t="s">
        <v>5</v>
      </c>
      <c r="B229" s="6" t="s">
        <v>11</v>
      </c>
      <c r="C229" s="34" t="s">
        <v>64</v>
      </c>
      <c r="D229" s="34" t="s">
        <v>20</v>
      </c>
      <c r="E229" s="35" t="s">
        <v>147</v>
      </c>
      <c r="F229" s="5">
        <v>91536</v>
      </c>
      <c r="G229" s="53" t="s">
        <v>17</v>
      </c>
      <c r="H229" s="67">
        <v>40</v>
      </c>
      <c r="I229" s="68">
        <v>2</v>
      </c>
    </row>
    <row r="230" spans="1:9" x14ac:dyDescent="0.25">
      <c r="A230" s="2" t="s">
        <v>5</v>
      </c>
      <c r="B230" s="6" t="s">
        <v>11</v>
      </c>
      <c r="C230" s="34" t="s">
        <v>64</v>
      </c>
      <c r="D230" s="34" t="s">
        <v>66</v>
      </c>
      <c r="E230" s="11" t="s">
        <v>144</v>
      </c>
      <c r="F230" s="5" t="s">
        <v>111</v>
      </c>
      <c r="G230" s="53" t="s">
        <v>14</v>
      </c>
      <c r="H230" s="67">
        <v>28</v>
      </c>
      <c r="I230" s="68">
        <v>1</v>
      </c>
    </row>
    <row r="231" spans="1:9" x14ac:dyDescent="0.25">
      <c r="A231" s="2" t="s">
        <v>5</v>
      </c>
      <c r="B231" s="6" t="s">
        <v>11</v>
      </c>
      <c r="C231" s="34" t="s">
        <v>64</v>
      </c>
      <c r="D231" s="34" t="s">
        <v>66</v>
      </c>
      <c r="E231" s="11" t="s">
        <v>144</v>
      </c>
      <c r="F231" s="5" t="s">
        <v>111</v>
      </c>
      <c r="G231" s="53" t="s">
        <v>16</v>
      </c>
      <c r="H231" s="67">
        <v>28</v>
      </c>
      <c r="I231" s="68">
        <v>1</v>
      </c>
    </row>
    <row r="232" spans="1:9" x14ac:dyDescent="0.25">
      <c r="A232" s="2" t="s">
        <v>5</v>
      </c>
      <c r="B232" s="6" t="s">
        <v>11</v>
      </c>
      <c r="C232" s="34" t="s">
        <v>64</v>
      </c>
      <c r="D232" s="34" t="s">
        <v>67</v>
      </c>
      <c r="E232" s="5" t="s">
        <v>131</v>
      </c>
      <c r="F232" s="5">
        <v>91130</v>
      </c>
      <c r="G232" s="53" t="s">
        <v>14</v>
      </c>
      <c r="H232" s="67">
        <v>28</v>
      </c>
      <c r="I232" s="68">
        <v>12</v>
      </c>
    </row>
    <row r="233" spans="1:9" x14ac:dyDescent="0.25">
      <c r="A233" s="2" t="s">
        <v>5</v>
      </c>
      <c r="B233" s="6" t="s">
        <v>11</v>
      </c>
      <c r="C233" s="34" t="s">
        <v>64</v>
      </c>
      <c r="D233" s="34" t="s">
        <v>67</v>
      </c>
      <c r="E233" s="5" t="s">
        <v>131</v>
      </c>
      <c r="F233" s="5">
        <v>91130</v>
      </c>
      <c r="G233" s="53" t="s">
        <v>7</v>
      </c>
      <c r="H233" s="67">
        <v>28</v>
      </c>
      <c r="I233" s="68">
        <v>12</v>
      </c>
    </row>
    <row r="234" spans="1:9" x14ac:dyDescent="0.25">
      <c r="A234" s="2" t="s">
        <v>5</v>
      </c>
      <c r="B234" s="6" t="s">
        <v>11</v>
      </c>
      <c r="C234" s="34" t="s">
        <v>64</v>
      </c>
      <c r="D234" s="34" t="s">
        <v>67</v>
      </c>
      <c r="E234" s="5" t="s">
        <v>131</v>
      </c>
      <c r="F234" s="5">
        <v>91130</v>
      </c>
      <c r="G234" s="53" t="s">
        <v>15</v>
      </c>
      <c r="H234" s="67">
        <v>28</v>
      </c>
      <c r="I234" s="68">
        <v>10</v>
      </c>
    </row>
    <row r="235" spans="1:9" x14ac:dyDescent="0.25">
      <c r="A235" s="2" t="s">
        <v>5</v>
      </c>
      <c r="B235" s="6" t="s">
        <v>11</v>
      </c>
      <c r="C235" s="34" t="s">
        <v>64</v>
      </c>
      <c r="D235" s="34" t="s">
        <v>67</v>
      </c>
      <c r="E235" s="5" t="s">
        <v>131</v>
      </c>
      <c r="F235" s="5">
        <v>91130</v>
      </c>
      <c r="G235" s="53" t="s">
        <v>16</v>
      </c>
      <c r="H235" s="67">
        <v>28</v>
      </c>
      <c r="I235" s="68">
        <v>6</v>
      </c>
    </row>
    <row r="236" spans="1:9" x14ac:dyDescent="0.25">
      <c r="A236" s="2" t="s">
        <v>5</v>
      </c>
      <c r="B236" s="6" t="s">
        <v>11</v>
      </c>
      <c r="C236" s="34" t="s">
        <v>64</v>
      </c>
      <c r="D236" s="34" t="s">
        <v>67</v>
      </c>
      <c r="E236" s="5" t="s">
        <v>131</v>
      </c>
      <c r="F236" s="5">
        <v>91130</v>
      </c>
      <c r="G236" s="53" t="s">
        <v>17</v>
      </c>
      <c r="H236" s="67">
        <v>28</v>
      </c>
      <c r="I236" s="68">
        <v>6</v>
      </c>
    </row>
    <row r="237" spans="1:9" x14ac:dyDescent="0.25">
      <c r="A237" s="2" t="s">
        <v>5</v>
      </c>
      <c r="B237" s="6" t="s">
        <v>11</v>
      </c>
      <c r="C237" s="34" t="s">
        <v>64</v>
      </c>
      <c r="D237" s="34" t="s">
        <v>67</v>
      </c>
      <c r="E237" s="9" t="s">
        <v>133</v>
      </c>
      <c r="F237" s="5">
        <v>91130</v>
      </c>
      <c r="G237" s="53" t="s">
        <v>14</v>
      </c>
      <c r="H237" s="67">
        <v>28</v>
      </c>
      <c r="I237" s="68">
        <v>5</v>
      </c>
    </row>
    <row r="238" spans="1:9" x14ac:dyDescent="0.25">
      <c r="A238" s="2" t="s">
        <v>5</v>
      </c>
      <c r="B238" s="6" t="s">
        <v>11</v>
      </c>
      <c r="C238" s="34" t="s">
        <v>64</v>
      </c>
      <c r="D238" s="34" t="s">
        <v>67</v>
      </c>
      <c r="E238" s="9" t="s">
        <v>133</v>
      </c>
      <c r="F238" s="5">
        <v>91130</v>
      </c>
      <c r="G238" s="53" t="s">
        <v>7</v>
      </c>
      <c r="H238" s="67">
        <v>28</v>
      </c>
      <c r="I238" s="68">
        <v>6</v>
      </c>
    </row>
    <row r="239" spans="1:9" x14ac:dyDescent="0.25">
      <c r="A239" s="2" t="s">
        <v>5</v>
      </c>
      <c r="B239" s="6" t="s">
        <v>11</v>
      </c>
      <c r="C239" s="34" t="s">
        <v>64</v>
      </c>
      <c r="D239" s="34" t="s">
        <v>67</v>
      </c>
      <c r="E239" s="9" t="s">
        <v>133</v>
      </c>
      <c r="F239" s="5">
        <v>91130</v>
      </c>
      <c r="G239" s="53" t="s">
        <v>15</v>
      </c>
      <c r="H239" s="67">
        <v>28</v>
      </c>
      <c r="I239" s="68">
        <v>8</v>
      </c>
    </row>
    <row r="240" spans="1:9" x14ac:dyDescent="0.25">
      <c r="A240" s="2" t="s">
        <v>5</v>
      </c>
      <c r="B240" s="6" t="s">
        <v>11</v>
      </c>
      <c r="C240" s="34" t="s">
        <v>64</v>
      </c>
      <c r="D240" s="34" t="s">
        <v>67</v>
      </c>
      <c r="E240" s="9" t="s">
        <v>133</v>
      </c>
      <c r="F240" s="5">
        <v>91130</v>
      </c>
      <c r="G240" s="53" t="s">
        <v>16</v>
      </c>
      <c r="H240" s="67">
        <v>28</v>
      </c>
      <c r="I240" s="68">
        <v>8</v>
      </c>
    </row>
    <row r="241" spans="1:9" x14ac:dyDescent="0.25">
      <c r="A241" s="2" t="s">
        <v>5</v>
      </c>
      <c r="B241" s="6" t="s">
        <v>11</v>
      </c>
      <c r="C241" s="34" t="s">
        <v>64</v>
      </c>
      <c r="D241" s="34" t="s">
        <v>67</v>
      </c>
      <c r="E241" s="9" t="s">
        <v>133</v>
      </c>
      <c r="F241" s="5">
        <v>91130</v>
      </c>
      <c r="G241" s="53" t="s">
        <v>17</v>
      </c>
      <c r="H241" s="67">
        <v>28</v>
      </c>
      <c r="I241" s="68">
        <v>3</v>
      </c>
    </row>
    <row r="242" spans="1:9" x14ac:dyDescent="0.25">
      <c r="A242" s="2" t="s">
        <v>5</v>
      </c>
      <c r="B242" s="6" t="s">
        <v>11</v>
      </c>
      <c r="C242" s="34" t="s">
        <v>64</v>
      </c>
      <c r="D242" s="34" t="s">
        <v>67</v>
      </c>
      <c r="E242" s="17" t="s">
        <v>123</v>
      </c>
      <c r="F242" s="5">
        <v>91130</v>
      </c>
      <c r="G242" s="53" t="s">
        <v>14</v>
      </c>
      <c r="H242" s="67">
        <v>28</v>
      </c>
      <c r="I242" s="68">
        <v>1</v>
      </c>
    </row>
    <row r="243" spans="1:9" x14ac:dyDescent="0.25">
      <c r="A243" s="2" t="s">
        <v>5</v>
      </c>
      <c r="B243" s="6" t="s">
        <v>11</v>
      </c>
      <c r="C243" s="34" t="s">
        <v>64</v>
      </c>
      <c r="D243" s="34" t="s">
        <v>67</v>
      </c>
      <c r="E243" s="17" t="s">
        <v>123</v>
      </c>
      <c r="F243" s="5">
        <v>91130</v>
      </c>
      <c r="G243" s="53" t="s">
        <v>7</v>
      </c>
      <c r="H243" s="67">
        <v>28</v>
      </c>
      <c r="I243" s="68">
        <v>4</v>
      </c>
    </row>
    <row r="244" spans="1:9" x14ac:dyDescent="0.25">
      <c r="A244" s="2" t="s">
        <v>5</v>
      </c>
      <c r="B244" s="6" t="s">
        <v>11</v>
      </c>
      <c r="C244" s="34" t="s">
        <v>64</v>
      </c>
      <c r="D244" s="34" t="s">
        <v>67</v>
      </c>
      <c r="E244" s="17" t="s">
        <v>123</v>
      </c>
      <c r="F244" s="5">
        <v>91130</v>
      </c>
      <c r="G244" s="53" t="s">
        <v>15</v>
      </c>
      <c r="H244" s="67">
        <v>28</v>
      </c>
      <c r="I244" s="68">
        <v>2</v>
      </c>
    </row>
    <row r="245" spans="1:9" x14ac:dyDescent="0.25">
      <c r="A245" s="2" t="s">
        <v>5</v>
      </c>
      <c r="B245" s="6" t="s">
        <v>11</v>
      </c>
      <c r="C245" s="34" t="s">
        <v>64</v>
      </c>
      <c r="D245" s="34" t="s">
        <v>67</v>
      </c>
      <c r="E245" s="17" t="s">
        <v>123</v>
      </c>
      <c r="F245" s="5">
        <v>91130</v>
      </c>
      <c r="G245" s="53" t="s">
        <v>16</v>
      </c>
      <c r="H245" s="67">
        <v>28</v>
      </c>
      <c r="I245" s="68">
        <v>3</v>
      </c>
    </row>
    <row r="246" spans="1:9" x14ac:dyDescent="0.25">
      <c r="A246" s="2" t="s">
        <v>5</v>
      </c>
      <c r="B246" s="6" t="s">
        <v>11</v>
      </c>
      <c r="C246" s="34" t="s">
        <v>64</v>
      </c>
      <c r="D246" s="34" t="s">
        <v>67</v>
      </c>
      <c r="E246" s="17" t="s">
        <v>123</v>
      </c>
      <c r="F246" s="5">
        <v>91130</v>
      </c>
      <c r="G246" s="53" t="s">
        <v>17</v>
      </c>
      <c r="H246" s="67">
        <v>28</v>
      </c>
      <c r="I246" s="68">
        <v>4</v>
      </c>
    </row>
    <row r="247" spans="1:9" x14ac:dyDescent="0.25">
      <c r="A247" s="2" t="s">
        <v>5</v>
      </c>
      <c r="B247" s="36" t="s">
        <v>68</v>
      </c>
      <c r="C247" s="37" t="s">
        <v>34</v>
      </c>
      <c r="D247" s="37" t="s">
        <v>69</v>
      </c>
      <c r="E247" s="5" t="s">
        <v>131</v>
      </c>
      <c r="F247" s="5">
        <v>95376</v>
      </c>
      <c r="G247" s="53" t="s">
        <v>7</v>
      </c>
      <c r="H247" s="67">
        <v>42</v>
      </c>
      <c r="I247" s="68">
        <v>2</v>
      </c>
    </row>
    <row r="248" spans="1:9" x14ac:dyDescent="0.25">
      <c r="A248" s="2" t="s">
        <v>5</v>
      </c>
      <c r="B248" s="36" t="s">
        <v>68</v>
      </c>
      <c r="C248" s="37" t="s">
        <v>34</v>
      </c>
      <c r="D248" s="37" t="s">
        <v>69</v>
      </c>
      <c r="E248" s="5" t="s">
        <v>131</v>
      </c>
      <c r="F248" s="5">
        <v>95376</v>
      </c>
      <c r="G248" s="53" t="s">
        <v>15</v>
      </c>
      <c r="H248" s="67">
        <v>42</v>
      </c>
      <c r="I248" s="68">
        <v>4</v>
      </c>
    </row>
    <row r="249" spans="1:9" x14ac:dyDescent="0.25">
      <c r="A249" s="2" t="s">
        <v>5</v>
      </c>
      <c r="B249" s="36" t="s">
        <v>68</v>
      </c>
      <c r="C249" s="37" t="s">
        <v>34</v>
      </c>
      <c r="D249" s="37" t="s">
        <v>69</v>
      </c>
      <c r="E249" s="5" t="s">
        <v>131</v>
      </c>
      <c r="F249" s="5">
        <v>95376</v>
      </c>
      <c r="G249" s="53" t="s">
        <v>16</v>
      </c>
      <c r="H249" s="67">
        <v>42</v>
      </c>
      <c r="I249" s="68">
        <v>6</v>
      </c>
    </row>
    <row r="250" spans="1:9" x14ac:dyDescent="0.25">
      <c r="A250" s="2" t="s">
        <v>5</v>
      </c>
      <c r="B250" s="36" t="s">
        <v>68</v>
      </c>
      <c r="C250" s="37" t="s">
        <v>34</v>
      </c>
      <c r="D250" s="37" t="s">
        <v>69</v>
      </c>
      <c r="E250" s="5" t="s">
        <v>131</v>
      </c>
      <c r="F250" s="5">
        <v>95376</v>
      </c>
      <c r="G250" s="53" t="s">
        <v>17</v>
      </c>
      <c r="H250" s="67">
        <v>42</v>
      </c>
      <c r="I250" s="68">
        <v>4</v>
      </c>
    </row>
    <row r="251" spans="1:9" x14ac:dyDescent="0.25">
      <c r="A251" s="2" t="s">
        <v>5</v>
      </c>
      <c r="B251" s="36" t="s">
        <v>68</v>
      </c>
      <c r="C251" s="37" t="s">
        <v>34</v>
      </c>
      <c r="D251" s="37" t="s">
        <v>69</v>
      </c>
      <c r="E251" s="5" t="s">
        <v>131</v>
      </c>
      <c r="F251" s="5">
        <v>95376</v>
      </c>
      <c r="G251" s="53" t="s">
        <v>24</v>
      </c>
      <c r="H251" s="67">
        <v>42</v>
      </c>
      <c r="I251" s="68">
        <v>3</v>
      </c>
    </row>
    <row r="252" spans="1:9" x14ac:dyDescent="0.25">
      <c r="A252" s="2" t="s">
        <v>5</v>
      </c>
      <c r="B252" s="36" t="s">
        <v>68</v>
      </c>
      <c r="C252" s="37" t="s">
        <v>34</v>
      </c>
      <c r="D252" s="37" t="s">
        <v>69</v>
      </c>
      <c r="E252" s="8" t="s">
        <v>112</v>
      </c>
      <c r="F252" s="5">
        <v>95102</v>
      </c>
      <c r="G252" s="53" t="s">
        <v>7</v>
      </c>
      <c r="H252" s="67">
        <v>42</v>
      </c>
      <c r="I252" s="68">
        <v>2</v>
      </c>
    </row>
    <row r="253" spans="1:9" x14ac:dyDescent="0.25">
      <c r="A253" s="2" t="s">
        <v>5</v>
      </c>
      <c r="B253" s="36" t="s">
        <v>68</v>
      </c>
      <c r="C253" s="37" t="s">
        <v>34</v>
      </c>
      <c r="D253" s="37" t="s">
        <v>69</v>
      </c>
      <c r="E253" s="8" t="s">
        <v>112</v>
      </c>
      <c r="F253" s="5">
        <v>95102</v>
      </c>
      <c r="G253" s="53" t="s">
        <v>15</v>
      </c>
      <c r="H253" s="67">
        <v>42</v>
      </c>
      <c r="I253" s="68">
        <v>3</v>
      </c>
    </row>
    <row r="254" spans="1:9" x14ac:dyDescent="0.25">
      <c r="A254" s="2" t="s">
        <v>5</v>
      </c>
      <c r="B254" s="36" t="s">
        <v>68</v>
      </c>
      <c r="C254" s="37" t="s">
        <v>34</v>
      </c>
      <c r="D254" s="37" t="s">
        <v>69</v>
      </c>
      <c r="E254" s="8" t="s">
        <v>112</v>
      </c>
      <c r="F254" s="5">
        <v>95102</v>
      </c>
      <c r="G254" s="53" t="s">
        <v>16</v>
      </c>
      <c r="H254" s="67">
        <v>42</v>
      </c>
      <c r="I254" s="68">
        <v>2</v>
      </c>
    </row>
    <row r="255" spans="1:9" x14ac:dyDescent="0.25">
      <c r="A255" s="2" t="s">
        <v>5</v>
      </c>
      <c r="B255" s="36" t="s">
        <v>68</v>
      </c>
      <c r="C255" s="37" t="s">
        <v>34</v>
      </c>
      <c r="D255" s="37" t="s">
        <v>69</v>
      </c>
      <c r="E255" s="12" t="s">
        <v>141</v>
      </c>
      <c r="F255" s="5">
        <v>95102</v>
      </c>
      <c r="G255" s="53" t="s">
        <v>7</v>
      </c>
      <c r="H255" s="67">
        <v>42</v>
      </c>
      <c r="I255" s="68">
        <v>1</v>
      </c>
    </row>
    <row r="256" spans="1:9" x14ac:dyDescent="0.25">
      <c r="A256" s="2" t="s">
        <v>5</v>
      </c>
      <c r="B256" s="36" t="s">
        <v>68</v>
      </c>
      <c r="C256" s="37" t="s">
        <v>34</v>
      </c>
      <c r="D256" s="37" t="s">
        <v>69</v>
      </c>
      <c r="E256" s="12" t="s">
        <v>141</v>
      </c>
      <c r="F256" s="5">
        <v>95102</v>
      </c>
      <c r="G256" s="53" t="s">
        <v>15</v>
      </c>
      <c r="H256" s="67">
        <v>42</v>
      </c>
      <c r="I256" s="68">
        <v>2</v>
      </c>
    </row>
    <row r="257" spans="1:9" x14ac:dyDescent="0.25">
      <c r="A257" s="2" t="s">
        <v>5</v>
      </c>
      <c r="B257" s="36" t="s">
        <v>68</v>
      </c>
      <c r="C257" s="37" t="s">
        <v>34</v>
      </c>
      <c r="D257" s="37" t="s">
        <v>69</v>
      </c>
      <c r="E257" s="12" t="s">
        <v>141</v>
      </c>
      <c r="F257" s="5">
        <v>95102</v>
      </c>
      <c r="G257" s="53" t="s">
        <v>16</v>
      </c>
      <c r="H257" s="67">
        <v>42</v>
      </c>
      <c r="I257" s="68">
        <v>3</v>
      </c>
    </row>
    <row r="258" spans="1:9" x14ac:dyDescent="0.25">
      <c r="A258" s="2" t="s">
        <v>5</v>
      </c>
      <c r="B258" s="36" t="s">
        <v>68</v>
      </c>
      <c r="C258" s="37" t="s">
        <v>34</v>
      </c>
      <c r="D258" s="37" t="s">
        <v>69</v>
      </c>
      <c r="E258" s="12" t="s">
        <v>141</v>
      </c>
      <c r="F258" s="5">
        <v>95102</v>
      </c>
      <c r="G258" s="53" t="s">
        <v>24</v>
      </c>
      <c r="H258" s="67">
        <v>42</v>
      </c>
      <c r="I258" s="68">
        <v>1</v>
      </c>
    </row>
    <row r="259" spans="1:9" ht="25.5" x14ac:dyDescent="0.25">
      <c r="A259" s="2" t="s">
        <v>5</v>
      </c>
      <c r="B259" s="36" t="s">
        <v>68</v>
      </c>
      <c r="C259" s="37" t="s">
        <v>34</v>
      </c>
      <c r="D259" s="37" t="s">
        <v>70</v>
      </c>
      <c r="E259" s="5" t="s">
        <v>131</v>
      </c>
      <c r="F259" s="5" t="s">
        <v>71</v>
      </c>
      <c r="G259" s="53" t="s">
        <v>7</v>
      </c>
      <c r="H259" s="67">
        <v>42</v>
      </c>
      <c r="I259" s="68">
        <v>2</v>
      </c>
    </row>
    <row r="260" spans="1:9" ht="25.5" x14ac:dyDescent="0.25">
      <c r="A260" s="2" t="s">
        <v>5</v>
      </c>
      <c r="B260" s="36" t="s">
        <v>68</v>
      </c>
      <c r="C260" s="37" t="s">
        <v>34</v>
      </c>
      <c r="D260" s="37" t="s">
        <v>70</v>
      </c>
      <c r="E260" s="5" t="s">
        <v>131</v>
      </c>
      <c r="F260" s="5" t="s">
        <v>71</v>
      </c>
      <c r="G260" s="53" t="s">
        <v>15</v>
      </c>
      <c r="H260" s="67">
        <v>42</v>
      </c>
      <c r="I260" s="68">
        <v>5</v>
      </c>
    </row>
    <row r="261" spans="1:9" ht="25.5" x14ac:dyDescent="0.25">
      <c r="A261" s="2" t="s">
        <v>5</v>
      </c>
      <c r="B261" s="36" t="s">
        <v>68</v>
      </c>
      <c r="C261" s="37" t="s">
        <v>34</v>
      </c>
      <c r="D261" s="37" t="s">
        <v>70</v>
      </c>
      <c r="E261" s="5" t="s">
        <v>131</v>
      </c>
      <c r="F261" s="5" t="s">
        <v>71</v>
      </c>
      <c r="G261" s="53" t="s">
        <v>16</v>
      </c>
      <c r="H261" s="67">
        <v>42</v>
      </c>
      <c r="I261" s="68">
        <v>4</v>
      </c>
    </row>
    <row r="262" spans="1:9" ht="25.5" x14ac:dyDescent="0.25">
      <c r="A262" s="2" t="s">
        <v>5</v>
      </c>
      <c r="B262" s="36" t="s">
        <v>68</v>
      </c>
      <c r="C262" s="37" t="s">
        <v>34</v>
      </c>
      <c r="D262" s="37" t="s">
        <v>70</v>
      </c>
      <c r="E262" s="5" t="s">
        <v>131</v>
      </c>
      <c r="F262" s="5" t="s">
        <v>71</v>
      </c>
      <c r="G262" s="53" t="s">
        <v>17</v>
      </c>
      <c r="H262" s="67">
        <v>42</v>
      </c>
      <c r="I262" s="68">
        <v>6</v>
      </c>
    </row>
    <row r="263" spans="1:9" ht="25.5" x14ac:dyDescent="0.25">
      <c r="A263" s="2" t="s">
        <v>5</v>
      </c>
      <c r="B263" s="36" t="s">
        <v>68</v>
      </c>
      <c r="C263" s="37" t="s">
        <v>34</v>
      </c>
      <c r="D263" s="37" t="s">
        <v>70</v>
      </c>
      <c r="E263" s="5" t="s">
        <v>131</v>
      </c>
      <c r="F263" s="5" t="s">
        <v>71</v>
      </c>
      <c r="G263" s="53" t="s">
        <v>24</v>
      </c>
      <c r="H263" s="67">
        <v>42</v>
      </c>
      <c r="I263" s="68">
        <v>2</v>
      </c>
    </row>
    <row r="264" spans="1:9" ht="25.5" x14ac:dyDescent="0.25">
      <c r="A264" s="2" t="s">
        <v>5</v>
      </c>
      <c r="B264" s="36" t="s">
        <v>68</v>
      </c>
      <c r="C264" s="37" t="s">
        <v>34</v>
      </c>
      <c r="D264" s="37" t="s">
        <v>70</v>
      </c>
      <c r="E264" s="38" t="s">
        <v>72</v>
      </c>
      <c r="F264" s="5" t="s">
        <v>71</v>
      </c>
      <c r="G264" s="53" t="s">
        <v>7</v>
      </c>
      <c r="H264" s="67">
        <v>42</v>
      </c>
      <c r="I264" s="68">
        <v>2</v>
      </c>
    </row>
    <row r="265" spans="1:9" ht="25.5" x14ac:dyDescent="0.25">
      <c r="A265" s="2" t="s">
        <v>5</v>
      </c>
      <c r="B265" s="36" t="s">
        <v>68</v>
      </c>
      <c r="C265" s="37" t="s">
        <v>34</v>
      </c>
      <c r="D265" s="37" t="s">
        <v>70</v>
      </c>
      <c r="E265" s="38" t="s">
        <v>72</v>
      </c>
      <c r="F265" s="5" t="s">
        <v>71</v>
      </c>
      <c r="G265" s="53" t="s">
        <v>15</v>
      </c>
      <c r="H265" s="67">
        <v>42</v>
      </c>
      <c r="I265" s="68">
        <v>5</v>
      </c>
    </row>
    <row r="266" spans="1:9" ht="25.5" x14ac:dyDescent="0.25">
      <c r="A266" s="2" t="s">
        <v>5</v>
      </c>
      <c r="B266" s="36" t="s">
        <v>68</v>
      </c>
      <c r="C266" s="37" t="s">
        <v>34</v>
      </c>
      <c r="D266" s="37" t="s">
        <v>70</v>
      </c>
      <c r="E266" s="38" t="s">
        <v>72</v>
      </c>
      <c r="F266" s="5" t="s">
        <v>71</v>
      </c>
      <c r="G266" s="53" t="s">
        <v>24</v>
      </c>
      <c r="H266" s="67">
        <v>42</v>
      </c>
      <c r="I266" s="68">
        <v>2</v>
      </c>
    </row>
    <row r="267" spans="1:9" ht="25.5" x14ac:dyDescent="0.25">
      <c r="A267" s="2" t="s">
        <v>5</v>
      </c>
      <c r="B267" s="36" t="s">
        <v>68</v>
      </c>
      <c r="C267" s="37" t="s">
        <v>34</v>
      </c>
      <c r="D267" s="37" t="s">
        <v>73</v>
      </c>
      <c r="E267" s="9" t="s">
        <v>132</v>
      </c>
      <c r="F267" s="5" t="s">
        <v>71</v>
      </c>
      <c r="G267" s="53" t="s">
        <v>7</v>
      </c>
      <c r="H267" s="67">
        <v>42</v>
      </c>
      <c r="I267" s="68">
        <v>0</v>
      </c>
    </row>
    <row r="268" spans="1:9" ht="25.5" x14ac:dyDescent="0.25">
      <c r="A268" s="2" t="s">
        <v>5</v>
      </c>
      <c r="B268" s="36" t="s">
        <v>68</v>
      </c>
      <c r="C268" s="37" t="s">
        <v>34</v>
      </c>
      <c r="D268" s="37" t="s">
        <v>73</v>
      </c>
      <c r="E268" s="9" t="s">
        <v>132</v>
      </c>
      <c r="F268" s="5" t="s">
        <v>71</v>
      </c>
      <c r="G268" s="53" t="s">
        <v>15</v>
      </c>
      <c r="H268" s="67">
        <v>42</v>
      </c>
      <c r="I268" s="68">
        <v>1</v>
      </c>
    </row>
    <row r="269" spans="1:9" ht="25.5" x14ac:dyDescent="0.25">
      <c r="A269" s="2" t="s">
        <v>5</v>
      </c>
      <c r="B269" s="36" t="s">
        <v>68</v>
      </c>
      <c r="C269" s="37" t="s">
        <v>34</v>
      </c>
      <c r="D269" s="37" t="s">
        <v>73</v>
      </c>
      <c r="E269" s="9" t="s">
        <v>132</v>
      </c>
      <c r="F269" s="5" t="s">
        <v>71</v>
      </c>
      <c r="G269" s="53" t="s">
        <v>16</v>
      </c>
      <c r="H269" s="67">
        <v>42</v>
      </c>
      <c r="I269" s="68">
        <v>1</v>
      </c>
    </row>
    <row r="270" spans="1:9" ht="25.5" x14ac:dyDescent="0.25">
      <c r="A270" s="2" t="s">
        <v>5</v>
      </c>
      <c r="B270" s="36" t="s">
        <v>68</v>
      </c>
      <c r="C270" s="37" t="s">
        <v>34</v>
      </c>
      <c r="D270" s="37" t="s">
        <v>73</v>
      </c>
      <c r="E270" s="9" t="s">
        <v>132</v>
      </c>
      <c r="F270" s="5" t="s">
        <v>71</v>
      </c>
      <c r="G270" s="53" t="s">
        <v>17</v>
      </c>
      <c r="H270" s="67">
        <v>42</v>
      </c>
      <c r="I270" s="68">
        <v>2</v>
      </c>
    </row>
    <row r="271" spans="1:9" ht="25.5" x14ac:dyDescent="0.25">
      <c r="A271" s="2" t="s">
        <v>5</v>
      </c>
      <c r="B271" s="36" t="s">
        <v>68</v>
      </c>
      <c r="C271" s="37" t="s">
        <v>34</v>
      </c>
      <c r="D271" s="37" t="s">
        <v>73</v>
      </c>
      <c r="E271" s="9" t="s">
        <v>132</v>
      </c>
      <c r="F271" s="5" t="s">
        <v>71</v>
      </c>
      <c r="G271" s="53" t="s">
        <v>24</v>
      </c>
      <c r="H271" s="67">
        <v>42</v>
      </c>
      <c r="I271" s="68">
        <v>0</v>
      </c>
    </row>
    <row r="272" spans="1:9" x14ac:dyDescent="0.25">
      <c r="A272" s="2" t="s">
        <v>5</v>
      </c>
      <c r="B272" s="36" t="s">
        <v>68</v>
      </c>
      <c r="C272" s="37" t="s">
        <v>34</v>
      </c>
      <c r="D272" s="37" t="s">
        <v>74</v>
      </c>
      <c r="E272" s="39" t="s">
        <v>75</v>
      </c>
      <c r="F272" s="5">
        <v>95317</v>
      </c>
      <c r="G272" s="53" t="s">
        <v>7</v>
      </c>
      <c r="H272" s="67">
        <v>42</v>
      </c>
      <c r="I272" s="68">
        <v>2</v>
      </c>
    </row>
    <row r="273" spans="1:9" x14ac:dyDescent="0.25">
      <c r="A273" s="2" t="s">
        <v>5</v>
      </c>
      <c r="B273" s="36" t="s">
        <v>68</v>
      </c>
      <c r="C273" s="37" t="s">
        <v>34</v>
      </c>
      <c r="D273" s="37" t="s">
        <v>74</v>
      </c>
      <c r="E273" s="39" t="s">
        <v>75</v>
      </c>
      <c r="F273" s="5">
        <v>95317</v>
      </c>
      <c r="G273" s="53" t="s">
        <v>15</v>
      </c>
      <c r="H273" s="67">
        <v>42</v>
      </c>
      <c r="I273" s="68">
        <v>3</v>
      </c>
    </row>
    <row r="274" spans="1:9" x14ac:dyDescent="0.25">
      <c r="A274" s="2" t="s">
        <v>5</v>
      </c>
      <c r="B274" s="36" t="s">
        <v>68</v>
      </c>
      <c r="C274" s="37" t="s">
        <v>34</v>
      </c>
      <c r="D274" s="37" t="s">
        <v>74</v>
      </c>
      <c r="E274" s="39" t="s">
        <v>75</v>
      </c>
      <c r="F274" s="5">
        <v>95317</v>
      </c>
      <c r="G274" s="53" t="s">
        <v>16</v>
      </c>
      <c r="H274" s="67">
        <v>42</v>
      </c>
      <c r="I274" s="68">
        <v>7</v>
      </c>
    </row>
    <row r="275" spans="1:9" x14ac:dyDescent="0.25">
      <c r="A275" s="2" t="s">
        <v>5</v>
      </c>
      <c r="B275" s="36" t="s">
        <v>68</v>
      </c>
      <c r="C275" s="37" t="s">
        <v>34</v>
      </c>
      <c r="D275" s="37" t="s">
        <v>74</v>
      </c>
      <c r="E275" s="39" t="s">
        <v>75</v>
      </c>
      <c r="F275" s="5">
        <v>95317</v>
      </c>
      <c r="G275" s="53" t="s">
        <v>17</v>
      </c>
      <c r="H275" s="67">
        <v>42</v>
      </c>
      <c r="I275" s="68">
        <v>4</v>
      </c>
    </row>
    <row r="276" spans="1:9" x14ac:dyDescent="0.25">
      <c r="A276" s="2" t="s">
        <v>5</v>
      </c>
      <c r="B276" s="36" t="s">
        <v>68</v>
      </c>
      <c r="C276" s="37" t="s">
        <v>34</v>
      </c>
      <c r="D276" s="37" t="s">
        <v>74</v>
      </c>
      <c r="E276" s="39" t="s">
        <v>75</v>
      </c>
      <c r="F276" s="5">
        <v>95317</v>
      </c>
      <c r="G276" s="53" t="s">
        <v>24</v>
      </c>
      <c r="H276" s="67">
        <v>42</v>
      </c>
      <c r="I276" s="68">
        <v>4</v>
      </c>
    </row>
    <row r="277" spans="1:9" x14ac:dyDescent="0.25">
      <c r="A277" s="2" t="s">
        <v>5</v>
      </c>
      <c r="B277" s="36" t="s">
        <v>68</v>
      </c>
      <c r="C277" s="37" t="s">
        <v>34</v>
      </c>
      <c r="D277" s="37" t="s">
        <v>76</v>
      </c>
      <c r="E277" s="9" t="s">
        <v>132</v>
      </c>
      <c r="F277" s="5">
        <v>95317</v>
      </c>
      <c r="G277" s="53" t="s">
        <v>7</v>
      </c>
      <c r="H277" s="67">
        <v>42</v>
      </c>
      <c r="I277" s="68">
        <v>3</v>
      </c>
    </row>
    <row r="278" spans="1:9" x14ac:dyDescent="0.25">
      <c r="A278" s="2" t="s">
        <v>5</v>
      </c>
      <c r="B278" s="36" t="s">
        <v>68</v>
      </c>
      <c r="C278" s="37" t="s">
        <v>34</v>
      </c>
      <c r="D278" s="37" t="s">
        <v>76</v>
      </c>
      <c r="E278" s="9" t="s">
        <v>132</v>
      </c>
      <c r="F278" s="5">
        <v>95317</v>
      </c>
      <c r="G278" s="53" t="s">
        <v>15</v>
      </c>
      <c r="H278" s="67">
        <v>42</v>
      </c>
      <c r="I278" s="68">
        <v>4</v>
      </c>
    </row>
    <row r="279" spans="1:9" x14ac:dyDescent="0.25">
      <c r="A279" s="2" t="s">
        <v>5</v>
      </c>
      <c r="B279" s="36" t="s">
        <v>68</v>
      </c>
      <c r="C279" s="37" t="s">
        <v>34</v>
      </c>
      <c r="D279" s="37" t="s">
        <v>76</v>
      </c>
      <c r="E279" s="9" t="s">
        <v>132</v>
      </c>
      <c r="F279" s="5">
        <v>95317</v>
      </c>
      <c r="G279" s="53" t="s">
        <v>16</v>
      </c>
      <c r="H279" s="67">
        <v>42</v>
      </c>
      <c r="I279" s="68">
        <v>4</v>
      </c>
    </row>
    <row r="280" spans="1:9" x14ac:dyDescent="0.25">
      <c r="A280" s="2" t="s">
        <v>5</v>
      </c>
      <c r="B280" s="36" t="s">
        <v>68</v>
      </c>
      <c r="C280" s="37" t="s">
        <v>34</v>
      </c>
      <c r="D280" s="37" t="s">
        <v>76</v>
      </c>
      <c r="E280" s="9" t="s">
        <v>132</v>
      </c>
      <c r="F280" s="5">
        <v>95317</v>
      </c>
      <c r="G280" s="53" t="s">
        <v>17</v>
      </c>
      <c r="H280" s="67">
        <v>42</v>
      </c>
      <c r="I280" s="68">
        <v>5</v>
      </c>
    </row>
    <row r="281" spans="1:9" x14ac:dyDescent="0.25">
      <c r="A281" s="2" t="s">
        <v>5</v>
      </c>
      <c r="B281" s="36" t="s">
        <v>68</v>
      </c>
      <c r="C281" s="37" t="s">
        <v>34</v>
      </c>
      <c r="D281" s="37" t="s">
        <v>76</v>
      </c>
      <c r="E281" s="9" t="s">
        <v>132</v>
      </c>
      <c r="F281" s="5">
        <v>95317</v>
      </c>
      <c r="G281" s="53" t="s">
        <v>24</v>
      </c>
      <c r="H281" s="67">
        <v>42</v>
      </c>
      <c r="I281" s="68">
        <v>2</v>
      </c>
    </row>
    <row r="282" spans="1:9" x14ac:dyDescent="0.25">
      <c r="A282" s="2" t="s">
        <v>5</v>
      </c>
      <c r="B282" s="36" t="s">
        <v>68</v>
      </c>
      <c r="C282" s="37" t="s">
        <v>34</v>
      </c>
      <c r="D282" s="37" t="s">
        <v>76</v>
      </c>
      <c r="E282" s="8" t="s">
        <v>140</v>
      </c>
      <c r="F282" s="5">
        <v>95317</v>
      </c>
      <c r="G282" s="53" t="s">
        <v>7</v>
      </c>
      <c r="H282" s="67">
        <v>42</v>
      </c>
      <c r="I282" s="68">
        <v>2</v>
      </c>
    </row>
    <row r="283" spans="1:9" x14ac:dyDescent="0.25">
      <c r="A283" s="2" t="s">
        <v>5</v>
      </c>
      <c r="B283" s="36" t="s">
        <v>68</v>
      </c>
      <c r="C283" s="37" t="s">
        <v>34</v>
      </c>
      <c r="D283" s="37" t="s">
        <v>76</v>
      </c>
      <c r="E283" s="8" t="s">
        <v>140</v>
      </c>
      <c r="F283" s="5">
        <v>95317</v>
      </c>
      <c r="G283" s="53" t="s">
        <v>15</v>
      </c>
      <c r="H283" s="67">
        <v>42</v>
      </c>
      <c r="I283" s="68">
        <v>3</v>
      </c>
    </row>
    <row r="284" spans="1:9" x14ac:dyDescent="0.25">
      <c r="A284" s="2" t="s">
        <v>5</v>
      </c>
      <c r="B284" s="36" t="s">
        <v>68</v>
      </c>
      <c r="C284" s="37" t="s">
        <v>34</v>
      </c>
      <c r="D284" s="37" t="s">
        <v>76</v>
      </c>
      <c r="E284" s="8" t="s">
        <v>140</v>
      </c>
      <c r="F284" s="5">
        <v>95317</v>
      </c>
      <c r="G284" s="53" t="s">
        <v>16</v>
      </c>
      <c r="H284" s="67">
        <v>42</v>
      </c>
      <c r="I284" s="68">
        <v>1</v>
      </c>
    </row>
    <row r="285" spans="1:9" x14ac:dyDescent="0.25">
      <c r="A285" s="2" t="s">
        <v>5</v>
      </c>
      <c r="B285" s="36" t="s">
        <v>68</v>
      </c>
      <c r="C285" s="37" t="s">
        <v>34</v>
      </c>
      <c r="D285" s="37" t="s">
        <v>76</v>
      </c>
      <c r="E285" s="8" t="s">
        <v>140</v>
      </c>
      <c r="F285" s="5">
        <v>95317</v>
      </c>
      <c r="G285" s="53" t="s">
        <v>17</v>
      </c>
      <c r="H285" s="67">
        <v>42</v>
      </c>
      <c r="I285" s="68">
        <v>3</v>
      </c>
    </row>
    <row r="286" spans="1:9" x14ac:dyDescent="0.25">
      <c r="A286" s="2" t="s">
        <v>5</v>
      </c>
      <c r="B286" s="36" t="s">
        <v>68</v>
      </c>
      <c r="C286" s="37" t="s">
        <v>34</v>
      </c>
      <c r="D286" s="37" t="s">
        <v>76</v>
      </c>
      <c r="E286" s="8" t="s">
        <v>140</v>
      </c>
      <c r="F286" s="5">
        <v>95317</v>
      </c>
      <c r="G286" s="53" t="s">
        <v>24</v>
      </c>
      <c r="H286" s="67">
        <v>42</v>
      </c>
      <c r="I286" s="68">
        <v>1</v>
      </c>
    </row>
    <row r="287" spans="1:9" x14ac:dyDescent="0.25">
      <c r="A287" s="2" t="s">
        <v>5</v>
      </c>
      <c r="B287" s="36" t="s">
        <v>68</v>
      </c>
      <c r="C287" s="10" t="s">
        <v>77</v>
      </c>
      <c r="D287" s="10" t="s">
        <v>9</v>
      </c>
      <c r="E287" s="8" t="s">
        <v>112</v>
      </c>
      <c r="F287" s="5" t="s">
        <v>111</v>
      </c>
      <c r="G287" s="53" t="s">
        <v>78</v>
      </c>
      <c r="H287" s="67">
        <v>140</v>
      </c>
      <c r="I287" s="68">
        <v>1</v>
      </c>
    </row>
    <row r="288" spans="1:9" x14ac:dyDescent="0.25">
      <c r="A288" s="2" t="s">
        <v>5</v>
      </c>
      <c r="B288" s="36" t="s">
        <v>68</v>
      </c>
      <c r="C288" s="10" t="s">
        <v>77</v>
      </c>
      <c r="D288" s="10" t="s">
        <v>9</v>
      </c>
      <c r="E288" s="8" t="s">
        <v>112</v>
      </c>
      <c r="F288" s="5" t="s">
        <v>111</v>
      </c>
      <c r="G288" s="53" t="s">
        <v>79</v>
      </c>
      <c r="H288" s="67">
        <v>140</v>
      </c>
      <c r="I288" s="68">
        <v>1</v>
      </c>
    </row>
    <row r="289" spans="1:9" x14ac:dyDescent="0.25">
      <c r="A289" s="2" t="s">
        <v>5</v>
      </c>
      <c r="B289" s="36" t="s">
        <v>68</v>
      </c>
      <c r="C289" s="10" t="s">
        <v>77</v>
      </c>
      <c r="D289" s="10" t="s">
        <v>9</v>
      </c>
      <c r="E289" s="8" t="s">
        <v>112</v>
      </c>
      <c r="F289" s="5" t="s">
        <v>111</v>
      </c>
      <c r="G289" s="53" t="s">
        <v>80</v>
      </c>
      <c r="H289" s="67">
        <v>140</v>
      </c>
      <c r="I289" s="68">
        <v>1</v>
      </c>
    </row>
    <row r="290" spans="1:9" x14ac:dyDescent="0.25">
      <c r="A290" s="2" t="s">
        <v>5</v>
      </c>
      <c r="B290" s="36" t="s">
        <v>68</v>
      </c>
      <c r="C290" s="10" t="s">
        <v>77</v>
      </c>
      <c r="D290" s="10" t="s">
        <v>9</v>
      </c>
      <c r="E290" s="8" t="s">
        <v>112</v>
      </c>
      <c r="F290" s="5" t="s">
        <v>111</v>
      </c>
      <c r="G290" s="53" t="s">
        <v>81</v>
      </c>
      <c r="H290" s="67">
        <v>140</v>
      </c>
      <c r="I290" s="68">
        <v>1</v>
      </c>
    </row>
    <row r="291" spans="1:9" x14ac:dyDescent="0.25">
      <c r="A291" s="2" t="s">
        <v>5</v>
      </c>
      <c r="B291" s="36" t="s">
        <v>68</v>
      </c>
      <c r="C291" s="10" t="s">
        <v>77</v>
      </c>
      <c r="D291" s="10" t="s">
        <v>9</v>
      </c>
      <c r="E291" s="8" t="s">
        <v>112</v>
      </c>
      <c r="F291" s="5" t="s">
        <v>111</v>
      </c>
      <c r="G291" s="53" t="s">
        <v>82</v>
      </c>
      <c r="H291" s="67">
        <v>140</v>
      </c>
      <c r="I291" s="68">
        <v>1</v>
      </c>
    </row>
    <row r="292" spans="1:9" x14ac:dyDescent="0.25">
      <c r="A292" s="2" t="s">
        <v>5</v>
      </c>
      <c r="B292" s="36" t="s">
        <v>68</v>
      </c>
      <c r="C292" s="10" t="s">
        <v>77</v>
      </c>
      <c r="D292" s="10" t="s">
        <v>9</v>
      </c>
      <c r="E292" s="9" t="s">
        <v>133</v>
      </c>
      <c r="F292" s="5" t="s">
        <v>111</v>
      </c>
      <c r="G292" s="53" t="s">
        <v>78</v>
      </c>
      <c r="H292" s="67">
        <v>140</v>
      </c>
      <c r="I292" s="68">
        <v>1</v>
      </c>
    </row>
    <row r="293" spans="1:9" x14ac:dyDescent="0.25">
      <c r="A293" s="2" t="s">
        <v>5</v>
      </c>
      <c r="B293" s="36" t="s">
        <v>68</v>
      </c>
      <c r="C293" s="10" t="s">
        <v>77</v>
      </c>
      <c r="D293" s="10" t="s">
        <v>9</v>
      </c>
      <c r="E293" s="9" t="s">
        <v>133</v>
      </c>
      <c r="F293" s="5" t="s">
        <v>111</v>
      </c>
      <c r="G293" s="53" t="s">
        <v>80</v>
      </c>
      <c r="H293" s="67">
        <v>140</v>
      </c>
      <c r="I293" s="68">
        <v>1</v>
      </c>
    </row>
    <row r="294" spans="1:9" x14ac:dyDescent="0.25">
      <c r="A294" s="2" t="s">
        <v>5</v>
      </c>
      <c r="B294" s="36" t="s">
        <v>68</v>
      </c>
      <c r="C294" s="40" t="s">
        <v>57</v>
      </c>
      <c r="D294" s="40" t="s">
        <v>83</v>
      </c>
      <c r="E294" s="5" t="s">
        <v>131</v>
      </c>
      <c r="F294" s="5">
        <v>97411</v>
      </c>
      <c r="G294" s="53" t="s">
        <v>15</v>
      </c>
      <c r="H294" s="67">
        <v>30</v>
      </c>
      <c r="I294" s="68">
        <v>2</v>
      </c>
    </row>
    <row r="295" spans="1:9" x14ac:dyDescent="0.25">
      <c r="A295" s="2" t="s">
        <v>5</v>
      </c>
      <c r="B295" s="36" t="s">
        <v>68</v>
      </c>
      <c r="C295" s="40" t="s">
        <v>57</v>
      </c>
      <c r="D295" s="40" t="s">
        <v>83</v>
      </c>
      <c r="E295" s="5" t="s">
        <v>131</v>
      </c>
      <c r="F295" s="5">
        <v>97411</v>
      </c>
      <c r="G295" s="53" t="s">
        <v>17</v>
      </c>
      <c r="H295" s="67">
        <v>30</v>
      </c>
      <c r="I295" s="68">
        <v>1</v>
      </c>
    </row>
    <row r="296" spans="1:9" x14ac:dyDescent="0.25">
      <c r="A296" s="2" t="s">
        <v>5</v>
      </c>
      <c r="B296" s="36" t="s">
        <v>68</v>
      </c>
      <c r="C296" s="40" t="s">
        <v>57</v>
      </c>
      <c r="D296" s="40" t="s">
        <v>83</v>
      </c>
      <c r="E296" s="8" t="s">
        <v>112</v>
      </c>
      <c r="F296" s="5">
        <v>97411</v>
      </c>
      <c r="G296" s="53" t="s">
        <v>15</v>
      </c>
      <c r="H296" s="67">
        <v>30</v>
      </c>
      <c r="I296" s="68">
        <v>1</v>
      </c>
    </row>
    <row r="297" spans="1:9" x14ac:dyDescent="0.25">
      <c r="A297" s="2" t="s">
        <v>5</v>
      </c>
      <c r="B297" s="36" t="s">
        <v>68</v>
      </c>
      <c r="C297" s="40" t="s">
        <v>57</v>
      </c>
      <c r="D297" s="40" t="s">
        <v>83</v>
      </c>
      <c r="E297" s="8" t="s">
        <v>112</v>
      </c>
      <c r="F297" s="5">
        <v>97411</v>
      </c>
      <c r="G297" s="53" t="s">
        <v>16</v>
      </c>
      <c r="H297" s="67">
        <v>30</v>
      </c>
      <c r="I297" s="68">
        <v>4</v>
      </c>
    </row>
    <row r="298" spans="1:9" x14ac:dyDescent="0.25">
      <c r="A298" s="2" t="s">
        <v>5</v>
      </c>
      <c r="B298" s="36" t="s">
        <v>68</v>
      </c>
      <c r="C298" s="40" t="s">
        <v>57</v>
      </c>
      <c r="D298" s="40" t="s">
        <v>83</v>
      </c>
      <c r="E298" s="8" t="s">
        <v>112</v>
      </c>
      <c r="F298" s="5">
        <v>97411</v>
      </c>
      <c r="G298" s="53" t="s">
        <v>17</v>
      </c>
      <c r="H298" s="67">
        <v>30</v>
      </c>
      <c r="I298" s="68">
        <v>4</v>
      </c>
    </row>
    <row r="299" spans="1:9" x14ac:dyDescent="0.25">
      <c r="A299" s="2" t="s">
        <v>5</v>
      </c>
      <c r="B299" s="36" t="s">
        <v>68</v>
      </c>
      <c r="C299" s="40" t="s">
        <v>57</v>
      </c>
      <c r="D299" s="40" t="s">
        <v>83</v>
      </c>
      <c r="E299" s="8" t="s">
        <v>112</v>
      </c>
      <c r="F299" s="5">
        <v>97411</v>
      </c>
      <c r="G299" s="53" t="s">
        <v>24</v>
      </c>
      <c r="H299" s="67">
        <v>30</v>
      </c>
      <c r="I299" s="68">
        <v>4</v>
      </c>
    </row>
    <row r="300" spans="1:9" x14ac:dyDescent="0.25">
      <c r="A300" s="2" t="s">
        <v>5</v>
      </c>
      <c r="B300" s="36" t="s">
        <v>68</v>
      </c>
      <c r="C300" s="40" t="s">
        <v>57</v>
      </c>
      <c r="D300" s="40" t="s">
        <v>83</v>
      </c>
      <c r="E300" s="9" t="s">
        <v>133</v>
      </c>
      <c r="F300" s="5">
        <v>97411</v>
      </c>
      <c r="G300" s="53" t="s">
        <v>7</v>
      </c>
      <c r="H300" s="67">
        <v>30</v>
      </c>
      <c r="I300" s="68">
        <v>2</v>
      </c>
    </row>
    <row r="301" spans="1:9" x14ac:dyDescent="0.25">
      <c r="A301" s="2" t="s">
        <v>5</v>
      </c>
      <c r="B301" s="36" t="s">
        <v>68</v>
      </c>
      <c r="C301" s="40" t="s">
        <v>57</v>
      </c>
      <c r="D301" s="40" t="s">
        <v>83</v>
      </c>
      <c r="E301" s="9" t="s">
        <v>133</v>
      </c>
      <c r="F301" s="5">
        <v>97411</v>
      </c>
      <c r="G301" s="53" t="s">
        <v>15</v>
      </c>
      <c r="H301" s="67">
        <v>30</v>
      </c>
      <c r="I301" s="68">
        <v>4</v>
      </c>
    </row>
    <row r="302" spans="1:9" x14ac:dyDescent="0.25">
      <c r="A302" s="2" t="s">
        <v>5</v>
      </c>
      <c r="B302" s="36" t="s">
        <v>68</v>
      </c>
      <c r="C302" s="40" t="s">
        <v>57</v>
      </c>
      <c r="D302" s="40" t="s">
        <v>83</v>
      </c>
      <c r="E302" s="9" t="s">
        <v>133</v>
      </c>
      <c r="F302" s="5">
        <v>97411</v>
      </c>
      <c r="G302" s="53" t="s">
        <v>16</v>
      </c>
      <c r="H302" s="67">
        <v>30</v>
      </c>
      <c r="I302" s="68">
        <v>3</v>
      </c>
    </row>
    <row r="303" spans="1:9" x14ac:dyDescent="0.25">
      <c r="A303" s="2" t="s">
        <v>5</v>
      </c>
      <c r="B303" s="36" t="s">
        <v>68</v>
      </c>
      <c r="C303" s="40" t="s">
        <v>57</v>
      </c>
      <c r="D303" s="40" t="s">
        <v>83</v>
      </c>
      <c r="E303" s="9" t="s">
        <v>133</v>
      </c>
      <c r="F303" s="5">
        <v>97411</v>
      </c>
      <c r="G303" s="53" t="s">
        <v>17</v>
      </c>
      <c r="H303" s="67">
        <v>30</v>
      </c>
      <c r="I303" s="68">
        <v>2</v>
      </c>
    </row>
    <row r="304" spans="1:9" x14ac:dyDescent="0.25">
      <c r="A304" s="2" t="s">
        <v>5</v>
      </c>
      <c r="B304" s="36" t="s">
        <v>68</v>
      </c>
      <c r="C304" s="40" t="s">
        <v>57</v>
      </c>
      <c r="D304" s="40" t="s">
        <v>83</v>
      </c>
      <c r="E304" s="9" t="s">
        <v>133</v>
      </c>
      <c r="F304" s="5">
        <v>97411</v>
      </c>
      <c r="G304" s="53" t="s">
        <v>24</v>
      </c>
      <c r="H304" s="67">
        <v>30</v>
      </c>
      <c r="I304" s="68">
        <v>4</v>
      </c>
    </row>
    <row r="305" spans="1:9" x14ac:dyDescent="0.25">
      <c r="A305" s="2" t="s">
        <v>5</v>
      </c>
      <c r="B305" s="36" t="s">
        <v>68</v>
      </c>
      <c r="C305" s="40" t="s">
        <v>57</v>
      </c>
      <c r="D305" s="40" t="s">
        <v>84</v>
      </c>
      <c r="E305" s="5" t="s">
        <v>131</v>
      </c>
      <c r="F305" s="5">
        <v>97410</v>
      </c>
      <c r="G305" s="53" t="s">
        <v>15</v>
      </c>
      <c r="H305" s="67">
        <v>35</v>
      </c>
      <c r="I305" s="68">
        <v>2</v>
      </c>
    </row>
    <row r="306" spans="1:9" x14ac:dyDescent="0.25">
      <c r="A306" s="2" t="s">
        <v>5</v>
      </c>
      <c r="B306" s="36" t="s">
        <v>68</v>
      </c>
      <c r="C306" s="40" t="s">
        <v>57</v>
      </c>
      <c r="D306" s="40" t="s">
        <v>84</v>
      </c>
      <c r="E306" s="5" t="s">
        <v>131</v>
      </c>
      <c r="F306" s="5">
        <v>97410</v>
      </c>
      <c r="G306" s="53" t="s">
        <v>16</v>
      </c>
      <c r="H306" s="67">
        <v>35</v>
      </c>
      <c r="I306" s="68">
        <v>1</v>
      </c>
    </row>
    <row r="307" spans="1:9" x14ac:dyDescent="0.25">
      <c r="A307" s="2" t="s">
        <v>5</v>
      </c>
      <c r="B307" s="36" t="s">
        <v>68</v>
      </c>
      <c r="C307" s="40" t="s">
        <v>57</v>
      </c>
      <c r="D307" s="40" t="s">
        <v>84</v>
      </c>
      <c r="E307" s="5" t="s">
        <v>131</v>
      </c>
      <c r="F307" s="5">
        <v>97410</v>
      </c>
      <c r="G307" s="53" t="s">
        <v>17</v>
      </c>
      <c r="H307" s="67">
        <v>35</v>
      </c>
      <c r="I307" s="68">
        <v>3</v>
      </c>
    </row>
    <row r="308" spans="1:9" x14ac:dyDescent="0.25">
      <c r="A308" s="2" t="s">
        <v>5</v>
      </c>
      <c r="B308" s="36" t="s">
        <v>68</v>
      </c>
      <c r="C308" s="40" t="s">
        <v>57</v>
      </c>
      <c r="D308" s="40" t="s">
        <v>84</v>
      </c>
      <c r="E308" s="5" t="s">
        <v>131</v>
      </c>
      <c r="F308" s="5">
        <v>97410</v>
      </c>
      <c r="G308" s="53" t="s">
        <v>24</v>
      </c>
      <c r="H308" s="67">
        <v>35</v>
      </c>
      <c r="I308" s="68">
        <v>5</v>
      </c>
    </row>
    <row r="309" spans="1:9" x14ac:dyDescent="0.25">
      <c r="A309" s="2" t="s">
        <v>5</v>
      </c>
      <c r="B309" s="36" t="s">
        <v>68</v>
      </c>
      <c r="C309" s="40" t="s">
        <v>57</v>
      </c>
      <c r="D309" s="40" t="s">
        <v>84</v>
      </c>
      <c r="E309" s="8" t="s">
        <v>112</v>
      </c>
      <c r="F309" s="5">
        <v>97410</v>
      </c>
      <c r="G309" s="53" t="s">
        <v>7</v>
      </c>
      <c r="H309" s="67">
        <v>35</v>
      </c>
      <c r="I309" s="68">
        <v>1</v>
      </c>
    </row>
    <row r="310" spans="1:9" x14ac:dyDescent="0.25">
      <c r="A310" s="2" t="s">
        <v>5</v>
      </c>
      <c r="B310" s="36" t="s">
        <v>68</v>
      </c>
      <c r="C310" s="40" t="s">
        <v>57</v>
      </c>
      <c r="D310" s="40" t="s">
        <v>84</v>
      </c>
      <c r="E310" s="8" t="s">
        <v>112</v>
      </c>
      <c r="F310" s="5">
        <v>97410</v>
      </c>
      <c r="G310" s="53" t="s">
        <v>15</v>
      </c>
      <c r="H310" s="67">
        <v>35</v>
      </c>
      <c r="I310" s="68">
        <v>6</v>
      </c>
    </row>
    <row r="311" spans="1:9" x14ac:dyDescent="0.25">
      <c r="A311" s="2" t="s">
        <v>5</v>
      </c>
      <c r="B311" s="36" t="s">
        <v>68</v>
      </c>
      <c r="C311" s="40" t="s">
        <v>57</v>
      </c>
      <c r="D311" s="40" t="s">
        <v>84</v>
      </c>
      <c r="E311" s="8" t="s">
        <v>112</v>
      </c>
      <c r="F311" s="5">
        <v>97410</v>
      </c>
      <c r="G311" s="53" t="s">
        <v>16</v>
      </c>
      <c r="H311" s="67">
        <v>35</v>
      </c>
      <c r="I311" s="68">
        <v>5</v>
      </c>
    </row>
    <row r="312" spans="1:9" x14ac:dyDescent="0.25">
      <c r="A312" s="2" t="s">
        <v>5</v>
      </c>
      <c r="B312" s="36" t="s">
        <v>68</v>
      </c>
      <c r="C312" s="40" t="s">
        <v>57</v>
      </c>
      <c r="D312" s="40" t="s">
        <v>84</v>
      </c>
      <c r="E312" s="8" t="s">
        <v>112</v>
      </c>
      <c r="F312" s="5">
        <v>97410</v>
      </c>
      <c r="G312" s="53" t="s">
        <v>17</v>
      </c>
      <c r="H312" s="67">
        <v>35</v>
      </c>
      <c r="I312" s="68">
        <v>6</v>
      </c>
    </row>
    <row r="313" spans="1:9" x14ac:dyDescent="0.25">
      <c r="A313" s="2" t="s">
        <v>5</v>
      </c>
      <c r="B313" s="36" t="s">
        <v>68</v>
      </c>
      <c r="C313" s="40" t="s">
        <v>57</v>
      </c>
      <c r="D313" s="40" t="s">
        <v>84</v>
      </c>
      <c r="E313" s="8" t="s">
        <v>112</v>
      </c>
      <c r="F313" s="5">
        <v>97410</v>
      </c>
      <c r="G313" s="53" t="s">
        <v>24</v>
      </c>
      <c r="H313" s="67">
        <v>35</v>
      </c>
      <c r="I313" s="68">
        <v>3</v>
      </c>
    </row>
    <row r="314" spans="1:9" x14ac:dyDescent="0.25">
      <c r="A314" s="2" t="s">
        <v>5</v>
      </c>
      <c r="B314" s="36" t="s">
        <v>68</v>
      </c>
      <c r="C314" s="40" t="s">
        <v>57</v>
      </c>
      <c r="D314" s="40" t="s">
        <v>84</v>
      </c>
      <c r="E314" s="9" t="s">
        <v>133</v>
      </c>
      <c r="F314" s="5">
        <v>97410</v>
      </c>
      <c r="G314" s="53" t="s">
        <v>7</v>
      </c>
      <c r="H314" s="67">
        <v>35</v>
      </c>
      <c r="I314" s="68">
        <v>1</v>
      </c>
    </row>
    <row r="315" spans="1:9" x14ac:dyDescent="0.25">
      <c r="A315" s="2" t="s">
        <v>5</v>
      </c>
      <c r="B315" s="36" t="s">
        <v>68</v>
      </c>
      <c r="C315" s="40" t="s">
        <v>57</v>
      </c>
      <c r="D315" s="40" t="s">
        <v>84</v>
      </c>
      <c r="E315" s="9" t="s">
        <v>133</v>
      </c>
      <c r="F315" s="5">
        <v>97410</v>
      </c>
      <c r="G315" s="53" t="s">
        <v>15</v>
      </c>
      <c r="H315" s="67">
        <v>35</v>
      </c>
      <c r="I315" s="68">
        <v>5</v>
      </c>
    </row>
    <row r="316" spans="1:9" x14ac:dyDescent="0.25">
      <c r="A316" s="2" t="s">
        <v>5</v>
      </c>
      <c r="B316" s="36" t="s">
        <v>68</v>
      </c>
      <c r="C316" s="40" t="s">
        <v>57</v>
      </c>
      <c r="D316" s="40" t="s">
        <v>84</v>
      </c>
      <c r="E316" s="9" t="s">
        <v>133</v>
      </c>
      <c r="F316" s="5">
        <v>97410</v>
      </c>
      <c r="G316" s="53" t="s">
        <v>16</v>
      </c>
      <c r="H316" s="67">
        <v>35</v>
      </c>
      <c r="I316" s="68">
        <v>5</v>
      </c>
    </row>
    <row r="317" spans="1:9" x14ac:dyDescent="0.25">
      <c r="A317" s="2" t="s">
        <v>5</v>
      </c>
      <c r="B317" s="36" t="s">
        <v>68</v>
      </c>
      <c r="C317" s="40" t="s">
        <v>57</v>
      </c>
      <c r="D317" s="40" t="s">
        <v>84</v>
      </c>
      <c r="E317" s="9" t="s">
        <v>133</v>
      </c>
      <c r="F317" s="5">
        <v>97410</v>
      </c>
      <c r="G317" s="53" t="s">
        <v>17</v>
      </c>
      <c r="H317" s="67">
        <v>35</v>
      </c>
      <c r="I317" s="68">
        <v>5</v>
      </c>
    </row>
    <row r="318" spans="1:9" x14ac:dyDescent="0.25">
      <c r="A318" s="2" t="s">
        <v>5</v>
      </c>
      <c r="B318" s="36" t="s">
        <v>68</v>
      </c>
      <c r="C318" s="40" t="s">
        <v>57</v>
      </c>
      <c r="D318" s="40" t="s">
        <v>84</v>
      </c>
      <c r="E318" s="9" t="s">
        <v>133</v>
      </c>
      <c r="F318" s="5">
        <v>97410</v>
      </c>
      <c r="G318" s="53" t="s">
        <v>24</v>
      </c>
      <c r="H318" s="67">
        <v>35</v>
      </c>
      <c r="I318" s="68">
        <v>4</v>
      </c>
    </row>
    <row r="319" spans="1:9" x14ac:dyDescent="0.25">
      <c r="A319" s="2" t="s">
        <v>5</v>
      </c>
      <c r="B319" s="36" t="s">
        <v>68</v>
      </c>
      <c r="C319" s="40" t="s">
        <v>57</v>
      </c>
      <c r="D319" s="40" t="s">
        <v>84</v>
      </c>
      <c r="E319" s="32" t="s">
        <v>146</v>
      </c>
      <c r="F319" s="5">
        <v>97410</v>
      </c>
      <c r="G319" s="53" t="s">
        <v>7</v>
      </c>
      <c r="H319" s="67">
        <v>35</v>
      </c>
      <c r="I319" s="68">
        <v>2</v>
      </c>
    </row>
    <row r="320" spans="1:9" x14ac:dyDescent="0.25">
      <c r="A320" s="2" t="s">
        <v>5</v>
      </c>
      <c r="B320" s="36" t="s">
        <v>68</v>
      </c>
      <c r="C320" s="40" t="s">
        <v>57</v>
      </c>
      <c r="D320" s="40" t="s">
        <v>84</v>
      </c>
      <c r="E320" s="32" t="s">
        <v>146</v>
      </c>
      <c r="F320" s="5">
        <v>97410</v>
      </c>
      <c r="G320" s="53" t="s">
        <v>16</v>
      </c>
      <c r="H320" s="67">
        <v>35</v>
      </c>
      <c r="I320" s="68">
        <v>4</v>
      </c>
    </row>
    <row r="321" spans="1:9" x14ac:dyDescent="0.25">
      <c r="A321" s="41" t="s">
        <v>85</v>
      </c>
      <c r="B321" s="6" t="s">
        <v>11</v>
      </c>
      <c r="C321" s="42" t="s">
        <v>86</v>
      </c>
      <c r="D321" s="43" t="s">
        <v>87</v>
      </c>
      <c r="E321" s="4"/>
      <c r="G321" s="54" t="s">
        <v>10</v>
      </c>
      <c r="H321" s="67">
        <v>30</v>
      </c>
      <c r="I321" s="68">
        <v>1000</v>
      </c>
    </row>
    <row r="322" spans="1:9" x14ac:dyDescent="0.25">
      <c r="A322" s="41" t="s">
        <v>85</v>
      </c>
      <c r="B322" s="6" t="s">
        <v>11</v>
      </c>
      <c r="C322" s="42" t="s">
        <v>86</v>
      </c>
      <c r="D322" s="45" t="s">
        <v>90</v>
      </c>
      <c r="G322" s="54" t="s">
        <v>10</v>
      </c>
      <c r="H322" s="67">
        <v>40</v>
      </c>
      <c r="I322" s="68">
        <v>1000</v>
      </c>
    </row>
    <row r="323" spans="1:9" x14ac:dyDescent="0.25">
      <c r="A323" s="41" t="s">
        <v>85</v>
      </c>
      <c r="B323" s="6" t="s">
        <v>11</v>
      </c>
      <c r="C323" s="42" t="s">
        <v>86</v>
      </c>
      <c r="D323" s="44" t="s">
        <v>88</v>
      </c>
      <c r="G323" s="54" t="s">
        <v>10</v>
      </c>
      <c r="H323" s="67">
        <v>30</v>
      </c>
      <c r="I323" s="68">
        <v>1000</v>
      </c>
    </row>
    <row r="324" spans="1:9" x14ac:dyDescent="0.25">
      <c r="A324" s="41" t="s">
        <v>85</v>
      </c>
      <c r="B324" s="6" t="s">
        <v>11</v>
      </c>
      <c r="C324" s="42" t="s">
        <v>58</v>
      </c>
      <c r="D324" s="43" t="s">
        <v>87</v>
      </c>
      <c r="G324" s="54" t="s">
        <v>10</v>
      </c>
      <c r="H324" s="67">
        <v>45</v>
      </c>
      <c r="I324" s="68">
        <v>1000</v>
      </c>
    </row>
    <row r="325" spans="1:9" x14ac:dyDescent="0.25">
      <c r="A325" s="41" t="s">
        <v>85</v>
      </c>
      <c r="B325" s="6" t="s">
        <v>11</v>
      </c>
      <c r="C325" s="42" t="s">
        <v>58</v>
      </c>
      <c r="D325" s="44" t="s">
        <v>88</v>
      </c>
      <c r="G325" s="54" t="s">
        <v>10</v>
      </c>
      <c r="H325" s="67">
        <v>45</v>
      </c>
      <c r="I325" s="68">
        <v>1000</v>
      </c>
    </row>
    <row r="326" spans="1:9" x14ac:dyDescent="0.25">
      <c r="A326" s="41" t="s">
        <v>85</v>
      </c>
      <c r="B326" s="6" t="s">
        <v>11</v>
      </c>
      <c r="C326" s="5" t="s">
        <v>61</v>
      </c>
      <c r="D326" s="44" t="s">
        <v>88</v>
      </c>
      <c r="G326" s="54" t="s">
        <v>10</v>
      </c>
      <c r="H326" s="67">
        <v>40</v>
      </c>
      <c r="I326" s="68">
        <v>1000</v>
      </c>
    </row>
    <row r="327" spans="1:9" x14ac:dyDescent="0.25">
      <c r="A327" s="41" t="s">
        <v>85</v>
      </c>
      <c r="B327" s="6" t="s">
        <v>11</v>
      </c>
      <c r="C327" s="42" t="s">
        <v>8</v>
      </c>
      <c r="D327" s="43" t="s">
        <v>87</v>
      </c>
      <c r="E327" s="4"/>
      <c r="G327" s="54" t="s">
        <v>10</v>
      </c>
      <c r="H327" s="67">
        <v>16</v>
      </c>
      <c r="I327" s="68">
        <v>1000</v>
      </c>
    </row>
    <row r="328" spans="1:9" x14ac:dyDescent="0.25">
      <c r="A328" s="41" t="s">
        <v>85</v>
      </c>
      <c r="B328" s="6" t="s">
        <v>11</v>
      </c>
      <c r="C328" s="42" t="s">
        <v>8</v>
      </c>
      <c r="D328" s="45" t="s">
        <v>90</v>
      </c>
      <c r="E328" s="4"/>
      <c r="G328" s="54" t="s">
        <v>10</v>
      </c>
      <c r="H328" s="67">
        <v>20</v>
      </c>
      <c r="I328" s="68">
        <v>1000</v>
      </c>
    </row>
    <row r="329" spans="1:9" x14ac:dyDescent="0.25">
      <c r="A329" s="41" t="s">
        <v>85</v>
      </c>
      <c r="B329" s="6" t="s">
        <v>11</v>
      </c>
      <c r="C329" s="42" t="s">
        <v>8</v>
      </c>
      <c r="D329" s="44" t="s">
        <v>88</v>
      </c>
      <c r="E329" s="4"/>
      <c r="G329" s="54" t="s">
        <v>10</v>
      </c>
      <c r="H329" s="67">
        <v>16</v>
      </c>
      <c r="I329" s="68">
        <v>1000</v>
      </c>
    </row>
    <row r="330" spans="1:9" x14ac:dyDescent="0.25">
      <c r="A330" s="41" t="s">
        <v>85</v>
      </c>
      <c r="B330" s="6" t="s">
        <v>11</v>
      </c>
      <c r="C330" s="5" t="s">
        <v>107</v>
      </c>
      <c r="D330" s="45" t="s">
        <v>87</v>
      </c>
      <c r="G330" s="54" t="s">
        <v>10</v>
      </c>
      <c r="H330" s="67">
        <v>45</v>
      </c>
      <c r="I330" s="68">
        <v>1000</v>
      </c>
    </row>
    <row r="331" spans="1:9" x14ac:dyDescent="0.25">
      <c r="A331" s="41" t="s">
        <v>85</v>
      </c>
      <c r="B331" s="6" t="s">
        <v>11</v>
      </c>
      <c r="C331" s="5" t="s">
        <v>92</v>
      </c>
      <c r="D331" s="45" t="s">
        <v>87</v>
      </c>
      <c r="G331" s="54" t="s">
        <v>10</v>
      </c>
      <c r="H331" s="67">
        <v>60</v>
      </c>
      <c r="I331" s="68">
        <v>1000</v>
      </c>
    </row>
    <row r="332" spans="1:9" x14ac:dyDescent="0.25">
      <c r="A332" s="41" t="s">
        <v>85</v>
      </c>
      <c r="B332" s="6" t="s">
        <v>11</v>
      </c>
      <c r="C332" s="5" t="s">
        <v>92</v>
      </c>
      <c r="D332" s="44" t="s">
        <v>88</v>
      </c>
      <c r="G332" s="54" t="s">
        <v>10</v>
      </c>
      <c r="H332" s="67">
        <v>60</v>
      </c>
      <c r="I332" s="68">
        <v>1000</v>
      </c>
    </row>
    <row r="333" spans="1:9" x14ac:dyDescent="0.25">
      <c r="A333" s="41" t="s">
        <v>85</v>
      </c>
      <c r="B333" s="6" t="s">
        <v>11</v>
      </c>
      <c r="C333" s="5" t="s">
        <v>118</v>
      </c>
      <c r="D333" s="45" t="s">
        <v>87</v>
      </c>
      <c r="E333" s="65"/>
      <c r="G333" s="54" t="s">
        <v>10</v>
      </c>
      <c r="H333" s="67">
        <v>55</v>
      </c>
      <c r="I333" s="68">
        <v>1000</v>
      </c>
    </row>
    <row r="334" spans="1:9" x14ac:dyDescent="0.25">
      <c r="A334" s="46" t="s">
        <v>94</v>
      </c>
      <c r="B334" s="6" t="s">
        <v>11</v>
      </c>
      <c r="C334" s="5" t="s">
        <v>12</v>
      </c>
      <c r="H334" s="67">
        <v>0</v>
      </c>
      <c r="I334" s="68">
        <v>9</v>
      </c>
    </row>
    <row r="335" spans="1:9" x14ac:dyDescent="0.25">
      <c r="A335" s="46" t="s">
        <v>94</v>
      </c>
      <c r="B335" s="6" t="s">
        <v>11</v>
      </c>
      <c r="C335" s="5" t="s">
        <v>115</v>
      </c>
      <c r="H335" s="67">
        <v>0</v>
      </c>
      <c r="I335" s="68">
        <v>1</v>
      </c>
    </row>
    <row r="336" spans="1:9" x14ac:dyDescent="0.25">
      <c r="A336" s="46" t="s">
        <v>94</v>
      </c>
      <c r="B336" s="6" t="s">
        <v>11</v>
      </c>
      <c r="C336" s="5" t="s">
        <v>117</v>
      </c>
      <c r="H336" s="67">
        <v>0</v>
      </c>
      <c r="I336" s="68">
        <v>24</v>
      </c>
    </row>
    <row r="337" spans="1:9" x14ac:dyDescent="0.25">
      <c r="A337" s="46" t="s">
        <v>94</v>
      </c>
      <c r="B337" s="6" t="s">
        <v>11</v>
      </c>
      <c r="C337" s="5" t="s">
        <v>77</v>
      </c>
      <c r="H337" s="67">
        <v>0</v>
      </c>
      <c r="I337" s="68">
        <v>5</v>
      </c>
    </row>
    <row r="338" spans="1:9" x14ac:dyDescent="0.25">
      <c r="A338" s="46" t="s">
        <v>94</v>
      </c>
      <c r="B338" s="6" t="s">
        <v>11</v>
      </c>
      <c r="C338" s="5" t="s">
        <v>57</v>
      </c>
      <c r="H338" s="67">
        <v>0</v>
      </c>
      <c r="I338" s="68">
        <v>10</v>
      </c>
    </row>
    <row r="339" spans="1:9" x14ac:dyDescent="0.25">
      <c r="A339" s="46" t="s">
        <v>94</v>
      </c>
      <c r="B339" s="6" t="s">
        <v>11</v>
      </c>
      <c r="C339" s="5" t="s">
        <v>113</v>
      </c>
      <c r="H339" s="67">
        <v>0</v>
      </c>
      <c r="I339" s="68">
        <v>2</v>
      </c>
    </row>
    <row r="340" spans="1:9" x14ac:dyDescent="0.25">
      <c r="A340" s="46" t="s">
        <v>94</v>
      </c>
      <c r="B340" s="6" t="s">
        <v>11</v>
      </c>
      <c r="C340" s="5" t="s">
        <v>114</v>
      </c>
      <c r="H340" s="67">
        <v>0</v>
      </c>
      <c r="I340" s="68">
        <v>2</v>
      </c>
    </row>
    <row r="341" spans="1:9" x14ac:dyDescent="0.25">
      <c r="A341" s="46" t="s">
        <v>94</v>
      </c>
      <c r="B341" s="6" t="s">
        <v>11</v>
      </c>
      <c r="C341" s="5" t="s">
        <v>34</v>
      </c>
      <c r="H341" s="67">
        <v>0</v>
      </c>
      <c r="I341" s="68">
        <v>3</v>
      </c>
    </row>
    <row r="342" spans="1:9" x14ac:dyDescent="0.25">
      <c r="A342" s="62" t="s">
        <v>125</v>
      </c>
      <c r="B342" s="6" t="s">
        <v>11</v>
      </c>
      <c r="C342" s="7" t="s">
        <v>77</v>
      </c>
      <c r="D342" s="7" t="s">
        <v>126</v>
      </c>
      <c r="E342" s="63" t="s">
        <v>23</v>
      </c>
      <c r="G342" s="53" t="s">
        <v>7</v>
      </c>
      <c r="H342" s="67">
        <v>60</v>
      </c>
      <c r="I342" s="68">
        <v>3</v>
      </c>
    </row>
    <row r="343" spans="1:9" x14ac:dyDescent="0.25">
      <c r="A343" s="62" t="s">
        <v>125</v>
      </c>
      <c r="B343" s="6" t="s">
        <v>11</v>
      </c>
      <c r="C343" s="7" t="s">
        <v>77</v>
      </c>
      <c r="D343" s="7" t="s">
        <v>126</v>
      </c>
      <c r="E343" s="63" t="s">
        <v>23</v>
      </c>
      <c r="G343" s="53" t="s">
        <v>15</v>
      </c>
      <c r="H343" s="67">
        <v>60</v>
      </c>
      <c r="I343" s="68">
        <v>6</v>
      </c>
    </row>
    <row r="344" spans="1:9" x14ac:dyDescent="0.25">
      <c r="A344" s="62" t="s">
        <v>125</v>
      </c>
      <c r="B344" s="6" t="s">
        <v>11</v>
      </c>
      <c r="C344" s="7" t="s">
        <v>77</v>
      </c>
      <c r="D344" s="7" t="s">
        <v>126</v>
      </c>
      <c r="E344" s="63" t="s">
        <v>23</v>
      </c>
      <c r="G344" s="53" t="s">
        <v>16</v>
      </c>
      <c r="H344" s="67">
        <v>60</v>
      </c>
      <c r="I344" s="68">
        <v>9</v>
      </c>
    </row>
    <row r="345" spans="1:9" x14ac:dyDescent="0.25">
      <c r="A345" s="62" t="s">
        <v>125</v>
      </c>
      <c r="B345" s="6" t="s">
        <v>11</v>
      </c>
      <c r="C345" s="7" t="s">
        <v>77</v>
      </c>
      <c r="D345" s="7" t="s">
        <v>126</v>
      </c>
      <c r="E345" s="63" t="s">
        <v>23</v>
      </c>
      <c r="G345" s="53" t="s">
        <v>17</v>
      </c>
      <c r="H345" s="67">
        <v>60</v>
      </c>
      <c r="I345" s="68">
        <v>6</v>
      </c>
    </row>
    <row r="346" spans="1:9" x14ac:dyDescent="0.25">
      <c r="A346" s="62" t="s">
        <v>125</v>
      </c>
      <c r="B346" s="6" t="s">
        <v>11</v>
      </c>
      <c r="C346" s="7" t="s">
        <v>77</v>
      </c>
      <c r="D346" s="7" t="s">
        <v>126</v>
      </c>
      <c r="E346" s="64" t="s">
        <v>127</v>
      </c>
      <c r="G346" s="53" t="s">
        <v>7</v>
      </c>
      <c r="H346" s="67">
        <v>60</v>
      </c>
      <c r="I346" s="68">
        <v>0</v>
      </c>
    </row>
    <row r="347" spans="1:9" x14ac:dyDescent="0.25">
      <c r="A347" s="62" t="s">
        <v>125</v>
      </c>
      <c r="B347" s="6" t="s">
        <v>11</v>
      </c>
      <c r="C347" s="7" t="s">
        <v>77</v>
      </c>
      <c r="D347" s="7" t="s">
        <v>126</v>
      </c>
      <c r="E347" s="64" t="s">
        <v>127</v>
      </c>
      <c r="G347" s="53" t="s">
        <v>15</v>
      </c>
      <c r="H347" s="67">
        <v>60</v>
      </c>
      <c r="I347" s="68">
        <v>1</v>
      </c>
    </row>
    <row r="348" spans="1:9" x14ac:dyDescent="0.25">
      <c r="A348" s="62" t="s">
        <v>125</v>
      </c>
      <c r="B348" s="6" t="s">
        <v>11</v>
      </c>
      <c r="C348" s="7" t="s">
        <v>77</v>
      </c>
      <c r="D348" s="7" t="s">
        <v>126</v>
      </c>
      <c r="E348" s="64" t="s">
        <v>127</v>
      </c>
      <c r="G348" s="53" t="s">
        <v>16</v>
      </c>
      <c r="H348" s="67">
        <v>60</v>
      </c>
      <c r="I348" s="68">
        <v>2</v>
      </c>
    </row>
    <row r="349" spans="1:9" x14ac:dyDescent="0.25">
      <c r="A349" s="47" t="s">
        <v>96</v>
      </c>
      <c r="B349" s="3" t="s">
        <v>6</v>
      </c>
      <c r="C349" s="5" t="s">
        <v>30</v>
      </c>
      <c r="G349" s="53" t="s">
        <v>10</v>
      </c>
      <c r="H349" s="67">
        <v>0</v>
      </c>
      <c r="I349" s="68">
        <v>54</v>
      </c>
    </row>
    <row r="350" spans="1:9" x14ac:dyDescent="0.25">
      <c r="A350" s="47" t="s">
        <v>96</v>
      </c>
      <c r="B350" s="3" t="s">
        <v>6</v>
      </c>
      <c r="C350" s="5" t="s">
        <v>97</v>
      </c>
      <c r="G350" s="53" t="s">
        <v>10</v>
      </c>
      <c r="H350" s="67">
        <v>0</v>
      </c>
      <c r="I350" s="68">
        <v>8</v>
      </c>
    </row>
    <row r="351" spans="1:9" ht="25.5" x14ac:dyDescent="0.25">
      <c r="A351" s="47" t="s">
        <v>96</v>
      </c>
      <c r="B351" s="6" t="s">
        <v>11</v>
      </c>
      <c r="C351" s="5" t="s">
        <v>98</v>
      </c>
      <c r="G351" s="53" t="s">
        <v>10</v>
      </c>
      <c r="H351" s="67">
        <v>0</v>
      </c>
      <c r="I351" s="68">
        <v>10</v>
      </c>
    </row>
    <row r="352" spans="1:9" ht="25.5" x14ac:dyDescent="0.25">
      <c r="A352" s="47" t="s">
        <v>96</v>
      </c>
      <c r="B352" s="36" t="s">
        <v>68</v>
      </c>
      <c r="C352" s="5" t="s">
        <v>98</v>
      </c>
      <c r="G352" s="53" t="s">
        <v>10</v>
      </c>
      <c r="H352" s="67">
        <v>0</v>
      </c>
      <c r="I352" s="68">
        <v>11</v>
      </c>
    </row>
    <row r="353" spans="1:9" x14ac:dyDescent="0.25">
      <c r="A353" s="47" t="s">
        <v>96</v>
      </c>
      <c r="B353" s="3" t="s">
        <v>6</v>
      </c>
      <c r="C353" s="5" t="s">
        <v>99</v>
      </c>
      <c r="G353" s="53" t="s">
        <v>10</v>
      </c>
      <c r="H353" s="67">
        <v>0</v>
      </c>
      <c r="I353" s="68">
        <v>7</v>
      </c>
    </row>
    <row r="354" spans="1:9" x14ac:dyDescent="0.25">
      <c r="A354" s="47" t="s">
        <v>96</v>
      </c>
      <c r="B354" s="6" t="s">
        <v>11</v>
      </c>
      <c r="C354" s="5" t="s">
        <v>100</v>
      </c>
      <c r="G354" s="53" t="s">
        <v>10</v>
      </c>
      <c r="H354" s="67">
        <v>0</v>
      </c>
      <c r="I354" s="68">
        <v>14</v>
      </c>
    </row>
    <row r="355" spans="1:9" x14ac:dyDescent="0.25">
      <c r="A355" s="48" t="s">
        <v>8</v>
      </c>
      <c r="B355" s="3" t="s">
        <v>6</v>
      </c>
      <c r="C355" s="5" t="s">
        <v>8</v>
      </c>
      <c r="D355" s="45" t="s">
        <v>150</v>
      </c>
      <c r="G355" s="53" t="s">
        <v>10</v>
      </c>
      <c r="H355" s="67">
        <v>0</v>
      </c>
      <c r="I355" s="68">
        <v>1000</v>
      </c>
    </row>
    <row r="356" spans="1:9" x14ac:dyDescent="0.25">
      <c r="A356" s="49" t="s">
        <v>91</v>
      </c>
      <c r="B356" s="3" t="s">
        <v>6</v>
      </c>
      <c r="C356" s="5" t="s">
        <v>87</v>
      </c>
      <c r="D356" s="45" t="s">
        <v>128</v>
      </c>
      <c r="G356" s="53" t="s">
        <v>10</v>
      </c>
      <c r="H356" s="67">
        <v>0</v>
      </c>
      <c r="I356" s="68">
        <v>1000</v>
      </c>
    </row>
    <row r="357" spans="1:9" x14ac:dyDescent="0.25">
      <c r="A357" s="49" t="s">
        <v>91</v>
      </c>
      <c r="B357" s="3" t="s">
        <v>6</v>
      </c>
      <c r="C357" s="5" t="s">
        <v>88</v>
      </c>
      <c r="D357" s="44" t="s">
        <v>129</v>
      </c>
      <c r="G357" s="53" t="s">
        <v>10</v>
      </c>
      <c r="H357" s="67">
        <v>0</v>
      </c>
      <c r="I357" s="68">
        <v>1000</v>
      </c>
    </row>
    <row r="358" spans="1:9" x14ac:dyDescent="0.25">
      <c r="A358" s="50" t="s">
        <v>101</v>
      </c>
      <c r="B358" s="6" t="s">
        <v>11</v>
      </c>
      <c r="C358" s="5" t="s">
        <v>57</v>
      </c>
      <c r="G358" s="53" t="s">
        <v>10</v>
      </c>
      <c r="H358" s="67">
        <v>0</v>
      </c>
      <c r="I358" s="68">
        <v>1000</v>
      </c>
    </row>
    <row r="359" spans="1:9" x14ac:dyDescent="0.25">
      <c r="A359" s="50" t="s">
        <v>101</v>
      </c>
      <c r="B359" s="6" t="s">
        <v>11</v>
      </c>
      <c r="C359" s="5" t="s">
        <v>34</v>
      </c>
      <c r="D359" s="5" t="s">
        <v>95</v>
      </c>
      <c r="G359" s="53" t="s">
        <v>10</v>
      </c>
      <c r="H359" s="67">
        <v>0</v>
      </c>
      <c r="I359" s="68">
        <v>1000</v>
      </c>
    </row>
    <row r="360" spans="1:9" x14ac:dyDescent="0.25">
      <c r="A360" s="50" t="s">
        <v>101</v>
      </c>
      <c r="B360" s="6" t="s">
        <v>11</v>
      </c>
      <c r="C360" s="5" t="s">
        <v>49</v>
      </c>
      <c r="G360" s="53" t="s">
        <v>10</v>
      </c>
      <c r="H360" s="67">
        <v>0</v>
      </c>
      <c r="I360" s="68">
        <v>1000</v>
      </c>
    </row>
    <row r="361" spans="1:9" x14ac:dyDescent="0.25">
      <c r="A361" s="50" t="s">
        <v>101</v>
      </c>
      <c r="B361" s="6" t="s">
        <v>11</v>
      </c>
      <c r="C361" s="5" t="s">
        <v>64</v>
      </c>
      <c r="G361" s="53" t="s">
        <v>10</v>
      </c>
      <c r="H361" s="67">
        <v>0</v>
      </c>
      <c r="I361" s="68">
        <v>1000</v>
      </c>
    </row>
    <row r="362" spans="1:9" x14ac:dyDescent="0.25">
      <c r="A362" s="50" t="s">
        <v>101</v>
      </c>
      <c r="B362" s="6" t="s">
        <v>11</v>
      </c>
      <c r="C362" s="5" t="s">
        <v>12</v>
      </c>
      <c r="G362" s="53" t="s">
        <v>10</v>
      </c>
      <c r="H362" s="67">
        <v>0</v>
      </c>
      <c r="I362" s="68">
        <v>1000</v>
      </c>
    </row>
    <row r="363" spans="1:9" x14ac:dyDescent="0.25">
      <c r="A363" s="50" t="s">
        <v>101</v>
      </c>
      <c r="B363" s="6" t="s">
        <v>11</v>
      </c>
      <c r="C363" s="5" t="s">
        <v>77</v>
      </c>
      <c r="G363" s="53" t="s">
        <v>10</v>
      </c>
      <c r="H363" s="67">
        <v>0</v>
      </c>
      <c r="I363" s="68">
        <v>1000</v>
      </c>
    </row>
    <row r="364" spans="1:9" x14ac:dyDescent="0.25">
      <c r="A364" s="50" t="s">
        <v>101</v>
      </c>
      <c r="B364" s="6" t="s">
        <v>11</v>
      </c>
      <c r="C364" s="5" t="s">
        <v>115</v>
      </c>
      <c r="G364" s="53" t="s">
        <v>10</v>
      </c>
      <c r="H364" s="67">
        <v>0</v>
      </c>
      <c r="I364" s="68">
        <v>1000</v>
      </c>
    </row>
    <row r="365" spans="1:9" x14ac:dyDescent="0.25">
      <c r="A365" s="50" t="s">
        <v>101</v>
      </c>
      <c r="B365" s="6" t="s">
        <v>11</v>
      </c>
      <c r="C365" s="5" t="s">
        <v>102</v>
      </c>
      <c r="G365" s="53" t="s">
        <v>10</v>
      </c>
      <c r="H365" s="67">
        <v>0</v>
      </c>
      <c r="I365" s="68">
        <v>1000</v>
      </c>
    </row>
    <row r="366" spans="1:9" x14ac:dyDescent="0.25">
      <c r="A366" s="50" t="s">
        <v>101</v>
      </c>
      <c r="B366" s="6" t="s">
        <v>11</v>
      </c>
      <c r="C366" s="5" t="s">
        <v>47</v>
      </c>
      <c r="G366" s="53" t="s">
        <v>10</v>
      </c>
      <c r="H366" s="67">
        <v>0</v>
      </c>
      <c r="I366" s="68">
        <v>1000</v>
      </c>
    </row>
    <row r="367" spans="1:9" x14ac:dyDescent="0.25">
      <c r="A367" s="50" t="s">
        <v>101</v>
      </c>
      <c r="B367" s="6" t="s">
        <v>11</v>
      </c>
      <c r="C367" s="5" t="s">
        <v>86</v>
      </c>
      <c r="G367" s="53" t="s">
        <v>10</v>
      </c>
      <c r="H367" s="67">
        <v>0</v>
      </c>
      <c r="I367" s="68">
        <v>1000</v>
      </c>
    </row>
    <row r="368" spans="1:9" x14ac:dyDescent="0.25">
      <c r="A368" s="50" t="s">
        <v>101</v>
      </c>
      <c r="B368" s="6" t="s">
        <v>11</v>
      </c>
      <c r="C368" s="5" t="s">
        <v>93</v>
      </c>
      <c r="G368" s="53" t="s">
        <v>10</v>
      </c>
      <c r="H368" s="67">
        <v>0</v>
      </c>
      <c r="I368" s="68">
        <v>1000</v>
      </c>
    </row>
    <row r="369" spans="1:9" ht="25.5" x14ac:dyDescent="0.25">
      <c r="A369" s="51" t="s">
        <v>103</v>
      </c>
      <c r="B369" s="6" t="s">
        <v>11</v>
      </c>
      <c r="C369" s="5" t="s">
        <v>104</v>
      </c>
      <c r="G369" s="53" t="s">
        <v>10</v>
      </c>
      <c r="H369" s="67">
        <v>0</v>
      </c>
      <c r="I369" s="68">
        <v>42</v>
      </c>
    </row>
    <row r="370" spans="1:9" ht="25.5" x14ac:dyDescent="0.25">
      <c r="A370" s="51" t="s">
        <v>103</v>
      </c>
      <c r="B370" s="6" t="s">
        <v>11</v>
      </c>
      <c r="C370" s="5" t="s">
        <v>105</v>
      </c>
      <c r="G370" s="53" t="s">
        <v>10</v>
      </c>
      <c r="H370" s="67">
        <v>0</v>
      </c>
      <c r="I370" s="68">
        <v>51</v>
      </c>
    </row>
    <row r="371" spans="1:9" ht="25.5" x14ac:dyDescent="0.25">
      <c r="A371" s="51" t="s">
        <v>103</v>
      </c>
      <c r="B371" s="6" t="s">
        <v>11</v>
      </c>
      <c r="C371" s="5" t="s">
        <v>106</v>
      </c>
      <c r="G371" s="53" t="s">
        <v>10</v>
      </c>
      <c r="H371" s="67">
        <v>0</v>
      </c>
      <c r="I371" s="68">
        <v>1</v>
      </c>
    </row>
  </sheetData>
  <protectedRanges>
    <protectedRange sqref="H2:H371" name="Intervallo15"/>
    <protectedRange sqref="H2:H371" name="Intervallo13"/>
    <protectedRange sqref="F2:F371" name="Intervallo14"/>
  </protectedRanges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0BF9-2319-414A-91A6-E6D5B9262F30}">
  <dimension ref="A1:D10"/>
  <sheetViews>
    <sheetView workbookViewId="0">
      <selection activeCell="A5" sqref="A5"/>
    </sheetView>
  </sheetViews>
  <sheetFormatPr defaultRowHeight="15" x14ac:dyDescent="0.25"/>
  <cols>
    <col min="1" max="1" width="15.140625" bestFit="1" customWidth="1"/>
    <col min="2" max="2" width="5.140625" bestFit="1" customWidth="1"/>
    <col min="3" max="3" width="11.42578125" bestFit="1" customWidth="1"/>
    <col min="4" max="4" width="15" bestFit="1" customWidth="1"/>
  </cols>
  <sheetData>
    <row r="1" spans="1:4" x14ac:dyDescent="0.25">
      <c r="A1" t="s">
        <v>152</v>
      </c>
      <c r="B1" t="s">
        <v>151</v>
      </c>
      <c r="C1" t="s">
        <v>153</v>
      </c>
      <c r="D1" t="s">
        <v>154</v>
      </c>
    </row>
    <row r="2" spans="1:4" x14ac:dyDescent="0.25">
      <c r="A2" t="s">
        <v>5</v>
      </c>
      <c r="B2">
        <v>1</v>
      </c>
      <c r="C2">
        <v>7</v>
      </c>
      <c r="D2">
        <v>7</v>
      </c>
    </row>
    <row r="3" spans="1:4" x14ac:dyDescent="0.25">
      <c r="A3" t="s">
        <v>85</v>
      </c>
      <c r="B3">
        <v>2</v>
      </c>
      <c r="C3">
        <v>7</v>
      </c>
      <c r="D3">
        <v>7</v>
      </c>
    </row>
    <row r="4" spans="1:4" x14ac:dyDescent="0.25">
      <c r="A4" t="s">
        <v>94</v>
      </c>
      <c r="B4">
        <v>3</v>
      </c>
      <c r="C4">
        <v>7</v>
      </c>
      <c r="D4">
        <v>7</v>
      </c>
    </row>
    <row r="5" spans="1:4" x14ac:dyDescent="0.25">
      <c r="A5" t="s">
        <v>125</v>
      </c>
      <c r="B5">
        <v>4</v>
      </c>
      <c r="C5">
        <v>7</v>
      </c>
      <c r="D5">
        <v>7</v>
      </c>
    </row>
    <row r="6" spans="1:4" x14ac:dyDescent="0.25">
      <c r="A6" t="s">
        <v>96</v>
      </c>
      <c r="B6">
        <v>5</v>
      </c>
      <c r="C6">
        <v>7</v>
      </c>
      <c r="D6">
        <v>7</v>
      </c>
    </row>
    <row r="7" spans="1:4" x14ac:dyDescent="0.25">
      <c r="A7" t="s">
        <v>8</v>
      </c>
      <c r="B7">
        <v>6</v>
      </c>
      <c r="C7">
        <v>7</v>
      </c>
      <c r="D7">
        <v>7</v>
      </c>
    </row>
    <row r="8" spans="1:4" x14ac:dyDescent="0.25">
      <c r="A8" t="s">
        <v>91</v>
      </c>
      <c r="B8">
        <v>7</v>
      </c>
      <c r="C8">
        <v>7</v>
      </c>
      <c r="D8">
        <v>7</v>
      </c>
    </row>
    <row r="9" spans="1:4" x14ac:dyDescent="0.25">
      <c r="A9" t="s">
        <v>101</v>
      </c>
      <c r="B9">
        <v>8</v>
      </c>
      <c r="C9">
        <v>7</v>
      </c>
      <c r="D9">
        <v>7</v>
      </c>
    </row>
    <row r="10" spans="1:4" x14ac:dyDescent="0.25">
      <c r="A10" t="s">
        <v>103</v>
      </c>
      <c r="B10">
        <v>9</v>
      </c>
      <c r="C10">
        <v>7</v>
      </c>
      <c r="D10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C88B-7797-420D-BF58-D11D7AC3B36A}">
  <dimension ref="A1:H371"/>
  <sheetViews>
    <sheetView workbookViewId="0">
      <selection activeCell="R9" sqref="R9"/>
    </sheetView>
  </sheetViews>
  <sheetFormatPr defaultRowHeight="15" x14ac:dyDescent="0.25"/>
  <cols>
    <col min="1" max="1" width="5.140625" bestFit="1" customWidth="1"/>
    <col min="2" max="2" width="16.7109375" bestFit="1" customWidth="1"/>
    <col min="3" max="3" width="12.7109375" bestFit="1" customWidth="1"/>
    <col min="4" max="4" width="11.42578125" bestFit="1" customWidth="1"/>
    <col min="5" max="5" width="15" bestFit="1" customWidth="1"/>
    <col min="6" max="6" width="12.140625" bestFit="1" customWidth="1"/>
    <col min="7" max="7" width="20.28515625" bestFit="1" customWidth="1"/>
    <col min="8" max="8" width="23.7109375" bestFit="1" customWidth="1"/>
  </cols>
  <sheetData>
    <row r="1" spans="1:8" x14ac:dyDescent="0.25">
      <c r="A1" t="s">
        <v>151</v>
      </c>
      <c r="B1" t="s">
        <v>155</v>
      </c>
      <c r="C1" t="s">
        <v>165</v>
      </c>
      <c r="D1" t="s">
        <v>153</v>
      </c>
      <c r="E1" t="s">
        <v>154</v>
      </c>
      <c r="F1" t="s">
        <v>156</v>
      </c>
      <c r="G1" t="s">
        <v>157</v>
      </c>
      <c r="H1" t="s">
        <v>158</v>
      </c>
    </row>
    <row r="2" spans="1:8" x14ac:dyDescent="0.25">
      <c r="A2">
        <v>1</v>
      </c>
      <c r="B2" t="str">
        <f>M!F2</f>
        <v>XXX</v>
      </c>
      <c r="C2" t="str">
        <f>SUBSTITUTE(M!H2, " €", "")</f>
        <v>8</v>
      </c>
      <c r="D2">
        <v>7</v>
      </c>
      <c r="E2">
        <v>7</v>
      </c>
      <c r="F2" s="71">
        <f>M!J2</f>
        <v>0</v>
      </c>
      <c r="G2">
        <f>VLOOKUP(M!A2,Table7[],2,FALSE)</f>
        <v>1</v>
      </c>
      <c r="H2">
        <v>1</v>
      </c>
    </row>
    <row r="3" spans="1:8" x14ac:dyDescent="0.25">
      <c r="A3">
        <v>2</v>
      </c>
      <c r="B3">
        <f>M!F3</f>
        <v>91353</v>
      </c>
      <c r="C3" s="69" t="str">
        <f>SUBSTITUTE(M!H3, " €", "")</f>
        <v>40</v>
      </c>
      <c r="D3">
        <v>7</v>
      </c>
      <c r="E3">
        <v>7</v>
      </c>
      <c r="F3" s="71">
        <f>M!J3</f>
        <v>0</v>
      </c>
      <c r="G3" s="69">
        <f>VLOOKUP(M!A3,Table7[],2,FALSE)</f>
        <v>1</v>
      </c>
      <c r="H3">
        <v>1</v>
      </c>
    </row>
    <row r="4" spans="1:8" x14ac:dyDescent="0.25">
      <c r="A4">
        <v>3</v>
      </c>
      <c r="B4">
        <f>M!F4</f>
        <v>91353</v>
      </c>
      <c r="C4" s="69" t="str">
        <f>SUBSTITUTE(M!H4, " €", "")</f>
        <v>40</v>
      </c>
      <c r="D4">
        <v>7</v>
      </c>
      <c r="E4">
        <v>7</v>
      </c>
      <c r="F4" s="71">
        <f>M!J4</f>
        <v>0</v>
      </c>
      <c r="G4" s="69">
        <f>VLOOKUP(M!A4,Table7[],2,FALSE)</f>
        <v>1</v>
      </c>
      <c r="H4">
        <v>1</v>
      </c>
    </row>
    <row r="5" spans="1:8" x14ac:dyDescent="0.25">
      <c r="A5">
        <v>4</v>
      </c>
      <c r="B5">
        <f>M!F5</f>
        <v>91353</v>
      </c>
      <c r="C5" s="69" t="str">
        <f>SUBSTITUTE(M!H5, " €", "")</f>
        <v>40</v>
      </c>
      <c r="D5">
        <v>7</v>
      </c>
      <c r="E5">
        <v>7</v>
      </c>
      <c r="F5" s="71">
        <f>M!J5</f>
        <v>0</v>
      </c>
      <c r="G5" s="69">
        <f>VLOOKUP(M!A5,Table7[],2,FALSE)</f>
        <v>1</v>
      </c>
      <c r="H5">
        <v>1</v>
      </c>
    </row>
    <row r="6" spans="1:8" x14ac:dyDescent="0.25">
      <c r="A6">
        <v>5</v>
      </c>
      <c r="B6">
        <f>M!F6</f>
        <v>91353</v>
      </c>
      <c r="C6" s="69" t="str">
        <f>SUBSTITUTE(M!H6, " €", "")</f>
        <v>40</v>
      </c>
      <c r="D6">
        <v>7</v>
      </c>
      <c r="E6">
        <v>7</v>
      </c>
      <c r="F6" s="71">
        <f>M!J6</f>
        <v>0</v>
      </c>
      <c r="G6" s="69">
        <f>VLOOKUP(M!A6,Table7[],2,FALSE)</f>
        <v>1</v>
      </c>
      <c r="H6">
        <v>1</v>
      </c>
    </row>
    <row r="7" spans="1:8" x14ac:dyDescent="0.25">
      <c r="A7">
        <v>6</v>
      </c>
      <c r="B7">
        <f>M!F7</f>
        <v>91353</v>
      </c>
      <c r="C7" s="69" t="str">
        <f>SUBSTITUTE(M!H7, " €", "")</f>
        <v>40</v>
      </c>
      <c r="D7">
        <v>7</v>
      </c>
      <c r="E7">
        <v>7</v>
      </c>
      <c r="F7" s="71">
        <f>M!J7</f>
        <v>0</v>
      </c>
      <c r="G7" s="69">
        <f>VLOOKUP(M!A7,Table7[],2,FALSE)</f>
        <v>1</v>
      </c>
      <c r="H7">
        <v>1</v>
      </c>
    </row>
    <row r="8" spans="1:8" x14ac:dyDescent="0.25">
      <c r="A8">
        <v>7</v>
      </c>
      <c r="B8">
        <f>M!F8</f>
        <v>91353</v>
      </c>
      <c r="C8" s="69" t="str">
        <f>SUBSTITUTE(M!H8, " €", "")</f>
        <v>40</v>
      </c>
      <c r="D8">
        <v>7</v>
      </c>
      <c r="E8">
        <v>7</v>
      </c>
      <c r="F8" s="71">
        <f>M!J8</f>
        <v>0</v>
      </c>
      <c r="G8" s="69">
        <f>VLOOKUP(M!A8,Table7[],2,FALSE)</f>
        <v>1</v>
      </c>
      <c r="H8">
        <v>1</v>
      </c>
    </row>
    <row r="9" spans="1:8" x14ac:dyDescent="0.25">
      <c r="A9">
        <v>8</v>
      </c>
      <c r="B9">
        <f>M!F9</f>
        <v>91353</v>
      </c>
      <c r="C9" s="69" t="str">
        <f>SUBSTITUTE(M!H9, " €", "")</f>
        <v>40</v>
      </c>
      <c r="D9">
        <v>7</v>
      </c>
      <c r="E9">
        <v>7</v>
      </c>
      <c r="F9" s="71">
        <f>M!J9</f>
        <v>0</v>
      </c>
      <c r="G9" s="69">
        <f>VLOOKUP(M!A9,Table7[],2,FALSE)</f>
        <v>1</v>
      </c>
      <c r="H9">
        <v>1</v>
      </c>
    </row>
    <row r="10" spans="1:8" x14ac:dyDescent="0.25">
      <c r="A10">
        <v>9</v>
      </c>
      <c r="B10">
        <f>M!F10</f>
        <v>91353</v>
      </c>
      <c r="C10" s="69" t="str">
        <f>SUBSTITUTE(M!H10, " €", "")</f>
        <v>40</v>
      </c>
      <c r="D10">
        <v>7</v>
      </c>
      <c r="E10">
        <v>7</v>
      </c>
      <c r="F10" s="71">
        <f>M!J10</f>
        <v>0</v>
      </c>
      <c r="G10" s="69">
        <f>VLOOKUP(M!A10,Table7[],2,FALSE)</f>
        <v>1</v>
      </c>
      <c r="H10">
        <v>1</v>
      </c>
    </row>
    <row r="11" spans="1:8" x14ac:dyDescent="0.25">
      <c r="A11">
        <v>10</v>
      </c>
      <c r="B11">
        <f>M!F11</f>
        <v>92010</v>
      </c>
      <c r="C11" s="69" t="str">
        <f>SUBSTITUTE(M!H11, " €", "")</f>
        <v>41</v>
      </c>
      <c r="D11">
        <v>7</v>
      </c>
      <c r="E11">
        <v>7</v>
      </c>
      <c r="F11" s="71">
        <f>M!J11</f>
        <v>0</v>
      </c>
      <c r="G11" s="69">
        <f>VLOOKUP(M!A11,Table7[],2,FALSE)</f>
        <v>1</v>
      </c>
      <c r="H11">
        <v>1</v>
      </c>
    </row>
    <row r="12" spans="1:8" x14ac:dyDescent="0.25">
      <c r="A12">
        <v>11</v>
      </c>
      <c r="B12">
        <f>M!F12</f>
        <v>92010</v>
      </c>
      <c r="C12" s="69" t="str">
        <f>SUBSTITUTE(M!H12, " €", "")</f>
        <v>41</v>
      </c>
      <c r="D12">
        <v>7</v>
      </c>
      <c r="E12">
        <v>7</v>
      </c>
      <c r="F12" s="71">
        <f>M!J12</f>
        <v>0</v>
      </c>
      <c r="G12" s="69">
        <f>VLOOKUP(M!A12,Table7[],2,FALSE)</f>
        <v>1</v>
      </c>
      <c r="H12">
        <v>1</v>
      </c>
    </row>
    <row r="13" spans="1:8" x14ac:dyDescent="0.25">
      <c r="A13">
        <v>12</v>
      </c>
      <c r="B13">
        <f>M!F13</f>
        <v>92010</v>
      </c>
      <c r="C13" s="69" t="str">
        <f>SUBSTITUTE(M!H13, " €", "")</f>
        <v>41</v>
      </c>
      <c r="D13">
        <v>7</v>
      </c>
      <c r="E13">
        <v>7</v>
      </c>
      <c r="F13" s="71">
        <f>M!J13</f>
        <v>0</v>
      </c>
      <c r="G13" s="69">
        <f>VLOOKUP(M!A13,Table7[],2,FALSE)</f>
        <v>1</v>
      </c>
      <c r="H13">
        <v>1</v>
      </c>
    </row>
    <row r="14" spans="1:8" x14ac:dyDescent="0.25">
      <c r="A14">
        <v>13</v>
      </c>
      <c r="B14">
        <f>M!F14</f>
        <v>92010</v>
      </c>
      <c r="C14" s="69" t="str">
        <f>SUBSTITUTE(M!H14, " €", "")</f>
        <v>41</v>
      </c>
      <c r="D14">
        <v>7</v>
      </c>
      <c r="E14">
        <v>7</v>
      </c>
      <c r="F14" s="71">
        <f>M!J14</f>
        <v>0</v>
      </c>
      <c r="G14" s="69">
        <f>VLOOKUP(M!A14,Table7[],2,FALSE)</f>
        <v>1</v>
      </c>
      <c r="H14">
        <v>1</v>
      </c>
    </row>
    <row r="15" spans="1:8" x14ac:dyDescent="0.25">
      <c r="A15">
        <v>14</v>
      </c>
      <c r="B15">
        <f>M!F15</f>
        <v>92010</v>
      </c>
      <c r="C15" s="69" t="str">
        <f>SUBSTITUTE(M!H15, " €", "")</f>
        <v>41</v>
      </c>
      <c r="D15">
        <v>7</v>
      </c>
      <c r="E15">
        <v>7</v>
      </c>
      <c r="F15" s="71">
        <f>M!J15</f>
        <v>0</v>
      </c>
      <c r="G15" s="69">
        <f>VLOOKUP(M!A15,Table7[],2,FALSE)</f>
        <v>1</v>
      </c>
      <c r="H15">
        <v>1</v>
      </c>
    </row>
    <row r="16" spans="1:8" x14ac:dyDescent="0.25">
      <c r="A16">
        <v>15</v>
      </c>
      <c r="B16">
        <f>M!F16</f>
        <v>91352</v>
      </c>
      <c r="C16" s="69" t="str">
        <f>SUBSTITUTE(M!H16, " €", "")</f>
        <v>36</v>
      </c>
      <c r="D16">
        <v>7</v>
      </c>
      <c r="E16">
        <v>7</v>
      </c>
      <c r="F16" s="71">
        <f>M!J16</f>
        <v>0</v>
      </c>
      <c r="G16" s="69">
        <f>VLOOKUP(M!A16,Table7[],2,FALSE)</f>
        <v>1</v>
      </c>
      <c r="H16">
        <v>1</v>
      </c>
    </row>
    <row r="17" spans="1:8" x14ac:dyDescent="0.25">
      <c r="A17">
        <v>16</v>
      </c>
      <c r="B17">
        <f>M!F17</f>
        <v>91352</v>
      </c>
      <c r="C17" s="69" t="str">
        <f>SUBSTITUTE(M!H17, " €", "")</f>
        <v>36</v>
      </c>
      <c r="D17">
        <v>7</v>
      </c>
      <c r="E17">
        <v>7</v>
      </c>
      <c r="F17" s="71">
        <f>M!J17</f>
        <v>0</v>
      </c>
      <c r="G17" s="69">
        <f>VLOOKUP(M!A17,Table7[],2,FALSE)</f>
        <v>1</v>
      </c>
      <c r="H17">
        <v>1</v>
      </c>
    </row>
    <row r="18" spans="1:8" x14ac:dyDescent="0.25">
      <c r="A18">
        <v>17</v>
      </c>
      <c r="B18">
        <f>M!F18</f>
        <v>91352</v>
      </c>
      <c r="C18" s="69" t="str">
        <f>SUBSTITUTE(M!H18, " €", "")</f>
        <v>36</v>
      </c>
      <c r="D18">
        <v>7</v>
      </c>
      <c r="E18">
        <v>7</v>
      </c>
      <c r="F18" s="71">
        <f>M!J18</f>
        <v>0</v>
      </c>
      <c r="G18" s="69">
        <f>VLOOKUP(M!A18,Table7[],2,FALSE)</f>
        <v>1</v>
      </c>
      <c r="H18">
        <v>1</v>
      </c>
    </row>
    <row r="19" spans="1:8" x14ac:dyDescent="0.25">
      <c r="A19">
        <v>18</v>
      </c>
      <c r="B19">
        <f>M!F19</f>
        <v>91352</v>
      </c>
      <c r="C19" s="69" t="str">
        <f>SUBSTITUTE(M!H19, " €", "")</f>
        <v>36</v>
      </c>
      <c r="D19">
        <v>7</v>
      </c>
      <c r="E19">
        <v>7</v>
      </c>
      <c r="F19" s="71">
        <f>M!J19</f>
        <v>0</v>
      </c>
      <c r="G19" s="69">
        <f>VLOOKUP(M!A19,Table7[],2,FALSE)</f>
        <v>1</v>
      </c>
      <c r="H19">
        <v>1</v>
      </c>
    </row>
    <row r="20" spans="1:8" x14ac:dyDescent="0.25">
      <c r="A20">
        <v>19</v>
      </c>
      <c r="B20">
        <f>M!F20</f>
        <v>91352</v>
      </c>
      <c r="C20" s="69" t="str">
        <f>SUBSTITUTE(M!H20, " €", "")</f>
        <v>36</v>
      </c>
      <c r="D20">
        <v>7</v>
      </c>
      <c r="E20">
        <v>7</v>
      </c>
      <c r="F20" s="71">
        <f>M!J20</f>
        <v>0</v>
      </c>
      <c r="G20" s="69">
        <f>VLOOKUP(M!A20,Table7[],2,FALSE)</f>
        <v>1</v>
      </c>
      <c r="H20">
        <v>1</v>
      </c>
    </row>
    <row r="21" spans="1:8" x14ac:dyDescent="0.25">
      <c r="A21">
        <v>20</v>
      </c>
      <c r="B21">
        <f>M!F21</f>
        <v>91352</v>
      </c>
      <c r="C21" s="69" t="str">
        <f>SUBSTITUTE(M!H21, " €", "")</f>
        <v>36</v>
      </c>
      <c r="D21">
        <v>7</v>
      </c>
      <c r="E21">
        <v>7</v>
      </c>
      <c r="F21" s="71">
        <f>M!J21</f>
        <v>0</v>
      </c>
      <c r="G21" s="69">
        <f>VLOOKUP(M!A21,Table7[],2,FALSE)</f>
        <v>1</v>
      </c>
      <c r="H21">
        <v>1</v>
      </c>
    </row>
    <row r="22" spans="1:8" x14ac:dyDescent="0.25">
      <c r="A22">
        <v>21</v>
      </c>
      <c r="B22">
        <f>M!F22</f>
        <v>91352</v>
      </c>
      <c r="C22" s="69" t="str">
        <f>SUBSTITUTE(M!H22, " €", "")</f>
        <v>36</v>
      </c>
      <c r="D22">
        <v>7</v>
      </c>
      <c r="E22">
        <v>7</v>
      </c>
      <c r="F22" s="71">
        <f>M!J22</f>
        <v>0</v>
      </c>
      <c r="G22" s="69">
        <f>VLOOKUP(M!A22,Table7[],2,FALSE)</f>
        <v>1</v>
      </c>
      <c r="H22">
        <v>1</v>
      </c>
    </row>
    <row r="23" spans="1:8" x14ac:dyDescent="0.25">
      <c r="A23">
        <v>22</v>
      </c>
      <c r="B23">
        <f>M!F23</f>
        <v>91352</v>
      </c>
      <c r="C23" s="69" t="str">
        <f>SUBSTITUTE(M!H23, " €", "")</f>
        <v>36</v>
      </c>
      <c r="D23">
        <v>7</v>
      </c>
      <c r="E23">
        <v>7</v>
      </c>
      <c r="F23" s="71">
        <f>M!J23</f>
        <v>0</v>
      </c>
      <c r="G23" s="69">
        <f>VLOOKUP(M!A23,Table7[],2,FALSE)</f>
        <v>1</v>
      </c>
      <c r="H23">
        <v>1</v>
      </c>
    </row>
    <row r="24" spans="1:8" x14ac:dyDescent="0.25">
      <c r="A24">
        <v>23</v>
      </c>
      <c r="B24">
        <f>M!F24</f>
        <v>91776</v>
      </c>
      <c r="C24" s="69" t="str">
        <f>SUBSTITUTE(M!H24, " €", "")</f>
        <v>41</v>
      </c>
      <c r="D24">
        <v>7</v>
      </c>
      <c r="E24">
        <v>7</v>
      </c>
      <c r="F24" s="71">
        <f>M!J24</f>
        <v>0</v>
      </c>
      <c r="G24" s="69">
        <f>VLOOKUP(M!A24,Table7[],2,FALSE)</f>
        <v>1</v>
      </c>
      <c r="H24">
        <v>1</v>
      </c>
    </row>
    <row r="25" spans="1:8" x14ac:dyDescent="0.25">
      <c r="A25">
        <v>24</v>
      </c>
      <c r="B25">
        <f>M!F25</f>
        <v>91776</v>
      </c>
      <c r="C25" s="69" t="str">
        <f>SUBSTITUTE(M!H25, " €", "")</f>
        <v>41</v>
      </c>
      <c r="D25">
        <v>7</v>
      </c>
      <c r="E25">
        <v>7</v>
      </c>
      <c r="F25" s="71">
        <f>M!J25</f>
        <v>0</v>
      </c>
      <c r="G25" s="69">
        <f>VLOOKUP(M!A25,Table7[],2,FALSE)</f>
        <v>1</v>
      </c>
      <c r="H25">
        <v>1</v>
      </c>
    </row>
    <row r="26" spans="1:8" x14ac:dyDescent="0.25">
      <c r="A26">
        <v>25</v>
      </c>
      <c r="B26">
        <f>M!F26</f>
        <v>91776</v>
      </c>
      <c r="C26" s="69" t="str">
        <f>SUBSTITUTE(M!H26, " €", "")</f>
        <v>41</v>
      </c>
      <c r="D26">
        <v>7</v>
      </c>
      <c r="E26">
        <v>7</v>
      </c>
      <c r="F26" s="71">
        <f>M!J26</f>
        <v>0</v>
      </c>
      <c r="G26" s="69">
        <f>VLOOKUP(M!A26,Table7[],2,FALSE)</f>
        <v>1</v>
      </c>
      <c r="H26">
        <v>1</v>
      </c>
    </row>
    <row r="27" spans="1:8" x14ac:dyDescent="0.25">
      <c r="A27">
        <v>26</v>
      </c>
      <c r="B27">
        <f>M!F27</f>
        <v>91776</v>
      </c>
      <c r="C27" s="69" t="str">
        <f>SUBSTITUTE(M!H27, " €", "")</f>
        <v>41</v>
      </c>
      <c r="D27">
        <v>7</v>
      </c>
      <c r="E27">
        <v>7</v>
      </c>
      <c r="F27" s="71">
        <f>M!J27</f>
        <v>0</v>
      </c>
      <c r="G27" s="69">
        <f>VLOOKUP(M!A27,Table7[],2,FALSE)</f>
        <v>1</v>
      </c>
      <c r="H27">
        <v>1</v>
      </c>
    </row>
    <row r="28" spans="1:8" x14ac:dyDescent="0.25">
      <c r="A28">
        <v>27</v>
      </c>
      <c r="B28">
        <f>M!F28</f>
        <v>91776</v>
      </c>
      <c r="C28" s="69" t="str">
        <f>SUBSTITUTE(M!H28, " €", "")</f>
        <v>41</v>
      </c>
      <c r="D28">
        <v>7</v>
      </c>
      <c r="E28">
        <v>7</v>
      </c>
      <c r="F28" s="71">
        <f>M!J28</f>
        <v>0</v>
      </c>
      <c r="G28" s="69">
        <f>VLOOKUP(M!A28,Table7[],2,FALSE)</f>
        <v>1</v>
      </c>
      <c r="H28">
        <v>1</v>
      </c>
    </row>
    <row r="29" spans="1:8" x14ac:dyDescent="0.25">
      <c r="A29">
        <v>28</v>
      </c>
      <c r="B29">
        <f>M!F29</f>
        <v>91713</v>
      </c>
      <c r="C29" s="69" t="str">
        <f>SUBSTITUTE(M!H29, " €", "")</f>
        <v>56</v>
      </c>
      <c r="D29">
        <v>7</v>
      </c>
      <c r="E29">
        <v>7</v>
      </c>
      <c r="F29" s="71">
        <f>M!J29</f>
        <v>0</v>
      </c>
      <c r="G29" s="69">
        <f>VLOOKUP(M!A29,Table7[],2,FALSE)</f>
        <v>1</v>
      </c>
      <c r="H29">
        <v>1</v>
      </c>
    </row>
    <row r="30" spans="1:8" x14ac:dyDescent="0.25">
      <c r="A30">
        <v>29</v>
      </c>
      <c r="B30">
        <f>M!F30</f>
        <v>91713</v>
      </c>
      <c r="C30" s="69" t="str">
        <f>SUBSTITUTE(M!H30, " €", "")</f>
        <v>56</v>
      </c>
      <c r="D30">
        <v>7</v>
      </c>
      <c r="E30">
        <v>7</v>
      </c>
      <c r="F30" s="71">
        <f>M!J30</f>
        <v>0</v>
      </c>
      <c r="G30" s="69">
        <f>VLOOKUP(M!A30,Table7[],2,FALSE)</f>
        <v>1</v>
      </c>
      <c r="H30">
        <v>1</v>
      </c>
    </row>
    <row r="31" spans="1:8" x14ac:dyDescent="0.25">
      <c r="A31">
        <v>30</v>
      </c>
      <c r="B31">
        <f>M!F31</f>
        <v>91713</v>
      </c>
      <c r="C31" s="69" t="str">
        <f>SUBSTITUTE(M!H31, " €", "")</f>
        <v>56</v>
      </c>
      <c r="D31">
        <v>7</v>
      </c>
      <c r="E31">
        <v>7</v>
      </c>
      <c r="F31" s="71">
        <f>M!J31</f>
        <v>0</v>
      </c>
      <c r="G31" s="69">
        <f>VLOOKUP(M!A31,Table7[],2,FALSE)</f>
        <v>1</v>
      </c>
      <c r="H31">
        <v>1</v>
      </c>
    </row>
    <row r="32" spans="1:8" x14ac:dyDescent="0.25">
      <c r="A32">
        <v>31</v>
      </c>
      <c r="B32">
        <f>M!F32</f>
        <v>91713</v>
      </c>
      <c r="C32" s="69" t="str">
        <f>SUBSTITUTE(M!H32, " €", "")</f>
        <v>56</v>
      </c>
      <c r="D32">
        <v>7</v>
      </c>
      <c r="E32">
        <v>7</v>
      </c>
      <c r="F32" s="71">
        <f>M!J32</f>
        <v>0</v>
      </c>
      <c r="G32" s="69">
        <f>VLOOKUP(M!A32,Table7[],2,FALSE)</f>
        <v>1</v>
      </c>
      <c r="H32">
        <v>1</v>
      </c>
    </row>
    <row r="33" spans="1:8" x14ac:dyDescent="0.25">
      <c r="A33">
        <v>32</v>
      </c>
      <c r="B33">
        <f>M!F33</f>
        <v>91820</v>
      </c>
      <c r="C33" s="69" t="str">
        <f>SUBSTITUTE(M!H33, " €", "")</f>
        <v>39</v>
      </c>
      <c r="D33">
        <v>7</v>
      </c>
      <c r="E33">
        <v>7</v>
      </c>
      <c r="F33" s="71">
        <f>M!J33</f>
        <v>0</v>
      </c>
      <c r="G33" s="69">
        <f>VLOOKUP(M!A33,Table7[],2,FALSE)</f>
        <v>1</v>
      </c>
      <c r="H33">
        <v>1</v>
      </c>
    </row>
    <row r="34" spans="1:8" x14ac:dyDescent="0.25">
      <c r="A34">
        <v>33</v>
      </c>
      <c r="B34">
        <f>M!F34</f>
        <v>91820</v>
      </c>
      <c r="C34" s="69" t="str">
        <f>SUBSTITUTE(M!H34, " €", "")</f>
        <v>39</v>
      </c>
      <c r="D34">
        <v>7</v>
      </c>
      <c r="E34">
        <v>7</v>
      </c>
      <c r="F34" s="71">
        <f>M!J34</f>
        <v>0</v>
      </c>
      <c r="G34" s="69">
        <f>VLOOKUP(M!A34,Table7[],2,FALSE)</f>
        <v>1</v>
      </c>
      <c r="H34">
        <v>1</v>
      </c>
    </row>
    <row r="35" spans="1:8" x14ac:dyDescent="0.25">
      <c r="A35">
        <v>34</v>
      </c>
      <c r="B35">
        <f>M!F35</f>
        <v>91820</v>
      </c>
      <c r="C35" s="69" t="str">
        <f>SUBSTITUTE(M!H35, " €", "")</f>
        <v>39</v>
      </c>
      <c r="D35">
        <v>7</v>
      </c>
      <c r="E35">
        <v>7</v>
      </c>
      <c r="F35" s="71">
        <f>M!J35</f>
        <v>0</v>
      </c>
      <c r="G35" s="69">
        <f>VLOOKUP(M!A35,Table7[],2,FALSE)</f>
        <v>1</v>
      </c>
      <c r="H35">
        <v>1</v>
      </c>
    </row>
    <row r="36" spans="1:8" x14ac:dyDescent="0.25">
      <c r="A36">
        <v>35</v>
      </c>
      <c r="B36">
        <f>M!F36</f>
        <v>91820</v>
      </c>
      <c r="C36" s="69" t="str">
        <f>SUBSTITUTE(M!H36, " €", "")</f>
        <v>39</v>
      </c>
      <c r="D36">
        <v>7</v>
      </c>
      <c r="E36">
        <v>7</v>
      </c>
      <c r="F36" s="71">
        <f>M!J36</f>
        <v>0</v>
      </c>
      <c r="G36" s="69">
        <f>VLOOKUP(M!A36,Table7[],2,FALSE)</f>
        <v>1</v>
      </c>
      <c r="H36">
        <v>1</v>
      </c>
    </row>
    <row r="37" spans="1:8" x14ac:dyDescent="0.25">
      <c r="A37">
        <v>36</v>
      </c>
      <c r="B37">
        <f>M!F37</f>
        <v>91820</v>
      </c>
      <c r="C37" s="69" t="str">
        <f>SUBSTITUTE(M!H37, " €", "")</f>
        <v>39</v>
      </c>
      <c r="D37">
        <v>7</v>
      </c>
      <c r="E37">
        <v>7</v>
      </c>
      <c r="F37" s="71">
        <f>M!J37</f>
        <v>0</v>
      </c>
      <c r="G37" s="69">
        <f>VLOOKUP(M!A37,Table7[],2,FALSE)</f>
        <v>1</v>
      </c>
      <c r="H37">
        <v>1</v>
      </c>
    </row>
    <row r="38" spans="1:8" x14ac:dyDescent="0.25">
      <c r="A38">
        <v>37</v>
      </c>
      <c r="B38">
        <f>M!F38</f>
        <v>91217</v>
      </c>
      <c r="C38" s="69" t="str">
        <f>SUBSTITUTE(M!H38, " €", "")</f>
        <v>37</v>
      </c>
      <c r="D38">
        <v>7</v>
      </c>
      <c r="E38">
        <v>7</v>
      </c>
      <c r="F38" s="71">
        <f>M!J38</f>
        <v>0</v>
      </c>
      <c r="G38" s="69">
        <f>VLOOKUP(M!A38,Table7[],2,FALSE)</f>
        <v>1</v>
      </c>
      <c r="H38">
        <v>1</v>
      </c>
    </row>
    <row r="39" spans="1:8" x14ac:dyDescent="0.25">
      <c r="A39">
        <v>38</v>
      </c>
      <c r="B39">
        <f>M!F39</f>
        <v>91217</v>
      </c>
      <c r="C39" s="69" t="str">
        <f>SUBSTITUTE(M!H39, " €", "")</f>
        <v>37</v>
      </c>
      <c r="D39">
        <v>7</v>
      </c>
      <c r="E39">
        <v>7</v>
      </c>
      <c r="F39" s="71">
        <f>M!J39</f>
        <v>0</v>
      </c>
      <c r="G39" s="69">
        <f>VLOOKUP(M!A39,Table7[],2,FALSE)</f>
        <v>1</v>
      </c>
      <c r="H39">
        <v>1</v>
      </c>
    </row>
    <row r="40" spans="1:8" x14ac:dyDescent="0.25">
      <c r="A40">
        <v>39</v>
      </c>
      <c r="B40">
        <f>M!F40</f>
        <v>91217</v>
      </c>
      <c r="C40" s="69" t="str">
        <f>SUBSTITUTE(M!H40, " €", "")</f>
        <v>37</v>
      </c>
      <c r="D40">
        <v>7</v>
      </c>
      <c r="E40">
        <v>7</v>
      </c>
      <c r="F40" s="71">
        <f>M!J40</f>
        <v>0</v>
      </c>
      <c r="G40" s="69">
        <f>VLOOKUP(M!A40,Table7[],2,FALSE)</f>
        <v>1</v>
      </c>
      <c r="H40">
        <v>1</v>
      </c>
    </row>
    <row r="41" spans="1:8" x14ac:dyDescent="0.25">
      <c r="A41">
        <v>40</v>
      </c>
      <c r="B41">
        <f>M!F41</f>
        <v>91217</v>
      </c>
      <c r="C41" s="69" t="str">
        <f>SUBSTITUTE(M!H41, " €", "")</f>
        <v>37</v>
      </c>
      <c r="D41">
        <v>7</v>
      </c>
      <c r="E41">
        <v>7</v>
      </c>
      <c r="F41" s="71">
        <f>M!J41</f>
        <v>0</v>
      </c>
      <c r="G41" s="69">
        <f>VLOOKUP(M!A41,Table7[],2,FALSE)</f>
        <v>1</v>
      </c>
      <c r="H41">
        <v>1</v>
      </c>
    </row>
    <row r="42" spans="1:8" x14ac:dyDescent="0.25">
      <c r="A42">
        <v>41</v>
      </c>
      <c r="B42">
        <f>M!F42</f>
        <v>91217</v>
      </c>
      <c r="C42" s="69" t="str">
        <f>SUBSTITUTE(M!H42, " €", "")</f>
        <v>37</v>
      </c>
      <c r="D42">
        <v>7</v>
      </c>
      <c r="E42">
        <v>7</v>
      </c>
      <c r="F42" s="71">
        <f>M!J42</f>
        <v>0</v>
      </c>
      <c r="G42" s="69">
        <f>VLOOKUP(M!A42,Table7[],2,FALSE)</f>
        <v>1</v>
      </c>
      <c r="H42">
        <v>1</v>
      </c>
    </row>
    <row r="43" spans="1:8" x14ac:dyDescent="0.25">
      <c r="A43">
        <v>42</v>
      </c>
      <c r="B43">
        <f>M!F43</f>
        <v>91217</v>
      </c>
      <c r="C43" s="69" t="str">
        <f>SUBSTITUTE(M!H43, " €", "")</f>
        <v>37</v>
      </c>
      <c r="D43">
        <v>7</v>
      </c>
      <c r="E43">
        <v>7</v>
      </c>
      <c r="F43" s="71">
        <f>M!J43</f>
        <v>0</v>
      </c>
      <c r="G43" s="69">
        <f>VLOOKUP(M!A43,Table7[],2,FALSE)</f>
        <v>1</v>
      </c>
      <c r="H43">
        <v>1</v>
      </c>
    </row>
    <row r="44" spans="1:8" x14ac:dyDescent="0.25">
      <c r="A44">
        <v>43</v>
      </c>
      <c r="B44">
        <f>M!F44</f>
        <v>91217</v>
      </c>
      <c r="C44" s="69" t="str">
        <f>SUBSTITUTE(M!H44, " €", "")</f>
        <v>37</v>
      </c>
      <c r="D44">
        <v>7</v>
      </c>
      <c r="E44">
        <v>7</v>
      </c>
      <c r="F44" s="71">
        <f>M!J44</f>
        <v>0</v>
      </c>
      <c r="G44" s="69">
        <f>VLOOKUP(M!A44,Table7[],2,FALSE)</f>
        <v>1</v>
      </c>
      <c r="H44">
        <v>1</v>
      </c>
    </row>
    <row r="45" spans="1:8" x14ac:dyDescent="0.25">
      <c r="A45">
        <v>44</v>
      </c>
      <c r="B45">
        <f>M!F45</f>
        <v>91217</v>
      </c>
      <c r="C45" s="69" t="str">
        <f>SUBSTITUTE(M!H45, " €", "")</f>
        <v>37</v>
      </c>
      <c r="D45">
        <v>7</v>
      </c>
      <c r="E45">
        <v>7</v>
      </c>
      <c r="F45" s="71">
        <f>M!J45</f>
        <v>0</v>
      </c>
      <c r="G45" s="69">
        <f>VLOOKUP(M!A45,Table7[],2,FALSE)</f>
        <v>1</v>
      </c>
      <c r="H45">
        <v>1</v>
      </c>
    </row>
    <row r="46" spans="1:8" x14ac:dyDescent="0.25">
      <c r="A46">
        <v>45</v>
      </c>
      <c r="B46">
        <f>M!F46</f>
        <v>91217</v>
      </c>
      <c r="C46" s="69" t="str">
        <f>SUBSTITUTE(M!H46, " €", "")</f>
        <v>37</v>
      </c>
      <c r="D46">
        <v>7</v>
      </c>
      <c r="E46">
        <v>7</v>
      </c>
      <c r="F46" s="71">
        <f>M!J46</f>
        <v>0</v>
      </c>
      <c r="G46" s="69">
        <f>VLOOKUP(M!A46,Table7[],2,FALSE)</f>
        <v>1</v>
      </c>
      <c r="H46">
        <v>1</v>
      </c>
    </row>
    <row r="47" spans="1:8" x14ac:dyDescent="0.25">
      <c r="A47">
        <v>46</v>
      </c>
      <c r="B47">
        <f>M!F47</f>
        <v>91217</v>
      </c>
      <c r="C47" s="69" t="str">
        <f>SUBSTITUTE(M!H47, " €", "")</f>
        <v>37</v>
      </c>
      <c r="D47">
        <v>7</v>
      </c>
      <c r="E47">
        <v>7</v>
      </c>
      <c r="F47" s="71">
        <f>M!J47</f>
        <v>0</v>
      </c>
      <c r="G47" s="69">
        <f>VLOOKUP(M!A47,Table7[],2,FALSE)</f>
        <v>1</v>
      </c>
      <c r="H47">
        <v>1</v>
      </c>
    </row>
    <row r="48" spans="1:8" x14ac:dyDescent="0.25">
      <c r="A48">
        <v>47</v>
      </c>
      <c r="B48">
        <f>M!F48</f>
        <v>91217</v>
      </c>
      <c r="C48" s="69" t="str">
        <f>SUBSTITUTE(M!H48, " €", "")</f>
        <v>37</v>
      </c>
      <c r="D48">
        <v>7</v>
      </c>
      <c r="E48">
        <v>7</v>
      </c>
      <c r="F48" s="71">
        <f>M!J48</f>
        <v>0</v>
      </c>
      <c r="G48" s="69">
        <f>VLOOKUP(M!A48,Table7[],2,FALSE)</f>
        <v>1</v>
      </c>
      <c r="H48">
        <v>1</v>
      </c>
    </row>
    <row r="49" spans="1:8" x14ac:dyDescent="0.25">
      <c r="A49">
        <v>48</v>
      </c>
      <c r="B49">
        <f>M!F49</f>
        <v>91217</v>
      </c>
      <c r="C49" s="69" t="str">
        <f>SUBSTITUTE(M!H49, " €", "")</f>
        <v>37</v>
      </c>
      <c r="D49">
        <v>7</v>
      </c>
      <c r="E49">
        <v>7</v>
      </c>
      <c r="F49" s="71">
        <f>M!J49</f>
        <v>0</v>
      </c>
      <c r="G49" s="69">
        <f>VLOOKUP(M!A49,Table7[],2,FALSE)</f>
        <v>1</v>
      </c>
      <c r="H49">
        <v>1</v>
      </c>
    </row>
    <row r="50" spans="1:8" x14ac:dyDescent="0.25">
      <c r="A50">
        <v>49</v>
      </c>
      <c r="B50">
        <f>M!F50</f>
        <v>91217</v>
      </c>
      <c r="C50" s="69" t="str">
        <f>SUBSTITUTE(M!H50, " €", "")</f>
        <v>37</v>
      </c>
      <c r="D50">
        <v>7</v>
      </c>
      <c r="E50">
        <v>7</v>
      </c>
      <c r="F50" s="71">
        <f>M!J50</f>
        <v>0</v>
      </c>
      <c r="G50" s="69">
        <f>VLOOKUP(M!A50,Table7[],2,FALSE)</f>
        <v>1</v>
      </c>
      <c r="H50">
        <v>1</v>
      </c>
    </row>
    <row r="51" spans="1:8" x14ac:dyDescent="0.25">
      <c r="A51">
        <v>50</v>
      </c>
      <c r="B51">
        <f>M!F51</f>
        <v>91217</v>
      </c>
      <c r="C51" s="69" t="str">
        <f>SUBSTITUTE(M!H51, " €", "")</f>
        <v>37</v>
      </c>
      <c r="D51">
        <v>7</v>
      </c>
      <c r="E51">
        <v>7</v>
      </c>
      <c r="F51" s="71">
        <f>M!J51</f>
        <v>0</v>
      </c>
      <c r="G51" s="69">
        <f>VLOOKUP(M!A51,Table7[],2,FALSE)</f>
        <v>1</v>
      </c>
      <c r="H51">
        <v>1</v>
      </c>
    </row>
    <row r="52" spans="1:8" x14ac:dyDescent="0.25">
      <c r="A52">
        <v>51</v>
      </c>
      <c r="B52">
        <f>M!F52</f>
        <v>91217</v>
      </c>
      <c r="C52" s="69" t="str">
        <f>SUBSTITUTE(M!H52, " €", "")</f>
        <v>37</v>
      </c>
      <c r="D52">
        <v>7</v>
      </c>
      <c r="E52">
        <v>7</v>
      </c>
      <c r="F52" s="71">
        <f>M!J52</f>
        <v>0</v>
      </c>
      <c r="G52" s="69">
        <f>VLOOKUP(M!A52,Table7[],2,FALSE)</f>
        <v>1</v>
      </c>
      <c r="H52">
        <v>1</v>
      </c>
    </row>
    <row r="53" spans="1:8" x14ac:dyDescent="0.25">
      <c r="A53">
        <v>52</v>
      </c>
      <c r="B53">
        <f>M!F53</f>
        <v>91217</v>
      </c>
      <c r="C53" s="69" t="str">
        <f>SUBSTITUTE(M!H53, " €", "")</f>
        <v>37</v>
      </c>
      <c r="D53">
        <v>7</v>
      </c>
      <c r="E53">
        <v>7</v>
      </c>
      <c r="F53" s="71">
        <f>M!J53</f>
        <v>0</v>
      </c>
      <c r="G53" s="69">
        <f>VLOOKUP(M!A53,Table7[],2,FALSE)</f>
        <v>1</v>
      </c>
      <c r="H53">
        <v>1</v>
      </c>
    </row>
    <row r="54" spans="1:8" x14ac:dyDescent="0.25">
      <c r="A54">
        <v>53</v>
      </c>
      <c r="B54">
        <f>M!F54</f>
        <v>91217</v>
      </c>
      <c r="C54" s="69" t="str">
        <f>SUBSTITUTE(M!H54, " €", "")</f>
        <v>37</v>
      </c>
      <c r="D54">
        <v>7</v>
      </c>
      <c r="E54">
        <v>7</v>
      </c>
      <c r="F54" s="71">
        <f>M!J54</f>
        <v>0</v>
      </c>
      <c r="G54" s="69">
        <f>VLOOKUP(M!A54,Table7[],2,FALSE)</f>
        <v>1</v>
      </c>
      <c r="H54">
        <v>1</v>
      </c>
    </row>
    <row r="55" spans="1:8" x14ac:dyDescent="0.25">
      <c r="A55">
        <v>54</v>
      </c>
      <c r="B55">
        <f>M!F55</f>
        <v>91217</v>
      </c>
      <c r="C55" s="69" t="str">
        <f>SUBSTITUTE(M!H55, " €", "")</f>
        <v>37</v>
      </c>
      <c r="D55">
        <v>7</v>
      </c>
      <c r="E55">
        <v>7</v>
      </c>
      <c r="F55" s="71">
        <f>M!J55</f>
        <v>0</v>
      </c>
      <c r="G55" s="69">
        <f>VLOOKUP(M!A55,Table7[],2,FALSE)</f>
        <v>1</v>
      </c>
      <c r="H55">
        <v>1</v>
      </c>
    </row>
    <row r="56" spans="1:8" x14ac:dyDescent="0.25">
      <c r="A56">
        <v>55</v>
      </c>
      <c r="B56">
        <f>M!F56</f>
        <v>91022</v>
      </c>
      <c r="C56" s="69" t="str">
        <f>SUBSTITUTE(M!H56, " €", "")</f>
        <v>41</v>
      </c>
      <c r="D56">
        <v>7</v>
      </c>
      <c r="E56">
        <v>7</v>
      </c>
      <c r="F56" s="71">
        <f>M!J56</f>
        <v>0</v>
      </c>
      <c r="G56" s="69">
        <f>VLOOKUP(M!A56,Table7[],2,FALSE)</f>
        <v>1</v>
      </c>
      <c r="H56">
        <v>1</v>
      </c>
    </row>
    <row r="57" spans="1:8" x14ac:dyDescent="0.25">
      <c r="A57">
        <v>56</v>
      </c>
      <c r="B57">
        <f>M!F57</f>
        <v>91022</v>
      </c>
      <c r="C57" s="69" t="str">
        <f>SUBSTITUTE(M!H57, " €", "")</f>
        <v>41</v>
      </c>
      <c r="D57">
        <v>7</v>
      </c>
      <c r="E57">
        <v>7</v>
      </c>
      <c r="F57" s="71">
        <f>M!J57</f>
        <v>0</v>
      </c>
      <c r="G57" s="69">
        <f>VLOOKUP(M!A57,Table7[],2,FALSE)</f>
        <v>1</v>
      </c>
      <c r="H57">
        <v>1</v>
      </c>
    </row>
    <row r="58" spans="1:8" x14ac:dyDescent="0.25">
      <c r="A58">
        <v>57</v>
      </c>
      <c r="B58">
        <f>M!F58</f>
        <v>91022</v>
      </c>
      <c r="C58" s="69" t="str">
        <f>SUBSTITUTE(M!H58, " €", "")</f>
        <v>41</v>
      </c>
      <c r="D58">
        <v>7</v>
      </c>
      <c r="E58">
        <v>7</v>
      </c>
      <c r="F58" s="71">
        <f>M!J58</f>
        <v>0</v>
      </c>
      <c r="G58" s="69">
        <f>VLOOKUP(M!A58,Table7[],2,FALSE)</f>
        <v>1</v>
      </c>
      <c r="H58">
        <v>1</v>
      </c>
    </row>
    <row r="59" spans="1:8" x14ac:dyDescent="0.25">
      <c r="A59">
        <v>58</v>
      </c>
      <c r="B59">
        <f>M!F59</f>
        <v>91022</v>
      </c>
      <c r="C59" s="69" t="str">
        <f>SUBSTITUTE(M!H59, " €", "")</f>
        <v>41</v>
      </c>
      <c r="D59">
        <v>7</v>
      </c>
      <c r="E59">
        <v>7</v>
      </c>
      <c r="F59" s="71">
        <f>M!J59</f>
        <v>0</v>
      </c>
      <c r="G59" s="69">
        <f>VLOOKUP(M!A59,Table7[],2,FALSE)</f>
        <v>1</v>
      </c>
      <c r="H59">
        <v>1</v>
      </c>
    </row>
    <row r="60" spans="1:8" x14ac:dyDescent="0.25">
      <c r="A60">
        <v>59</v>
      </c>
      <c r="B60">
        <f>M!F60</f>
        <v>91022</v>
      </c>
      <c r="C60" s="69" t="str">
        <f>SUBSTITUTE(M!H60, " €", "")</f>
        <v>41</v>
      </c>
      <c r="D60">
        <v>7</v>
      </c>
      <c r="E60">
        <v>7</v>
      </c>
      <c r="F60" s="71">
        <f>M!J60</f>
        <v>0</v>
      </c>
      <c r="G60" s="69">
        <f>VLOOKUP(M!A60,Table7[],2,FALSE)</f>
        <v>1</v>
      </c>
      <c r="H60">
        <v>1</v>
      </c>
    </row>
    <row r="61" spans="1:8" x14ac:dyDescent="0.25">
      <c r="A61">
        <v>60</v>
      </c>
      <c r="B61">
        <f>M!F61</f>
        <v>91922</v>
      </c>
      <c r="C61" s="69" t="str">
        <f>SUBSTITUTE(M!H61, " €", "")</f>
        <v>33</v>
      </c>
      <c r="D61">
        <v>7</v>
      </c>
      <c r="E61">
        <v>7</v>
      </c>
      <c r="F61" s="71">
        <f>M!J61</f>
        <v>0</v>
      </c>
      <c r="G61" s="69">
        <f>VLOOKUP(M!A61,Table7[],2,FALSE)</f>
        <v>1</v>
      </c>
      <c r="H61">
        <v>1</v>
      </c>
    </row>
    <row r="62" spans="1:8" x14ac:dyDescent="0.25">
      <c r="A62">
        <v>61</v>
      </c>
      <c r="B62">
        <f>M!F62</f>
        <v>91922</v>
      </c>
      <c r="C62" s="69" t="str">
        <f>SUBSTITUTE(M!H62, " €", "")</f>
        <v>33</v>
      </c>
      <c r="D62">
        <v>7</v>
      </c>
      <c r="E62">
        <v>7</v>
      </c>
      <c r="F62" s="71">
        <f>M!J62</f>
        <v>0</v>
      </c>
      <c r="G62" s="69">
        <f>VLOOKUP(M!A62,Table7[],2,FALSE)</f>
        <v>1</v>
      </c>
      <c r="H62">
        <v>1</v>
      </c>
    </row>
    <row r="63" spans="1:8" x14ac:dyDescent="0.25">
      <c r="A63">
        <v>62</v>
      </c>
      <c r="B63">
        <f>M!F63</f>
        <v>91925</v>
      </c>
      <c r="C63" s="69" t="str">
        <f>SUBSTITUTE(M!H63, " €", "")</f>
        <v>40</v>
      </c>
      <c r="D63">
        <v>7</v>
      </c>
      <c r="E63">
        <v>7</v>
      </c>
      <c r="F63" s="71">
        <f>M!J63</f>
        <v>0</v>
      </c>
      <c r="G63" s="69">
        <f>VLOOKUP(M!A63,Table7[],2,FALSE)</f>
        <v>1</v>
      </c>
      <c r="H63">
        <v>1</v>
      </c>
    </row>
    <row r="64" spans="1:8" x14ac:dyDescent="0.25">
      <c r="A64">
        <v>63</v>
      </c>
      <c r="B64">
        <f>M!F64</f>
        <v>91814</v>
      </c>
      <c r="C64" s="69" t="str">
        <f>SUBSTITUTE(M!H64, " €", "")</f>
        <v>51</v>
      </c>
      <c r="D64">
        <v>7</v>
      </c>
      <c r="E64">
        <v>7</v>
      </c>
      <c r="F64" s="71">
        <f>M!J64</f>
        <v>0</v>
      </c>
      <c r="G64" s="69">
        <f>VLOOKUP(M!A64,Table7[],2,FALSE)</f>
        <v>1</v>
      </c>
      <c r="H64">
        <v>1</v>
      </c>
    </row>
    <row r="65" spans="1:8" x14ac:dyDescent="0.25">
      <c r="A65">
        <v>64</v>
      </c>
      <c r="B65">
        <f>M!F65</f>
        <v>91814</v>
      </c>
      <c r="C65" s="69" t="str">
        <f>SUBSTITUTE(M!H65, " €", "")</f>
        <v>51</v>
      </c>
      <c r="D65">
        <v>7</v>
      </c>
      <c r="E65">
        <v>7</v>
      </c>
      <c r="F65" s="71">
        <f>M!J65</f>
        <v>0</v>
      </c>
      <c r="G65" s="69">
        <f>VLOOKUP(M!A65,Table7[],2,FALSE)</f>
        <v>1</v>
      </c>
      <c r="H65">
        <v>1</v>
      </c>
    </row>
    <row r="66" spans="1:8" x14ac:dyDescent="0.25">
      <c r="A66">
        <v>65</v>
      </c>
      <c r="B66">
        <f>M!F66</f>
        <v>91814</v>
      </c>
      <c r="C66" s="69" t="str">
        <f>SUBSTITUTE(M!H66, " €", "")</f>
        <v>51</v>
      </c>
      <c r="D66">
        <v>7</v>
      </c>
      <c r="E66">
        <v>7</v>
      </c>
      <c r="F66" s="71">
        <f>M!J66</f>
        <v>0</v>
      </c>
      <c r="G66" s="69">
        <f>VLOOKUP(M!A66,Table7[],2,FALSE)</f>
        <v>1</v>
      </c>
      <c r="H66">
        <v>1</v>
      </c>
    </row>
    <row r="67" spans="1:8" x14ac:dyDescent="0.25">
      <c r="A67">
        <v>66</v>
      </c>
      <c r="B67">
        <f>M!F67</f>
        <v>91814</v>
      </c>
      <c r="C67" s="69" t="str">
        <f>SUBSTITUTE(M!H67, " €", "")</f>
        <v>51</v>
      </c>
      <c r="D67">
        <v>7</v>
      </c>
      <c r="E67">
        <v>7</v>
      </c>
      <c r="F67" s="71">
        <f>M!J67</f>
        <v>0</v>
      </c>
      <c r="G67" s="69">
        <f>VLOOKUP(M!A67,Table7[],2,FALSE)</f>
        <v>1</v>
      </c>
      <c r="H67">
        <v>1</v>
      </c>
    </row>
    <row r="68" spans="1:8" x14ac:dyDescent="0.25">
      <c r="A68">
        <v>67</v>
      </c>
      <c r="B68">
        <f>M!F68</f>
        <v>91814</v>
      </c>
      <c r="C68" s="69" t="str">
        <f>SUBSTITUTE(M!H68, " €", "")</f>
        <v>51</v>
      </c>
      <c r="D68">
        <v>7</v>
      </c>
      <c r="E68">
        <v>7</v>
      </c>
      <c r="F68" s="71">
        <f>M!J68</f>
        <v>0</v>
      </c>
      <c r="G68" s="69">
        <f>VLOOKUP(M!A68,Table7[],2,FALSE)</f>
        <v>1</v>
      </c>
      <c r="H68">
        <v>1</v>
      </c>
    </row>
    <row r="69" spans="1:8" x14ac:dyDescent="0.25">
      <c r="A69">
        <v>68</v>
      </c>
      <c r="B69">
        <f>M!F69</f>
        <v>91916</v>
      </c>
      <c r="C69" s="69" t="str">
        <f>SUBSTITUTE(M!H69, " €", "")</f>
        <v>43</v>
      </c>
      <c r="D69">
        <v>7</v>
      </c>
      <c r="E69">
        <v>7</v>
      </c>
      <c r="F69" s="71">
        <f>M!J69</f>
        <v>0</v>
      </c>
      <c r="G69" s="69">
        <f>VLOOKUP(M!A69,Table7[],2,FALSE)</f>
        <v>1</v>
      </c>
      <c r="H69">
        <v>1</v>
      </c>
    </row>
    <row r="70" spans="1:8" x14ac:dyDescent="0.25">
      <c r="A70">
        <v>69</v>
      </c>
      <c r="B70">
        <f>M!F70</f>
        <v>91916</v>
      </c>
      <c r="C70" s="69" t="str">
        <f>SUBSTITUTE(M!H70, " €", "")</f>
        <v>43</v>
      </c>
      <c r="D70">
        <v>7</v>
      </c>
      <c r="E70">
        <v>7</v>
      </c>
      <c r="F70" s="71">
        <f>M!J70</f>
        <v>0</v>
      </c>
      <c r="G70" s="69">
        <f>VLOOKUP(M!A70,Table7[],2,FALSE)</f>
        <v>1</v>
      </c>
      <c r="H70">
        <v>1</v>
      </c>
    </row>
    <row r="71" spans="1:8" x14ac:dyDescent="0.25">
      <c r="A71">
        <v>70</v>
      </c>
      <c r="B71">
        <f>M!F71</f>
        <v>91916</v>
      </c>
      <c r="C71" s="69" t="str">
        <f>SUBSTITUTE(M!H71, " €", "")</f>
        <v>43</v>
      </c>
      <c r="D71">
        <v>7</v>
      </c>
      <c r="E71">
        <v>7</v>
      </c>
      <c r="F71" s="71">
        <f>M!J71</f>
        <v>0</v>
      </c>
      <c r="G71" s="69">
        <f>VLOOKUP(M!A71,Table7[],2,FALSE)</f>
        <v>1</v>
      </c>
      <c r="H71">
        <v>1</v>
      </c>
    </row>
    <row r="72" spans="1:8" x14ac:dyDescent="0.25">
      <c r="A72">
        <v>71</v>
      </c>
      <c r="B72">
        <f>M!F72</f>
        <v>91916</v>
      </c>
      <c r="C72" s="69" t="str">
        <f>SUBSTITUTE(M!H72, " €", "")</f>
        <v>43</v>
      </c>
      <c r="D72">
        <v>7</v>
      </c>
      <c r="E72">
        <v>7</v>
      </c>
      <c r="F72" s="71">
        <f>M!J72</f>
        <v>0</v>
      </c>
      <c r="G72" s="69">
        <f>VLOOKUP(M!A72,Table7[],2,FALSE)</f>
        <v>1</v>
      </c>
      <c r="H72">
        <v>1</v>
      </c>
    </row>
    <row r="73" spans="1:8" x14ac:dyDescent="0.25">
      <c r="A73">
        <v>72</v>
      </c>
      <c r="B73" t="str">
        <f>M!F73</f>
        <v>XXX</v>
      </c>
      <c r="C73" s="69" t="str">
        <f>SUBSTITUTE(M!H73, " €", "")</f>
        <v>35</v>
      </c>
      <c r="D73">
        <v>7</v>
      </c>
      <c r="E73">
        <v>7</v>
      </c>
      <c r="F73" s="71">
        <f>M!J73</f>
        <v>0</v>
      </c>
      <c r="G73" s="69">
        <f>VLOOKUP(M!A73,Table7[],2,FALSE)</f>
        <v>1</v>
      </c>
      <c r="H73">
        <v>1</v>
      </c>
    </row>
    <row r="74" spans="1:8" x14ac:dyDescent="0.25">
      <c r="A74">
        <v>73</v>
      </c>
      <c r="B74" t="str">
        <f>M!F74</f>
        <v>XXX</v>
      </c>
      <c r="C74" s="69" t="str">
        <f>SUBSTITUTE(M!H74, " €", "")</f>
        <v>35</v>
      </c>
      <c r="D74">
        <v>7</v>
      </c>
      <c r="E74">
        <v>7</v>
      </c>
      <c r="F74" s="71">
        <f>M!J74</f>
        <v>0</v>
      </c>
      <c r="G74" s="69">
        <f>VLOOKUP(M!A74,Table7[],2,FALSE)</f>
        <v>1</v>
      </c>
      <c r="H74">
        <v>1</v>
      </c>
    </row>
    <row r="75" spans="1:8" x14ac:dyDescent="0.25">
      <c r="A75">
        <v>74</v>
      </c>
      <c r="B75" t="str">
        <f>M!F75</f>
        <v>XXX</v>
      </c>
      <c r="C75" s="69" t="str">
        <f>SUBSTITUTE(M!H75, " €", "")</f>
        <v>35</v>
      </c>
      <c r="D75">
        <v>7</v>
      </c>
      <c r="E75">
        <v>7</v>
      </c>
      <c r="F75" s="71">
        <f>M!J75</f>
        <v>0</v>
      </c>
      <c r="G75" s="69">
        <f>VLOOKUP(M!A75,Table7[],2,FALSE)</f>
        <v>1</v>
      </c>
      <c r="H75">
        <v>1</v>
      </c>
    </row>
    <row r="76" spans="1:8" x14ac:dyDescent="0.25">
      <c r="A76">
        <v>75</v>
      </c>
      <c r="B76" t="str">
        <f>M!F76</f>
        <v>XXX</v>
      </c>
      <c r="C76" s="69" t="str">
        <f>SUBSTITUTE(M!H76, " €", "")</f>
        <v>35</v>
      </c>
      <c r="D76">
        <v>7</v>
      </c>
      <c r="E76">
        <v>7</v>
      </c>
      <c r="F76" s="71">
        <f>M!J76</f>
        <v>0</v>
      </c>
      <c r="G76" s="69">
        <f>VLOOKUP(M!A76,Table7[],2,FALSE)</f>
        <v>1</v>
      </c>
      <c r="H76">
        <v>1</v>
      </c>
    </row>
    <row r="77" spans="1:8" x14ac:dyDescent="0.25">
      <c r="A77">
        <v>76</v>
      </c>
      <c r="B77">
        <f>M!F77</f>
        <v>91215</v>
      </c>
      <c r="C77" s="69" t="str">
        <f>SUBSTITUTE(M!H77, " €", "")</f>
        <v>37</v>
      </c>
      <c r="D77">
        <v>7</v>
      </c>
      <c r="E77">
        <v>7</v>
      </c>
      <c r="F77" s="71">
        <f>M!J77</f>
        <v>0</v>
      </c>
      <c r="G77" s="69">
        <f>VLOOKUP(M!A77,Table7[],2,FALSE)</f>
        <v>1</v>
      </c>
      <c r="H77">
        <v>1</v>
      </c>
    </row>
    <row r="78" spans="1:8" x14ac:dyDescent="0.25">
      <c r="A78">
        <v>77</v>
      </c>
      <c r="B78">
        <f>M!F78</f>
        <v>91215</v>
      </c>
      <c r="C78" s="69" t="str">
        <f>SUBSTITUTE(M!H78, " €", "")</f>
        <v>37</v>
      </c>
      <c r="D78">
        <v>7</v>
      </c>
      <c r="E78">
        <v>7</v>
      </c>
      <c r="F78" s="71">
        <f>M!J78</f>
        <v>0</v>
      </c>
      <c r="G78" s="69">
        <f>VLOOKUP(M!A78,Table7[],2,FALSE)</f>
        <v>1</v>
      </c>
      <c r="H78">
        <v>1</v>
      </c>
    </row>
    <row r="79" spans="1:8" x14ac:dyDescent="0.25">
      <c r="A79">
        <v>78</v>
      </c>
      <c r="B79">
        <f>M!F79</f>
        <v>91215</v>
      </c>
      <c r="C79" s="69" t="str">
        <f>SUBSTITUTE(M!H79, " €", "")</f>
        <v>37</v>
      </c>
      <c r="D79">
        <v>7</v>
      </c>
      <c r="E79">
        <v>7</v>
      </c>
      <c r="F79" s="71">
        <f>M!J79</f>
        <v>0</v>
      </c>
      <c r="G79" s="69">
        <f>VLOOKUP(M!A79,Table7[],2,FALSE)</f>
        <v>1</v>
      </c>
      <c r="H79">
        <v>1</v>
      </c>
    </row>
    <row r="80" spans="1:8" x14ac:dyDescent="0.25">
      <c r="A80">
        <v>79</v>
      </c>
      <c r="B80">
        <f>M!F80</f>
        <v>91215</v>
      </c>
      <c r="C80" s="69" t="str">
        <f>SUBSTITUTE(M!H80, " €", "")</f>
        <v>37</v>
      </c>
      <c r="D80">
        <v>7</v>
      </c>
      <c r="E80">
        <v>7</v>
      </c>
      <c r="F80" s="71">
        <f>M!J80</f>
        <v>0</v>
      </c>
      <c r="G80" s="69">
        <f>VLOOKUP(M!A80,Table7[],2,FALSE)</f>
        <v>1</v>
      </c>
      <c r="H80">
        <v>1</v>
      </c>
    </row>
    <row r="81" spans="1:8" x14ac:dyDescent="0.25">
      <c r="A81">
        <v>80</v>
      </c>
      <c r="B81">
        <f>M!F81</f>
        <v>91215</v>
      </c>
      <c r="C81" s="69" t="str">
        <f>SUBSTITUTE(M!H81, " €", "")</f>
        <v>37</v>
      </c>
      <c r="D81">
        <v>7</v>
      </c>
      <c r="E81">
        <v>7</v>
      </c>
      <c r="F81" s="71">
        <f>M!J81</f>
        <v>0</v>
      </c>
      <c r="G81" s="69">
        <f>VLOOKUP(M!A81,Table7[],2,FALSE)</f>
        <v>1</v>
      </c>
      <c r="H81">
        <v>1</v>
      </c>
    </row>
    <row r="82" spans="1:8" x14ac:dyDescent="0.25">
      <c r="A82">
        <v>81</v>
      </c>
      <c r="B82">
        <f>M!F82</f>
        <v>91610</v>
      </c>
      <c r="C82" s="69" t="str">
        <f>SUBSTITUTE(M!H82, " €", "")</f>
        <v>35</v>
      </c>
      <c r="D82">
        <v>7</v>
      </c>
      <c r="E82">
        <v>7</v>
      </c>
      <c r="F82" s="71">
        <f>M!J82</f>
        <v>0</v>
      </c>
      <c r="G82" s="69">
        <f>VLOOKUP(M!A82,Table7[],2,FALSE)</f>
        <v>1</v>
      </c>
      <c r="H82">
        <v>1</v>
      </c>
    </row>
    <row r="83" spans="1:8" x14ac:dyDescent="0.25">
      <c r="A83">
        <v>82</v>
      </c>
      <c r="B83">
        <f>M!F83</f>
        <v>91610</v>
      </c>
      <c r="C83" s="69" t="str">
        <f>SUBSTITUTE(M!H83, " €", "")</f>
        <v>35</v>
      </c>
      <c r="D83">
        <v>7</v>
      </c>
      <c r="E83">
        <v>7</v>
      </c>
      <c r="F83" s="71">
        <f>M!J83</f>
        <v>0</v>
      </c>
      <c r="G83" s="69">
        <f>VLOOKUP(M!A83,Table7[],2,FALSE)</f>
        <v>1</v>
      </c>
      <c r="H83">
        <v>1</v>
      </c>
    </row>
    <row r="84" spans="1:8" x14ac:dyDescent="0.25">
      <c r="A84">
        <v>83</v>
      </c>
      <c r="B84">
        <f>M!F84</f>
        <v>91610</v>
      </c>
      <c r="C84" s="69" t="str">
        <f>SUBSTITUTE(M!H84, " €", "")</f>
        <v>35</v>
      </c>
      <c r="D84">
        <v>7</v>
      </c>
      <c r="E84">
        <v>7</v>
      </c>
      <c r="F84" s="71">
        <f>M!J84</f>
        <v>0</v>
      </c>
      <c r="G84" s="69">
        <f>VLOOKUP(M!A84,Table7[],2,FALSE)</f>
        <v>1</v>
      </c>
      <c r="H84">
        <v>1</v>
      </c>
    </row>
    <row r="85" spans="1:8" x14ac:dyDescent="0.25">
      <c r="A85">
        <v>84</v>
      </c>
      <c r="B85">
        <f>M!F85</f>
        <v>91610</v>
      </c>
      <c r="C85" s="69" t="str">
        <f>SUBSTITUTE(M!H85, " €", "")</f>
        <v>35</v>
      </c>
      <c r="D85">
        <v>7</v>
      </c>
      <c r="E85">
        <v>7</v>
      </c>
      <c r="F85" s="71">
        <f>M!J85</f>
        <v>0</v>
      </c>
      <c r="G85" s="69">
        <f>VLOOKUP(M!A85,Table7[],2,FALSE)</f>
        <v>1</v>
      </c>
      <c r="H85">
        <v>1</v>
      </c>
    </row>
    <row r="86" spans="1:8" x14ac:dyDescent="0.25">
      <c r="A86">
        <v>85</v>
      </c>
      <c r="B86" t="str">
        <f>M!F86</f>
        <v>BACIPIEGA</v>
      </c>
      <c r="C86" s="69" t="str">
        <f>SUBSTITUTE(M!H86, " €", "")</f>
        <v>15</v>
      </c>
      <c r="D86">
        <v>7</v>
      </c>
      <c r="E86">
        <v>7</v>
      </c>
      <c r="F86" s="71">
        <f>M!J86</f>
        <v>0</v>
      </c>
      <c r="G86" s="69">
        <f>VLOOKUP(M!A86,Table7[],2,FALSE)</f>
        <v>1</v>
      </c>
      <c r="H86">
        <v>1</v>
      </c>
    </row>
    <row r="87" spans="1:8" x14ac:dyDescent="0.25">
      <c r="A87">
        <v>86</v>
      </c>
      <c r="B87" t="str">
        <f>M!F87</f>
        <v>XXX</v>
      </c>
      <c r="C87" s="69" t="str">
        <f>SUBSTITUTE(M!H87, " €", "")</f>
        <v>37</v>
      </c>
      <c r="D87">
        <v>7</v>
      </c>
      <c r="E87">
        <v>7</v>
      </c>
      <c r="F87" s="71">
        <f>M!J87</f>
        <v>0</v>
      </c>
      <c r="G87" s="69">
        <f>VLOOKUP(M!A87,Table7[],2,FALSE)</f>
        <v>1</v>
      </c>
      <c r="H87">
        <v>1</v>
      </c>
    </row>
    <row r="88" spans="1:8" x14ac:dyDescent="0.25">
      <c r="A88">
        <v>87</v>
      </c>
      <c r="B88" t="str">
        <f>M!F88</f>
        <v>XXX</v>
      </c>
      <c r="C88" s="69" t="str">
        <f>SUBSTITUTE(M!H88, " €", "")</f>
        <v>37</v>
      </c>
      <c r="D88">
        <v>7</v>
      </c>
      <c r="E88">
        <v>7</v>
      </c>
      <c r="F88" s="71">
        <f>M!J88</f>
        <v>0</v>
      </c>
      <c r="G88" s="69">
        <f>VLOOKUP(M!A88,Table7[],2,FALSE)</f>
        <v>1</v>
      </c>
      <c r="H88">
        <v>1</v>
      </c>
    </row>
    <row r="89" spans="1:8" x14ac:dyDescent="0.25">
      <c r="A89">
        <v>88</v>
      </c>
      <c r="B89" t="str">
        <f>M!F89</f>
        <v>XXX</v>
      </c>
      <c r="C89" s="69" t="str">
        <f>SUBSTITUTE(M!H89, " €", "")</f>
        <v>37</v>
      </c>
      <c r="D89">
        <v>7</v>
      </c>
      <c r="E89">
        <v>7</v>
      </c>
      <c r="F89" s="71">
        <f>M!J89</f>
        <v>0</v>
      </c>
      <c r="G89" s="69">
        <f>VLOOKUP(M!A89,Table7[],2,FALSE)</f>
        <v>1</v>
      </c>
      <c r="H89">
        <v>1</v>
      </c>
    </row>
    <row r="90" spans="1:8" x14ac:dyDescent="0.25">
      <c r="A90">
        <v>89</v>
      </c>
      <c r="B90">
        <f>M!F90</f>
        <v>98119</v>
      </c>
      <c r="C90" s="69" t="str">
        <f>SUBSTITUTE(M!H90, " €", "")</f>
        <v>35</v>
      </c>
      <c r="D90">
        <v>7</v>
      </c>
      <c r="E90">
        <v>7</v>
      </c>
      <c r="F90" s="71">
        <f>M!J90</f>
        <v>0</v>
      </c>
      <c r="G90" s="69">
        <f>VLOOKUP(M!A90,Table7[],2,FALSE)</f>
        <v>1</v>
      </c>
      <c r="H90">
        <v>1</v>
      </c>
    </row>
    <row r="91" spans="1:8" x14ac:dyDescent="0.25">
      <c r="A91">
        <v>90</v>
      </c>
      <c r="B91">
        <f>M!F91</f>
        <v>98119</v>
      </c>
      <c r="C91" s="69" t="str">
        <f>SUBSTITUTE(M!H91, " €", "")</f>
        <v>35</v>
      </c>
      <c r="D91">
        <v>7</v>
      </c>
      <c r="E91">
        <v>7</v>
      </c>
      <c r="F91" s="71">
        <f>M!J91</f>
        <v>0</v>
      </c>
      <c r="G91" s="69">
        <f>VLOOKUP(M!A91,Table7[],2,FALSE)</f>
        <v>1</v>
      </c>
      <c r="H91">
        <v>1</v>
      </c>
    </row>
    <row r="92" spans="1:8" x14ac:dyDescent="0.25">
      <c r="A92">
        <v>91</v>
      </c>
      <c r="B92">
        <f>M!F92</f>
        <v>98119</v>
      </c>
      <c r="C92" s="69" t="str">
        <f>SUBSTITUTE(M!H92, " €", "")</f>
        <v>35</v>
      </c>
      <c r="D92">
        <v>7</v>
      </c>
      <c r="E92">
        <v>7</v>
      </c>
      <c r="F92" s="71">
        <f>M!J92</f>
        <v>0</v>
      </c>
      <c r="G92" s="69">
        <f>VLOOKUP(M!A92,Table7[],2,FALSE)</f>
        <v>1</v>
      </c>
      <c r="H92">
        <v>1</v>
      </c>
    </row>
    <row r="93" spans="1:8" x14ac:dyDescent="0.25">
      <c r="A93">
        <v>92</v>
      </c>
      <c r="B93">
        <f>M!F93</f>
        <v>98119</v>
      </c>
      <c r="C93" s="69" t="str">
        <f>SUBSTITUTE(M!H93, " €", "")</f>
        <v>35</v>
      </c>
      <c r="D93">
        <v>7</v>
      </c>
      <c r="E93">
        <v>7</v>
      </c>
      <c r="F93" s="71">
        <f>M!J93</f>
        <v>0</v>
      </c>
      <c r="G93" s="69">
        <f>VLOOKUP(M!A93,Table7[],2,FALSE)</f>
        <v>1</v>
      </c>
      <c r="H93">
        <v>1</v>
      </c>
    </row>
    <row r="94" spans="1:8" x14ac:dyDescent="0.25">
      <c r="A94">
        <v>93</v>
      </c>
      <c r="B94">
        <f>M!F94</f>
        <v>98119</v>
      </c>
      <c r="C94" s="69" t="str">
        <f>SUBSTITUTE(M!H94, " €", "")</f>
        <v>35</v>
      </c>
      <c r="D94">
        <v>7</v>
      </c>
      <c r="E94">
        <v>7</v>
      </c>
      <c r="F94" s="71">
        <f>M!J94</f>
        <v>0</v>
      </c>
      <c r="G94" s="69">
        <f>VLOOKUP(M!A94,Table7[],2,FALSE)</f>
        <v>1</v>
      </c>
      <c r="H94">
        <v>1</v>
      </c>
    </row>
    <row r="95" spans="1:8" x14ac:dyDescent="0.25">
      <c r="A95">
        <v>94</v>
      </c>
      <c r="B95">
        <f>M!F95</f>
        <v>98119</v>
      </c>
      <c r="C95" s="69" t="str">
        <f>SUBSTITUTE(M!H95, " €", "")</f>
        <v>35</v>
      </c>
      <c r="D95">
        <v>7</v>
      </c>
      <c r="E95">
        <v>7</v>
      </c>
      <c r="F95" s="71">
        <f>M!J95</f>
        <v>0</v>
      </c>
      <c r="G95" s="69">
        <f>VLOOKUP(M!A95,Table7[],2,FALSE)</f>
        <v>1</v>
      </c>
      <c r="H95">
        <v>1</v>
      </c>
    </row>
    <row r="96" spans="1:8" x14ac:dyDescent="0.25">
      <c r="A96">
        <v>95</v>
      </c>
      <c r="B96">
        <f>M!F96</f>
        <v>98119</v>
      </c>
      <c r="C96" s="69" t="str">
        <f>SUBSTITUTE(M!H96, " €", "")</f>
        <v>35</v>
      </c>
      <c r="D96">
        <v>7</v>
      </c>
      <c r="E96">
        <v>7</v>
      </c>
      <c r="F96" s="71">
        <f>M!J96</f>
        <v>0</v>
      </c>
      <c r="G96" s="69">
        <f>VLOOKUP(M!A96,Table7[],2,FALSE)</f>
        <v>1</v>
      </c>
      <c r="H96">
        <v>1</v>
      </c>
    </row>
    <row r="97" spans="1:8" x14ac:dyDescent="0.25">
      <c r="A97">
        <v>96</v>
      </c>
      <c r="B97">
        <f>M!F97</f>
        <v>98119</v>
      </c>
      <c r="C97" s="69" t="str">
        <f>SUBSTITUTE(M!H97, " €", "")</f>
        <v>35</v>
      </c>
      <c r="D97">
        <v>7</v>
      </c>
      <c r="E97">
        <v>7</v>
      </c>
      <c r="F97" s="71">
        <f>M!J97</f>
        <v>0</v>
      </c>
      <c r="G97" s="69">
        <f>VLOOKUP(M!A97,Table7[],2,FALSE)</f>
        <v>1</v>
      </c>
      <c r="H97">
        <v>1</v>
      </c>
    </row>
    <row r="98" spans="1:8" x14ac:dyDescent="0.25">
      <c r="A98">
        <v>97</v>
      </c>
      <c r="B98">
        <f>M!F98</f>
        <v>98119</v>
      </c>
      <c r="C98" s="69" t="str">
        <f>SUBSTITUTE(M!H98, " €", "")</f>
        <v>35</v>
      </c>
      <c r="D98">
        <v>7</v>
      </c>
      <c r="E98">
        <v>7</v>
      </c>
      <c r="F98" s="71">
        <f>M!J98</f>
        <v>0</v>
      </c>
      <c r="G98" s="69">
        <f>VLOOKUP(M!A98,Table7[],2,FALSE)</f>
        <v>1</v>
      </c>
      <c r="H98">
        <v>1</v>
      </c>
    </row>
    <row r="99" spans="1:8" x14ac:dyDescent="0.25">
      <c r="A99">
        <v>98</v>
      </c>
      <c r="B99">
        <f>M!F99</f>
        <v>98119</v>
      </c>
      <c r="C99" s="69" t="str">
        <f>SUBSTITUTE(M!H99, " €", "")</f>
        <v>35</v>
      </c>
      <c r="D99">
        <v>7</v>
      </c>
      <c r="E99">
        <v>7</v>
      </c>
      <c r="F99" s="71">
        <f>M!J99</f>
        <v>0</v>
      </c>
      <c r="G99" s="69">
        <f>VLOOKUP(M!A99,Table7[],2,FALSE)</f>
        <v>1</v>
      </c>
      <c r="H99">
        <v>1</v>
      </c>
    </row>
    <row r="100" spans="1:8" x14ac:dyDescent="0.25">
      <c r="A100">
        <v>99</v>
      </c>
      <c r="B100">
        <f>M!F100</f>
        <v>98119</v>
      </c>
      <c r="C100" s="69" t="str">
        <f>SUBSTITUTE(M!H100, " €", "")</f>
        <v>35</v>
      </c>
      <c r="D100">
        <v>7</v>
      </c>
      <c r="E100">
        <v>7</v>
      </c>
      <c r="F100" s="71">
        <f>M!J100</f>
        <v>0</v>
      </c>
      <c r="G100" s="69">
        <f>VLOOKUP(M!A100,Table7[],2,FALSE)</f>
        <v>1</v>
      </c>
      <c r="H100">
        <v>1</v>
      </c>
    </row>
    <row r="101" spans="1:8" x14ac:dyDescent="0.25">
      <c r="A101">
        <v>100</v>
      </c>
      <c r="B101">
        <f>M!F101</f>
        <v>98119</v>
      </c>
      <c r="C101" s="69" t="str">
        <f>SUBSTITUTE(M!H101, " €", "")</f>
        <v>35</v>
      </c>
      <c r="D101">
        <v>7</v>
      </c>
      <c r="E101">
        <v>7</v>
      </c>
      <c r="F101" s="71">
        <f>M!J101</f>
        <v>0</v>
      </c>
      <c r="G101" s="69">
        <f>VLOOKUP(M!A101,Table7[],2,FALSE)</f>
        <v>1</v>
      </c>
      <c r="H101">
        <v>1</v>
      </c>
    </row>
    <row r="102" spans="1:8" x14ac:dyDescent="0.25">
      <c r="A102">
        <v>101</v>
      </c>
      <c r="B102">
        <f>M!F102</f>
        <v>98119</v>
      </c>
      <c r="C102" s="69" t="str">
        <f>SUBSTITUTE(M!H102, " €", "")</f>
        <v>35</v>
      </c>
      <c r="D102">
        <v>7</v>
      </c>
      <c r="E102">
        <v>7</v>
      </c>
      <c r="F102" s="71">
        <f>M!J102</f>
        <v>0</v>
      </c>
      <c r="G102" s="69">
        <f>VLOOKUP(M!A102,Table7[],2,FALSE)</f>
        <v>1</v>
      </c>
      <c r="H102">
        <v>1</v>
      </c>
    </row>
    <row r="103" spans="1:8" x14ac:dyDescent="0.25">
      <c r="A103">
        <v>102</v>
      </c>
      <c r="B103">
        <f>M!F103</f>
        <v>98119</v>
      </c>
      <c r="C103" s="69" t="str">
        <f>SUBSTITUTE(M!H103, " €", "")</f>
        <v>35</v>
      </c>
      <c r="D103">
        <v>7</v>
      </c>
      <c r="E103">
        <v>7</v>
      </c>
      <c r="F103" s="71">
        <f>M!J103</f>
        <v>0</v>
      </c>
      <c r="G103" s="69">
        <f>VLOOKUP(M!A103,Table7[],2,FALSE)</f>
        <v>1</v>
      </c>
      <c r="H103">
        <v>1</v>
      </c>
    </row>
    <row r="104" spans="1:8" x14ac:dyDescent="0.25">
      <c r="A104">
        <v>103</v>
      </c>
      <c r="B104">
        <f>M!F104</f>
        <v>98119</v>
      </c>
      <c r="C104" s="69" t="str">
        <f>SUBSTITUTE(M!H104, " €", "")</f>
        <v>35</v>
      </c>
      <c r="D104">
        <v>7</v>
      </c>
      <c r="E104">
        <v>7</v>
      </c>
      <c r="F104" s="71">
        <f>M!J104</f>
        <v>0</v>
      </c>
      <c r="G104" s="69">
        <f>VLOOKUP(M!A104,Table7[],2,FALSE)</f>
        <v>1</v>
      </c>
      <c r="H104">
        <v>1</v>
      </c>
    </row>
    <row r="105" spans="1:8" x14ac:dyDescent="0.25">
      <c r="A105">
        <v>104</v>
      </c>
      <c r="B105">
        <f>M!F105</f>
        <v>98119</v>
      </c>
      <c r="C105" s="69" t="str">
        <f>SUBSTITUTE(M!H105, " €", "")</f>
        <v>35</v>
      </c>
      <c r="D105">
        <v>7</v>
      </c>
      <c r="E105">
        <v>7</v>
      </c>
      <c r="F105" s="71">
        <f>M!J105</f>
        <v>0</v>
      </c>
      <c r="G105" s="69">
        <f>VLOOKUP(M!A105,Table7[],2,FALSE)</f>
        <v>1</v>
      </c>
      <c r="H105">
        <v>1</v>
      </c>
    </row>
    <row r="106" spans="1:8" x14ac:dyDescent="0.25">
      <c r="A106">
        <v>105</v>
      </c>
      <c r="B106">
        <f>M!F106</f>
        <v>98119</v>
      </c>
      <c r="C106" s="69" t="str">
        <f>SUBSTITUTE(M!H106, " €", "")</f>
        <v>35</v>
      </c>
      <c r="D106">
        <v>7</v>
      </c>
      <c r="E106">
        <v>7</v>
      </c>
      <c r="F106" s="71">
        <f>M!J106</f>
        <v>0</v>
      </c>
      <c r="G106" s="69">
        <f>VLOOKUP(M!A106,Table7[],2,FALSE)</f>
        <v>1</v>
      </c>
      <c r="H106">
        <v>1</v>
      </c>
    </row>
    <row r="107" spans="1:8" x14ac:dyDescent="0.25">
      <c r="A107">
        <v>106</v>
      </c>
      <c r="B107">
        <f>M!F107</f>
        <v>98119</v>
      </c>
      <c r="C107" s="69" t="str">
        <f>SUBSTITUTE(M!H107, " €", "")</f>
        <v>35</v>
      </c>
      <c r="D107">
        <v>7</v>
      </c>
      <c r="E107">
        <v>7</v>
      </c>
      <c r="F107" s="71">
        <f>M!J107</f>
        <v>0</v>
      </c>
      <c r="G107" s="69">
        <f>VLOOKUP(M!A107,Table7[],2,FALSE)</f>
        <v>1</v>
      </c>
      <c r="H107">
        <v>1</v>
      </c>
    </row>
    <row r="108" spans="1:8" x14ac:dyDescent="0.25">
      <c r="A108">
        <v>107</v>
      </c>
      <c r="B108">
        <f>M!F108</f>
        <v>92005</v>
      </c>
      <c r="C108" s="69" t="str">
        <f>SUBSTITUTE(M!H108, " €", "")</f>
        <v>34</v>
      </c>
      <c r="D108">
        <v>7</v>
      </c>
      <c r="E108">
        <v>7</v>
      </c>
      <c r="F108" s="71">
        <f>M!J108</f>
        <v>0</v>
      </c>
      <c r="G108" s="69">
        <f>VLOOKUP(M!A108,Table7[],2,FALSE)</f>
        <v>1</v>
      </c>
      <c r="H108">
        <v>1</v>
      </c>
    </row>
    <row r="109" spans="1:8" x14ac:dyDescent="0.25">
      <c r="A109">
        <v>108</v>
      </c>
      <c r="B109">
        <f>M!F109</f>
        <v>92005</v>
      </c>
      <c r="C109" s="69" t="str">
        <f>SUBSTITUTE(M!H109, " €", "")</f>
        <v>34</v>
      </c>
      <c r="D109">
        <v>7</v>
      </c>
      <c r="E109">
        <v>7</v>
      </c>
      <c r="F109" s="71">
        <f>M!J109</f>
        <v>0</v>
      </c>
      <c r="G109" s="69">
        <f>VLOOKUP(M!A109,Table7[],2,FALSE)</f>
        <v>1</v>
      </c>
      <c r="H109">
        <v>1</v>
      </c>
    </row>
    <row r="110" spans="1:8" x14ac:dyDescent="0.25">
      <c r="A110">
        <v>109</v>
      </c>
      <c r="B110">
        <f>M!F110</f>
        <v>92005</v>
      </c>
      <c r="C110" s="69" t="str">
        <f>SUBSTITUTE(M!H110, " €", "")</f>
        <v>34</v>
      </c>
      <c r="D110">
        <v>7</v>
      </c>
      <c r="E110">
        <v>7</v>
      </c>
      <c r="F110" s="71">
        <f>M!J110</f>
        <v>0</v>
      </c>
      <c r="G110" s="69">
        <f>VLOOKUP(M!A110,Table7[],2,FALSE)</f>
        <v>1</v>
      </c>
      <c r="H110">
        <v>1</v>
      </c>
    </row>
    <row r="111" spans="1:8" x14ac:dyDescent="0.25">
      <c r="A111">
        <v>110</v>
      </c>
      <c r="B111">
        <f>M!F111</f>
        <v>92005</v>
      </c>
      <c r="C111" s="69" t="str">
        <f>SUBSTITUTE(M!H111, " €", "")</f>
        <v>34</v>
      </c>
      <c r="D111">
        <v>7</v>
      </c>
      <c r="E111">
        <v>7</v>
      </c>
      <c r="F111" s="71">
        <f>M!J111</f>
        <v>0</v>
      </c>
      <c r="G111" s="69">
        <f>VLOOKUP(M!A111,Table7[],2,FALSE)</f>
        <v>1</v>
      </c>
      <c r="H111">
        <v>1</v>
      </c>
    </row>
    <row r="112" spans="1:8" x14ac:dyDescent="0.25">
      <c r="A112">
        <v>111</v>
      </c>
      <c r="B112">
        <f>M!F112</f>
        <v>92005</v>
      </c>
      <c r="C112" s="69" t="str">
        <f>SUBSTITUTE(M!H112, " €", "")</f>
        <v>34</v>
      </c>
      <c r="D112">
        <v>7</v>
      </c>
      <c r="E112">
        <v>7</v>
      </c>
      <c r="F112" s="71">
        <f>M!J112</f>
        <v>0</v>
      </c>
      <c r="G112" s="69">
        <f>VLOOKUP(M!A112,Table7[],2,FALSE)</f>
        <v>1</v>
      </c>
      <c r="H112">
        <v>1</v>
      </c>
    </row>
    <row r="113" spans="1:8" x14ac:dyDescent="0.25">
      <c r="A113">
        <v>112</v>
      </c>
      <c r="B113">
        <f>M!F113</f>
        <v>92005</v>
      </c>
      <c r="C113" s="69" t="str">
        <f>SUBSTITUTE(M!H113, " €", "")</f>
        <v>34</v>
      </c>
      <c r="D113">
        <v>7</v>
      </c>
      <c r="E113">
        <v>7</v>
      </c>
      <c r="F113" s="71">
        <f>M!J113</f>
        <v>0</v>
      </c>
      <c r="G113" s="69">
        <f>VLOOKUP(M!A113,Table7[],2,FALSE)</f>
        <v>1</v>
      </c>
      <c r="H113">
        <v>1</v>
      </c>
    </row>
    <row r="114" spans="1:8" x14ac:dyDescent="0.25">
      <c r="A114">
        <v>113</v>
      </c>
      <c r="B114">
        <f>M!F114</f>
        <v>92005</v>
      </c>
      <c r="C114" s="69" t="str">
        <f>SUBSTITUTE(M!H114, " €", "")</f>
        <v>34</v>
      </c>
      <c r="D114">
        <v>7</v>
      </c>
      <c r="E114">
        <v>7</v>
      </c>
      <c r="F114" s="71">
        <f>M!J114</f>
        <v>0</v>
      </c>
      <c r="G114" s="69">
        <f>VLOOKUP(M!A114,Table7[],2,FALSE)</f>
        <v>1</v>
      </c>
      <c r="H114">
        <v>1</v>
      </c>
    </row>
    <row r="115" spans="1:8" x14ac:dyDescent="0.25">
      <c r="A115">
        <v>114</v>
      </c>
      <c r="B115">
        <f>M!F115</f>
        <v>91761</v>
      </c>
      <c r="C115" s="69" t="str">
        <f>SUBSTITUTE(M!H115, " €", "")</f>
        <v>37</v>
      </c>
      <c r="D115">
        <v>7</v>
      </c>
      <c r="E115">
        <v>7</v>
      </c>
      <c r="F115" s="71">
        <f>M!J115</f>
        <v>0</v>
      </c>
      <c r="G115" s="69">
        <f>VLOOKUP(M!A115,Table7[],2,FALSE)</f>
        <v>1</v>
      </c>
      <c r="H115">
        <v>1</v>
      </c>
    </row>
    <row r="116" spans="1:8" x14ac:dyDescent="0.25">
      <c r="A116">
        <v>115</v>
      </c>
      <c r="B116">
        <f>M!F116</f>
        <v>91761</v>
      </c>
      <c r="C116" s="69" t="str">
        <f>SUBSTITUTE(M!H116, " €", "")</f>
        <v>37</v>
      </c>
      <c r="D116">
        <v>7</v>
      </c>
      <c r="E116">
        <v>7</v>
      </c>
      <c r="F116" s="71">
        <f>M!J116</f>
        <v>0</v>
      </c>
      <c r="G116" s="69">
        <f>VLOOKUP(M!A116,Table7[],2,FALSE)</f>
        <v>1</v>
      </c>
      <c r="H116">
        <v>1</v>
      </c>
    </row>
    <row r="117" spans="1:8" x14ac:dyDescent="0.25">
      <c r="A117">
        <v>116</v>
      </c>
      <c r="B117">
        <f>M!F117</f>
        <v>91761</v>
      </c>
      <c r="C117" s="69" t="str">
        <f>SUBSTITUTE(M!H117, " €", "")</f>
        <v>37</v>
      </c>
      <c r="D117">
        <v>7</v>
      </c>
      <c r="E117">
        <v>7</v>
      </c>
      <c r="F117" s="71">
        <f>M!J117</f>
        <v>0</v>
      </c>
      <c r="G117" s="69">
        <f>VLOOKUP(M!A117,Table7[],2,FALSE)</f>
        <v>1</v>
      </c>
      <c r="H117">
        <v>1</v>
      </c>
    </row>
    <row r="118" spans="1:8" x14ac:dyDescent="0.25">
      <c r="A118">
        <v>117</v>
      </c>
      <c r="B118" t="str">
        <f>M!F118</f>
        <v>XXX</v>
      </c>
      <c r="C118" s="69" t="str">
        <f>SUBSTITUTE(M!H118, " €", "")</f>
        <v>40</v>
      </c>
      <c r="D118">
        <v>7</v>
      </c>
      <c r="E118">
        <v>7</v>
      </c>
      <c r="F118" s="71">
        <f>M!J118</f>
        <v>0</v>
      </c>
      <c r="G118" s="69">
        <f>VLOOKUP(M!A118,Table7[],2,FALSE)</f>
        <v>1</v>
      </c>
      <c r="H118">
        <v>1</v>
      </c>
    </row>
    <row r="119" spans="1:8" x14ac:dyDescent="0.25">
      <c r="A119">
        <v>118</v>
      </c>
      <c r="B119" t="str">
        <f>M!F119</f>
        <v>XXX</v>
      </c>
      <c r="C119" s="69" t="str">
        <f>SUBSTITUTE(M!H119, " €", "")</f>
        <v>40</v>
      </c>
      <c r="D119">
        <v>7</v>
      </c>
      <c r="E119">
        <v>7</v>
      </c>
      <c r="F119" s="71">
        <f>M!J119</f>
        <v>0</v>
      </c>
      <c r="G119" s="69">
        <f>VLOOKUP(M!A119,Table7[],2,FALSE)</f>
        <v>1</v>
      </c>
      <c r="H119">
        <v>1</v>
      </c>
    </row>
    <row r="120" spans="1:8" x14ac:dyDescent="0.25">
      <c r="A120">
        <v>119</v>
      </c>
      <c r="B120" t="str">
        <f>M!F120</f>
        <v>XXX</v>
      </c>
      <c r="C120" s="69" t="str">
        <f>SUBSTITUTE(M!H120, " €", "")</f>
        <v>40</v>
      </c>
      <c r="D120">
        <v>7</v>
      </c>
      <c r="E120">
        <v>7</v>
      </c>
      <c r="F120" s="71">
        <f>M!J120</f>
        <v>0</v>
      </c>
      <c r="G120" s="69">
        <f>VLOOKUP(M!A120,Table7[],2,FALSE)</f>
        <v>1</v>
      </c>
      <c r="H120">
        <v>1</v>
      </c>
    </row>
    <row r="121" spans="1:8" x14ac:dyDescent="0.25">
      <c r="A121">
        <v>120</v>
      </c>
      <c r="B121" t="str">
        <f>M!F121</f>
        <v>XXX</v>
      </c>
      <c r="C121" s="69" t="str">
        <f>SUBSTITUTE(M!H121, " €", "")</f>
        <v>30</v>
      </c>
      <c r="D121">
        <v>7</v>
      </c>
      <c r="E121">
        <v>7</v>
      </c>
      <c r="F121" s="71">
        <f>M!J121</f>
        <v>0</v>
      </c>
      <c r="G121" s="69">
        <f>VLOOKUP(M!A121,Table7[],2,FALSE)</f>
        <v>1</v>
      </c>
      <c r="H121">
        <v>1</v>
      </c>
    </row>
    <row r="122" spans="1:8" x14ac:dyDescent="0.25">
      <c r="A122">
        <v>121</v>
      </c>
      <c r="B122">
        <f>M!F122</f>
        <v>91518</v>
      </c>
      <c r="C122" s="69" t="str">
        <f>SUBSTITUTE(M!H122, " €", "")</f>
        <v>29</v>
      </c>
      <c r="D122">
        <v>7</v>
      </c>
      <c r="E122">
        <v>7</v>
      </c>
      <c r="F122" s="71">
        <f>M!J122</f>
        <v>0</v>
      </c>
      <c r="G122" s="69">
        <f>VLOOKUP(M!A122,Table7[],2,FALSE)</f>
        <v>1</v>
      </c>
      <c r="H122">
        <v>1</v>
      </c>
    </row>
    <row r="123" spans="1:8" x14ac:dyDescent="0.25">
      <c r="A123">
        <v>122</v>
      </c>
      <c r="B123">
        <f>M!F123</f>
        <v>91537</v>
      </c>
      <c r="C123" s="69" t="str">
        <f>SUBSTITUTE(M!H123, " €", "")</f>
        <v>33</v>
      </c>
      <c r="D123">
        <v>7</v>
      </c>
      <c r="E123">
        <v>7</v>
      </c>
      <c r="F123" s="71">
        <f>M!J123</f>
        <v>0</v>
      </c>
      <c r="G123" s="69">
        <f>VLOOKUP(M!A123,Table7[],2,FALSE)</f>
        <v>1</v>
      </c>
      <c r="H123">
        <v>1</v>
      </c>
    </row>
    <row r="124" spans="1:8" x14ac:dyDescent="0.25">
      <c r="A124">
        <v>123</v>
      </c>
      <c r="B124">
        <f>M!F124</f>
        <v>91537</v>
      </c>
      <c r="C124" s="69" t="str">
        <f>SUBSTITUTE(M!H124, " €", "")</f>
        <v>33</v>
      </c>
      <c r="D124">
        <v>7</v>
      </c>
      <c r="E124">
        <v>7</v>
      </c>
      <c r="F124" s="71">
        <f>M!J124</f>
        <v>0</v>
      </c>
      <c r="G124" s="69">
        <f>VLOOKUP(M!A124,Table7[],2,FALSE)</f>
        <v>1</v>
      </c>
      <c r="H124">
        <v>1</v>
      </c>
    </row>
    <row r="125" spans="1:8" x14ac:dyDescent="0.25">
      <c r="A125">
        <v>124</v>
      </c>
      <c r="B125">
        <f>M!F125</f>
        <v>91537</v>
      </c>
      <c r="C125" s="69" t="str">
        <f>SUBSTITUTE(M!H125, " €", "")</f>
        <v>33</v>
      </c>
      <c r="D125">
        <v>7</v>
      </c>
      <c r="E125">
        <v>7</v>
      </c>
      <c r="F125" s="71">
        <f>M!J125</f>
        <v>0</v>
      </c>
      <c r="G125" s="69">
        <f>VLOOKUP(M!A125,Table7[],2,FALSE)</f>
        <v>1</v>
      </c>
      <c r="H125">
        <v>1</v>
      </c>
    </row>
    <row r="126" spans="1:8" x14ac:dyDescent="0.25">
      <c r="A126">
        <v>125</v>
      </c>
      <c r="B126">
        <f>M!F126</f>
        <v>91537</v>
      </c>
      <c r="C126" s="69" t="str">
        <f>SUBSTITUTE(M!H126, " €", "")</f>
        <v>33</v>
      </c>
      <c r="D126">
        <v>7</v>
      </c>
      <c r="E126">
        <v>7</v>
      </c>
      <c r="F126" s="71">
        <f>M!J126</f>
        <v>0</v>
      </c>
      <c r="G126" s="69">
        <f>VLOOKUP(M!A126,Table7[],2,FALSE)</f>
        <v>1</v>
      </c>
      <c r="H126">
        <v>1</v>
      </c>
    </row>
    <row r="127" spans="1:8" x14ac:dyDescent="0.25">
      <c r="A127">
        <v>126</v>
      </c>
      <c r="B127">
        <f>M!F127</f>
        <v>91721</v>
      </c>
      <c r="C127" s="69" t="str">
        <f>SUBSTITUTE(M!H127, " €", "")</f>
        <v>31</v>
      </c>
      <c r="D127">
        <v>7</v>
      </c>
      <c r="E127">
        <v>7</v>
      </c>
      <c r="F127" s="71">
        <f>M!J127</f>
        <v>0</v>
      </c>
      <c r="G127" s="69">
        <f>VLOOKUP(M!A127,Table7[],2,FALSE)</f>
        <v>1</v>
      </c>
      <c r="H127">
        <v>1</v>
      </c>
    </row>
    <row r="128" spans="1:8" x14ac:dyDescent="0.25">
      <c r="A128">
        <v>127</v>
      </c>
      <c r="B128">
        <f>M!F128</f>
        <v>91721</v>
      </c>
      <c r="C128" s="69" t="str">
        <f>SUBSTITUTE(M!H128, " €", "")</f>
        <v>31</v>
      </c>
      <c r="D128">
        <v>7</v>
      </c>
      <c r="E128">
        <v>7</v>
      </c>
      <c r="F128" s="71">
        <f>M!J128</f>
        <v>0</v>
      </c>
      <c r="G128" s="69">
        <f>VLOOKUP(M!A128,Table7[],2,FALSE)</f>
        <v>1</v>
      </c>
      <c r="H128">
        <v>1</v>
      </c>
    </row>
    <row r="129" spans="1:8" x14ac:dyDescent="0.25">
      <c r="A129">
        <v>128</v>
      </c>
      <c r="B129">
        <f>M!F129</f>
        <v>91721</v>
      </c>
      <c r="C129" s="69" t="str">
        <f>SUBSTITUTE(M!H129, " €", "")</f>
        <v>31</v>
      </c>
      <c r="D129">
        <v>7</v>
      </c>
      <c r="E129">
        <v>7</v>
      </c>
      <c r="F129" s="71">
        <f>M!J129</f>
        <v>0</v>
      </c>
      <c r="G129" s="69">
        <f>VLOOKUP(M!A129,Table7[],2,FALSE)</f>
        <v>1</v>
      </c>
      <c r="H129">
        <v>1</v>
      </c>
    </row>
    <row r="130" spans="1:8" x14ac:dyDescent="0.25">
      <c r="A130">
        <v>129</v>
      </c>
      <c r="B130">
        <f>M!F130</f>
        <v>91721</v>
      </c>
      <c r="C130" s="69" t="str">
        <f>SUBSTITUTE(M!H130, " €", "")</f>
        <v>31</v>
      </c>
      <c r="D130">
        <v>7</v>
      </c>
      <c r="E130">
        <v>7</v>
      </c>
      <c r="F130" s="71">
        <f>M!J130</f>
        <v>0</v>
      </c>
      <c r="G130" s="69">
        <f>VLOOKUP(M!A130,Table7[],2,FALSE)</f>
        <v>1</v>
      </c>
      <c r="H130">
        <v>1</v>
      </c>
    </row>
    <row r="131" spans="1:8" x14ac:dyDescent="0.25">
      <c r="A131">
        <v>130</v>
      </c>
      <c r="B131">
        <f>M!F131</f>
        <v>91790</v>
      </c>
      <c r="C131" s="69" t="str">
        <f>SUBSTITUTE(M!H131, " €", "")</f>
        <v>40</v>
      </c>
      <c r="D131">
        <v>7</v>
      </c>
      <c r="E131">
        <v>7</v>
      </c>
      <c r="F131" s="71">
        <f>M!J131</f>
        <v>0</v>
      </c>
      <c r="G131" s="69">
        <f>VLOOKUP(M!A131,Table7[],2,FALSE)</f>
        <v>1</v>
      </c>
      <c r="H131">
        <v>1</v>
      </c>
    </row>
    <row r="132" spans="1:8" x14ac:dyDescent="0.25">
      <c r="A132">
        <v>131</v>
      </c>
      <c r="B132">
        <f>M!F132</f>
        <v>91790</v>
      </c>
      <c r="C132" s="69" t="str">
        <f>SUBSTITUTE(M!H132, " €", "")</f>
        <v>40</v>
      </c>
      <c r="D132">
        <v>7</v>
      </c>
      <c r="E132">
        <v>7</v>
      </c>
      <c r="F132" s="71">
        <f>M!J132</f>
        <v>0</v>
      </c>
      <c r="G132" s="69">
        <f>VLOOKUP(M!A132,Table7[],2,FALSE)</f>
        <v>1</v>
      </c>
      <c r="H132">
        <v>1</v>
      </c>
    </row>
    <row r="133" spans="1:8" x14ac:dyDescent="0.25">
      <c r="A133">
        <v>132</v>
      </c>
      <c r="B133">
        <f>M!F133</f>
        <v>91790</v>
      </c>
      <c r="C133" s="69" t="str">
        <f>SUBSTITUTE(M!H133, " €", "")</f>
        <v>40</v>
      </c>
      <c r="D133">
        <v>7</v>
      </c>
      <c r="E133">
        <v>7</v>
      </c>
      <c r="F133" s="71">
        <f>M!J133</f>
        <v>0</v>
      </c>
      <c r="G133" s="69">
        <f>VLOOKUP(M!A133,Table7[],2,FALSE)</f>
        <v>1</v>
      </c>
      <c r="H133">
        <v>1</v>
      </c>
    </row>
    <row r="134" spans="1:8" x14ac:dyDescent="0.25">
      <c r="A134">
        <v>133</v>
      </c>
      <c r="B134">
        <f>M!F134</f>
        <v>91950</v>
      </c>
      <c r="C134" s="69" t="str">
        <f>SUBSTITUTE(M!H134, " €", "")</f>
        <v>35</v>
      </c>
      <c r="D134">
        <v>7</v>
      </c>
      <c r="E134">
        <v>7</v>
      </c>
      <c r="F134" s="71">
        <f>M!J134</f>
        <v>0</v>
      </c>
      <c r="G134" s="69">
        <f>VLOOKUP(M!A134,Table7[],2,FALSE)</f>
        <v>1</v>
      </c>
      <c r="H134">
        <v>1</v>
      </c>
    </row>
    <row r="135" spans="1:8" x14ac:dyDescent="0.25">
      <c r="A135">
        <v>134</v>
      </c>
      <c r="B135">
        <f>M!F135</f>
        <v>91950</v>
      </c>
      <c r="C135" s="69" t="str">
        <f>SUBSTITUTE(M!H135, " €", "")</f>
        <v>35</v>
      </c>
      <c r="D135">
        <v>7</v>
      </c>
      <c r="E135">
        <v>7</v>
      </c>
      <c r="F135" s="71">
        <f>M!J135</f>
        <v>0</v>
      </c>
      <c r="G135" s="69">
        <f>VLOOKUP(M!A135,Table7[],2,FALSE)</f>
        <v>1</v>
      </c>
      <c r="H135">
        <v>1</v>
      </c>
    </row>
    <row r="136" spans="1:8" x14ac:dyDescent="0.25">
      <c r="A136">
        <v>135</v>
      </c>
      <c r="B136">
        <f>M!F136</f>
        <v>91950</v>
      </c>
      <c r="C136" s="69" t="str">
        <f>SUBSTITUTE(M!H136, " €", "")</f>
        <v>35</v>
      </c>
      <c r="D136">
        <v>7</v>
      </c>
      <c r="E136">
        <v>7</v>
      </c>
      <c r="F136" s="71">
        <f>M!J136</f>
        <v>0</v>
      </c>
      <c r="G136" s="69">
        <f>VLOOKUP(M!A136,Table7[],2,FALSE)</f>
        <v>1</v>
      </c>
      <c r="H136">
        <v>1</v>
      </c>
    </row>
    <row r="137" spans="1:8" x14ac:dyDescent="0.25">
      <c r="A137">
        <v>136</v>
      </c>
      <c r="B137">
        <f>M!F137</f>
        <v>91950</v>
      </c>
      <c r="C137" s="69" t="str">
        <f>SUBSTITUTE(M!H137, " €", "")</f>
        <v>35</v>
      </c>
      <c r="D137">
        <v>7</v>
      </c>
      <c r="E137">
        <v>7</v>
      </c>
      <c r="F137" s="71">
        <f>M!J137</f>
        <v>0</v>
      </c>
      <c r="G137" s="69">
        <f>VLOOKUP(M!A137,Table7[],2,FALSE)</f>
        <v>1</v>
      </c>
      <c r="H137">
        <v>1</v>
      </c>
    </row>
    <row r="138" spans="1:8" x14ac:dyDescent="0.25">
      <c r="A138">
        <v>137</v>
      </c>
      <c r="B138">
        <f>M!F138</f>
        <v>91950</v>
      </c>
      <c r="C138" s="69" t="str">
        <f>SUBSTITUTE(M!H138, " €", "")</f>
        <v>35</v>
      </c>
      <c r="D138">
        <v>7</v>
      </c>
      <c r="E138">
        <v>7</v>
      </c>
      <c r="F138" s="71">
        <f>M!J138</f>
        <v>0</v>
      </c>
      <c r="G138" s="69">
        <f>VLOOKUP(M!A138,Table7[],2,FALSE)</f>
        <v>1</v>
      </c>
      <c r="H138">
        <v>1</v>
      </c>
    </row>
    <row r="139" spans="1:8" x14ac:dyDescent="0.25">
      <c r="A139">
        <v>138</v>
      </c>
      <c r="B139">
        <f>M!F139</f>
        <v>91215</v>
      </c>
      <c r="C139" s="69" t="str">
        <f>SUBSTITUTE(M!H139, " €", "")</f>
        <v>37</v>
      </c>
      <c r="D139">
        <v>7</v>
      </c>
      <c r="E139">
        <v>7</v>
      </c>
      <c r="F139" s="71">
        <f>M!J139</f>
        <v>0</v>
      </c>
      <c r="G139" s="69">
        <f>VLOOKUP(M!A139,Table7[],2,FALSE)</f>
        <v>1</v>
      </c>
      <c r="H139">
        <v>1</v>
      </c>
    </row>
    <row r="140" spans="1:8" x14ac:dyDescent="0.25">
      <c r="A140">
        <v>139</v>
      </c>
      <c r="B140">
        <f>M!F140</f>
        <v>91215</v>
      </c>
      <c r="C140" s="69" t="str">
        <f>SUBSTITUTE(M!H140, " €", "")</f>
        <v>37</v>
      </c>
      <c r="D140">
        <v>7</v>
      </c>
      <c r="E140">
        <v>7</v>
      </c>
      <c r="F140" s="71">
        <f>M!J140</f>
        <v>0</v>
      </c>
      <c r="G140" s="69">
        <f>VLOOKUP(M!A140,Table7[],2,FALSE)</f>
        <v>1</v>
      </c>
      <c r="H140">
        <v>1</v>
      </c>
    </row>
    <row r="141" spans="1:8" x14ac:dyDescent="0.25">
      <c r="A141">
        <v>140</v>
      </c>
      <c r="B141">
        <f>M!F141</f>
        <v>91215</v>
      </c>
      <c r="C141" s="69" t="str">
        <f>SUBSTITUTE(M!H141, " €", "")</f>
        <v>37</v>
      </c>
      <c r="D141">
        <v>7</v>
      </c>
      <c r="E141">
        <v>7</v>
      </c>
      <c r="F141" s="71">
        <f>M!J141</f>
        <v>0</v>
      </c>
      <c r="G141" s="69">
        <f>VLOOKUP(M!A141,Table7[],2,FALSE)</f>
        <v>1</v>
      </c>
      <c r="H141">
        <v>1</v>
      </c>
    </row>
    <row r="142" spans="1:8" x14ac:dyDescent="0.25">
      <c r="A142">
        <v>141</v>
      </c>
      <c r="B142">
        <f>M!F142</f>
        <v>91215</v>
      </c>
      <c r="C142" s="69" t="str">
        <f>SUBSTITUTE(M!H142, " €", "")</f>
        <v>37</v>
      </c>
      <c r="D142">
        <v>7</v>
      </c>
      <c r="E142">
        <v>7</v>
      </c>
      <c r="F142" s="71">
        <f>M!J142</f>
        <v>0</v>
      </c>
      <c r="G142" s="69">
        <f>VLOOKUP(M!A142,Table7[],2,FALSE)</f>
        <v>1</v>
      </c>
      <c r="H142">
        <v>1</v>
      </c>
    </row>
    <row r="143" spans="1:8" x14ac:dyDescent="0.25">
      <c r="A143">
        <v>142</v>
      </c>
      <c r="B143">
        <f>M!F143</f>
        <v>91215</v>
      </c>
      <c r="C143" s="69" t="str">
        <f>SUBSTITUTE(M!H143, " €", "")</f>
        <v>37</v>
      </c>
      <c r="D143">
        <v>7</v>
      </c>
      <c r="E143">
        <v>7</v>
      </c>
      <c r="F143" s="71">
        <f>M!J143</f>
        <v>0</v>
      </c>
      <c r="G143" s="69">
        <f>VLOOKUP(M!A143,Table7[],2,FALSE)</f>
        <v>1</v>
      </c>
      <c r="H143">
        <v>1</v>
      </c>
    </row>
    <row r="144" spans="1:8" x14ac:dyDescent="0.25">
      <c r="A144">
        <v>143</v>
      </c>
      <c r="B144" t="str">
        <f>M!F144</f>
        <v>XXX</v>
      </c>
      <c r="C144" s="69" t="str">
        <f>SUBSTITUTE(M!H144, " €", "")</f>
        <v>48</v>
      </c>
      <c r="D144">
        <v>7</v>
      </c>
      <c r="E144">
        <v>7</v>
      </c>
      <c r="F144" s="71">
        <f>M!J144</f>
        <v>0</v>
      </c>
      <c r="G144" s="69">
        <f>VLOOKUP(M!A144,Table7[],2,FALSE)</f>
        <v>1</v>
      </c>
      <c r="H144">
        <v>1</v>
      </c>
    </row>
    <row r="145" spans="1:8" x14ac:dyDescent="0.25">
      <c r="A145">
        <v>144</v>
      </c>
      <c r="B145" t="str">
        <f>M!F145</f>
        <v>XXX</v>
      </c>
      <c r="C145" s="69" t="str">
        <f>SUBSTITUTE(M!H145, " €", "")</f>
        <v>48</v>
      </c>
      <c r="D145">
        <v>7</v>
      </c>
      <c r="E145">
        <v>7</v>
      </c>
      <c r="F145" s="71">
        <f>M!J145</f>
        <v>0</v>
      </c>
      <c r="G145" s="69">
        <f>VLOOKUP(M!A145,Table7[],2,FALSE)</f>
        <v>1</v>
      </c>
      <c r="H145">
        <v>1</v>
      </c>
    </row>
    <row r="146" spans="1:8" x14ac:dyDescent="0.25">
      <c r="A146">
        <v>145</v>
      </c>
      <c r="B146" t="str">
        <f>M!F146</f>
        <v>XXX</v>
      </c>
      <c r="C146" s="69" t="str">
        <f>SUBSTITUTE(M!H146, " €", "")</f>
        <v>48</v>
      </c>
      <c r="D146">
        <v>7</v>
      </c>
      <c r="E146">
        <v>7</v>
      </c>
      <c r="F146" s="71">
        <f>M!J146</f>
        <v>0</v>
      </c>
      <c r="G146" s="69">
        <f>VLOOKUP(M!A146,Table7[],2,FALSE)</f>
        <v>1</v>
      </c>
      <c r="H146">
        <v>1</v>
      </c>
    </row>
    <row r="147" spans="1:8" x14ac:dyDescent="0.25">
      <c r="A147">
        <v>146</v>
      </c>
      <c r="B147">
        <f>M!F147</f>
        <v>98987</v>
      </c>
      <c r="C147" s="69" t="str">
        <f>SUBSTITUTE(M!H147, " €", "")</f>
        <v>9</v>
      </c>
      <c r="D147">
        <v>7</v>
      </c>
      <c r="E147">
        <v>7</v>
      </c>
      <c r="F147" s="71">
        <f>M!J147</f>
        <v>0</v>
      </c>
      <c r="G147" s="69">
        <f>VLOOKUP(M!A147,Table7[],2,FALSE)</f>
        <v>1</v>
      </c>
      <c r="H147">
        <v>1</v>
      </c>
    </row>
    <row r="148" spans="1:8" x14ac:dyDescent="0.25">
      <c r="A148">
        <v>147</v>
      </c>
      <c r="B148">
        <f>M!F148</f>
        <v>91623</v>
      </c>
      <c r="C148" s="69" t="str">
        <f>SUBSTITUTE(M!H148, " €", "")</f>
        <v>29</v>
      </c>
      <c r="D148">
        <v>7</v>
      </c>
      <c r="E148">
        <v>7</v>
      </c>
      <c r="F148" s="71">
        <f>M!J148</f>
        <v>0</v>
      </c>
      <c r="G148" s="69">
        <f>VLOOKUP(M!A148,Table7[],2,FALSE)</f>
        <v>1</v>
      </c>
      <c r="H148">
        <v>1</v>
      </c>
    </row>
    <row r="149" spans="1:8" x14ac:dyDescent="0.25">
      <c r="A149">
        <v>148</v>
      </c>
      <c r="B149">
        <f>M!F149</f>
        <v>91623</v>
      </c>
      <c r="C149" s="69" t="str">
        <f>SUBSTITUTE(M!H149, " €", "")</f>
        <v>29</v>
      </c>
      <c r="D149">
        <v>7</v>
      </c>
      <c r="E149">
        <v>7</v>
      </c>
      <c r="F149" s="71">
        <f>M!J149</f>
        <v>0</v>
      </c>
      <c r="G149" s="69">
        <f>VLOOKUP(M!A149,Table7[],2,FALSE)</f>
        <v>1</v>
      </c>
      <c r="H149">
        <v>1</v>
      </c>
    </row>
    <row r="150" spans="1:8" x14ac:dyDescent="0.25">
      <c r="A150">
        <v>149</v>
      </c>
      <c r="B150">
        <f>M!F150</f>
        <v>10013</v>
      </c>
      <c r="C150" s="69" t="str">
        <f>SUBSTITUTE(M!H150, " €", "")</f>
        <v>29</v>
      </c>
      <c r="D150">
        <v>7</v>
      </c>
      <c r="E150">
        <v>7</v>
      </c>
      <c r="F150" s="71">
        <f>M!J150</f>
        <v>0</v>
      </c>
      <c r="G150" s="69">
        <f>VLOOKUP(M!A150,Table7[],2,FALSE)</f>
        <v>1</v>
      </c>
      <c r="H150">
        <v>1</v>
      </c>
    </row>
    <row r="151" spans="1:8" x14ac:dyDescent="0.25">
      <c r="A151">
        <v>150</v>
      </c>
      <c r="B151">
        <f>M!F151</f>
        <v>10013</v>
      </c>
      <c r="C151" s="69" t="str">
        <f>SUBSTITUTE(M!H151, " €", "")</f>
        <v>29</v>
      </c>
      <c r="D151">
        <v>7</v>
      </c>
      <c r="E151">
        <v>7</v>
      </c>
      <c r="F151" s="71">
        <f>M!J151</f>
        <v>0</v>
      </c>
      <c r="G151" s="69">
        <f>VLOOKUP(M!A151,Table7[],2,FALSE)</f>
        <v>1</v>
      </c>
      <c r="H151">
        <v>1</v>
      </c>
    </row>
    <row r="152" spans="1:8" x14ac:dyDescent="0.25">
      <c r="A152">
        <v>151</v>
      </c>
      <c r="B152">
        <f>M!F152</f>
        <v>10013</v>
      </c>
      <c r="C152" s="69" t="str">
        <f>SUBSTITUTE(M!H152, " €", "")</f>
        <v>29</v>
      </c>
      <c r="D152">
        <v>7</v>
      </c>
      <c r="E152">
        <v>7</v>
      </c>
      <c r="F152" s="71">
        <f>M!J152</f>
        <v>0</v>
      </c>
      <c r="G152" s="69">
        <f>VLOOKUP(M!A152,Table7[],2,FALSE)</f>
        <v>1</v>
      </c>
      <c r="H152">
        <v>1</v>
      </c>
    </row>
    <row r="153" spans="1:8" x14ac:dyDescent="0.25">
      <c r="A153">
        <v>152</v>
      </c>
      <c r="B153" t="str">
        <f>M!F153</f>
        <v>XXX</v>
      </c>
      <c r="C153" s="69" t="str">
        <f>SUBSTITUTE(M!H153, " €", "")</f>
        <v>28</v>
      </c>
      <c r="D153">
        <v>7</v>
      </c>
      <c r="E153">
        <v>7</v>
      </c>
      <c r="F153" s="71">
        <f>M!J153</f>
        <v>0</v>
      </c>
      <c r="G153" s="69">
        <f>VLOOKUP(M!A153,Table7[],2,FALSE)</f>
        <v>1</v>
      </c>
      <c r="H153">
        <v>1</v>
      </c>
    </row>
    <row r="154" spans="1:8" x14ac:dyDescent="0.25">
      <c r="A154">
        <v>153</v>
      </c>
      <c r="B154" t="str">
        <f>M!F154</f>
        <v>XXX</v>
      </c>
      <c r="C154" s="69" t="str">
        <f>SUBSTITUTE(M!H154, " €", "")</f>
        <v>22</v>
      </c>
      <c r="D154">
        <v>7</v>
      </c>
      <c r="E154">
        <v>7</v>
      </c>
      <c r="F154" s="71">
        <f>M!J154</f>
        <v>0</v>
      </c>
      <c r="G154" s="69">
        <f>VLOOKUP(M!A154,Table7[],2,FALSE)</f>
        <v>1</v>
      </c>
      <c r="H154">
        <v>1</v>
      </c>
    </row>
    <row r="155" spans="1:8" x14ac:dyDescent="0.25">
      <c r="A155">
        <v>154</v>
      </c>
      <c r="B155" t="str">
        <f>M!F155</f>
        <v>XXX</v>
      </c>
      <c r="C155" s="69" t="str">
        <f>SUBSTITUTE(M!H155, " €", "")</f>
        <v>22</v>
      </c>
      <c r="D155">
        <v>7</v>
      </c>
      <c r="E155">
        <v>7</v>
      </c>
      <c r="F155" s="71">
        <f>M!J155</f>
        <v>0</v>
      </c>
      <c r="G155" s="69">
        <f>VLOOKUP(M!A155,Table7[],2,FALSE)</f>
        <v>1</v>
      </c>
      <c r="H155">
        <v>1</v>
      </c>
    </row>
    <row r="156" spans="1:8" x14ac:dyDescent="0.25">
      <c r="A156">
        <v>155</v>
      </c>
      <c r="B156" t="str">
        <f>M!F156</f>
        <v>XXX</v>
      </c>
      <c r="C156" s="69" t="str">
        <f>SUBSTITUTE(M!H156, " €", "")</f>
        <v>22</v>
      </c>
      <c r="D156">
        <v>7</v>
      </c>
      <c r="E156">
        <v>7</v>
      </c>
      <c r="F156" s="71">
        <f>M!J156</f>
        <v>0</v>
      </c>
      <c r="G156" s="69">
        <f>VLOOKUP(M!A156,Table7[],2,FALSE)</f>
        <v>1</v>
      </c>
      <c r="H156">
        <v>1</v>
      </c>
    </row>
    <row r="157" spans="1:8" x14ac:dyDescent="0.25">
      <c r="A157">
        <v>156</v>
      </c>
      <c r="B157">
        <f>M!F157</f>
        <v>10008</v>
      </c>
      <c r="C157" s="69" t="str">
        <f>SUBSTITUTE(M!H157, " €", "")</f>
        <v>25</v>
      </c>
      <c r="D157">
        <v>7</v>
      </c>
      <c r="E157">
        <v>7</v>
      </c>
      <c r="F157" s="71">
        <f>M!J157</f>
        <v>0</v>
      </c>
      <c r="G157" s="69">
        <f>VLOOKUP(M!A157,Table7[],2,FALSE)</f>
        <v>1</v>
      </c>
      <c r="H157">
        <v>1</v>
      </c>
    </row>
    <row r="158" spans="1:8" x14ac:dyDescent="0.25">
      <c r="A158">
        <v>157</v>
      </c>
      <c r="B158">
        <f>M!F158</f>
        <v>10008</v>
      </c>
      <c r="C158" s="69" t="str">
        <f>SUBSTITUTE(M!H158, " €", "")</f>
        <v>25</v>
      </c>
      <c r="D158">
        <v>7</v>
      </c>
      <c r="E158">
        <v>7</v>
      </c>
      <c r="F158" s="71">
        <f>M!J158</f>
        <v>0</v>
      </c>
      <c r="G158" s="69">
        <f>VLOOKUP(M!A158,Table7[],2,FALSE)</f>
        <v>1</v>
      </c>
      <c r="H158">
        <v>1</v>
      </c>
    </row>
    <row r="159" spans="1:8" x14ac:dyDescent="0.25">
      <c r="A159">
        <v>158</v>
      </c>
      <c r="B159">
        <f>M!F159</f>
        <v>10008</v>
      </c>
      <c r="C159" s="69" t="str">
        <f>SUBSTITUTE(M!H159, " €", "")</f>
        <v>25</v>
      </c>
      <c r="D159">
        <v>7</v>
      </c>
      <c r="E159">
        <v>7</v>
      </c>
      <c r="F159" s="71">
        <f>M!J159</f>
        <v>0</v>
      </c>
      <c r="G159" s="69">
        <f>VLOOKUP(M!A159,Table7[],2,FALSE)</f>
        <v>1</v>
      </c>
      <c r="H159">
        <v>1</v>
      </c>
    </row>
    <row r="160" spans="1:8" x14ac:dyDescent="0.25">
      <c r="A160">
        <v>159</v>
      </c>
      <c r="B160">
        <f>M!F160</f>
        <v>10008</v>
      </c>
      <c r="C160" s="69" t="str">
        <f>SUBSTITUTE(M!H160, " €", "")</f>
        <v>25</v>
      </c>
      <c r="D160">
        <v>7</v>
      </c>
      <c r="E160">
        <v>7</v>
      </c>
      <c r="F160" s="71">
        <f>M!J160</f>
        <v>0</v>
      </c>
      <c r="G160" s="69">
        <f>VLOOKUP(M!A160,Table7[],2,FALSE)</f>
        <v>1</v>
      </c>
      <c r="H160">
        <v>1</v>
      </c>
    </row>
    <row r="161" spans="1:8" x14ac:dyDescent="0.25">
      <c r="A161">
        <v>160</v>
      </c>
      <c r="B161">
        <f>M!F161</f>
        <v>10008</v>
      </c>
      <c r="C161" s="69" t="str">
        <f>SUBSTITUTE(M!H161, " €", "")</f>
        <v>25</v>
      </c>
      <c r="D161">
        <v>7</v>
      </c>
      <c r="E161">
        <v>7</v>
      </c>
      <c r="F161" s="71">
        <f>M!J161</f>
        <v>0</v>
      </c>
      <c r="G161" s="69">
        <f>VLOOKUP(M!A161,Table7[],2,FALSE)</f>
        <v>1</v>
      </c>
      <c r="H161">
        <v>1</v>
      </c>
    </row>
    <row r="162" spans="1:8" x14ac:dyDescent="0.25">
      <c r="A162">
        <v>161</v>
      </c>
      <c r="B162">
        <f>M!F162</f>
        <v>91620</v>
      </c>
      <c r="C162" s="69" t="str">
        <f>SUBSTITUTE(M!H162, " €", "")</f>
        <v>31</v>
      </c>
      <c r="D162">
        <v>7</v>
      </c>
      <c r="E162">
        <v>7</v>
      </c>
      <c r="F162" s="71">
        <f>M!J162</f>
        <v>0</v>
      </c>
      <c r="G162" s="69">
        <f>VLOOKUP(M!A162,Table7[],2,FALSE)</f>
        <v>1</v>
      </c>
      <c r="H162">
        <v>1</v>
      </c>
    </row>
    <row r="163" spans="1:8" x14ac:dyDescent="0.25">
      <c r="A163">
        <v>162</v>
      </c>
      <c r="B163">
        <f>M!F163</f>
        <v>91620</v>
      </c>
      <c r="C163" s="69" t="str">
        <f>SUBSTITUTE(M!H163, " €", "")</f>
        <v>31</v>
      </c>
      <c r="D163">
        <v>7</v>
      </c>
      <c r="E163">
        <v>7</v>
      </c>
      <c r="F163" s="71">
        <f>M!J163</f>
        <v>0</v>
      </c>
      <c r="G163" s="69">
        <f>VLOOKUP(M!A163,Table7[],2,FALSE)</f>
        <v>1</v>
      </c>
      <c r="H163">
        <v>1</v>
      </c>
    </row>
    <row r="164" spans="1:8" x14ac:dyDescent="0.25">
      <c r="A164">
        <v>163</v>
      </c>
      <c r="B164">
        <f>M!F164</f>
        <v>91620</v>
      </c>
      <c r="C164" s="69" t="str">
        <f>SUBSTITUTE(M!H164, " €", "")</f>
        <v>31</v>
      </c>
      <c r="D164">
        <v>7</v>
      </c>
      <c r="E164">
        <v>7</v>
      </c>
      <c r="F164" s="71">
        <f>M!J164</f>
        <v>0</v>
      </c>
      <c r="G164" s="69">
        <f>VLOOKUP(M!A164,Table7[],2,FALSE)</f>
        <v>1</v>
      </c>
      <c r="H164">
        <v>1</v>
      </c>
    </row>
    <row r="165" spans="1:8" x14ac:dyDescent="0.25">
      <c r="A165">
        <v>164</v>
      </c>
      <c r="B165">
        <f>M!F165</f>
        <v>91620</v>
      </c>
      <c r="C165" s="69" t="str">
        <f>SUBSTITUTE(M!H165, " €", "")</f>
        <v>31</v>
      </c>
      <c r="D165">
        <v>7</v>
      </c>
      <c r="E165">
        <v>7</v>
      </c>
      <c r="F165" s="71">
        <f>M!J165</f>
        <v>0</v>
      </c>
      <c r="G165" s="69">
        <f>VLOOKUP(M!A165,Table7[],2,FALSE)</f>
        <v>1</v>
      </c>
      <c r="H165">
        <v>1</v>
      </c>
    </row>
    <row r="166" spans="1:8" x14ac:dyDescent="0.25">
      <c r="A166">
        <v>165</v>
      </c>
      <c r="B166">
        <f>M!F166</f>
        <v>91620</v>
      </c>
      <c r="C166" s="69" t="str">
        <f>SUBSTITUTE(M!H166, " €", "")</f>
        <v>31</v>
      </c>
      <c r="D166">
        <v>7</v>
      </c>
      <c r="E166">
        <v>7</v>
      </c>
      <c r="F166" s="71">
        <f>M!J166</f>
        <v>0</v>
      </c>
      <c r="G166" s="69">
        <f>VLOOKUP(M!A166,Table7[],2,FALSE)</f>
        <v>1</v>
      </c>
      <c r="H166">
        <v>1</v>
      </c>
    </row>
    <row r="167" spans="1:8" x14ac:dyDescent="0.25">
      <c r="A167">
        <v>166</v>
      </c>
      <c r="B167">
        <f>M!F167</f>
        <v>91620</v>
      </c>
      <c r="C167" s="69" t="str">
        <f>SUBSTITUTE(M!H167, " €", "")</f>
        <v>31</v>
      </c>
      <c r="D167">
        <v>7</v>
      </c>
      <c r="E167">
        <v>7</v>
      </c>
      <c r="F167" s="71">
        <f>M!J167</f>
        <v>0</v>
      </c>
      <c r="G167" s="69">
        <f>VLOOKUP(M!A167,Table7[],2,FALSE)</f>
        <v>1</v>
      </c>
      <c r="H167">
        <v>1</v>
      </c>
    </row>
    <row r="168" spans="1:8" x14ac:dyDescent="0.25">
      <c r="A168">
        <v>167</v>
      </c>
      <c r="B168">
        <f>M!F168</f>
        <v>91620</v>
      </c>
      <c r="C168" s="69" t="str">
        <f>SUBSTITUTE(M!H168, " €", "")</f>
        <v>31</v>
      </c>
      <c r="D168">
        <v>7</v>
      </c>
      <c r="E168">
        <v>7</v>
      </c>
      <c r="F168" s="71">
        <f>M!J168</f>
        <v>0</v>
      </c>
      <c r="G168" s="69">
        <f>VLOOKUP(M!A168,Table7[],2,FALSE)</f>
        <v>1</v>
      </c>
      <c r="H168">
        <v>1</v>
      </c>
    </row>
    <row r="169" spans="1:8" x14ac:dyDescent="0.25">
      <c r="A169">
        <v>168</v>
      </c>
      <c r="B169">
        <f>M!F169</f>
        <v>91620</v>
      </c>
      <c r="C169" s="69" t="str">
        <f>SUBSTITUTE(M!H169, " €", "")</f>
        <v>31</v>
      </c>
      <c r="D169">
        <v>7</v>
      </c>
      <c r="E169">
        <v>7</v>
      </c>
      <c r="F169" s="71">
        <f>M!J169</f>
        <v>0</v>
      </c>
      <c r="G169" s="69">
        <f>VLOOKUP(M!A169,Table7[],2,FALSE)</f>
        <v>1</v>
      </c>
      <c r="H169">
        <v>1</v>
      </c>
    </row>
    <row r="170" spans="1:8" x14ac:dyDescent="0.25">
      <c r="A170">
        <v>169</v>
      </c>
      <c r="B170">
        <f>M!F170</f>
        <v>91620</v>
      </c>
      <c r="C170" s="69" t="str">
        <f>SUBSTITUTE(M!H170, " €", "")</f>
        <v>31</v>
      </c>
      <c r="D170">
        <v>7</v>
      </c>
      <c r="E170">
        <v>7</v>
      </c>
      <c r="F170" s="71">
        <f>M!J170</f>
        <v>0</v>
      </c>
      <c r="G170" s="69">
        <f>VLOOKUP(M!A170,Table7[],2,FALSE)</f>
        <v>1</v>
      </c>
      <c r="H170">
        <v>1</v>
      </c>
    </row>
    <row r="171" spans="1:8" x14ac:dyDescent="0.25">
      <c r="A171">
        <v>170</v>
      </c>
      <c r="B171">
        <f>M!F171</f>
        <v>91620</v>
      </c>
      <c r="C171" s="69" t="str">
        <f>SUBSTITUTE(M!H171, " €", "")</f>
        <v>31</v>
      </c>
      <c r="D171">
        <v>7</v>
      </c>
      <c r="E171">
        <v>7</v>
      </c>
      <c r="F171" s="71">
        <f>M!J171</f>
        <v>0</v>
      </c>
      <c r="G171" s="69">
        <f>VLOOKUP(M!A171,Table7[],2,FALSE)</f>
        <v>1</v>
      </c>
      <c r="H171">
        <v>1</v>
      </c>
    </row>
    <row r="172" spans="1:8" x14ac:dyDescent="0.25">
      <c r="A172">
        <v>171</v>
      </c>
      <c r="B172">
        <f>M!F172</f>
        <v>91620</v>
      </c>
      <c r="C172" s="69" t="str">
        <f>SUBSTITUTE(M!H172, " €", "")</f>
        <v>31</v>
      </c>
      <c r="D172">
        <v>7</v>
      </c>
      <c r="E172">
        <v>7</v>
      </c>
      <c r="F172" s="71">
        <f>M!J172</f>
        <v>0</v>
      </c>
      <c r="G172" s="69">
        <f>VLOOKUP(M!A172,Table7[],2,FALSE)</f>
        <v>1</v>
      </c>
      <c r="H172">
        <v>1</v>
      </c>
    </row>
    <row r="173" spans="1:8" x14ac:dyDescent="0.25">
      <c r="A173">
        <v>172</v>
      </c>
      <c r="B173">
        <f>M!F173</f>
        <v>91620</v>
      </c>
      <c r="C173" s="69" t="str">
        <f>SUBSTITUTE(M!H173, " €", "")</f>
        <v>31</v>
      </c>
      <c r="D173">
        <v>7</v>
      </c>
      <c r="E173">
        <v>7</v>
      </c>
      <c r="F173" s="71">
        <f>M!J173</f>
        <v>0</v>
      </c>
      <c r="G173" s="69">
        <f>VLOOKUP(M!A173,Table7[],2,FALSE)</f>
        <v>1</v>
      </c>
      <c r="H173">
        <v>1</v>
      </c>
    </row>
    <row r="174" spans="1:8" x14ac:dyDescent="0.25">
      <c r="A174">
        <v>173</v>
      </c>
      <c r="B174">
        <f>M!F174</f>
        <v>91620</v>
      </c>
      <c r="C174" s="69" t="str">
        <f>SUBSTITUTE(M!H174, " €", "")</f>
        <v>31</v>
      </c>
      <c r="D174">
        <v>7</v>
      </c>
      <c r="E174">
        <v>7</v>
      </c>
      <c r="F174" s="71">
        <f>M!J174</f>
        <v>0</v>
      </c>
      <c r="G174" s="69">
        <f>VLOOKUP(M!A174,Table7[],2,FALSE)</f>
        <v>1</v>
      </c>
      <c r="H174">
        <v>1</v>
      </c>
    </row>
    <row r="175" spans="1:8" x14ac:dyDescent="0.25">
      <c r="A175">
        <v>174</v>
      </c>
      <c r="B175">
        <f>M!F175</f>
        <v>91620</v>
      </c>
      <c r="C175" s="69" t="str">
        <f>SUBSTITUTE(M!H175, " €", "")</f>
        <v>31</v>
      </c>
      <c r="D175">
        <v>7</v>
      </c>
      <c r="E175">
        <v>7</v>
      </c>
      <c r="F175" s="71">
        <f>M!J175</f>
        <v>0</v>
      </c>
      <c r="G175" s="69">
        <f>VLOOKUP(M!A175,Table7[],2,FALSE)</f>
        <v>1</v>
      </c>
      <c r="H175">
        <v>1</v>
      </c>
    </row>
    <row r="176" spans="1:8" x14ac:dyDescent="0.25">
      <c r="A176">
        <v>175</v>
      </c>
      <c r="B176">
        <f>M!F176</f>
        <v>91620</v>
      </c>
      <c r="C176" s="69" t="str">
        <f>SUBSTITUTE(M!H176, " €", "")</f>
        <v>31</v>
      </c>
      <c r="D176">
        <v>7</v>
      </c>
      <c r="E176">
        <v>7</v>
      </c>
      <c r="F176" s="71">
        <f>M!J176</f>
        <v>0</v>
      </c>
      <c r="G176" s="69">
        <f>VLOOKUP(M!A176,Table7[],2,FALSE)</f>
        <v>1</v>
      </c>
      <c r="H176">
        <v>1</v>
      </c>
    </row>
    <row r="177" spans="1:8" x14ac:dyDescent="0.25">
      <c r="A177">
        <v>176</v>
      </c>
      <c r="B177">
        <f>M!F177</f>
        <v>91620</v>
      </c>
      <c r="C177" s="69" t="str">
        <f>SUBSTITUTE(M!H177, " €", "")</f>
        <v>31</v>
      </c>
      <c r="D177">
        <v>7</v>
      </c>
      <c r="E177">
        <v>7</v>
      </c>
      <c r="F177" s="71">
        <f>M!J177</f>
        <v>0</v>
      </c>
      <c r="G177" s="69">
        <f>VLOOKUP(M!A177,Table7[],2,FALSE)</f>
        <v>1</v>
      </c>
      <c r="H177">
        <v>1</v>
      </c>
    </row>
    <row r="178" spans="1:8" x14ac:dyDescent="0.25">
      <c r="A178">
        <v>177</v>
      </c>
      <c r="B178">
        <f>M!F178</f>
        <v>91620</v>
      </c>
      <c r="C178" s="69" t="str">
        <f>SUBSTITUTE(M!H178, " €", "")</f>
        <v>31</v>
      </c>
      <c r="D178">
        <v>7</v>
      </c>
      <c r="E178">
        <v>7</v>
      </c>
      <c r="F178" s="71">
        <f>M!J178</f>
        <v>0</v>
      </c>
      <c r="G178" s="69">
        <f>VLOOKUP(M!A178,Table7[],2,FALSE)</f>
        <v>1</v>
      </c>
      <c r="H178">
        <v>1</v>
      </c>
    </row>
    <row r="179" spans="1:8" x14ac:dyDescent="0.25">
      <c r="A179">
        <v>178</v>
      </c>
      <c r="B179">
        <f>M!F179</f>
        <v>91620</v>
      </c>
      <c r="C179" s="69" t="str">
        <f>SUBSTITUTE(M!H179, " €", "")</f>
        <v>31</v>
      </c>
      <c r="D179">
        <v>7</v>
      </c>
      <c r="E179">
        <v>7</v>
      </c>
      <c r="F179" s="71">
        <f>M!J179</f>
        <v>0</v>
      </c>
      <c r="G179" s="69">
        <f>VLOOKUP(M!A179,Table7[],2,FALSE)</f>
        <v>1</v>
      </c>
      <c r="H179">
        <v>1</v>
      </c>
    </row>
    <row r="180" spans="1:8" x14ac:dyDescent="0.25">
      <c r="A180">
        <v>179</v>
      </c>
      <c r="B180">
        <f>M!F180</f>
        <v>91620</v>
      </c>
      <c r="C180" s="69" t="str">
        <f>SUBSTITUTE(M!H180, " €", "")</f>
        <v>31</v>
      </c>
      <c r="D180">
        <v>7</v>
      </c>
      <c r="E180">
        <v>7</v>
      </c>
      <c r="F180" s="71">
        <f>M!J180</f>
        <v>0</v>
      </c>
      <c r="G180" s="69">
        <f>VLOOKUP(M!A180,Table7[],2,FALSE)</f>
        <v>1</v>
      </c>
      <c r="H180">
        <v>1</v>
      </c>
    </row>
    <row r="181" spans="1:8" x14ac:dyDescent="0.25">
      <c r="A181">
        <v>180</v>
      </c>
      <c r="B181">
        <f>M!F181</f>
        <v>91620</v>
      </c>
      <c r="C181" s="69" t="str">
        <f>SUBSTITUTE(M!H181, " €", "")</f>
        <v>31</v>
      </c>
      <c r="D181">
        <v>7</v>
      </c>
      <c r="E181">
        <v>7</v>
      </c>
      <c r="F181" s="71">
        <f>M!J181</f>
        <v>0</v>
      </c>
      <c r="G181" s="69">
        <f>VLOOKUP(M!A181,Table7[],2,FALSE)</f>
        <v>1</v>
      </c>
      <c r="H181">
        <v>1</v>
      </c>
    </row>
    <row r="182" spans="1:8" x14ac:dyDescent="0.25">
      <c r="A182">
        <v>181</v>
      </c>
      <c r="B182">
        <f>M!F182</f>
        <v>91620</v>
      </c>
      <c r="C182" s="69" t="str">
        <f>SUBSTITUTE(M!H182, " €", "")</f>
        <v>31</v>
      </c>
      <c r="D182">
        <v>7</v>
      </c>
      <c r="E182">
        <v>7</v>
      </c>
      <c r="F182" s="71">
        <f>M!J182</f>
        <v>0</v>
      </c>
      <c r="G182" s="69">
        <f>VLOOKUP(M!A182,Table7[],2,FALSE)</f>
        <v>1</v>
      </c>
      <c r="H182">
        <v>1</v>
      </c>
    </row>
    <row r="183" spans="1:8" x14ac:dyDescent="0.25">
      <c r="A183">
        <v>182</v>
      </c>
      <c r="B183">
        <f>M!F183</f>
        <v>91620</v>
      </c>
      <c r="C183" s="69" t="str">
        <f>SUBSTITUTE(M!H183, " €", "")</f>
        <v>31</v>
      </c>
      <c r="D183">
        <v>7</v>
      </c>
      <c r="E183">
        <v>7</v>
      </c>
      <c r="F183" s="71">
        <f>M!J183</f>
        <v>0</v>
      </c>
      <c r="G183" s="69">
        <f>VLOOKUP(M!A183,Table7[],2,FALSE)</f>
        <v>1</v>
      </c>
      <c r="H183">
        <v>1</v>
      </c>
    </row>
    <row r="184" spans="1:8" x14ac:dyDescent="0.25">
      <c r="A184">
        <v>183</v>
      </c>
      <c r="B184">
        <f>M!F184</f>
        <v>91620</v>
      </c>
      <c r="C184" s="69" t="str">
        <f>SUBSTITUTE(M!H184, " €", "")</f>
        <v>31</v>
      </c>
      <c r="D184">
        <v>7</v>
      </c>
      <c r="E184">
        <v>7</v>
      </c>
      <c r="F184" s="71">
        <f>M!J184</f>
        <v>0</v>
      </c>
      <c r="G184" s="69">
        <f>VLOOKUP(M!A184,Table7[],2,FALSE)</f>
        <v>1</v>
      </c>
      <c r="H184">
        <v>1</v>
      </c>
    </row>
    <row r="185" spans="1:8" x14ac:dyDescent="0.25">
      <c r="A185">
        <v>184</v>
      </c>
      <c r="B185">
        <f>M!F185</f>
        <v>91620</v>
      </c>
      <c r="C185" s="69" t="str">
        <f>SUBSTITUTE(M!H185, " €", "")</f>
        <v>31</v>
      </c>
      <c r="D185">
        <v>7</v>
      </c>
      <c r="E185">
        <v>7</v>
      </c>
      <c r="F185" s="71">
        <f>M!J185</f>
        <v>0</v>
      </c>
      <c r="G185" s="69">
        <f>VLOOKUP(M!A185,Table7[],2,FALSE)</f>
        <v>1</v>
      </c>
      <c r="H185">
        <v>1</v>
      </c>
    </row>
    <row r="186" spans="1:8" x14ac:dyDescent="0.25">
      <c r="A186">
        <v>185</v>
      </c>
      <c r="B186">
        <f>M!F186</f>
        <v>91620</v>
      </c>
      <c r="C186" s="69" t="str">
        <f>SUBSTITUTE(M!H186, " €", "")</f>
        <v>31</v>
      </c>
      <c r="D186">
        <v>7</v>
      </c>
      <c r="E186">
        <v>7</v>
      </c>
      <c r="F186" s="71">
        <f>M!J186</f>
        <v>0</v>
      </c>
      <c r="G186" s="69">
        <f>VLOOKUP(M!A186,Table7[],2,FALSE)</f>
        <v>1</v>
      </c>
      <c r="H186">
        <v>1</v>
      </c>
    </row>
    <row r="187" spans="1:8" x14ac:dyDescent="0.25">
      <c r="A187">
        <v>186</v>
      </c>
      <c r="B187">
        <f>M!F187</f>
        <v>91620</v>
      </c>
      <c r="C187" s="69" t="str">
        <f>SUBSTITUTE(M!H187, " €", "")</f>
        <v>31</v>
      </c>
      <c r="D187">
        <v>7</v>
      </c>
      <c r="E187">
        <v>7</v>
      </c>
      <c r="F187" s="71">
        <f>M!J187</f>
        <v>0</v>
      </c>
      <c r="G187" s="69">
        <f>VLOOKUP(M!A187,Table7[],2,FALSE)</f>
        <v>1</v>
      </c>
      <c r="H187">
        <v>1</v>
      </c>
    </row>
    <row r="188" spans="1:8" x14ac:dyDescent="0.25">
      <c r="A188">
        <v>187</v>
      </c>
      <c r="B188">
        <f>M!F188</f>
        <v>91620</v>
      </c>
      <c r="C188" s="69" t="str">
        <f>SUBSTITUTE(M!H188, " €", "")</f>
        <v>31</v>
      </c>
      <c r="D188">
        <v>7</v>
      </c>
      <c r="E188">
        <v>7</v>
      </c>
      <c r="F188" s="71">
        <f>M!J188</f>
        <v>0</v>
      </c>
      <c r="G188" s="69">
        <f>VLOOKUP(M!A188,Table7[],2,FALSE)</f>
        <v>1</v>
      </c>
      <c r="H188">
        <v>1</v>
      </c>
    </row>
    <row r="189" spans="1:8" x14ac:dyDescent="0.25">
      <c r="A189">
        <v>188</v>
      </c>
      <c r="B189">
        <f>M!F189</f>
        <v>91620</v>
      </c>
      <c r="C189" s="69" t="str">
        <f>SUBSTITUTE(M!H189, " €", "")</f>
        <v>31</v>
      </c>
      <c r="D189">
        <v>7</v>
      </c>
      <c r="E189">
        <v>7</v>
      </c>
      <c r="F189" s="71">
        <f>M!J189</f>
        <v>0</v>
      </c>
      <c r="G189" s="69">
        <f>VLOOKUP(M!A189,Table7[],2,FALSE)</f>
        <v>1</v>
      </c>
      <c r="H189">
        <v>1</v>
      </c>
    </row>
    <row r="190" spans="1:8" x14ac:dyDescent="0.25">
      <c r="A190">
        <v>189</v>
      </c>
      <c r="B190">
        <f>M!F190</f>
        <v>91620</v>
      </c>
      <c r="C190" s="69" t="str">
        <f>SUBSTITUTE(M!H190, " €", "")</f>
        <v>31</v>
      </c>
      <c r="D190">
        <v>7</v>
      </c>
      <c r="E190">
        <v>7</v>
      </c>
      <c r="F190" s="71">
        <f>M!J190</f>
        <v>0</v>
      </c>
      <c r="G190" s="69">
        <f>VLOOKUP(M!A190,Table7[],2,FALSE)</f>
        <v>1</v>
      </c>
      <c r="H190">
        <v>1</v>
      </c>
    </row>
    <row r="191" spans="1:8" x14ac:dyDescent="0.25">
      <c r="A191">
        <v>190</v>
      </c>
      <c r="B191">
        <f>M!F191</f>
        <v>91534</v>
      </c>
      <c r="C191" s="69" t="str">
        <f>SUBSTITUTE(M!H191, " €", "")</f>
        <v>39</v>
      </c>
      <c r="D191">
        <v>7</v>
      </c>
      <c r="E191">
        <v>7</v>
      </c>
      <c r="F191" s="71">
        <f>M!J191</f>
        <v>0</v>
      </c>
      <c r="G191" s="69">
        <f>VLOOKUP(M!A191,Table7[],2,FALSE)</f>
        <v>1</v>
      </c>
      <c r="H191">
        <v>1</v>
      </c>
    </row>
    <row r="192" spans="1:8" x14ac:dyDescent="0.25">
      <c r="A192">
        <v>191</v>
      </c>
      <c r="B192">
        <f>M!F192</f>
        <v>91534</v>
      </c>
      <c r="C192" s="69" t="str">
        <f>SUBSTITUTE(M!H192, " €", "")</f>
        <v>39</v>
      </c>
      <c r="D192">
        <v>7</v>
      </c>
      <c r="E192">
        <v>7</v>
      </c>
      <c r="F192" s="71">
        <f>M!J192</f>
        <v>0</v>
      </c>
      <c r="G192" s="69">
        <f>VLOOKUP(M!A192,Table7[],2,FALSE)</f>
        <v>1</v>
      </c>
      <c r="H192">
        <v>1</v>
      </c>
    </row>
    <row r="193" spans="1:8" x14ac:dyDescent="0.25">
      <c r="A193">
        <v>192</v>
      </c>
      <c r="B193">
        <f>M!F193</f>
        <v>91534</v>
      </c>
      <c r="C193" s="69" t="str">
        <f>SUBSTITUTE(M!H193, " €", "")</f>
        <v>39</v>
      </c>
      <c r="D193">
        <v>7</v>
      </c>
      <c r="E193">
        <v>7</v>
      </c>
      <c r="F193" s="71">
        <f>M!J193</f>
        <v>0</v>
      </c>
      <c r="G193" s="69">
        <f>VLOOKUP(M!A193,Table7[],2,FALSE)</f>
        <v>1</v>
      </c>
      <c r="H193">
        <v>1</v>
      </c>
    </row>
    <row r="194" spans="1:8" x14ac:dyDescent="0.25">
      <c r="A194">
        <v>193</v>
      </c>
      <c r="B194">
        <f>M!F194</f>
        <v>91534</v>
      </c>
      <c r="C194" s="69" t="str">
        <f>SUBSTITUTE(M!H194, " €", "")</f>
        <v>39</v>
      </c>
      <c r="D194">
        <v>7</v>
      </c>
      <c r="E194">
        <v>7</v>
      </c>
      <c r="F194" s="71">
        <f>M!J194</f>
        <v>0</v>
      </c>
      <c r="G194" s="69">
        <f>VLOOKUP(M!A194,Table7[],2,FALSE)</f>
        <v>1</v>
      </c>
      <c r="H194">
        <v>1</v>
      </c>
    </row>
    <row r="195" spans="1:8" x14ac:dyDescent="0.25">
      <c r="A195">
        <v>194</v>
      </c>
      <c r="B195">
        <f>M!F195</f>
        <v>91534</v>
      </c>
      <c r="C195" s="69" t="str">
        <f>SUBSTITUTE(M!H195, " €", "")</f>
        <v>39</v>
      </c>
      <c r="D195">
        <v>7</v>
      </c>
      <c r="E195">
        <v>7</v>
      </c>
      <c r="F195" s="71">
        <f>M!J195</f>
        <v>0</v>
      </c>
      <c r="G195" s="69">
        <f>VLOOKUP(M!A195,Table7[],2,FALSE)</f>
        <v>1</v>
      </c>
      <c r="H195">
        <v>1</v>
      </c>
    </row>
    <row r="196" spans="1:8" x14ac:dyDescent="0.25">
      <c r="A196">
        <v>195</v>
      </c>
      <c r="B196">
        <f>M!F196</f>
        <v>91534</v>
      </c>
      <c r="C196" s="69" t="str">
        <f>SUBSTITUTE(M!H196, " €", "")</f>
        <v>39</v>
      </c>
      <c r="D196">
        <v>7</v>
      </c>
      <c r="E196">
        <v>7</v>
      </c>
      <c r="F196" s="71">
        <f>M!J196</f>
        <v>0</v>
      </c>
      <c r="G196" s="69">
        <f>VLOOKUP(M!A196,Table7[],2,FALSE)</f>
        <v>1</v>
      </c>
      <c r="H196">
        <v>1</v>
      </c>
    </row>
    <row r="197" spans="1:8" x14ac:dyDescent="0.25">
      <c r="A197">
        <v>196</v>
      </c>
      <c r="B197">
        <f>M!F197</f>
        <v>91534</v>
      </c>
      <c r="C197" s="69" t="str">
        <f>SUBSTITUTE(M!H197, " €", "")</f>
        <v>39</v>
      </c>
      <c r="D197">
        <v>7</v>
      </c>
      <c r="E197">
        <v>7</v>
      </c>
      <c r="F197" s="71">
        <f>M!J197</f>
        <v>0</v>
      </c>
      <c r="G197" s="69">
        <f>VLOOKUP(M!A197,Table7[],2,FALSE)</f>
        <v>1</v>
      </c>
      <c r="H197">
        <v>1</v>
      </c>
    </row>
    <row r="198" spans="1:8" x14ac:dyDescent="0.25">
      <c r="A198">
        <v>197</v>
      </c>
      <c r="B198">
        <f>M!F198</f>
        <v>91534</v>
      </c>
      <c r="C198" s="69" t="str">
        <f>SUBSTITUTE(M!H198, " €", "")</f>
        <v>39</v>
      </c>
      <c r="D198">
        <v>7</v>
      </c>
      <c r="E198">
        <v>7</v>
      </c>
      <c r="F198" s="71">
        <f>M!J198</f>
        <v>0</v>
      </c>
      <c r="G198" s="69">
        <f>VLOOKUP(M!A198,Table7[],2,FALSE)</f>
        <v>1</v>
      </c>
      <c r="H198">
        <v>1</v>
      </c>
    </row>
    <row r="199" spans="1:8" x14ac:dyDescent="0.25">
      <c r="A199">
        <v>198</v>
      </c>
      <c r="B199">
        <f>M!F199</f>
        <v>91534</v>
      </c>
      <c r="C199" s="69" t="str">
        <f>SUBSTITUTE(M!H199, " €", "")</f>
        <v>39</v>
      </c>
      <c r="D199">
        <v>7</v>
      </c>
      <c r="E199">
        <v>7</v>
      </c>
      <c r="F199" s="71">
        <f>M!J199</f>
        <v>0</v>
      </c>
      <c r="G199" s="69">
        <f>VLOOKUP(M!A199,Table7[],2,FALSE)</f>
        <v>1</v>
      </c>
      <c r="H199">
        <v>1</v>
      </c>
    </row>
    <row r="200" spans="1:8" x14ac:dyDescent="0.25">
      <c r="A200">
        <v>199</v>
      </c>
      <c r="B200">
        <f>M!F200</f>
        <v>91534</v>
      </c>
      <c r="C200" s="69" t="str">
        <f>SUBSTITUTE(M!H200, " €", "")</f>
        <v>39</v>
      </c>
      <c r="D200">
        <v>7</v>
      </c>
      <c r="E200">
        <v>7</v>
      </c>
      <c r="F200" s="71">
        <f>M!J200</f>
        <v>0</v>
      </c>
      <c r="G200" s="69">
        <f>VLOOKUP(M!A200,Table7[],2,FALSE)</f>
        <v>1</v>
      </c>
      <c r="H200">
        <v>1</v>
      </c>
    </row>
    <row r="201" spans="1:8" x14ac:dyDescent="0.25">
      <c r="A201">
        <v>200</v>
      </c>
      <c r="B201">
        <f>M!F201</f>
        <v>91534</v>
      </c>
      <c r="C201" s="69" t="str">
        <f>SUBSTITUTE(M!H201, " €", "")</f>
        <v>39</v>
      </c>
      <c r="D201">
        <v>7</v>
      </c>
      <c r="E201">
        <v>7</v>
      </c>
      <c r="F201" s="71">
        <f>M!J201</f>
        <v>0</v>
      </c>
      <c r="G201" s="69">
        <f>VLOOKUP(M!A201,Table7[],2,FALSE)</f>
        <v>1</v>
      </c>
      <c r="H201">
        <v>1</v>
      </c>
    </row>
    <row r="202" spans="1:8" x14ac:dyDescent="0.25">
      <c r="A202">
        <v>201</v>
      </c>
      <c r="B202">
        <f>M!F202</f>
        <v>91534</v>
      </c>
      <c r="C202" s="69" t="str">
        <f>SUBSTITUTE(M!H202, " €", "")</f>
        <v>39</v>
      </c>
      <c r="D202">
        <v>7</v>
      </c>
      <c r="E202">
        <v>7</v>
      </c>
      <c r="F202" s="71">
        <f>M!J202</f>
        <v>0</v>
      </c>
      <c r="G202" s="69">
        <f>VLOOKUP(M!A202,Table7[],2,FALSE)</f>
        <v>1</v>
      </c>
      <c r="H202">
        <v>1</v>
      </c>
    </row>
    <row r="203" spans="1:8" x14ac:dyDescent="0.25">
      <c r="A203">
        <v>202</v>
      </c>
      <c r="B203">
        <f>M!F203</f>
        <v>91534</v>
      </c>
      <c r="C203" s="69" t="str">
        <f>SUBSTITUTE(M!H203, " €", "")</f>
        <v>39</v>
      </c>
      <c r="D203">
        <v>7</v>
      </c>
      <c r="E203">
        <v>7</v>
      </c>
      <c r="F203" s="71">
        <f>M!J203</f>
        <v>0</v>
      </c>
      <c r="G203" s="69">
        <f>VLOOKUP(M!A203,Table7[],2,FALSE)</f>
        <v>1</v>
      </c>
      <c r="H203">
        <v>1</v>
      </c>
    </row>
    <row r="204" spans="1:8" x14ac:dyDescent="0.25">
      <c r="A204">
        <v>203</v>
      </c>
      <c r="B204">
        <f>M!F204</f>
        <v>91895</v>
      </c>
      <c r="C204" s="69" t="str">
        <f>SUBSTITUTE(M!H204, " €", "")</f>
        <v>36</v>
      </c>
      <c r="D204">
        <v>7</v>
      </c>
      <c r="E204">
        <v>7</v>
      </c>
      <c r="F204" s="71">
        <f>M!J204</f>
        <v>0</v>
      </c>
      <c r="G204" s="69">
        <f>VLOOKUP(M!A204,Table7[],2,FALSE)</f>
        <v>1</v>
      </c>
      <c r="H204">
        <v>1</v>
      </c>
    </row>
    <row r="205" spans="1:8" x14ac:dyDescent="0.25">
      <c r="A205">
        <v>204</v>
      </c>
      <c r="B205">
        <f>M!F205</f>
        <v>91895</v>
      </c>
      <c r="C205" s="69" t="str">
        <f>SUBSTITUTE(M!H205, " €", "")</f>
        <v>36</v>
      </c>
      <c r="D205">
        <v>7</v>
      </c>
      <c r="E205">
        <v>7</v>
      </c>
      <c r="F205" s="71">
        <f>M!J205</f>
        <v>0</v>
      </c>
      <c r="G205" s="69">
        <f>VLOOKUP(M!A205,Table7[],2,FALSE)</f>
        <v>1</v>
      </c>
      <c r="H205">
        <v>1</v>
      </c>
    </row>
    <row r="206" spans="1:8" x14ac:dyDescent="0.25">
      <c r="A206">
        <v>205</v>
      </c>
      <c r="B206">
        <f>M!F206</f>
        <v>91895</v>
      </c>
      <c r="C206" s="69" t="str">
        <f>SUBSTITUTE(M!H206, " €", "")</f>
        <v>36</v>
      </c>
      <c r="D206">
        <v>7</v>
      </c>
      <c r="E206">
        <v>7</v>
      </c>
      <c r="F206" s="71">
        <f>M!J206</f>
        <v>0</v>
      </c>
      <c r="G206" s="69">
        <f>VLOOKUP(M!A206,Table7[],2,FALSE)</f>
        <v>1</v>
      </c>
      <c r="H206">
        <v>1</v>
      </c>
    </row>
    <row r="207" spans="1:8" x14ac:dyDescent="0.25">
      <c r="A207">
        <v>206</v>
      </c>
      <c r="B207" t="str">
        <f>M!F207</f>
        <v>XXX</v>
      </c>
      <c r="C207" s="69" t="str">
        <f>SUBSTITUTE(M!H207, " €", "")</f>
        <v>51</v>
      </c>
      <c r="D207">
        <v>7</v>
      </c>
      <c r="E207">
        <v>7</v>
      </c>
      <c r="F207" s="71">
        <f>M!J207</f>
        <v>0</v>
      </c>
      <c r="G207" s="69">
        <f>VLOOKUP(M!A207,Table7[],2,FALSE)</f>
        <v>1</v>
      </c>
      <c r="H207">
        <v>1</v>
      </c>
    </row>
    <row r="208" spans="1:8" x14ac:dyDescent="0.25">
      <c r="A208">
        <v>207</v>
      </c>
      <c r="B208" t="str">
        <f>M!F208</f>
        <v>XXX</v>
      </c>
      <c r="C208" s="69" t="str">
        <f>SUBSTITUTE(M!H208, " €", "")</f>
        <v>51</v>
      </c>
      <c r="D208">
        <v>7</v>
      </c>
      <c r="E208">
        <v>7</v>
      </c>
      <c r="F208" s="71">
        <f>M!J208</f>
        <v>0</v>
      </c>
      <c r="G208" s="69">
        <f>VLOOKUP(M!A208,Table7[],2,FALSE)</f>
        <v>1</v>
      </c>
      <c r="H208">
        <v>1</v>
      </c>
    </row>
    <row r="209" spans="1:8" x14ac:dyDescent="0.25">
      <c r="A209">
        <v>208</v>
      </c>
      <c r="B209" t="str">
        <f>M!F209</f>
        <v>XXX</v>
      </c>
      <c r="C209" s="69" t="str">
        <f>SUBSTITUTE(M!H209, " €", "")</f>
        <v>51</v>
      </c>
      <c r="D209">
        <v>7</v>
      </c>
      <c r="E209">
        <v>7</v>
      </c>
      <c r="F209" s="71">
        <f>M!J209</f>
        <v>0</v>
      </c>
      <c r="G209" s="69">
        <f>VLOOKUP(M!A209,Table7[],2,FALSE)</f>
        <v>1</v>
      </c>
      <c r="H209">
        <v>1</v>
      </c>
    </row>
    <row r="210" spans="1:8" x14ac:dyDescent="0.25">
      <c r="A210">
        <v>209</v>
      </c>
      <c r="B210" t="str">
        <f>M!F210</f>
        <v>XXX</v>
      </c>
      <c r="C210" s="69" t="str">
        <f>SUBSTITUTE(M!H210, " €", "")</f>
        <v>51</v>
      </c>
      <c r="D210">
        <v>7</v>
      </c>
      <c r="E210">
        <v>7</v>
      </c>
      <c r="F210" s="71">
        <f>M!J210</f>
        <v>0</v>
      </c>
      <c r="G210" s="69">
        <f>VLOOKUP(M!A210,Table7[],2,FALSE)</f>
        <v>1</v>
      </c>
      <c r="H210">
        <v>1</v>
      </c>
    </row>
    <row r="211" spans="1:8" x14ac:dyDescent="0.25">
      <c r="A211">
        <v>210</v>
      </c>
      <c r="B211">
        <f>M!F211</f>
        <v>91704</v>
      </c>
      <c r="C211" s="69" t="str">
        <f>SUBSTITUTE(M!H211, " €", "")</f>
        <v>26</v>
      </c>
      <c r="D211">
        <v>7</v>
      </c>
      <c r="E211">
        <v>7</v>
      </c>
      <c r="F211" s="71">
        <f>M!J211</f>
        <v>0</v>
      </c>
      <c r="G211" s="69">
        <f>VLOOKUP(M!A211,Table7[],2,FALSE)</f>
        <v>1</v>
      </c>
      <c r="H211">
        <v>1</v>
      </c>
    </row>
    <row r="212" spans="1:8" x14ac:dyDescent="0.25">
      <c r="A212">
        <v>211</v>
      </c>
      <c r="B212">
        <f>M!F212</f>
        <v>91704</v>
      </c>
      <c r="C212" s="69" t="str">
        <f>SUBSTITUTE(M!H212, " €", "")</f>
        <v>26</v>
      </c>
      <c r="D212">
        <v>7</v>
      </c>
      <c r="E212">
        <v>7</v>
      </c>
      <c r="F212" s="71">
        <f>M!J212</f>
        <v>0</v>
      </c>
      <c r="G212" s="69">
        <f>VLOOKUP(M!A212,Table7[],2,FALSE)</f>
        <v>1</v>
      </c>
      <c r="H212">
        <v>1</v>
      </c>
    </row>
    <row r="213" spans="1:8" x14ac:dyDescent="0.25">
      <c r="A213">
        <v>212</v>
      </c>
      <c r="B213">
        <f>M!F213</f>
        <v>91704</v>
      </c>
      <c r="C213" s="69" t="str">
        <f>SUBSTITUTE(M!H213, " €", "")</f>
        <v>26</v>
      </c>
      <c r="D213">
        <v>7</v>
      </c>
      <c r="E213">
        <v>7</v>
      </c>
      <c r="F213" s="71">
        <f>M!J213</f>
        <v>0</v>
      </c>
      <c r="G213" s="69">
        <f>VLOOKUP(M!A213,Table7[],2,FALSE)</f>
        <v>1</v>
      </c>
      <c r="H213">
        <v>1</v>
      </c>
    </row>
    <row r="214" spans="1:8" x14ac:dyDescent="0.25">
      <c r="A214">
        <v>213</v>
      </c>
      <c r="B214">
        <f>M!F214</f>
        <v>91704</v>
      </c>
      <c r="C214" s="69" t="str">
        <f>SUBSTITUTE(M!H214, " €", "")</f>
        <v>26</v>
      </c>
      <c r="D214">
        <v>7</v>
      </c>
      <c r="E214">
        <v>7</v>
      </c>
      <c r="F214" s="71">
        <f>M!J214</f>
        <v>0</v>
      </c>
      <c r="G214" s="69">
        <f>VLOOKUP(M!A214,Table7[],2,FALSE)</f>
        <v>1</v>
      </c>
      <c r="H214">
        <v>1</v>
      </c>
    </row>
    <row r="215" spans="1:8" x14ac:dyDescent="0.25">
      <c r="A215">
        <v>214</v>
      </c>
      <c r="B215">
        <f>M!F215</f>
        <v>91704</v>
      </c>
      <c r="C215" s="69" t="str">
        <f>SUBSTITUTE(M!H215, " €", "")</f>
        <v>26</v>
      </c>
      <c r="D215">
        <v>7</v>
      </c>
      <c r="E215">
        <v>7</v>
      </c>
      <c r="F215" s="71">
        <f>M!J215</f>
        <v>0</v>
      </c>
      <c r="G215" s="69">
        <f>VLOOKUP(M!A215,Table7[],2,FALSE)</f>
        <v>1</v>
      </c>
      <c r="H215">
        <v>1</v>
      </c>
    </row>
    <row r="216" spans="1:8" x14ac:dyDescent="0.25">
      <c r="A216">
        <v>215</v>
      </c>
      <c r="B216">
        <f>M!F216</f>
        <v>91536</v>
      </c>
      <c r="C216" s="69" t="str">
        <f>SUBSTITUTE(M!H216, " €", "")</f>
        <v>40</v>
      </c>
      <c r="D216">
        <v>7</v>
      </c>
      <c r="E216">
        <v>7</v>
      </c>
      <c r="F216" s="71">
        <f>M!J216</f>
        <v>0</v>
      </c>
      <c r="G216" s="69">
        <f>VLOOKUP(M!A216,Table7[],2,FALSE)</f>
        <v>1</v>
      </c>
      <c r="H216">
        <v>1</v>
      </c>
    </row>
    <row r="217" spans="1:8" x14ac:dyDescent="0.25">
      <c r="A217">
        <v>216</v>
      </c>
      <c r="B217">
        <f>M!F217</f>
        <v>91536</v>
      </c>
      <c r="C217" s="69" t="str">
        <f>SUBSTITUTE(M!H217, " €", "")</f>
        <v>40</v>
      </c>
      <c r="D217">
        <v>7</v>
      </c>
      <c r="E217">
        <v>7</v>
      </c>
      <c r="F217" s="71">
        <f>M!J217</f>
        <v>0</v>
      </c>
      <c r="G217" s="69">
        <f>VLOOKUP(M!A217,Table7[],2,FALSE)</f>
        <v>1</v>
      </c>
      <c r="H217">
        <v>1</v>
      </c>
    </row>
    <row r="218" spans="1:8" x14ac:dyDescent="0.25">
      <c r="A218">
        <v>217</v>
      </c>
      <c r="B218">
        <f>M!F218</f>
        <v>91536</v>
      </c>
      <c r="C218" s="69" t="str">
        <f>SUBSTITUTE(M!H218, " €", "")</f>
        <v>40</v>
      </c>
      <c r="D218">
        <v>7</v>
      </c>
      <c r="E218">
        <v>7</v>
      </c>
      <c r="F218" s="71">
        <f>M!J218</f>
        <v>0</v>
      </c>
      <c r="G218" s="69">
        <f>VLOOKUP(M!A218,Table7[],2,FALSE)</f>
        <v>1</v>
      </c>
      <c r="H218">
        <v>1</v>
      </c>
    </row>
    <row r="219" spans="1:8" x14ac:dyDescent="0.25">
      <c r="A219">
        <v>218</v>
      </c>
      <c r="B219">
        <f>M!F219</f>
        <v>91536</v>
      </c>
      <c r="C219" s="69" t="str">
        <f>SUBSTITUTE(M!H219, " €", "")</f>
        <v>40</v>
      </c>
      <c r="D219">
        <v>7</v>
      </c>
      <c r="E219">
        <v>7</v>
      </c>
      <c r="F219" s="71">
        <f>M!J219</f>
        <v>0</v>
      </c>
      <c r="G219" s="69">
        <f>VLOOKUP(M!A219,Table7[],2,FALSE)</f>
        <v>1</v>
      </c>
      <c r="H219">
        <v>1</v>
      </c>
    </row>
    <row r="220" spans="1:8" x14ac:dyDescent="0.25">
      <c r="A220">
        <v>219</v>
      </c>
      <c r="B220">
        <f>M!F220</f>
        <v>91536</v>
      </c>
      <c r="C220" s="69" t="str">
        <f>SUBSTITUTE(M!H220, " €", "")</f>
        <v>40</v>
      </c>
      <c r="D220">
        <v>7</v>
      </c>
      <c r="E220">
        <v>7</v>
      </c>
      <c r="F220" s="71">
        <f>M!J220</f>
        <v>0</v>
      </c>
      <c r="G220" s="69">
        <f>VLOOKUP(M!A220,Table7[],2,FALSE)</f>
        <v>1</v>
      </c>
      <c r="H220">
        <v>1</v>
      </c>
    </row>
    <row r="221" spans="1:8" x14ac:dyDescent="0.25">
      <c r="A221">
        <v>220</v>
      </c>
      <c r="B221">
        <f>M!F221</f>
        <v>91536</v>
      </c>
      <c r="C221" s="69" t="str">
        <f>SUBSTITUTE(M!H221, " €", "")</f>
        <v>40</v>
      </c>
      <c r="D221">
        <v>7</v>
      </c>
      <c r="E221">
        <v>7</v>
      </c>
      <c r="F221" s="71">
        <f>M!J221</f>
        <v>0</v>
      </c>
      <c r="G221" s="69">
        <f>VLOOKUP(M!A221,Table7[],2,FALSE)</f>
        <v>1</v>
      </c>
      <c r="H221">
        <v>1</v>
      </c>
    </row>
    <row r="222" spans="1:8" x14ac:dyDescent="0.25">
      <c r="A222">
        <v>221</v>
      </c>
      <c r="B222">
        <f>M!F222</f>
        <v>91536</v>
      </c>
      <c r="C222" s="69" t="str">
        <f>SUBSTITUTE(M!H222, " €", "")</f>
        <v>40</v>
      </c>
      <c r="D222">
        <v>7</v>
      </c>
      <c r="E222">
        <v>7</v>
      </c>
      <c r="F222" s="71">
        <f>M!J222</f>
        <v>0</v>
      </c>
      <c r="G222" s="69">
        <f>VLOOKUP(M!A222,Table7[],2,FALSE)</f>
        <v>1</v>
      </c>
      <c r="H222">
        <v>1</v>
      </c>
    </row>
    <row r="223" spans="1:8" x14ac:dyDescent="0.25">
      <c r="A223">
        <v>222</v>
      </c>
      <c r="B223">
        <f>M!F223</f>
        <v>91536</v>
      </c>
      <c r="C223" s="69" t="str">
        <f>SUBSTITUTE(M!H223, " €", "")</f>
        <v>40</v>
      </c>
      <c r="D223">
        <v>7</v>
      </c>
      <c r="E223">
        <v>7</v>
      </c>
      <c r="F223" s="71">
        <f>M!J223</f>
        <v>0</v>
      </c>
      <c r="G223" s="69">
        <f>VLOOKUP(M!A223,Table7[],2,FALSE)</f>
        <v>1</v>
      </c>
      <c r="H223">
        <v>1</v>
      </c>
    </row>
    <row r="224" spans="1:8" x14ac:dyDescent="0.25">
      <c r="A224">
        <v>223</v>
      </c>
      <c r="B224">
        <f>M!F224</f>
        <v>91536</v>
      </c>
      <c r="C224" s="69" t="str">
        <f>SUBSTITUTE(M!H224, " €", "")</f>
        <v>40</v>
      </c>
      <c r="D224">
        <v>7</v>
      </c>
      <c r="E224">
        <v>7</v>
      </c>
      <c r="F224" s="71">
        <f>M!J224</f>
        <v>0</v>
      </c>
      <c r="G224" s="69">
        <f>VLOOKUP(M!A224,Table7[],2,FALSE)</f>
        <v>1</v>
      </c>
      <c r="H224">
        <v>1</v>
      </c>
    </row>
    <row r="225" spans="1:8" x14ac:dyDescent="0.25">
      <c r="A225">
        <v>224</v>
      </c>
      <c r="B225">
        <f>M!F225</f>
        <v>91536</v>
      </c>
      <c r="C225" s="69" t="str">
        <f>SUBSTITUTE(M!H225, " €", "")</f>
        <v>40</v>
      </c>
      <c r="D225">
        <v>7</v>
      </c>
      <c r="E225">
        <v>7</v>
      </c>
      <c r="F225" s="71">
        <f>M!J225</f>
        <v>0</v>
      </c>
      <c r="G225" s="69">
        <f>VLOOKUP(M!A225,Table7[],2,FALSE)</f>
        <v>1</v>
      </c>
      <c r="H225">
        <v>1</v>
      </c>
    </row>
    <row r="226" spans="1:8" x14ac:dyDescent="0.25">
      <c r="A226">
        <v>225</v>
      </c>
      <c r="B226">
        <f>M!F226</f>
        <v>91536</v>
      </c>
      <c r="C226" s="69" t="str">
        <f>SUBSTITUTE(M!H226, " €", "")</f>
        <v>40</v>
      </c>
      <c r="D226">
        <v>7</v>
      </c>
      <c r="E226">
        <v>7</v>
      </c>
      <c r="F226" s="71">
        <f>M!J226</f>
        <v>0</v>
      </c>
      <c r="G226" s="69">
        <f>VLOOKUP(M!A226,Table7[],2,FALSE)</f>
        <v>1</v>
      </c>
      <c r="H226">
        <v>1</v>
      </c>
    </row>
    <row r="227" spans="1:8" x14ac:dyDescent="0.25">
      <c r="A227">
        <v>226</v>
      </c>
      <c r="B227">
        <f>M!F227</f>
        <v>91536</v>
      </c>
      <c r="C227" s="69" t="str">
        <f>SUBSTITUTE(M!H227, " €", "")</f>
        <v>40</v>
      </c>
      <c r="D227">
        <v>7</v>
      </c>
      <c r="E227">
        <v>7</v>
      </c>
      <c r="F227" s="71">
        <f>M!J227</f>
        <v>0</v>
      </c>
      <c r="G227" s="69">
        <f>VLOOKUP(M!A227,Table7[],2,FALSE)</f>
        <v>1</v>
      </c>
      <c r="H227">
        <v>1</v>
      </c>
    </row>
    <row r="228" spans="1:8" x14ac:dyDescent="0.25">
      <c r="A228">
        <v>227</v>
      </c>
      <c r="B228">
        <f>M!F228</f>
        <v>91536</v>
      </c>
      <c r="C228" s="69" t="str">
        <f>SUBSTITUTE(M!H228, " €", "")</f>
        <v>40</v>
      </c>
      <c r="D228">
        <v>7</v>
      </c>
      <c r="E228">
        <v>7</v>
      </c>
      <c r="F228" s="71">
        <f>M!J228</f>
        <v>0</v>
      </c>
      <c r="G228" s="69">
        <f>VLOOKUP(M!A228,Table7[],2,FALSE)</f>
        <v>1</v>
      </c>
      <c r="H228">
        <v>1</v>
      </c>
    </row>
    <row r="229" spans="1:8" x14ac:dyDescent="0.25">
      <c r="A229">
        <v>228</v>
      </c>
      <c r="B229">
        <f>M!F229</f>
        <v>91536</v>
      </c>
      <c r="C229" s="69" t="str">
        <f>SUBSTITUTE(M!H229, " €", "")</f>
        <v>40</v>
      </c>
      <c r="D229">
        <v>7</v>
      </c>
      <c r="E229">
        <v>7</v>
      </c>
      <c r="F229" s="71">
        <f>M!J229</f>
        <v>0</v>
      </c>
      <c r="G229" s="69">
        <f>VLOOKUP(M!A229,Table7[],2,FALSE)</f>
        <v>1</v>
      </c>
      <c r="H229">
        <v>1</v>
      </c>
    </row>
    <row r="230" spans="1:8" x14ac:dyDescent="0.25">
      <c r="A230">
        <v>229</v>
      </c>
      <c r="B230" t="str">
        <f>M!F230</f>
        <v>XXX</v>
      </c>
      <c r="C230" s="69" t="str">
        <f>SUBSTITUTE(M!H230, " €", "")</f>
        <v>28</v>
      </c>
      <c r="D230">
        <v>7</v>
      </c>
      <c r="E230">
        <v>7</v>
      </c>
      <c r="F230" s="71">
        <f>M!J230</f>
        <v>0</v>
      </c>
      <c r="G230" s="69">
        <f>VLOOKUP(M!A230,Table7[],2,FALSE)</f>
        <v>1</v>
      </c>
      <c r="H230">
        <v>1</v>
      </c>
    </row>
    <row r="231" spans="1:8" x14ac:dyDescent="0.25">
      <c r="A231">
        <v>230</v>
      </c>
      <c r="B231" t="str">
        <f>M!F231</f>
        <v>XXX</v>
      </c>
      <c r="C231" s="69" t="str">
        <f>SUBSTITUTE(M!H231, " €", "")</f>
        <v>28</v>
      </c>
      <c r="D231">
        <v>7</v>
      </c>
      <c r="E231">
        <v>7</v>
      </c>
      <c r="F231" s="71">
        <f>M!J231</f>
        <v>0</v>
      </c>
      <c r="G231" s="69">
        <f>VLOOKUP(M!A231,Table7[],2,FALSE)</f>
        <v>1</v>
      </c>
      <c r="H231">
        <v>1</v>
      </c>
    </row>
    <row r="232" spans="1:8" x14ac:dyDescent="0.25">
      <c r="A232">
        <v>231</v>
      </c>
      <c r="B232">
        <f>M!F232</f>
        <v>91130</v>
      </c>
      <c r="C232" s="69" t="str">
        <f>SUBSTITUTE(M!H232, " €", "")</f>
        <v>28</v>
      </c>
      <c r="D232">
        <v>7</v>
      </c>
      <c r="E232">
        <v>7</v>
      </c>
      <c r="F232" s="71">
        <f>M!J232</f>
        <v>0</v>
      </c>
      <c r="G232" s="69">
        <f>VLOOKUP(M!A232,Table7[],2,FALSE)</f>
        <v>1</v>
      </c>
      <c r="H232">
        <v>1</v>
      </c>
    </row>
    <row r="233" spans="1:8" x14ac:dyDescent="0.25">
      <c r="A233">
        <v>232</v>
      </c>
      <c r="B233">
        <f>M!F233</f>
        <v>91130</v>
      </c>
      <c r="C233" s="69" t="str">
        <f>SUBSTITUTE(M!H233, " €", "")</f>
        <v>28</v>
      </c>
      <c r="D233">
        <v>7</v>
      </c>
      <c r="E233">
        <v>7</v>
      </c>
      <c r="F233" s="71">
        <f>M!J233</f>
        <v>0</v>
      </c>
      <c r="G233" s="69">
        <f>VLOOKUP(M!A233,Table7[],2,FALSE)</f>
        <v>1</v>
      </c>
      <c r="H233">
        <v>1</v>
      </c>
    </row>
    <row r="234" spans="1:8" x14ac:dyDescent="0.25">
      <c r="A234">
        <v>233</v>
      </c>
      <c r="B234">
        <f>M!F234</f>
        <v>91130</v>
      </c>
      <c r="C234" s="69" t="str">
        <f>SUBSTITUTE(M!H234, " €", "")</f>
        <v>28</v>
      </c>
      <c r="D234">
        <v>7</v>
      </c>
      <c r="E234">
        <v>7</v>
      </c>
      <c r="F234" s="71">
        <f>M!J234</f>
        <v>0</v>
      </c>
      <c r="G234" s="69">
        <f>VLOOKUP(M!A234,Table7[],2,FALSE)</f>
        <v>1</v>
      </c>
      <c r="H234">
        <v>1</v>
      </c>
    </row>
    <row r="235" spans="1:8" x14ac:dyDescent="0.25">
      <c r="A235">
        <v>234</v>
      </c>
      <c r="B235">
        <f>M!F235</f>
        <v>91130</v>
      </c>
      <c r="C235" s="69" t="str">
        <f>SUBSTITUTE(M!H235, " €", "")</f>
        <v>28</v>
      </c>
      <c r="D235">
        <v>7</v>
      </c>
      <c r="E235">
        <v>7</v>
      </c>
      <c r="F235" s="71">
        <f>M!J235</f>
        <v>0</v>
      </c>
      <c r="G235" s="69">
        <f>VLOOKUP(M!A235,Table7[],2,FALSE)</f>
        <v>1</v>
      </c>
      <c r="H235">
        <v>1</v>
      </c>
    </row>
    <row r="236" spans="1:8" x14ac:dyDescent="0.25">
      <c r="A236">
        <v>235</v>
      </c>
      <c r="B236">
        <f>M!F236</f>
        <v>91130</v>
      </c>
      <c r="C236" s="69" t="str">
        <f>SUBSTITUTE(M!H236, " €", "")</f>
        <v>28</v>
      </c>
      <c r="D236">
        <v>7</v>
      </c>
      <c r="E236">
        <v>7</v>
      </c>
      <c r="F236" s="71">
        <f>M!J236</f>
        <v>0</v>
      </c>
      <c r="G236" s="69">
        <f>VLOOKUP(M!A236,Table7[],2,FALSE)</f>
        <v>1</v>
      </c>
      <c r="H236">
        <v>1</v>
      </c>
    </row>
    <row r="237" spans="1:8" x14ac:dyDescent="0.25">
      <c r="A237">
        <v>236</v>
      </c>
      <c r="B237">
        <f>M!F237</f>
        <v>91130</v>
      </c>
      <c r="C237" s="69" t="str">
        <f>SUBSTITUTE(M!H237, " €", "")</f>
        <v>28</v>
      </c>
      <c r="D237">
        <v>7</v>
      </c>
      <c r="E237">
        <v>7</v>
      </c>
      <c r="F237" s="71">
        <f>M!J237</f>
        <v>0</v>
      </c>
      <c r="G237" s="69">
        <f>VLOOKUP(M!A237,Table7[],2,FALSE)</f>
        <v>1</v>
      </c>
      <c r="H237">
        <v>1</v>
      </c>
    </row>
    <row r="238" spans="1:8" x14ac:dyDescent="0.25">
      <c r="A238">
        <v>237</v>
      </c>
      <c r="B238">
        <f>M!F238</f>
        <v>91130</v>
      </c>
      <c r="C238" s="69" t="str">
        <f>SUBSTITUTE(M!H238, " €", "")</f>
        <v>28</v>
      </c>
      <c r="D238">
        <v>7</v>
      </c>
      <c r="E238">
        <v>7</v>
      </c>
      <c r="F238" s="71">
        <f>M!J238</f>
        <v>0</v>
      </c>
      <c r="G238" s="69">
        <f>VLOOKUP(M!A238,Table7[],2,FALSE)</f>
        <v>1</v>
      </c>
      <c r="H238">
        <v>1</v>
      </c>
    </row>
    <row r="239" spans="1:8" x14ac:dyDescent="0.25">
      <c r="A239">
        <v>238</v>
      </c>
      <c r="B239">
        <f>M!F239</f>
        <v>91130</v>
      </c>
      <c r="C239" s="69" t="str">
        <f>SUBSTITUTE(M!H239, " €", "")</f>
        <v>28</v>
      </c>
      <c r="D239">
        <v>7</v>
      </c>
      <c r="E239">
        <v>7</v>
      </c>
      <c r="F239" s="71">
        <f>M!J239</f>
        <v>0</v>
      </c>
      <c r="G239" s="69">
        <f>VLOOKUP(M!A239,Table7[],2,FALSE)</f>
        <v>1</v>
      </c>
      <c r="H239">
        <v>1</v>
      </c>
    </row>
    <row r="240" spans="1:8" x14ac:dyDescent="0.25">
      <c r="A240">
        <v>239</v>
      </c>
      <c r="B240">
        <f>M!F240</f>
        <v>91130</v>
      </c>
      <c r="C240" s="69" t="str">
        <f>SUBSTITUTE(M!H240, " €", "")</f>
        <v>28</v>
      </c>
      <c r="D240">
        <v>7</v>
      </c>
      <c r="E240">
        <v>7</v>
      </c>
      <c r="F240" s="71">
        <f>M!J240</f>
        <v>0</v>
      </c>
      <c r="G240" s="69">
        <f>VLOOKUP(M!A240,Table7[],2,FALSE)</f>
        <v>1</v>
      </c>
      <c r="H240">
        <v>1</v>
      </c>
    </row>
    <row r="241" spans="1:8" x14ac:dyDescent="0.25">
      <c r="A241">
        <v>240</v>
      </c>
      <c r="B241">
        <f>M!F241</f>
        <v>91130</v>
      </c>
      <c r="C241" s="69" t="str">
        <f>SUBSTITUTE(M!H241, " €", "")</f>
        <v>28</v>
      </c>
      <c r="D241">
        <v>7</v>
      </c>
      <c r="E241">
        <v>7</v>
      </c>
      <c r="F241" s="71">
        <f>M!J241</f>
        <v>0</v>
      </c>
      <c r="G241" s="69">
        <f>VLOOKUP(M!A241,Table7[],2,FALSE)</f>
        <v>1</v>
      </c>
      <c r="H241">
        <v>1</v>
      </c>
    </row>
    <row r="242" spans="1:8" x14ac:dyDescent="0.25">
      <c r="A242">
        <v>241</v>
      </c>
      <c r="B242">
        <f>M!F242</f>
        <v>91130</v>
      </c>
      <c r="C242" s="69" t="str">
        <f>SUBSTITUTE(M!H242, " €", "")</f>
        <v>28</v>
      </c>
      <c r="D242">
        <v>7</v>
      </c>
      <c r="E242">
        <v>7</v>
      </c>
      <c r="F242" s="71">
        <f>M!J242</f>
        <v>0</v>
      </c>
      <c r="G242" s="69">
        <f>VLOOKUP(M!A242,Table7[],2,FALSE)</f>
        <v>1</v>
      </c>
      <c r="H242">
        <v>1</v>
      </c>
    </row>
    <row r="243" spans="1:8" x14ac:dyDescent="0.25">
      <c r="A243">
        <v>242</v>
      </c>
      <c r="B243">
        <f>M!F243</f>
        <v>91130</v>
      </c>
      <c r="C243" s="69" t="str">
        <f>SUBSTITUTE(M!H243, " €", "")</f>
        <v>28</v>
      </c>
      <c r="D243">
        <v>7</v>
      </c>
      <c r="E243">
        <v>7</v>
      </c>
      <c r="F243" s="71">
        <f>M!J243</f>
        <v>0</v>
      </c>
      <c r="G243" s="69">
        <f>VLOOKUP(M!A243,Table7[],2,FALSE)</f>
        <v>1</v>
      </c>
      <c r="H243">
        <v>1</v>
      </c>
    </row>
    <row r="244" spans="1:8" x14ac:dyDescent="0.25">
      <c r="A244">
        <v>243</v>
      </c>
      <c r="B244">
        <f>M!F244</f>
        <v>91130</v>
      </c>
      <c r="C244" s="69" t="str">
        <f>SUBSTITUTE(M!H244, " €", "")</f>
        <v>28</v>
      </c>
      <c r="D244">
        <v>7</v>
      </c>
      <c r="E244">
        <v>7</v>
      </c>
      <c r="F244" s="71">
        <f>M!J244</f>
        <v>0</v>
      </c>
      <c r="G244" s="69">
        <f>VLOOKUP(M!A244,Table7[],2,FALSE)</f>
        <v>1</v>
      </c>
      <c r="H244">
        <v>1</v>
      </c>
    </row>
    <row r="245" spans="1:8" x14ac:dyDescent="0.25">
      <c r="A245">
        <v>244</v>
      </c>
      <c r="B245">
        <f>M!F245</f>
        <v>91130</v>
      </c>
      <c r="C245" s="69" t="str">
        <f>SUBSTITUTE(M!H245, " €", "")</f>
        <v>28</v>
      </c>
      <c r="D245">
        <v>7</v>
      </c>
      <c r="E245">
        <v>7</v>
      </c>
      <c r="F245" s="71">
        <f>M!J245</f>
        <v>0</v>
      </c>
      <c r="G245" s="69">
        <f>VLOOKUP(M!A245,Table7[],2,FALSE)</f>
        <v>1</v>
      </c>
      <c r="H245">
        <v>1</v>
      </c>
    </row>
    <row r="246" spans="1:8" x14ac:dyDescent="0.25">
      <c r="A246">
        <v>245</v>
      </c>
      <c r="B246">
        <f>M!F246</f>
        <v>91130</v>
      </c>
      <c r="C246" s="69" t="str">
        <f>SUBSTITUTE(M!H246, " €", "")</f>
        <v>28</v>
      </c>
      <c r="D246">
        <v>7</v>
      </c>
      <c r="E246">
        <v>7</v>
      </c>
      <c r="F246" s="71">
        <f>M!J246</f>
        <v>0</v>
      </c>
      <c r="G246" s="69">
        <f>VLOOKUP(M!A246,Table7[],2,FALSE)</f>
        <v>1</v>
      </c>
      <c r="H246">
        <v>1</v>
      </c>
    </row>
    <row r="247" spans="1:8" x14ac:dyDescent="0.25">
      <c r="A247">
        <v>246</v>
      </c>
      <c r="B247">
        <f>M!F247</f>
        <v>95376</v>
      </c>
      <c r="C247" s="69" t="str">
        <f>SUBSTITUTE(M!H247, " €", "")</f>
        <v>42</v>
      </c>
      <c r="D247">
        <v>7</v>
      </c>
      <c r="E247">
        <v>7</v>
      </c>
      <c r="F247" s="71">
        <f>M!J247</f>
        <v>0</v>
      </c>
      <c r="G247" s="69">
        <f>VLOOKUP(M!A247,Table7[],2,FALSE)</f>
        <v>1</v>
      </c>
      <c r="H247">
        <v>1</v>
      </c>
    </row>
    <row r="248" spans="1:8" x14ac:dyDescent="0.25">
      <c r="A248">
        <v>247</v>
      </c>
      <c r="B248">
        <f>M!F248</f>
        <v>95376</v>
      </c>
      <c r="C248" s="69" t="str">
        <f>SUBSTITUTE(M!H248, " €", "")</f>
        <v>42</v>
      </c>
      <c r="D248">
        <v>7</v>
      </c>
      <c r="E248">
        <v>7</v>
      </c>
      <c r="F248" s="71">
        <f>M!J248</f>
        <v>0</v>
      </c>
      <c r="G248" s="69">
        <f>VLOOKUP(M!A248,Table7[],2,FALSE)</f>
        <v>1</v>
      </c>
      <c r="H248">
        <v>1</v>
      </c>
    </row>
    <row r="249" spans="1:8" x14ac:dyDescent="0.25">
      <c r="A249">
        <v>248</v>
      </c>
      <c r="B249">
        <f>M!F249</f>
        <v>95376</v>
      </c>
      <c r="C249" s="69" t="str">
        <f>SUBSTITUTE(M!H249, " €", "")</f>
        <v>42</v>
      </c>
      <c r="D249">
        <v>7</v>
      </c>
      <c r="E249">
        <v>7</v>
      </c>
      <c r="F249" s="71">
        <f>M!J249</f>
        <v>0</v>
      </c>
      <c r="G249" s="69">
        <f>VLOOKUP(M!A249,Table7[],2,FALSE)</f>
        <v>1</v>
      </c>
      <c r="H249">
        <v>1</v>
      </c>
    </row>
    <row r="250" spans="1:8" x14ac:dyDescent="0.25">
      <c r="A250">
        <v>249</v>
      </c>
      <c r="B250">
        <f>M!F250</f>
        <v>95376</v>
      </c>
      <c r="C250" s="69" t="str">
        <f>SUBSTITUTE(M!H250, " €", "")</f>
        <v>42</v>
      </c>
      <c r="D250">
        <v>7</v>
      </c>
      <c r="E250">
        <v>7</v>
      </c>
      <c r="F250" s="71">
        <f>M!J250</f>
        <v>0</v>
      </c>
      <c r="G250" s="69">
        <f>VLOOKUP(M!A250,Table7[],2,FALSE)</f>
        <v>1</v>
      </c>
      <c r="H250">
        <v>1</v>
      </c>
    </row>
    <row r="251" spans="1:8" x14ac:dyDescent="0.25">
      <c r="A251">
        <v>250</v>
      </c>
      <c r="B251">
        <f>M!F251</f>
        <v>95376</v>
      </c>
      <c r="C251" s="69" t="str">
        <f>SUBSTITUTE(M!H251, " €", "")</f>
        <v>42</v>
      </c>
      <c r="D251">
        <v>7</v>
      </c>
      <c r="E251">
        <v>7</v>
      </c>
      <c r="F251" s="71">
        <f>M!J251</f>
        <v>0</v>
      </c>
      <c r="G251" s="69">
        <f>VLOOKUP(M!A251,Table7[],2,FALSE)</f>
        <v>1</v>
      </c>
      <c r="H251">
        <v>1</v>
      </c>
    </row>
    <row r="252" spans="1:8" x14ac:dyDescent="0.25">
      <c r="A252">
        <v>251</v>
      </c>
      <c r="B252">
        <f>M!F252</f>
        <v>95102</v>
      </c>
      <c r="C252" s="69" t="str">
        <f>SUBSTITUTE(M!H252, " €", "")</f>
        <v>42</v>
      </c>
      <c r="D252">
        <v>7</v>
      </c>
      <c r="E252">
        <v>7</v>
      </c>
      <c r="F252" s="71">
        <f>M!J252</f>
        <v>0</v>
      </c>
      <c r="G252" s="69">
        <f>VLOOKUP(M!A252,Table7[],2,FALSE)</f>
        <v>1</v>
      </c>
      <c r="H252">
        <v>1</v>
      </c>
    </row>
    <row r="253" spans="1:8" x14ac:dyDescent="0.25">
      <c r="A253">
        <v>252</v>
      </c>
      <c r="B253">
        <f>M!F253</f>
        <v>95102</v>
      </c>
      <c r="C253" s="69" t="str">
        <f>SUBSTITUTE(M!H253, " €", "")</f>
        <v>42</v>
      </c>
      <c r="D253">
        <v>7</v>
      </c>
      <c r="E253">
        <v>7</v>
      </c>
      <c r="F253" s="71">
        <f>M!J253</f>
        <v>0</v>
      </c>
      <c r="G253" s="69">
        <f>VLOOKUP(M!A253,Table7[],2,FALSE)</f>
        <v>1</v>
      </c>
      <c r="H253">
        <v>1</v>
      </c>
    </row>
    <row r="254" spans="1:8" x14ac:dyDescent="0.25">
      <c r="A254">
        <v>253</v>
      </c>
      <c r="B254">
        <f>M!F254</f>
        <v>95102</v>
      </c>
      <c r="C254" s="69" t="str">
        <f>SUBSTITUTE(M!H254, " €", "")</f>
        <v>42</v>
      </c>
      <c r="D254">
        <v>7</v>
      </c>
      <c r="E254">
        <v>7</v>
      </c>
      <c r="F254" s="71">
        <f>M!J254</f>
        <v>0</v>
      </c>
      <c r="G254" s="69">
        <f>VLOOKUP(M!A254,Table7[],2,FALSE)</f>
        <v>1</v>
      </c>
      <c r="H254">
        <v>1</v>
      </c>
    </row>
    <row r="255" spans="1:8" x14ac:dyDescent="0.25">
      <c r="A255">
        <v>254</v>
      </c>
      <c r="B255">
        <f>M!F255</f>
        <v>95102</v>
      </c>
      <c r="C255" s="69" t="str">
        <f>SUBSTITUTE(M!H255, " €", "")</f>
        <v>42</v>
      </c>
      <c r="D255">
        <v>7</v>
      </c>
      <c r="E255">
        <v>7</v>
      </c>
      <c r="F255" s="71">
        <f>M!J255</f>
        <v>0</v>
      </c>
      <c r="G255" s="69">
        <f>VLOOKUP(M!A255,Table7[],2,FALSE)</f>
        <v>1</v>
      </c>
      <c r="H255">
        <v>1</v>
      </c>
    </row>
    <row r="256" spans="1:8" x14ac:dyDescent="0.25">
      <c r="A256">
        <v>255</v>
      </c>
      <c r="B256">
        <f>M!F256</f>
        <v>95102</v>
      </c>
      <c r="C256" s="69" t="str">
        <f>SUBSTITUTE(M!H256, " €", "")</f>
        <v>42</v>
      </c>
      <c r="D256">
        <v>7</v>
      </c>
      <c r="E256">
        <v>7</v>
      </c>
      <c r="F256" s="71">
        <f>M!J256</f>
        <v>0</v>
      </c>
      <c r="G256" s="69">
        <f>VLOOKUP(M!A256,Table7[],2,FALSE)</f>
        <v>1</v>
      </c>
      <c r="H256">
        <v>1</v>
      </c>
    </row>
    <row r="257" spans="1:8" x14ac:dyDescent="0.25">
      <c r="A257">
        <v>256</v>
      </c>
      <c r="B257">
        <f>M!F257</f>
        <v>95102</v>
      </c>
      <c r="C257" s="69" t="str">
        <f>SUBSTITUTE(M!H257, " €", "")</f>
        <v>42</v>
      </c>
      <c r="D257">
        <v>7</v>
      </c>
      <c r="E257">
        <v>7</v>
      </c>
      <c r="F257" s="71">
        <f>M!J257</f>
        <v>0</v>
      </c>
      <c r="G257" s="69">
        <f>VLOOKUP(M!A257,Table7[],2,FALSE)</f>
        <v>1</v>
      </c>
      <c r="H257">
        <v>1</v>
      </c>
    </row>
    <row r="258" spans="1:8" x14ac:dyDescent="0.25">
      <c r="A258">
        <v>257</v>
      </c>
      <c r="B258">
        <f>M!F258</f>
        <v>95102</v>
      </c>
      <c r="C258" s="69" t="str">
        <f>SUBSTITUTE(M!H258, " €", "")</f>
        <v>42</v>
      </c>
      <c r="D258">
        <v>7</v>
      </c>
      <c r="E258">
        <v>7</v>
      </c>
      <c r="F258" s="71">
        <f>M!J258</f>
        <v>0</v>
      </c>
      <c r="G258" s="69">
        <f>VLOOKUP(M!A258,Table7[],2,FALSE)</f>
        <v>1</v>
      </c>
      <c r="H258">
        <v>1</v>
      </c>
    </row>
    <row r="259" spans="1:8" x14ac:dyDescent="0.25">
      <c r="A259">
        <v>258</v>
      </c>
      <c r="B259" t="str">
        <f>M!F259</f>
        <v>95193  (Antonino)</v>
      </c>
      <c r="C259" s="69" t="str">
        <f>SUBSTITUTE(M!H259, " €", "")</f>
        <v>42</v>
      </c>
      <c r="D259">
        <v>7</v>
      </c>
      <c r="E259">
        <v>7</v>
      </c>
      <c r="F259" s="71">
        <f>M!J259</f>
        <v>0</v>
      </c>
      <c r="G259" s="69">
        <f>VLOOKUP(M!A259,Table7[],2,FALSE)</f>
        <v>1</v>
      </c>
      <c r="H259">
        <v>1</v>
      </c>
    </row>
    <row r="260" spans="1:8" x14ac:dyDescent="0.25">
      <c r="A260">
        <v>259</v>
      </c>
      <c r="B260" t="str">
        <f>M!F260</f>
        <v>95193  (Antonino)</v>
      </c>
      <c r="C260" s="69" t="str">
        <f>SUBSTITUTE(M!H260, " €", "")</f>
        <v>42</v>
      </c>
      <c r="D260">
        <v>7</v>
      </c>
      <c r="E260">
        <v>7</v>
      </c>
      <c r="F260" s="71">
        <f>M!J260</f>
        <v>0</v>
      </c>
      <c r="G260" s="69">
        <f>VLOOKUP(M!A260,Table7[],2,FALSE)</f>
        <v>1</v>
      </c>
      <c r="H260">
        <v>1</v>
      </c>
    </row>
    <row r="261" spans="1:8" x14ac:dyDescent="0.25">
      <c r="A261">
        <v>260</v>
      </c>
      <c r="B261" t="str">
        <f>M!F261</f>
        <v>95193  (Antonino)</v>
      </c>
      <c r="C261" s="69" t="str">
        <f>SUBSTITUTE(M!H261, " €", "")</f>
        <v>42</v>
      </c>
      <c r="D261">
        <v>7</v>
      </c>
      <c r="E261">
        <v>7</v>
      </c>
      <c r="F261" s="71">
        <f>M!J261</f>
        <v>0</v>
      </c>
      <c r="G261" s="69">
        <f>VLOOKUP(M!A261,Table7[],2,FALSE)</f>
        <v>1</v>
      </c>
      <c r="H261">
        <v>1</v>
      </c>
    </row>
    <row r="262" spans="1:8" x14ac:dyDescent="0.25">
      <c r="A262">
        <v>261</v>
      </c>
      <c r="B262" t="str">
        <f>M!F262</f>
        <v>95193  (Antonino)</v>
      </c>
      <c r="C262" s="69" t="str">
        <f>SUBSTITUTE(M!H262, " €", "")</f>
        <v>42</v>
      </c>
      <c r="D262">
        <v>7</v>
      </c>
      <c r="E262">
        <v>7</v>
      </c>
      <c r="F262" s="71">
        <f>M!J262</f>
        <v>0</v>
      </c>
      <c r="G262" s="69">
        <f>VLOOKUP(M!A262,Table7[],2,FALSE)</f>
        <v>1</v>
      </c>
      <c r="H262">
        <v>1</v>
      </c>
    </row>
    <row r="263" spans="1:8" x14ac:dyDescent="0.25">
      <c r="A263">
        <v>262</v>
      </c>
      <c r="B263" t="str">
        <f>M!F263</f>
        <v>95193  (Antonino)</v>
      </c>
      <c r="C263" s="69" t="str">
        <f>SUBSTITUTE(M!H263, " €", "")</f>
        <v>42</v>
      </c>
      <c r="D263">
        <v>7</v>
      </c>
      <c r="E263">
        <v>7</v>
      </c>
      <c r="F263" s="71">
        <f>M!J263</f>
        <v>0</v>
      </c>
      <c r="G263" s="69">
        <f>VLOOKUP(M!A263,Table7[],2,FALSE)</f>
        <v>1</v>
      </c>
      <c r="H263">
        <v>1</v>
      </c>
    </row>
    <row r="264" spans="1:8" x14ac:dyDescent="0.25">
      <c r="A264">
        <v>263</v>
      </c>
      <c r="B264" t="str">
        <f>M!F264</f>
        <v>95193  (Antonino)</v>
      </c>
      <c r="C264" s="69" t="str">
        <f>SUBSTITUTE(M!H264, " €", "")</f>
        <v>42</v>
      </c>
      <c r="D264">
        <v>7</v>
      </c>
      <c r="E264">
        <v>7</v>
      </c>
      <c r="F264" s="71">
        <f>M!J264</f>
        <v>0</v>
      </c>
      <c r="G264" s="69">
        <f>VLOOKUP(M!A264,Table7[],2,FALSE)</f>
        <v>1</v>
      </c>
      <c r="H264">
        <v>1</v>
      </c>
    </row>
    <row r="265" spans="1:8" x14ac:dyDescent="0.25">
      <c r="A265">
        <v>264</v>
      </c>
      <c r="B265" t="str">
        <f>M!F265</f>
        <v>95193  (Antonino)</v>
      </c>
      <c r="C265" s="69" t="str">
        <f>SUBSTITUTE(M!H265, " €", "")</f>
        <v>42</v>
      </c>
      <c r="D265">
        <v>7</v>
      </c>
      <c r="E265">
        <v>7</v>
      </c>
      <c r="F265" s="71">
        <f>M!J265</f>
        <v>0</v>
      </c>
      <c r="G265" s="69">
        <f>VLOOKUP(M!A265,Table7[],2,FALSE)</f>
        <v>1</v>
      </c>
      <c r="H265">
        <v>1</v>
      </c>
    </row>
    <row r="266" spans="1:8" x14ac:dyDescent="0.25">
      <c r="A266">
        <v>265</v>
      </c>
      <c r="B266" t="str">
        <f>M!F266</f>
        <v>95193  (Antonino)</v>
      </c>
      <c r="C266" s="69" t="str">
        <f>SUBSTITUTE(M!H266, " €", "")</f>
        <v>42</v>
      </c>
      <c r="D266">
        <v>7</v>
      </c>
      <c r="E266">
        <v>7</v>
      </c>
      <c r="F266" s="71">
        <f>M!J266</f>
        <v>0</v>
      </c>
      <c r="G266" s="69">
        <f>VLOOKUP(M!A266,Table7[],2,FALSE)</f>
        <v>1</v>
      </c>
      <c r="H266">
        <v>1</v>
      </c>
    </row>
    <row r="267" spans="1:8" x14ac:dyDescent="0.25">
      <c r="A267">
        <v>266</v>
      </c>
      <c r="B267" t="str">
        <f>M!F267</f>
        <v>95193  (Antonino)</v>
      </c>
      <c r="C267" s="69" t="str">
        <f>SUBSTITUTE(M!H267, " €", "")</f>
        <v>42</v>
      </c>
      <c r="D267">
        <v>7</v>
      </c>
      <c r="E267">
        <v>7</v>
      </c>
      <c r="F267" s="71">
        <f>M!J267</f>
        <v>0</v>
      </c>
      <c r="G267" s="69">
        <f>VLOOKUP(M!A267,Table7[],2,FALSE)</f>
        <v>1</v>
      </c>
      <c r="H267">
        <v>1</v>
      </c>
    </row>
    <row r="268" spans="1:8" x14ac:dyDescent="0.25">
      <c r="A268">
        <v>267</v>
      </c>
      <c r="B268" t="str">
        <f>M!F268</f>
        <v>95193  (Antonino)</v>
      </c>
      <c r="C268" s="69" t="str">
        <f>SUBSTITUTE(M!H268, " €", "")</f>
        <v>42</v>
      </c>
      <c r="D268">
        <v>7</v>
      </c>
      <c r="E268">
        <v>7</v>
      </c>
      <c r="F268" s="71">
        <f>M!J268</f>
        <v>0</v>
      </c>
      <c r="G268" s="69">
        <f>VLOOKUP(M!A268,Table7[],2,FALSE)</f>
        <v>1</v>
      </c>
      <c r="H268">
        <v>1</v>
      </c>
    </row>
    <row r="269" spans="1:8" x14ac:dyDescent="0.25">
      <c r="A269">
        <v>268</v>
      </c>
      <c r="B269" t="str">
        <f>M!F269</f>
        <v>95193  (Antonino)</v>
      </c>
      <c r="C269" s="69" t="str">
        <f>SUBSTITUTE(M!H269, " €", "")</f>
        <v>42</v>
      </c>
      <c r="D269">
        <v>7</v>
      </c>
      <c r="E269">
        <v>7</v>
      </c>
      <c r="F269" s="71">
        <f>M!J269</f>
        <v>0</v>
      </c>
      <c r="G269" s="69">
        <f>VLOOKUP(M!A269,Table7[],2,FALSE)</f>
        <v>1</v>
      </c>
      <c r="H269">
        <v>1</v>
      </c>
    </row>
    <row r="270" spans="1:8" x14ac:dyDescent="0.25">
      <c r="A270">
        <v>269</v>
      </c>
      <c r="B270" t="str">
        <f>M!F270</f>
        <v>95193  (Antonino)</v>
      </c>
      <c r="C270" s="69" t="str">
        <f>SUBSTITUTE(M!H270, " €", "")</f>
        <v>42</v>
      </c>
      <c r="D270">
        <v>7</v>
      </c>
      <c r="E270">
        <v>7</v>
      </c>
      <c r="F270" s="71">
        <f>M!J270</f>
        <v>0</v>
      </c>
      <c r="G270" s="69">
        <f>VLOOKUP(M!A270,Table7[],2,FALSE)</f>
        <v>1</v>
      </c>
      <c r="H270">
        <v>1</v>
      </c>
    </row>
    <row r="271" spans="1:8" x14ac:dyDescent="0.25">
      <c r="A271">
        <v>270</v>
      </c>
      <c r="B271" t="str">
        <f>M!F271</f>
        <v>95193  (Antonino)</v>
      </c>
      <c r="C271" s="69" t="str">
        <f>SUBSTITUTE(M!H271, " €", "")</f>
        <v>42</v>
      </c>
      <c r="D271">
        <v>7</v>
      </c>
      <c r="E271">
        <v>7</v>
      </c>
      <c r="F271" s="71">
        <f>M!J271</f>
        <v>0</v>
      </c>
      <c r="G271" s="69">
        <f>VLOOKUP(M!A271,Table7[],2,FALSE)</f>
        <v>1</v>
      </c>
      <c r="H271">
        <v>1</v>
      </c>
    </row>
    <row r="272" spans="1:8" x14ac:dyDescent="0.25">
      <c r="A272">
        <v>271</v>
      </c>
      <c r="B272">
        <f>M!F272</f>
        <v>95317</v>
      </c>
      <c r="C272" s="69" t="str">
        <f>SUBSTITUTE(M!H272, " €", "")</f>
        <v>42</v>
      </c>
      <c r="D272">
        <v>7</v>
      </c>
      <c r="E272">
        <v>7</v>
      </c>
      <c r="F272" s="71">
        <f>M!J272</f>
        <v>0</v>
      </c>
      <c r="G272" s="69">
        <f>VLOOKUP(M!A272,Table7[],2,FALSE)</f>
        <v>1</v>
      </c>
      <c r="H272">
        <v>1</v>
      </c>
    </row>
    <row r="273" spans="1:8" x14ac:dyDescent="0.25">
      <c r="A273">
        <v>272</v>
      </c>
      <c r="B273">
        <f>M!F273</f>
        <v>95317</v>
      </c>
      <c r="C273" s="69" t="str">
        <f>SUBSTITUTE(M!H273, " €", "")</f>
        <v>42</v>
      </c>
      <c r="D273">
        <v>7</v>
      </c>
      <c r="E273">
        <v>7</v>
      </c>
      <c r="F273" s="71">
        <f>M!J273</f>
        <v>0</v>
      </c>
      <c r="G273" s="69">
        <f>VLOOKUP(M!A273,Table7[],2,FALSE)</f>
        <v>1</v>
      </c>
      <c r="H273">
        <v>1</v>
      </c>
    </row>
    <row r="274" spans="1:8" x14ac:dyDescent="0.25">
      <c r="A274">
        <v>273</v>
      </c>
      <c r="B274">
        <f>M!F274</f>
        <v>95317</v>
      </c>
      <c r="C274" s="69" t="str">
        <f>SUBSTITUTE(M!H274, " €", "")</f>
        <v>42</v>
      </c>
      <c r="D274">
        <v>7</v>
      </c>
      <c r="E274">
        <v>7</v>
      </c>
      <c r="F274" s="71">
        <f>M!J274</f>
        <v>0</v>
      </c>
      <c r="G274" s="69">
        <f>VLOOKUP(M!A274,Table7[],2,FALSE)</f>
        <v>1</v>
      </c>
      <c r="H274">
        <v>1</v>
      </c>
    </row>
    <row r="275" spans="1:8" x14ac:dyDescent="0.25">
      <c r="A275">
        <v>274</v>
      </c>
      <c r="B275">
        <f>M!F275</f>
        <v>95317</v>
      </c>
      <c r="C275" s="69" t="str">
        <f>SUBSTITUTE(M!H275, " €", "")</f>
        <v>42</v>
      </c>
      <c r="D275">
        <v>7</v>
      </c>
      <c r="E275">
        <v>7</v>
      </c>
      <c r="F275" s="71">
        <f>M!J275</f>
        <v>0</v>
      </c>
      <c r="G275" s="69">
        <f>VLOOKUP(M!A275,Table7[],2,FALSE)</f>
        <v>1</v>
      </c>
      <c r="H275">
        <v>1</v>
      </c>
    </row>
    <row r="276" spans="1:8" x14ac:dyDescent="0.25">
      <c r="A276">
        <v>275</v>
      </c>
      <c r="B276">
        <f>M!F276</f>
        <v>95317</v>
      </c>
      <c r="C276" s="69" t="str">
        <f>SUBSTITUTE(M!H276, " €", "")</f>
        <v>42</v>
      </c>
      <c r="D276">
        <v>7</v>
      </c>
      <c r="E276">
        <v>7</v>
      </c>
      <c r="F276" s="71">
        <f>M!J276</f>
        <v>0</v>
      </c>
      <c r="G276" s="69">
        <f>VLOOKUP(M!A276,Table7[],2,FALSE)</f>
        <v>1</v>
      </c>
      <c r="H276">
        <v>1</v>
      </c>
    </row>
    <row r="277" spans="1:8" x14ac:dyDescent="0.25">
      <c r="A277">
        <v>276</v>
      </c>
      <c r="B277">
        <f>M!F277</f>
        <v>95317</v>
      </c>
      <c r="C277" s="69" t="str">
        <f>SUBSTITUTE(M!H277, " €", "")</f>
        <v>42</v>
      </c>
      <c r="D277">
        <v>7</v>
      </c>
      <c r="E277">
        <v>7</v>
      </c>
      <c r="F277" s="71">
        <f>M!J277</f>
        <v>0</v>
      </c>
      <c r="G277" s="69">
        <f>VLOOKUP(M!A277,Table7[],2,FALSE)</f>
        <v>1</v>
      </c>
      <c r="H277">
        <v>1</v>
      </c>
    </row>
    <row r="278" spans="1:8" x14ac:dyDescent="0.25">
      <c r="A278">
        <v>277</v>
      </c>
      <c r="B278">
        <f>M!F278</f>
        <v>95317</v>
      </c>
      <c r="C278" s="69" t="str">
        <f>SUBSTITUTE(M!H278, " €", "")</f>
        <v>42</v>
      </c>
      <c r="D278">
        <v>7</v>
      </c>
      <c r="E278">
        <v>7</v>
      </c>
      <c r="F278" s="71">
        <f>M!J278</f>
        <v>0</v>
      </c>
      <c r="G278" s="69">
        <f>VLOOKUP(M!A278,Table7[],2,FALSE)</f>
        <v>1</v>
      </c>
      <c r="H278">
        <v>1</v>
      </c>
    </row>
    <row r="279" spans="1:8" x14ac:dyDescent="0.25">
      <c r="A279">
        <v>278</v>
      </c>
      <c r="B279">
        <f>M!F279</f>
        <v>95317</v>
      </c>
      <c r="C279" s="69" t="str">
        <f>SUBSTITUTE(M!H279, " €", "")</f>
        <v>42</v>
      </c>
      <c r="D279">
        <v>7</v>
      </c>
      <c r="E279">
        <v>7</v>
      </c>
      <c r="F279" s="71">
        <f>M!J279</f>
        <v>0</v>
      </c>
      <c r="G279" s="69">
        <f>VLOOKUP(M!A279,Table7[],2,FALSE)</f>
        <v>1</v>
      </c>
      <c r="H279">
        <v>1</v>
      </c>
    </row>
    <row r="280" spans="1:8" x14ac:dyDescent="0.25">
      <c r="A280">
        <v>279</v>
      </c>
      <c r="B280">
        <f>M!F280</f>
        <v>95317</v>
      </c>
      <c r="C280" s="69" t="str">
        <f>SUBSTITUTE(M!H280, " €", "")</f>
        <v>42</v>
      </c>
      <c r="D280">
        <v>7</v>
      </c>
      <c r="E280">
        <v>7</v>
      </c>
      <c r="F280" s="71">
        <f>M!J280</f>
        <v>0</v>
      </c>
      <c r="G280" s="69">
        <f>VLOOKUP(M!A280,Table7[],2,FALSE)</f>
        <v>1</v>
      </c>
      <c r="H280">
        <v>1</v>
      </c>
    </row>
    <row r="281" spans="1:8" x14ac:dyDescent="0.25">
      <c r="A281">
        <v>280</v>
      </c>
      <c r="B281">
        <f>M!F281</f>
        <v>95317</v>
      </c>
      <c r="C281" s="69" t="str">
        <f>SUBSTITUTE(M!H281, " €", "")</f>
        <v>42</v>
      </c>
      <c r="D281">
        <v>7</v>
      </c>
      <c r="E281">
        <v>7</v>
      </c>
      <c r="F281" s="71">
        <f>M!J281</f>
        <v>0</v>
      </c>
      <c r="G281" s="69">
        <f>VLOOKUP(M!A281,Table7[],2,FALSE)</f>
        <v>1</v>
      </c>
      <c r="H281">
        <v>1</v>
      </c>
    </row>
    <row r="282" spans="1:8" x14ac:dyDescent="0.25">
      <c r="A282">
        <v>281</v>
      </c>
      <c r="B282">
        <f>M!F282</f>
        <v>95317</v>
      </c>
      <c r="C282" s="69" t="str">
        <f>SUBSTITUTE(M!H282, " €", "")</f>
        <v>42</v>
      </c>
      <c r="D282">
        <v>7</v>
      </c>
      <c r="E282">
        <v>7</v>
      </c>
      <c r="F282" s="71">
        <f>M!J282</f>
        <v>0</v>
      </c>
      <c r="G282" s="69">
        <f>VLOOKUP(M!A282,Table7[],2,FALSE)</f>
        <v>1</v>
      </c>
      <c r="H282">
        <v>1</v>
      </c>
    </row>
    <row r="283" spans="1:8" x14ac:dyDescent="0.25">
      <c r="A283">
        <v>282</v>
      </c>
      <c r="B283">
        <f>M!F283</f>
        <v>95317</v>
      </c>
      <c r="C283" s="69" t="str">
        <f>SUBSTITUTE(M!H283, " €", "")</f>
        <v>42</v>
      </c>
      <c r="D283">
        <v>7</v>
      </c>
      <c r="E283">
        <v>7</v>
      </c>
      <c r="F283" s="71">
        <f>M!J283</f>
        <v>0</v>
      </c>
      <c r="G283" s="69">
        <f>VLOOKUP(M!A283,Table7[],2,FALSE)</f>
        <v>1</v>
      </c>
      <c r="H283">
        <v>1</v>
      </c>
    </row>
    <row r="284" spans="1:8" x14ac:dyDescent="0.25">
      <c r="A284">
        <v>283</v>
      </c>
      <c r="B284">
        <f>M!F284</f>
        <v>95317</v>
      </c>
      <c r="C284" s="69" t="str">
        <f>SUBSTITUTE(M!H284, " €", "")</f>
        <v>42</v>
      </c>
      <c r="D284">
        <v>7</v>
      </c>
      <c r="E284">
        <v>7</v>
      </c>
      <c r="F284" s="71">
        <f>M!J284</f>
        <v>0</v>
      </c>
      <c r="G284" s="69">
        <f>VLOOKUP(M!A284,Table7[],2,FALSE)</f>
        <v>1</v>
      </c>
      <c r="H284">
        <v>1</v>
      </c>
    </row>
    <row r="285" spans="1:8" x14ac:dyDescent="0.25">
      <c r="A285">
        <v>284</v>
      </c>
      <c r="B285">
        <f>M!F285</f>
        <v>95317</v>
      </c>
      <c r="C285" s="69" t="str">
        <f>SUBSTITUTE(M!H285, " €", "")</f>
        <v>42</v>
      </c>
      <c r="D285">
        <v>7</v>
      </c>
      <c r="E285">
        <v>7</v>
      </c>
      <c r="F285" s="71">
        <f>M!J285</f>
        <v>0</v>
      </c>
      <c r="G285" s="69">
        <f>VLOOKUP(M!A285,Table7[],2,FALSE)</f>
        <v>1</v>
      </c>
      <c r="H285">
        <v>1</v>
      </c>
    </row>
    <row r="286" spans="1:8" x14ac:dyDescent="0.25">
      <c r="A286">
        <v>285</v>
      </c>
      <c r="B286">
        <f>M!F286</f>
        <v>95317</v>
      </c>
      <c r="C286" s="69" t="str">
        <f>SUBSTITUTE(M!H286, " €", "")</f>
        <v>42</v>
      </c>
      <c r="D286">
        <v>7</v>
      </c>
      <c r="E286">
        <v>7</v>
      </c>
      <c r="F286" s="71">
        <f>M!J286</f>
        <v>0</v>
      </c>
      <c r="G286" s="69">
        <f>VLOOKUP(M!A286,Table7[],2,FALSE)</f>
        <v>1</v>
      </c>
      <c r="H286">
        <v>1</v>
      </c>
    </row>
    <row r="287" spans="1:8" x14ac:dyDescent="0.25">
      <c r="A287">
        <v>286</v>
      </c>
      <c r="B287" t="str">
        <f>M!F287</f>
        <v>XXX</v>
      </c>
      <c r="C287" s="69" t="str">
        <f>SUBSTITUTE(M!H287, " €", "")</f>
        <v>140</v>
      </c>
      <c r="D287">
        <v>7</v>
      </c>
      <c r="E287">
        <v>7</v>
      </c>
      <c r="F287" s="71">
        <f>M!J287</f>
        <v>0</v>
      </c>
      <c r="G287" s="69">
        <f>VLOOKUP(M!A287,Table7[],2,FALSE)</f>
        <v>1</v>
      </c>
      <c r="H287">
        <v>1</v>
      </c>
    </row>
    <row r="288" spans="1:8" x14ac:dyDescent="0.25">
      <c r="A288">
        <v>287</v>
      </c>
      <c r="B288" t="str">
        <f>M!F288</f>
        <v>XXX</v>
      </c>
      <c r="C288" s="69" t="str">
        <f>SUBSTITUTE(M!H288, " €", "")</f>
        <v>140</v>
      </c>
      <c r="D288">
        <v>7</v>
      </c>
      <c r="E288">
        <v>7</v>
      </c>
      <c r="F288" s="71">
        <f>M!J288</f>
        <v>0</v>
      </c>
      <c r="G288" s="69">
        <f>VLOOKUP(M!A288,Table7[],2,FALSE)</f>
        <v>1</v>
      </c>
      <c r="H288">
        <v>1</v>
      </c>
    </row>
    <row r="289" spans="1:8" x14ac:dyDescent="0.25">
      <c r="A289">
        <v>288</v>
      </c>
      <c r="B289" t="str">
        <f>M!F289</f>
        <v>XXX</v>
      </c>
      <c r="C289" s="69" t="str">
        <f>SUBSTITUTE(M!H289, " €", "")</f>
        <v>140</v>
      </c>
      <c r="D289">
        <v>7</v>
      </c>
      <c r="E289">
        <v>7</v>
      </c>
      <c r="F289" s="71">
        <f>M!J289</f>
        <v>0</v>
      </c>
      <c r="G289" s="69">
        <f>VLOOKUP(M!A289,Table7[],2,FALSE)</f>
        <v>1</v>
      </c>
      <c r="H289">
        <v>1</v>
      </c>
    </row>
    <row r="290" spans="1:8" x14ac:dyDescent="0.25">
      <c r="A290">
        <v>289</v>
      </c>
      <c r="B290" t="str">
        <f>M!F290</f>
        <v>XXX</v>
      </c>
      <c r="C290" s="69" t="str">
        <f>SUBSTITUTE(M!H290, " €", "")</f>
        <v>140</v>
      </c>
      <c r="D290">
        <v>7</v>
      </c>
      <c r="E290">
        <v>7</v>
      </c>
      <c r="F290" s="71">
        <f>M!J290</f>
        <v>0</v>
      </c>
      <c r="G290" s="69">
        <f>VLOOKUP(M!A290,Table7[],2,FALSE)</f>
        <v>1</v>
      </c>
      <c r="H290">
        <v>1</v>
      </c>
    </row>
    <row r="291" spans="1:8" x14ac:dyDescent="0.25">
      <c r="A291">
        <v>290</v>
      </c>
      <c r="B291" t="str">
        <f>M!F291</f>
        <v>XXX</v>
      </c>
      <c r="C291" s="69" t="str">
        <f>SUBSTITUTE(M!H291, " €", "")</f>
        <v>140</v>
      </c>
      <c r="D291">
        <v>7</v>
      </c>
      <c r="E291">
        <v>7</v>
      </c>
      <c r="F291" s="71">
        <f>M!J291</f>
        <v>0</v>
      </c>
      <c r="G291" s="69">
        <f>VLOOKUP(M!A291,Table7[],2,FALSE)</f>
        <v>1</v>
      </c>
      <c r="H291">
        <v>1</v>
      </c>
    </row>
    <row r="292" spans="1:8" x14ac:dyDescent="0.25">
      <c r="A292">
        <v>291</v>
      </c>
      <c r="B292" t="str">
        <f>M!F292</f>
        <v>XXX</v>
      </c>
      <c r="C292" s="69" t="str">
        <f>SUBSTITUTE(M!H292, " €", "")</f>
        <v>140</v>
      </c>
      <c r="D292">
        <v>7</v>
      </c>
      <c r="E292">
        <v>7</v>
      </c>
      <c r="F292" s="71">
        <f>M!J292</f>
        <v>0</v>
      </c>
      <c r="G292" s="69">
        <f>VLOOKUP(M!A292,Table7[],2,FALSE)</f>
        <v>1</v>
      </c>
      <c r="H292">
        <v>1</v>
      </c>
    </row>
    <row r="293" spans="1:8" x14ac:dyDescent="0.25">
      <c r="A293">
        <v>292</v>
      </c>
      <c r="B293" t="str">
        <f>M!F293</f>
        <v>XXX</v>
      </c>
      <c r="C293" s="69" t="str">
        <f>SUBSTITUTE(M!H293, " €", "")</f>
        <v>140</v>
      </c>
      <c r="D293">
        <v>7</v>
      </c>
      <c r="E293">
        <v>7</v>
      </c>
      <c r="F293" s="71">
        <f>M!J293</f>
        <v>0</v>
      </c>
      <c r="G293" s="69">
        <f>VLOOKUP(M!A293,Table7[],2,FALSE)</f>
        <v>1</v>
      </c>
      <c r="H293">
        <v>1</v>
      </c>
    </row>
    <row r="294" spans="1:8" x14ac:dyDescent="0.25">
      <c r="A294">
        <v>293</v>
      </c>
      <c r="B294">
        <f>M!F294</f>
        <v>97411</v>
      </c>
      <c r="C294" s="69" t="str">
        <f>SUBSTITUTE(M!H294, " €", "")</f>
        <v>30</v>
      </c>
      <c r="D294">
        <v>7</v>
      </c>
      <c r="E294">
        <v>7</v>
      </c>
      <c r="F294" s="71">
        <f>M!J294</f>
        <v>0</v>
      </c>
      <c r="G294" s="69">
        <f>VLOOKUP(M!A294,Table7[],2,FALSE)</f>
        <v>1</v>
      </c>
      <c r="H294">
        <v>1</v>
      </c>
    </row>
    <row r="295" spans="1:8" x14ac:dyDescent="0.25">
      <c r="A295">
        <v>294</v>
      </c>
      <c r="B295">
        <f>M!F295</f>
        <v>97411</v>
      </c>
      <c r="C295" s="69" t="str">
        <f>SUBSTITUTE(M!H295, " €", "")</f>
        <v>30</v>
      </c>
      <c r="D295">
        <v>7</v>
      </c>
      <c r="E295">
        <v>7</v>
      </c>
      <c r="F295" s="71">
        <f>M!J295</f>
        <v>0</v>
      </c>
      <c r="G295" s="69">
        <f>VLOOKUP(M!A295,Table7[],2,FALSE)</f>
        <v>1</v>
      </c>
      <c r="H295">
        <v>1</v>
      </c>
    </row>
    <row r="296" spans="1:8" x14ac:dyDescent="0.25">
      <c r="A296">
        <v>295</v>
      </c>
      <c r="B296">
        <f>M!F296</f>
        <v>97411</v>
      </c>
      <c r="C296" s="69" t="str">
        <f>SUBSTITUTE(M!H296, " €", "")</f>
        <v>30</v>
      </c>
      <c r="D296">
        <v>7</v>
      </c>
      <c r="E296">
        <v>7</v>
      </c>
      <c r="F296" s="71">
        <f>M!J296</f>
        <v>0</v>
      </c>
      <c r="G296" s="69">
        <f>VLOOKUP(M!A296,Table7[],2,FALSE)</f>
        <v>1</v>
      </c>
      <c r="H296">
        <v>1</v>
      </c>
    </row>
    <row r="297" spans="1:8" x14ac:dyDescent="0.25">
      <c r="A297">
        <v>296</v>
      </c>
      <c r="B297">
        <f>M!F297</f>
        <v>97411</v>
      </c>
      <c r="C297" s="69" t="str">
        <f>SUBSTITUTE(M!H297, " €", "")</f>
        <v>30</v>
      </c>
      <c r="D297">
        <v>7</v>
      </c>
      <c r="E297">
        <v>7</v>
      </c>
      <c r="F297" s="71">
        <f>M!J297</f>
        <v>0</v>
      </c>
      <c r="G297" s="69">
        <f>VLOOKUP(M!A297,Table7[],2,FALSE)</f>
        <v>1</v>
      </c>
      <c r="H297">
        <v>1</v>
      </c>
    </row>
    <row r="298" spans="1:8" x14ac:dyDescent="0.25">
      <c r="A298">
        <v>297</v>
      </c>
      <c r="B298">
        <f>M!F298</f>
        <v>97411</v>
      </c>
      <c r="C298" s="69" t="str">
        <f>SUBSTITUTE(M!H298, " €", "")</f>
        <v>30</v>
      </c>
      <c r="D298">
        <v>7</v>
      </c>
      <c r="E298">
        <v>7</v>
      </c>
      <c r="F298" s="71">
        <f>M!J298</f>
        <v>0</v>
      </c>
      <c r="G298" s="69">
        <f>VLOOKUP(M!A298,Table7[],2,FALSE)</f>
        <v>1</v>
      </c>
      <c r="H298">
        <v>1</v>
      </c>
    </row>
    <row r="299" spans="1:8" x14ac:dyDescent="0.25">
      <c r="A299">
        <v>298</v>
      </c>
      <c r="B299">
        <f>M!F299</f>
        <v>97411</v>
      </c>
      <c r="C299" s="69" t="str">
        <f>SUBSTITUTE(M!H299, " €", "")</f>
        <v>30</v>
      </c>
      <c r="D299">
        <v>7</v>
      </c>
      <c r="E299">
        <v>7</v>
      </c>
      <c r="F299" s="71">
        <f>M!J299</f>
        <v>0</v>
      </c>
      <c r="G299" s="69">
        <f>VLOOKUP(M!A299,Table7[],2,FALSE)</f>
        <v>1</v>
      </c>
      <c r="H299">
        <v>1</v>
      </c>
    </row>
    <row r="300" spans="1:8" x14ac:dyDescent="0.25">
      <c r="A300">
        <v>299</v>
      </c>
      <c r="B300">
        <f>M!F300</f>
        <v>97411</v>
      </c>
      <c r="C300" s="69" t="str">
        <f>SUBSTITUTE(M!H300, " €", "")</f>
        <v>30</v>
      </c>
      <c r="D300">
        <v>7</v>
      </c>
      <c r="E300">
        <v>7</v>
      </c>
      <c r="F300" s="71">
        <f>M!J300</f>
        <v>0</v>
      </c>
      <c r="G300" s="69">
        <f>VLOOKUP(M!A300,Table7[],2,FALSE)</f>
        <v>1</v>
      </c>
      <c r="H300">
        <v>1</v>
      </c>
    </row>
    <row r="301" spans="1:8" x14ac:dyDescent="0.25">
      <c r="A301">
        <v>300</v>
      </c>
      <c r="B301">
        <f>M!F301</f>
        <v>97411</v>
      </c>
      <c r="C301" s="69" t="str">
        <f>SUBSTITUTE(M!H301, " €", "")</f>
        <v>30</v>
      </c>
      <c r="D301">
        <v>7</v>
      </c>
      <c r="E301">
        <v>7</v>
      </c>
      <c r="F301" s="71">
        <f>M!J301</f>
        <v>0</v>
      </c>
      <c r="G301" s="69">
        <f>VLOOKUP(M!A301,Table7[],2,FALSE)</f>
        <v>1</v>
      </c>
      <c r="H301">
        <v>1</v>
      </c>
    </row>
    <row r="302" spans="1:8" x14ac:dyDescent="0.25">
      <c r="A302">
        <v>301</v>
      </c>
      <c r="B302">
        <f>M!F302</f>
        <v>97411</v>
      </c>
      <c r="C302" s="69" t="str">
        <f>SUBSTITUTE(M!H302, " €", "")</f>
        <v>30</v>
      </c>
      <c r="D302">
        <v>7</v>
      </c>
      <c r="E302">
        <v>7</v>
      </c>
      <c r="F302" s="71">
        <f>M!J302</f>
        <v>0</v>
      </c>
      <c r="G302" s="69">
        <f>VLOOKUP(M!A302,Table7[],2,FALSE)</f>
        <v>1</v>
      </c>
      <c r="H302">
        <v>1</v>
      </c>
    </row>
    <row r="303" spans="1:8" x14ac:dyDescent="0.25">
      <c r="A303">
        <v>302</v>
      </c>
      <c r="B303">
        <f>M!F303</f>
        <v>97411</v>
      </c>
      <c r="C303" s="69" t="str">
        <f>SUBSTITUTE(M!H303, " €", "")</f>
        <v>30</v>
      </c>
      <c r="D303">
        <v>7</v>
      </c>
      <c r="E303">
        <v>7</v>
      </c>
      <c r="F303" s="71">
        <f>M!J303</f>
        <v>0</v>
      </c>
      <c r="G303" s="69">
        <f>VLOOKUP(M!A303,Table7[],2,FALSE)</f>
        <v>1</v>
      </c>
      <c r="H303">
        <v>1</v>
      </c>
    </row>
    <row r="304" spans="1:8" x14ac:dyDescent="0.25">
      <c r="A304">
        <v>303</v>
      </c>
      <c r="B304">
        <f>M!F304</f>
        <v>97411</v>
      </c>
      <c r="C304" s="69" t="str">
        <f>SUBSTITUTE(M!H304, " €", "")</f>
        <v>30</v>
      </c>
      <c r="D304">
        <v>7</v>
      </c>
      <c r="E304">
        <v>7</v>
      </c>
      <c r="F304" s="71">
        <f>M!J304</f>
        <v>0</v>
      </c>
      <c r="G304" s="69">
        <f>VLOOKUP(M!A304,Table7[],2,FALSE)</f>
        <v>1</v>
      </c>
      <c r="H304">
        <v>1</v>
      </c>
    </row>
    <row r="305" spans="1:8" x14ac:dyDescent="0.25">
      <c r="A305">
        <v>304</v>
      </c>
      <c r="B305">
        <f>M!F305</f>
        <v>97410</v>
      </c>
      <c r="C305" s="69" t="str">
        <f>SUBSTITUTE(M!H305, " €", "")</f>
        <v>35</v>
      </c>
      <c r="D305">
        <v>7</v>
      </c>
      <c r="E305">
        <v>7</v>
      </c>
      <c r="F305" s="71">
        <f>M!J305</f>
        <v>0</v>
      </c>
      <c r="G305" s="69">
        <f>VLOOKUP(M!A305,Table7[],2,FALSE)</f>
        <v>1</v>
      </c>
      <c r="H305">
        <v>1</v>
      </c>
    </row>
    <row r="306" spans="1:8" x14ac:dyDescent="0.25">
      <c r="A306">
        <v>305</v>
      </c>
      <c r="B306">
        <f>M!F306</f>
        <v>97410</v>
      </c>
      <c r="C306" s="69" t="str">
        <f>SUBSTITUTE(M!H306, " €", "")</f>
        <v>35</v>
      </c>
      <c r="D306">
        <v>7</v>
      </c>
      <c r="E306">
        <v>7</v>
      </c>
      <c r="F306" s="71">
        <f>M!J306</f>
        <v>0</v>
      </c>
      <c r="G306" s="69">
        <f>VLOOKUP(M!A306,Table7[],2,FALSE)</f>
        <v>1</v>
      </c>
      <c r="H306">
        <v>1</v>
      </c>
    </row>
    <row r="307" spans="1:8" x14ac:dyDescent="0.25">
      <c r="A307">
        <v>306</v>
      </c>
      <c r="B307">
        <f>M!F307</f>
        <v>97410</v>
      </c>
      <c r="C307" s="69" t="str">
        <f>SUBSTITUTE(M!H307, " €", "")</f>
        <v>35</v>
      </c>
      <c r="D307">
        <v>7</v>
      </c>
      <c r="E307">
        <v>7</v>
      </c>
      <c r="F307" s="71">
        <f>M!J307</f>
        <v>0</v>
      </c>
      <c r="G307" s="69">
        <f>VLOOKUP(M!A307,Table7[],2,FALSE)</f>
        <v>1</v>
      </c>
      <c r="H307">
        <v>1</v>
      </c>
    </row>
    <row r="308" spans="1:8" x14ac:dyDescent="0.25">
      <c r="A308">
        <v>307</v>
      </c>
      <c r="B308">
        <f>M!F308</f>
        <v>97410</v>
      </c>
      <c r="C308" s="69" t="str">
        <f>SUBSTITUTE(M!H308, " €", "")</f>
        <v>35</v>
      </c>
      <c r="D308">
        <v>7</v>
      </c>
      <c r="E308">
        <v>7</v>
      </c>
      <c r="F308" s="71">
        <f>M!J308</f>
        <v>0</v>
      </c>
      <c r="G308" s="69">
        <f>VLOOKUP(M!A308,Table7[],2,FALSE)</f>
        <v>1</v>
      </c>
      <c r="H308">
        <v>1</v>
      </c>
    </row>
    <row r="309" spans="1:8" x14ac:dyDescent="0.25">
      <c r="A309">
        <v>308</v>
      </c>
      <c r="B309">
        <f>M!F309</f>
        <v>97410</v>
      </c>
      <c r="C309" s="69" t="str">
        <f>SUBSTITUTE(M!H309, " €", "")</f>
        <v>35</v>
      </c>
      <c r="D309">
        <v>7</v>
      </c>
      <c r="E309">
        <v>7</v>
      </c>
      <c r="F309" s="71">
        <f>M!J309</f>
        <v>0</v>
      </c>
      <c r="G309" s="69">
        <f>VLOOKUP(M!A309,Table7[],2,FALSE)</f>
        <v>1</v>
      </c>
      <c r="H309">
        <v>1</v>
      </c>
    </row>
    <row r="310" spans="1:8" x14ac:dyDescent="0.25">
      <c r="A310">
        <v>309</v>
      </c>
      <c r="B310">
        <f>M!F310</f>
        <v>97410</v>
      </c>
      <c r="C310" s="69" t="str">
        <f>SUBSTITUTE(M!H310, " €", "")</f>
        <v>35</v>
      </c>
      <c r="D310">
        <v>7</v>
      </c>
      <c r="E310">
        <v>7</v>
      </c>
      <c r="F310" s="71">
        <f>M!J310</f>
        <v>0</v>
      </c>
      <c r="G310" s="69">
        <f>VLOOKUP(M!A310,Table7[],2,FALSE)</f>
        <v>1</v>
      </c>
      <c r="H310">
        <v>1</v>
      </c>
    </row>
    <row r="311" spans="1:8" x14ac:dyDescent="0.25">
      <c r="A311">
        <v>310</v>
      </c>
      <c r="B311">
        <f>M!F311</f>
        <v>97410</v>
      </c>
      <c r="C311" s="69" t="str">
        <f>SUBSTITUTE(M!H311, " €", "")</f>
        <v>35</v>
      </c>
      <c r="D311">
        <v>7</v>
      </c>
      <c r="E311">
        <v>7</v>
      </c>
      <c r="F311" s="71">
        <f>M!J311</f>
        <v>0</v>
      </c>
      <c r="G311" s="69">
        <f>VLOOKUP(M!A311,Table7[],2,FALSE)</f>
        <v>1</v>
      </c>
      <c r="H311">
        <v>1</v>
      </c>
    </row>
    <row r="312" spans="1:8" x14ac:dyDescent="0.25">
      <c r="A312">
        <v>311</v>
      </c>
      <c r="B312">
        <f>M!F312</f>
        <v>97410</v>
      </c>
      <c r="C312" s="69" t="str">
        <f>SUBSTITUTE(M!H312, " €", "")</f>
        <v>35</v>
      </c>
      <c r="D312">
        <v>7</v>
      </c>
      <c r="E312">
        <v>7</v>
      </c>
      <c r="F312" s="71">
        <f>M!J312</f>
        <v>0</v>
      </c>
      <c r="G312" s="69">
        <f>VLOOKUP(M!A312,Table7[],2,FALSE)</f>
        <v>1</v>
      </c>
      <c r="H312">
        <v>1</v>
      </c>
    </row>
    <row r="313" spans="1:8" x14ac:dyDescent="0.25">
      <c r="A313">
        <v>312</v>
      </c>
      <c r="B313">
        <f>M!F313</f>
        <v>97410</v>
      </c>
      <c r="C313" s="69" t="str">
        <f>SUBSTITUTE(M!H313, " €", "")</f>
        <v>35</v>
      </c>
      <c r="D313">
        <v>7</v>
      </c>
      <c r="E313">
        <v>7</v>
      </c>
      <c r="F313" s="71">
        <f>M!J313</f>
        <v>0</v>
      </c>
      <c r="G313" s="69">
        <f>VLOOKUP(M!A313,Table7[],2,FALSE)</f>
        <v>1</v>
      </c>
      <c r="H313">
        <v>1</v>
      </c>
    </row>
    <row r="314" spans="1:8" x14ac:dyDescent="0.25">
      <c r="A314">
        <v>313</v>
      </c>
      <c r="B314">
        <f>M!F314</f>
        <v>97410</v>
      </c>
      <c r="C314" s="69" t="str">
        <f>SUBSTITUTE(M!H314, " €", "")</f>
        <v>35</v>
      </c>
      <c r="D314">
        <v>7</v>
      </c>
      <c r="E314">
        <v>7</v>
      </c>
      <c r="F314" s="71">
        <f>M!J314</f>
        <v>0</v>
      </c>
      <c r="G314" s="69">
        <f>VLOOKUP(M!A314,Table7[],2,FALSE)</f>
        <v>1</v>
      </c>
      <c r="H314">
        <v>1</v>
      </c>
    </row>
    <row r="315" spans="1:8" x14ac:dyDescent="0.25">
      <c r="A315">
        <v>314</v>
      </c>
      <c r="B315">
        <f>M!F315</f>
        <v>97410</v>
      </c>
      <c r="C315" s="69" t="str">
        <f>SUBSTITUTE(M!H315, " €", "")</f>
        <v>35</v>
      </c>
      <c r="D315">
        <v>7</v>
      </c>
      <c r="E315">
        <v>7</v>
      </c>
      <c r="F315" s="71">
        <f>M!J315</f>
        <v>0</v>
      </c>
      <c r="G315" s="69">
        <f>VLOOKUP(M!A315,Table7[],2,FALSE)</f>
        <v>1</v>
      </c>
      <c r="H315">
        <v>1</v>
      </c>
    </row>
    <row r="316" spans="1:8" x14ac:dyDescent="0.25">
      <c r="A316">
        <v>315</v>
      </c>
      <c r="B316">
        <f>M!F316</f>
        <v>97410</v>
      </c>
      <c r="C316" s="69" t="str">
        <f>SUBSTITUTE(M!H316, " €", "")</f>
        <v>35</v>
      </c>
      <c r="D316">
        <v>7</v>
      </c>
      <c r="E316">
        <v>7</v>
      </c>
      <c r="F316" s="71">
        <f>M!J316</f>
        <v>0</v>
      </c>
      <c r="G316" s="69">
        <f>VLOOKUP(M!A316,Table7[],2,FALSE)</f>
        <v>1</v>
      </c>
      <c r="H316">
        <v>1</v>
      </c>
    </row>
    <row r="317" spans="1:8" x14ac:dyDescent="0.25">
      <c r="A317">
        <v>316</v>
      </c>
      <c r="B317">
        <f>M!F317</f>
        <v>97410</v>
      </c>
      <c r="C317" s="69" t="str">
        <f>SUBSTITUTE(M!H317, " €", "")</f>
        <v>35</v>
      </c>
      <c r="D317">
        <v>7</v>
      </c>
      <c r="E317">
        <v>7</v>
      </c>
      <c r="F317" s="71">
        <f>M!J317</f>
        <v>0</v>
      </c>
      <c r="G317" s="69">
        <f>VLOOKUP(M!A317,Table7[],2,FALSE)</f>
        <v>1</v>
      </c>
      <c r="H317">
        <v>1</v>
      </c>
    </row>
    <row r="318" spans="1:8" x14ac:dyDescent="0.25">
      <c r="A318">
        <v>317</v>
      </c>
      <c r="B318">
        <f>M!F318</f>
        <v>97410</v>
      </c>
      <c r="C318" s="69" t="str">
        <f>SUBSTITUTE(M!H318, " €", "")</f>
        <v>35</v>
      </c>
      <c r="D318">
        <v>7</v>
      </c>
      <c r="E318">
        <v>7</v>
      </c>
      <c r="F318" s="71">
        <f>M!J318</f>
        <v>0</v>
      </c>
      <c r="G318" s="69">
        <f>VLOOKUP(M!A318,Table7[],2,FALSE)</f>
        <v>1</v>
      </c>
      <c r="H318">
        <v>1</v>
      </c>
    </row>
    <row r="319" spans="1:8" x14ac:dyDescent="0.25">
      <c r="A319">
        <v>318</v>
      </c>
      <c r="B319">
        <f>M!F319</f>
        <v>97410</v>
      </c>
      <c r="C319" s="69" t="str">
        <f>SUBSTITUTE(M!H319, " €", "")</f>
        <v>35</v>
      </c>
      <c r="D319">
        <v>7</v>
      </c>
      <c r="E319">
        <v>7</v>
      </c>
      <c r="F319" s="71">
        <f>M!J319</f>
        <v>0</v>
      </c>
      <c r="G319" s="69">
        <f>VLOOKUP(M!A319,Table7[],2,FALSE)</f>
        <v>1</v>
      </c>
      <c r="H319">
        <v>1</v>
      </c>
    </row>
    <row r="320" spans="1:8" x14ac:dyDescent="0.25">
      <c r="A320">
        <v>319</v>
      </c>
      <c r="B320">
        <f>M!F320</f>
        <v>97410</v>
      </c>
      <c r="C320" s="69" t="str">
        <f>SUBSTITUTE(M!H320, " €", "")</f>
        <v>35</v>
      </c>
      <c r="D320">
        <v>7</v>
      </c>
      <c r="E320">
        <v>7</v>
      </c>
      <c r="F320" s="71">
        <f>M!J320</f>
        <v>0</v>
      </c>
      <c r="G320" s="69">
        <f>VLOOKUP(M!A320,Table7[],2,FALSE)</f>
        <v>1</v>
      </c>
      <c r="H320">
        <v>1</v>
      </c>
    </row>
    <row r="321" spans="1:8" x14ac:dyDescent="0.25">
      <c r="A321">
        <v>320</v>
      </c>
      <c r="B321">
        <f>M!F321</f>
        <v>0</v>
      </c>
      <c r="C321" s="69" t="str">
        <f>SUBSTITUTE(M!H321, " €", "")</f>
        <v>30</v>
      </c>
      <c r="D321">
        <v>7</v>
      </c>
      <c r="E321">
        <v>7</v>
      </c>
      <c r="F321" s="71">
        <f>M!J321</f>
        <v>0</v>
      </c>
      <c r="G321" s="69">
        <f>VLOOKUP(M!A321,Table7[],2,FALSE)</f>
        <v>2</v>
      </c>
      <c r="H321">
        <v>1</v>
      </c>
    </row>
    <row r="322" spans="1:8" x14ac:dyDescent="0.25">
      <c r="A322">
        <v>321</v>
      </c>
      <c r="B322">
        <f>M!F322</f>
        <v>0</v>
      </c>
      <c r="C322" s="69" t="str">
        <f>SUBSTITUTE(M!H322, " €", "")</f>
        <v>40</v>
      </c>
      <c r="D322">
        <v>7</v>
      </c>
      <c r="E322">
        <v>7</v>
      </c>
      <c r="F322" s="71">
        <f>M!J322</f>
        <v>0</v>
      </c>
      <c r="G322" s="69">
        <f>VLOOKUP(M!A322,Table7[],2,FALSE)</f>
        <v>2</v>
      </c>
      <c r="H322">
        <v>1</v>
      </c>
    </row>
    <row r="323" spans="1:8" x14ac:dyDescent="0.25">
      <c r="A323">
        <v>322</v>
      </c>
      <c r="B323">
        <f>M!F323</f>
        <v>0</v>
      </c>
      <c r="C323" s="69" t="str">
        <f>SUBSTITUTE(M!H323, " €", "")</f>
        <v>30</v>
      </c>
      <c r="D323">
        <v>7</v>
      </c>
      <c r="E323">
        <v>7</v>
      </c>
      <c r="F323" s="71">
        <f>M!J323</f>
        <v>0</v>
      </c>
      <c r="G323" s="69">
        <f>VLOOKUP(M!A323,Table7[],2,FALSE)</f>
        <v>2</v>
      </c>
      <c r="H323">
        <v>1</v>
      </c>
    </row>
    <row r="324" spans="1:8" x14ac:dyDescent="0.25">
      <c r="A324">
        <v>323</v>
      </c>
      <c r="B324">
        <f>M!F324</f>
        <v>0</v>
      </c>
      <c r="C324" s="69" t="str">
        <f>SUBSTITUTE(M!H324, " €", "")</f>
        <v>45</v>
      </c>
      <c r="D324">
        <v>7</v>
      </c>
      <c r="E324">
        <v>7</v>
      </c>
      <c r="F324" s="71">
        <f>M!J324</f>
        <v>0</v>
      </c>
      <c r="G324" s="69">
        <f>VLOOKUP(M!A324,Table7[],2,FALSE)</f>
        <v>2</v>
      </c>
      <c r="H324">
        <v>1</v>
      </c>
    </row>
    <row r="325" spans="1:8" x14ac:dyDescent="0.25">
      <c r="A325">
        <v>324</v>
      </c>
      <c r="B325">
        <f>M!F325</f>
        <v>0</v>
      </c>
      <c r="C325" s="69" t="str">
        <f>SUBSTITUTE(M!H325, " €", "")</f>
        <v>45</v>
      </c>
      <c r="D325">
        <v>7</v>
      </c>
      <c r="E325">
        <v>7</v>
      </c>
      <c r="F325" s="71">
        <f>M!J325</f>
        <v>0</v>
      </c>
      <c r="G325" s="69">
        <f>VLOOKUP(M!A325,Table7[],2,FALSE)</f>
        <v>2</v>
      </c>
      <c r="H325">
        <v>1</v>
      </c>
    </row>
    <row r="326" spans="1:8" x14ac:dyDescent="0.25">
      <c r="A326">
        <v>325</v>
      </c>
      <c r="B326">
        <f>M!F326</f>
        <v>0</v>
      </c>
      <c r="C326" s="69" t="str">
        <f>SUBSTITUTE(M!H326, " €", "")</f>
        <v>40</v>
      </c>
      <c r="D326">
        <v>7</v>
      </c>
      <c r="E326">
        <v>7</v>
      </c>
      <c r="F326" s="71">
        <f>M!J326</f>
        <v>0</v>
      </c>
      <c r="G326" s="69">
        <f>VLOOKUP(M!A326,Table7[],2,FALSE)</f>
        <v>2</v>
      </c>
      <c r="H326">
        <v>1</v>
      </c>
    </row>
    <row r="327" spans="1:8" x14ac:dyDescent="0.25">
      <c r="A327">
        <v>326</v>
      </c>
      <c r="B327">
        <f>M!F327</f>
        <v>0</v>
      </c>
      <c r="C327" s="69" t="str">
        <f>SUBSTITUTE(M!H327, " €", "")</f>
        <v>16</v>
      </c>
      <c r="D327">
        <v>7</v>
      </c>
      <c r="E327">
        <v>7</v>
      </c>
      <c r="F327" s="71">
        <f>M!J327</f>
        <v>0</v>
      </c>
      <c r="G327" s="69">
        <f>VLOOKUP(M!A327,Table7[],2,FALSE)</f>
        <v>2</v>
      </c>
      <c r="H327">
        <v>1</v>
      </c>
    </row>
    <row r="328" spans="1:8" x14ac:dyDescent="0.25">
      <c r="A328">
        <v>327</v>
      </c>
      <c r="B328">
        <f>M!F328</f>
        <v>0</v>
      </c>
      <c r="C328" s="69" t="str">
        <f>SUBSTITUTE(M!H328, " €", "")</f>
        <v>20</v>
      </c>
      <c r="D328">
        <v>7</v>
      </c>
      <c r="E328">
        <v>7</v>
      </c>
      <c r="F328" s="71">
        <f>M!J328</f>
        <v>0</v>
      </c>
      <c r="G328" s="69">
        <f>VLOOKUP(M!A328,Table7[],2,FALSE)</f>
        <v>2</v>
      </c>
      <c r="H328">
        <v>1</v>
      </c>
    </row>
    <row r="329" spans="1:8" x14ac:dyDescent="0.25">
      <c r="A329">
        <v>328</v>
      </c>
      <c r="B329">
        <f>M!F329</f>
        <v>0</v>
      </c>
      <c r="C329" s="69" t="str">
        <f>SUBSTITUTE(M!H329, " €", "")</f>
        <v>16</v>
      </c>
      <c r="D329">
        <v>7</v>
      </c>
      <c r="E329">
        <v>7</v>
      </c>
      <c r="F329" s="71">
        <f>M!J329</f>
        <v>0</v>
      </c>
      <c r="G329" s="69">
        <f>VLOOKUP(M!A329,Table7[],2,FALSE)</f>
        <v>2</v>
      </c>
      <c r="H329">
        <v>1</v>
      </c>
    </row>
    <row r="330" spans="1:8" x14ac:dyDescent="0.25">
      <c r="A330">
        <v>329</v>
      </c>
      <c r="B330">
        <f>M!F330</f>
        <v>0</v>
      </c>
      <c r="C330" s="69" t="str">
        <f>SUBSTITUTE(M!H330, " €", "")</f>
        <v>45</v>
      </c>
      <c r="D330">
        <v>7</v>
      </c>
      <c r="E330">
        <v>7</v>
      </c>
      <c r="F330" s="71">
        <f>M!J330</f>
        <v>0</v>
      </c>
      <c r="G330" s="69">
        <f>VLOOKUP(M!A330,Table7[],2,FALSE)</f>
        <v>2</v>
      </c>
      <c r="H330">
        <v>1</v>
      </c>
    </row>
    <row r="331" spans="1:8" x14ac:dyDescent="0.25">
      <c r="A331">
        <v>330</v>
      </c>
      <c r="B331">
        <f>M!F331</f>
        <v>0</v>
      </c>
      <c r="C331" s="69" t="str">
        <f>SUBSTITUTE(M!H331, " €", "")</f>
        <v>60</v>
      </c>
      <c r="D331">
        <v>7</v>
      </c>
      <c r="E331">
        <v>7</v>
      </c>
      <c r="F331" s="71">
        <f>M!J331</f>
        <v>0</v>
      </c>
      <c r="G331" s="69">
        <f>VLOOKUP(M!A331,Table7[],2,FALSE)</f>
        <v>2</v>
      </c>
      <c r="H331">
        <v>1</v>
      </c>
    </row>
    <row r="332" spans="1:8" x14ac:dyDescent="0.25">
      <c r="A332">
        <v>331</v>
      </c>
      <c r="B332">
        <f>M!F332</f>
        <v>0</v>
      </c>
      <c r="C332" s="69" t="str">
        <f>SUBSTITUTE(M!H332, " €", "")</f>
        <v>60</v>
      </c>
      <c r="D332">
        <v>7</v>
      </c>
      <c r="E332">
        <v>7</v>
      </c>
      <c r="F332" s="71">
        <f>M!J332</f>
        <v>0</v>
      </c>
      <c r="G332" s="69">
        <f>VLOOKUP(M!A332,Table7[],2,FALSE)</f>
        <v>2</v>
      </c>
      <c r="H332">
        <v>1</v>
      </c>
    </row>
    <row r="333" spans="1:8" x14ac:dyDescent="0.25">
      <c r="A333">
        <v>332</v>
      </c>
      <c r="B333">
        <f>M!F333</f>
        <v>0</v>
      </c>
      <c r="C333" s="69" t="str">
        <f>SUBSTITUTE(M!H333, " €", "")</f>
        <v>55</v>
      </c>
      <c r="D333">
        <v>7</v>
      </c>
      <c r="E333">
        <v>7</v>
      </c>
      <c r="F333" s="71">
        <f>M!J333</f>
        <v>0</v>
      </c>
      <c r="G333" s="69">
        <f>VLOOKUP(M!A333,Table7[],2,FALSE)</f>
        <v>2</v>
      </c>
      <c r="H333">
        <v>1</v>
      </c>
    </row>
    <row r="334" spans="1:8" x14ac:dyDescent="0.25">
      <c r="A334">
        <v>333</v>
      </c>
      <c r="B334">
        <f>M!F334</f>
        <v>0</v>
      </c>
      <c r="C334" s="69" t="str">
        <f>SUBSTITUTE(M!H334, " €", "")</f>
        <v>0</v>
      </c>
      <c r="D334">
        <v>7</v>
      </c>
      <c r="E334">
        <v>7</v>
      </c>
      <c r="F334" s="71">
        <f>M!J334</f>
        <v>0</v>
      </c>
      <c r="G334" s="69">
        <f>VLOOKUP(M!A334,Table7[],2,FALSE)</f>
        <v>3</v>
      </c>
      <c r="H334">
        <v>1</v>
      </c>
    </row>
    <row r="335" spans="1:8" x14ac:dyDescent="0.25">
      <c r="A335">
        <v>334</v>
      </c>
      <c r="B335">
        <f>M!F335</f>
        <v>0</v>
      </c>
      <c r="C335" s="69" t="str">
        <f>SUBSTITUTE(M!H335, " €", "")</f>
        <v>0</v>
      </c>
      <c r="D335">
        <v>7</v>
      </c>
      <c r="E335">
        <v>7</v>
      </c>
      <c r="F335" s="71">
        <f>M!J335</f>
        <v>0</v>
      </c>
      <c r="G335" s="69">
        <f>VLOOKUP(M!A335,Table7[],2,FALSE)</f>
        <v>3</v>
      </c>
      <c r="H335">
        <v>1</v>
      </c>
    </row>
    <row r="336" spans="1:8" x14ac:dyDescent="0.25">
      <c r="A336">
        <v>335</v>
      </c>
      <c r="B336">
        <f>M!F336</f>
        <v>0</v>
      </c>
      <c r="C336" s="69" t="str">
        <f>SUBSTITUTE(M!H336, " €", "")</f>
        <v>0</v>
      </c>
      <c r="D336">
        <v>7</v>
      </c>
      <c r="E336">
        <v>7</v>
      </c>
      <c r="F336" s="71">
        <f>M!J336</f>
        <v>0</v>
      </c>
      <c r="G336" s="69">
        <f>VLOOKUP(M!A336,Table7[],2,FALSE)</f>
        <v>3</v>
      </c>
      <c r="H336">
        <v>1</v>
      </c>
    </row>
    <row r="337" spans="1:8" x14ac:dyDescent="0.25">
      <c r="A337">
        <v>336</v>
      </c>
      <c r="B337">
        <f>M!F337</f>
        <v>0</v>
      </c>
      <c r="C337" s="69" t="str">
        <f>SUBSTITUTE(M!H337, " €", "")</f>
        <v>0</v>
      </c>
      <c r="D337">
        <v>7</v>
      </c>
      <c r="E337">
        <v>7</v>
      </c>
      <c r="F337" s="71">
        <f>M!J337</f>
        <v>0</v>
      </c>
      <c r="G337" s="69">
        <f>VLOOKUP(M!A337,Table7[],2,FALSE)</f>
        <v>3</v>
      </c>
      <c r="H337">
        <v>1</v>
      </c>
    </row>
    <row r="338" spans="1:8" x14ac:dyDescent="0.25">
      <c r="A338">
        <v>337</v>
      </c>
      <c r="B338">
        <f>M!F338</f>
        <v>0</v>
      </c>
      <c r="C338" s="69" t="str">
        <f>SUBSTITUTE(M!H338, " €", "")</f>
        <v>0</v>
      </c>
      <c r="D338">
        <v>7</v>
      </c>
      <c r="E338">
        <v>7</v>
      </c>
      <c r="F338" s="71">
        <f>M!J338</f>
        <v>0</v>
      </c>
      <c r="G338" s="69">
        <f>VLOOKUP(M!A338,Table7[],2,FALSE)</f>
        <v>3</v>
      </c>
      <c r="H338">
        <v>1</v>
      </c>
    </row>
    <row r="339" spans="1:8" x14ac:dyDescent="0.25">
      <c r="A339">
        <v>338</v>
      </c>
      <c r="B339">
        <f>M!F339</f>
        <v>0</v>
      </c>
      <c r="C339" s="69" t="str">
        <f>SUBSTITUTE(M!H339, " €", "")</f>
        <v>0</v>
      </c>
      <c r="D339">
        <v>7</v>
      </c>
      <c r="E339">
        <v>7</v>
      </c>
      <c r="F339" s="71">
        <f>M!J339</f>
        <v>0</v>
      </c>
      <c r="G339" s="69">
        <f>VLOOKUP(M!A339,Table7[],2,FALSE)</f>
        <v>3</v>
      </c>
      <c r="H339">
        <v>1</v>
      </c>
    </row>
    <row r="340" spans="1:8" x14ac:dyDescent="0.25">
      <c r="A340">
        <v>339</v>
      </c>
      <c r="B340">
        <f>M!F340</f>
        <v>0</v>
      </c>
      <c r="C340" s="69" t="str">
        <f>SUBSTITUTE(M!H340, " €", "")</f>
        <v>0</v>
      </c>
      <c r="D340">
        <v>7</v>
      </c>
      <c r="E340">
        <v>7</v>
      </c>
      <c r="F340" s="71">
        <f>M!J340</f>
        <v>0</v>
      </c>
      <c r="G340" s="69">
        <f>VLOOKUP(M!A340,Table7[],2,FALSE)</f>
        <v>3</v>
      </c>
      <c r="H340">
        <v>1</v>
      </c>
    </row>
    <row r="341" spans="1:8" x14ac:dyDescent="0.25">
      <c r="A341">
        <v>340</v>
      </c>
      <c r="B341">
        <f>M!F341</f>
        <v>0</v>
      </c>
      <c r="C341" s="69" t="str">
        <f>SUBSTITUTE(M!H341, " €", "")</f>
        <v>0</v>
      </c>
      <c r="D341">
        <v>7</v>
      </c>
      <c r="E341">
        <v>7</v>
      </c>
      <c r="F341" s="71">
        <f>M!J341</f>
        <v>0</v>
      </c>
      <c r="G341" s="69">
        <f>VLOOKUP(M!A341,Table7[],2,FALSE)</f>
        <v>3</v>
      </c>
      <c r="H341">
        <v>1</v>
      </c>
    </row>
    <row r="342" spans="1:8" x14ac:dyDescent="0.25">
      <c r="A342">
        <v>341</v>
      </c>
      <c r="B342">
        <f>M!F342</f>
        <v>0</v>
      </c>
      <c r="C342" s="69" t="str">
        <f>SUBSTITUTE(M!H342, " €", "")</f>
        <v>60</v>
      </c>
      <c r="D342">
        <v>7</v>
      </c>
      <c r="E342">
        <v>7</v>
      </c>
      <c r="F342" s="71">
        <f>M!J342</f>
        <v>0</v>
      </c>
      <c r="G342" s="69">
        <f>VLOOKUP(M!A342,Table7[],2,FALSE)</f>
        <v>4</v>
      </c>
      <c r="H342">
        <v>1</v>
      </c>
    </row>
    <row r="343" spans="1:8" x14ac:dyDescent="0.25">
      <c r="A343">
        <v>342</v>
      </c>
      <c r="B343">
        <f>M!F343</f>
        <v>0</v>
      </c>
      <c r="C343" s="69" t="str">
        <f>SUBSTITUTE(M!H343, " €", "")</f>
        <v>60</v>
      </c>
      <c r="D343">
        <v>7</v>
      </c>
      <c r="E343">
        <v>7</v>
      </c>
      <c r="F343" s="71">
        <f>M!J343</f>
        <v>0</v>
      </c>
      <c r="G343" s="69">
        <f>VLOOKUP(M!A343,Table7[],2,FALSE)</f>
        <v>4</v>
      </c>
      <c r="H343">
        <v>1</v>
      </c>
    </row>
    <row r="344" spans="1:8" x14ac:dyDescent="0.25">
      <c r="A344">
        <v>343</v>
      </c>
      <c r="B344">
        <f>M!F344</f>
        <v>0</v>
      </c>
      <c r="C344" s="69" t="str">
        <f>SUBSTITUTE(M!H344, " €", "")</f>
        <v>60</v>
      </c>
      <c r="D344">
        <v>7</v>
      </c>
      <c r="E344">
        <v>7</v>
      </c>
      <c r="F344" s="71">
        <f>M!J344</f>
        <v>0</v>
      </c>
      <c r="G344" s="69">
        <f>VLOOKUP(M!A344,Table7[],2,FALSE)</f>
        <v>4</v>
      </c>
      <c r="H344">
        <v>1</v>
      </c>
    </row>
    <row r="345" spans="1:8" x14ac:dyDescent="0.25">
      <c r="A345">
        <v>344</v>
      </c>
      <c r="B345">
        <f>M!F345</f>
        <v>0</v>
      </c>
      <c r="C345" s="69" t="str">
        <f>SUBSTITUTE(M!H345, " €", "")</f>
        <v>60</v>
      </c>
      <c r="D345">
        <v>7</v>
      </c>
      <c r="E345">
        <v>7</v>
      </c>
      <c r="F345" s="71">
        <f>M!J345</f>
        <v>0</v>
      </c>
      <c r="G345" s="69">
        <f>VLOOKUP(M!A345,Table7[],2,FALSE)</f>
        <v>4</v>
      </c>
      <c r="H345">
        <v>1</v>
      </c>
    </row>
    <row r="346" spans="1:8" x14ac:dyDescent="0.25">
      <c r="A346">
        <v>345</v>
      </c>
      <c r="B346">
        <f>M!F346</f>
        <v>0</v>
      </c>
      <c r="C346" s="69" t="str">
        <f>SUBSTITUTE(M!H346, " €", "")</f>
        <v>60</v>
      </c>
      <c r="D346">
        <v>7</v>
      </c>
      <c r="E346">
        <v>7</v>
      </c>
      <c r="F346" s="71">
        <f>M!J346</f>
        <v>0</v>
      </c>
      <c r="G346" s="69">
        <f>VLOOKUP(M!A346,Table7[],2,FALSE)</f>
        <v>4</v>
      </c>
      <c r="H346">
        <v>1</v>
      </c>
    </row>
    <row r="347" spans="1:8" x14ac:dyDescent="0.25">
      <c r="A347">
        <v>346</v>
      </c>
      <c r="B347">
        <f>M!F347</f>
        <v>0</v>
      </c>
      <c r="C347" s="69" t="str">
        <f>SUBSTITUTE(M!H347, " €", "")</f>
        <v>60</v>
      </c>
      <c r="D347">
        <v>7</v>
      </c>
      <c r="E347">
        <v>7</v>
      </c>
      <c r="F347" s="71">
        <f>M!J347</f>
        <v>0</v>
      </c>
      <c r="G347" s="69">
        <f>VLOOKUP(M!A347,Table7[],2,FALSE)</f>
        <v>4</v>
      </c>
      <c r="H347">
        <v>1</v>
      </c>
    </row>
    <row r="348" spans="1:8" x14ac:dyDescent="0.25">
      <c r="A348">
        <v>347</v>
      </c>
      <c r="B348">
        <f>M!F348</f>
        <v>0</v>
      </c>
      <c r="C348" s="69" t="str">
        <f>SUBSTITUTE(M!H348, " €", "")</f>
        <v>60</v>
      </c>
      <c r="D348">
        <v>7</v>
      </c>
      <c r="E348">
        <v>7</v>
      </c>
      <c r="F348" s="71">
        <f>M!J348</f>
        <v>0</v>
      </c>
      <c r="G348" s="69">
        <f>VLOOKUP(M!A348,Table7[],2,FALSE)</f>
        <v>4</v>
      </c>
      <c r="H348">
        <v>1</v>
      </c>
    </row>
    <row r="349" spans="1:8" x14ac:dyDescent="0.25">
      <c r="A349">
        <v>348</v>
      </c>
      <c r="B349">
        <f>M!F349</f>
        <v>0</v>
      </c>
      <c r="C349" s="69" t="str">
        <f>SUBSTITUTE(M!H349, " €", "")</f>
        <v>0</v>
      </c>
      <c r="D349">
        <v>7</v>
      </c>
      <c r="E349">
        <v>7</v>
      </c>
      <c r="F349" s="71">
        <f>M!J349</f>
        <v>0</v>
      </c>
      <c r="G349" s="69">
        <f>VLOOKUP(M!A349,Table7[],2,FALSE)</f>
        <v>5</v>
      </c>
      <c r="H349">
        <v>1</v>
      </c>
    </row>
    <row r="350" spans="1:8" x14ac:dyDescent="0.25">
      <c r="A350">
        <v>349</v>
      </c>
      <c r="B350">
        <f>M!F350</f>
        <v>0</v>
      </c>
      <c r="C350" s="69" t="str">
        <f>SUBSTITUTE(M!H350, " €", "")</f>
        <v>0</v>
      </c>
      <c r="D350">
        <v>7</v>
      </c>
      <c r="E350">
        <v>7</v>
      </c>
      <c r="F350" s="71">
        <f>M!J350</f>
        <v>0</v>
      </c>
      <c r="G350" s="69">
        <f>VLOOKUP(M!A350,Table7[],2,FALSE)</f>
        <v>5</v>
      </c>
      <c r="H350">
        <v>1</v>
      </c>
    </row>
    <row r="351" spans="1:8" x14ac:dyDescent="0.25">
      <c r="A351">
        <v>350</v>
      </c>
      <c r="B351">
        <f>M!F351</f>
        <v>0</v>
      </c>
      <c r="C351" s="69" t="str">
        <f>SUBSTITUTE(M!H351, " €", "")</f>
        <v>0</v>
      </c>
      <c r="D351">
        <v>7</v>
      </c>
      <c r="E351">
        <v>7</v>
      </c>
      <c r="F351" s="71">
        <f>M!J351</f>
        <v>0</v>
      </c>
      <c r="G351" s="69">
        <f>VLOOKUP(M!A351,Table7[],2,FALSE)</f>
        <v>5</v>
      </c>
      <c r="H351">
        <v>1</v>
      </c>
    </row>
    <row r="352" spans="1:8" x14ac:dyDescent="0.25">
      <c r="A352">
        <v>351</v>
      </c>
      <c r="B352">
        <f>M!F352</f>
        <v>0</v>
      </c>
      <c r="C352" s="69" t="str">
        <f>SUBSTITUTE(M!H352, " €", "")</f>
        <v>0</v>
      </c>
      <c r="D352">
        <v>7</v>
      </c>
      <c r="E352">
        <v>7</v>
      </c>
      <c r="F352" s="71">
        <f>M!J352</f>
        <v>0</v>
      </c>
      <c r="G352" s="69">
        <f>VLOOKUP(M!A352,Table7[],2,FALSE)</f>
        <v>5</v>
      </c>
      <c r="H352">
        <v>1</v>
      </c>
    </row>
    <row r="353" spans="1:8" x14ac:dyDescent="0.25">
      <c r="A353">
        <v>352</v>
      </c>
      <c r="B353">
        <f>M!F353</f>
        <v>0</v>
      </c>
      <c r="C353" s="69" t="str">
        <f>SUBSTITUTE(M!H353, " €", "")</f>
        <v>0</v>
      </c>
      <c r="D353">
        <v>7</v>
      </c>
      <c r="E353">
        <v>7</v>
      </c>
      <c r="F353" s="71">
        <f>M!J353</f>
        <v>0</v>
      </c>
      <c r="G353" s="69">
        <f>VLOOKUP(M!A353,Table7[],2,FALSE)</f>
        <v>5</v>
      </c>
      <c r="H353">
        <v>1</v>
      </c>
    </row>
    <row r="354" spans="1:8" x14ac:dyDescent="0.25">
      <c r="A354">
        <v>353</v>
      </c>
      <c r="B354">
        <f>M!F354</f>
        <v>0</v>
      </c>
      <c r="C354" s="69" t="str">
        <f>SUBSTITUTE(M!H354, " €", "")</f>
        <v>0</v>
      </c>
      <c r="D354">
        <v>7</v>
      </c>
      <c r="E354">
        <v>7</v>
      </c>
      <c r="F354" s="71">
        <f>M!J354</f>
        <v>0</v>
      </c>
      <c r="G354" s="69">
        <f>VLOOKUP(M!A354,Table7[],2,FALSE)</f>
        <v>5</v>
      </c>
      <c r="H354">
        <v>1</v>
      </c>
    </row>
    <row r="355" spans="1:8" x14ac:dyDescent="0.25">
      <c r="A355">
        <v>354</v>
      </c>
      <c r="B355">
        <f>M!F355</f>
        <v>0</v>
      </c>
      <c r="C355" s="69" t="str">
        <f>SUBSTITUTE(M!H355, " €", "")</f>
        <v>0</v>
      </c>
      <c r="D355">
        <v>7</v>
      </c>
      <c r="E355">
        <v>7</v>
      </c>
      <c r="F355" s="71">
        <f>M!J355</f>
        <v>0</v>
      </c>
      <c r="G355" s="69">
        <f>VLOOKUP(M!A355,Table7[],2,FALSE)</f>
        <v>6</v>
      </c>
      <c r="H355">
        <v>1</v>
      </c>
    </row>
    <row r="356" spans="1:8" x14ac:dyDescent="0.25">
      <c r="A356">
        <v>355</v>
      </c>
      <c r="B356">
        <f>M!F356</f>
        <v>0</v>
      </c>
      <c r="C356" s="69" t="str">
        <f>SUBSTITUTE(M!H356, " €", "")</f>
        <v>0</v>
      </c>
      <c r="D356">
        <v>7</v>
      </c>
      <c r="E356">
        <v>7</v>
      </c>
      <c r="F356" s="71">
        <f>M!J356</f>
        <v>0</v>
      </c>
      <c r="G356" s="69">
        <f>VLOOKUP(M!A356,Table7[],2,FALSE)</f>
        <v>7</v>
      </c>
      <c r="H356">
        <v>1</v>
      </c>
    </row>
    <row r="357" spans="1:8" x14ac:dyDescent="0.25">
      <c r="A357">
        <v>356</v>
      </c>
      <c r="B357">
        <f>M!F357</f>
        <v>0</v>
      </c>
      <c r="C357" s="69" t="str">
        <f>SUBSTITUTE(M!H357, " €", "")</f>
        <v>0</v>
      </c>
      <c r="D357">
        <v>7</v>
      </c>
      <c r="E357">
        <v>7</v>
      </c>
      <c r="F357" s="71">
        <f>M!J357</f>
        <v>0</v>
      </c>
      <c r="G357" s="69">
        <f>VLOOKUP(M!A357,Table7[],2,FALSE)</f>
        <v>7</v>
      </c>
      <c r="H357">
        <v>1</v>
      </c>
    </row>
    <row r="358" spans="1:8" x14ac:dyDescent="0.25">
      <c r="A358">
        <v>357</v>
      </c>
      <c r="B358">
        <f>M!F358</f>
        <v>0</v>
      </c>
      <c r="C358" s="69" t="str">
        <f>SUBSTITUTE(M!H358, " €", "")</f>
        <v>0</v>
      </c>
      <c r="D358">
        <v>7</v>
      </c>
      <c r="E358">
        <v>7</v>
      </c>
      <c r="F358" s="71">
        <f>M!J358</f>
        <v>0</v>
      </c>
      <c r="G358" s="69">
        <f>VLOOKUP(M!A358,Table7[],2,FALSE)</f>
        <v>8</v>
      </c>
      <c r="H358">
        <v>1</v>
      </c>
    </row>
    <row r="359" spans="1:8" x14ac:dyDescent="0.25">
      <c r="A359">
        <v>358</v>
      </c>
      <c r="B359">
        <f>M!F359</f>
        <v>0</v>
      </c>
      <c r="C359" s="69" t="str">
        <f>SUBSTITUTE(M!H359, " €", "")</f>
        <v>0</v>
      </c>
      <c r="D359">
        <v>7</v>
      </c>
      <c r="E359">
        <v>7</v>
      </c>
      <c r="F359" s="71">
        <f>M!J359</f>
        <v>0</v>
      </c>
      <c r="G359" s="69">
        <f>VLOOKUP(M!A359,Table7[],2,FALSE)</f>
        <v>8</v>
      </c>
      <c r="H359">
        <v>1</v>
      </c>
    </row>
    <row r="360" spans="1:8" x14ac:dyDescent="0.25">
      <c r="A360">
        <v>359</v>
      </c>
      <c r="B360">
        <f>M!F360</f>
        <v>0</v>
      </c>
      <c r="C360" s="69" t="str">
        <f>SUBSTITUTE(M!H360, " €", "")</f>
        <v>0</v>
      </c>
      <c r="D360">
        <v>7</v>
      </c>
      <c r="E360">
        <v>7</v>
      </c>
      <c r="F360" s="71">
        <f>M!J360</f>
        <v>0</v>
      </c>
      <c r="G360" s="69">
        <f>VLOOKUP(M!A360,Table7[],2,FALSE)</f>
        <v>8</v>
      </c>
      <c r="H360">
        <v>1</v>
      </c>
    </row>
    <row r="361" spans="1:8" x14ac:dyDescent="0.25">
      <c r="A361">
        <v>360</v>
      </c>
      <c r="B361">
        <f>M!F361</f>
        <v>0</v>
      </c>
      <c r="C361" s="69" t="str">
        <f>SUBSTITUTE(M!H361, " €", "")</f>
        <v>0</v>
      </c>
      <c r="D361">
        <v>7</v>
      </c>
      <c r="E361">
        <v>7</v>
      </c>
      <c r="F361" s="71">
        <f>M!J361</f>
        <v>0</v>
      </c>
      <c r="G361" s="69">
        <f>VLOOKUP(M!A361,Table7[],2,FALSE)</f>
        <v>8</v>
      </c>
      <c r="H361">
        <v>1</v>
      </c>
    </row>
    <row r="362" spans="1:8" x14ac:dyDescent="0.25">
      <c r="A362">
        <v>361</v>
      </c>
      <c r="B362">
        <f>M!F362</f>
        <v>0</v>
      </c>
      <c r="C362" s="69" t="str">
        <f>SUBSTITUTE(M!H362, " €", "")</f>
        <v>0</v>
      </c>
      <c r="D362">
        <v>7</v>
      </c>
      <c r="E362">
        <v>7</v>
      </c>
      <c r="F362" s="71">
        <f>M!J362</f>
        <v>0</v>
      </c>
      <c r="G362" s="69">
        <f>VLOOKUP(M!A362,Table7[],2,FALSE)</f>
        <v>8</v>
      </c>
      <c r="H362">
        <v>1</v>
      </c>
    </row>
    <row r="363" spans="1:8" x14ac:dyDescent="0.25">
      <c r="A363">
        <v>362</v>
      </c>
      <c r="B363">
        <f>M!F363</f>
        <v>0</v>
      </c>
      <c r="C363" s="69" t="str">
        <f>SUBSTITUTE(M!H363, " €", "")</f>
        <v>0</v>
      </c>
      <c r="D363">
        <v>7</v>
      </c>
      <c r="E363">
        <v>7</v>
      </c>
      <c r="F363" s="71">
        <f>M!J363</f>
        <v>0</v>
      </c>
      <c r="G363" s="69">
        <f>VLOOKUP(M!A363,Table7[],2,FALSE)</f>
        <v>8</v>
      </c>
      <c r="H363">
        <v>1</v>
      </c>
    </row>
    <row r="364" spans="1:8" x14ac:dyDescent="0.25">
      <c r="A364">
        <v>363</v>
      </c>
      <c r="B364">
        <f>M!F364</f>
        <v>0</v>
      </c>
      <c r="C364" s="69" t="str">
        <f>SUBSTITUTE(M!H364, " €", "")</f>
        <v>0</v>
      </c>
      <c r="D364">
        <v>7</v>
      </c>
      <c r="E364">
        <v>7</v>
      </c>
      <c r="F364" s="71">
        <f>M!J364</f>
        <v>0</v>
      </c>
      <c r="G364" s="69">
        <f>VLOOKUP(M!A364,Table7[],2,FALSE)</f>
        <v>8</v>
      </c>
      <c r="H364">
        <v>1</v>
      </c>
    </row>
    <row r="365" spans="1:8" x14ac:dyDescent="0.25">
      <c r="A365">
        <v>364</v>
      </c>
      <c r="B365">
        <f>M!F365</f>
        <v>0</v>
      </c>
      <c r="C365" s="69" t="str">
        <f>SUBSTITUTE(M!H365, " €", "")</f>
        <v>0</v>
      </c>
      <c r="D365">
        <v>7</v>
      </c>
      <c r="E365">
        <v>7</v>
      </c>
      <c r="F365" s="71">
        <f>M!J365</f>
        <v>0</v>
      </c>
      <c r="G365" s="69">
        <f>VLOOKUP(M!A365,Table7[],2,FALSE)</f>
        <v>8</v>
      </c>
      <c r="H365">
        <v>1</v>
      </c>
    </row>
    <row r="366" spans="1:8" x14ac:dyDescent="0.25">
      <c r="A366">
        <v>365</v>
      </c>
      <c r="B366">
        <f>M!F366</f>
        <v>0</v>
      </c>
      <c r="C366" s="69" t="str">
        <f>SUBSTITUTE(M!H366, " €", "")</f>
        <v>0</v>
      </c>
      <c r="D366">
        <v>7</v>
      </c>
      <c r="E366">
        <v>7</v>
      </c>
      <c r="F366" s="71">
        <f>M!J366</f>
        <v>0</v>
      </c>
      <c r="G366" s="69">
        <f>VLOOKUP(M!A366,Table7[],2,FALSE)</f>
        <v>8</v>
      </c>
      <c r="H366">
        <v>1</v>
      </c>
    </row>
    <row r="367" spans="1:8" x14ac:dyDescent="0.25">
      <c r="A367">
        <v>366</v>
      </c>
      <c r="B367">
        <f>M!F367</f>
        <v>0</v>
      </c>
      <c r="C367" s="69" t="str">
        <f>SUBSTITUTE(M!H367, " €", "")</f>
        <v>0</v>
      </c>
      <c r="D367">
        <v>7</v>
      </c>
      <c r="E367">
        <v>7</v>
      </c>
      <c r="F367" s="71">
        <f>M!J367</f>
        <v>0</v>
      </c>
      <c r="G367" s="69">
        <f>VLOOKUP(M!A367,Table7[],2,FALSE)</f>
        <v>8</v>
      </c>
      <c r="H367">
        <v>1</v>
      </c>
    </row>
    <row r="368" spans="1:8" x14ac:dyDescent="0.25">
      <c r="A368">
        <v>367</v>
      </c>
      <c r="B368">
        <f>M!F368</f>
        <v>0</v>
      </c>
      <c r="C368" s="69" t="str">
        <f>SUBSTITUTE(M!H368, " €", "")</f>
        <v>0</v>
      </c>
      <c r="D368">
        <v>7</v>
      </c>
      <c r="E368">
        <v>7</v>
      </c>
      <c r="F368" s="71">
        <f>M!J368</f>
        <v>0</v>
      </c>
      <c r="G368" s="69">
        <f>VLOOKUP(M!A368,Table7[],2,FALSE)</f>
        <v>8</v>
      </c>
      <c r="H368">
        <v>1</v>
      </c>
    </row>
    <row r="369" spans="1:8" x14ac:dyDescent="0.25">
      <c r="A369">
        <v>368</v>
      </c>
      <c r="B369">
        <f>M!F369</f>
        <v>0</v>
      </c>
      <c r="C369" s="69" t="str">
        <f>SUBSTITUTE(M!H369, " €", "")</f>
        <v>0</v>
      </c>
      <c r="D369">
        <v>7</v>
      </c>
      <c r="E369">
        <v>7</v>
      </c>
      <c r="F369" s="71">
        <f>M!J369</f>
        <v>0</v>
      </c>
      <c r="G369" s="69">
        <f>VLOOKUP(M!A369,Table7[],2,FALSE)</f>
        <v>9</v>
      </c>
      <c r="H369">
        <v>1</v>
      </c>
    </row>
    <row r="370" spans="1:8" x14ac:dyDescent="0.25">
      <c r="A370">
        <v>369</v>
      </c>
      <c r="B370">
        <f>M!F370</f>
        <v>0</v>
      </c>
      <c r="C370" s="69" t="str">
        <f>SUBSTITUTE(M!H370, " €", "")</f>
        <v>0</v>
      </c>
      <c r="D370">
        <v>7</v>
      </c>
      <c r="E370">
        <v>7</v>
      </c>
      <c r="F370" s="71">
        <f>M!J370</f>
        <v>0</v>
      </c>
      <c r="G370" s="69">
        <f>VLOOKUP(M!A370,Table7[],2,FALSE)</f>
        <v>9</v>
      </c>
      <c r="H370">
        <v>1</v>
      </c>
    </row>
    <row r="371" spans="1:8" x14ac:dyDescent="0.25">
      <c r="A371">
        <v>370</v>
      </c>
      <c r="B371">
        <f>M!F371</f>
        <v>0</v>
      </c>
      <c r="C371" s="69" t="str">
        <f>SUBSTITUTE(M!H371, " €", "")</f>
        <v>0</v>
      </c>
      <c r="D371">
        <v>7</v>
      </c>
      <c r="E371">
        <v>7</v>
      </c>
      <c r="F371" s="71">
        <f>M!J371</f>
        <v>0</v>
      </c>
      <c r="G371" s="69">
        <f>VLOOKUP(M!A371,Table7[],2,FALSE)</f>
        <v>9</v>
      </c>
      <c r="H371">
        <v>1</v>
      </c>
    </row>
  </sheetData>
  <protectedRanges>
    <protectedRange sqref="C2:E2 D3:E371" name="Intervallo15"/>
    <protectedRange sqref="C2:E2 D3:E371" name="Intervallo13"/>
    <protectedRange sqref="B2:B371" name="Intervallo14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274B-2A97-42BA-A638-8E49DA96B4E0}">
  <dimension ref="A1:F371"/>
  <sheetViews>
    <sheetView workbookViewId="0">
      <selection activeCell="C8" sqref="C8"/>
    </sheetView>
  </sheetViews>
  <sheetFormatPr defaultRowHeight="15" x14ac:dyDescent="0.25"/>
  <cols>
    <col min="1" max="1" width="29.28515625" bestFit="1" customWidth="1"/>
    <col min="2" max="2" width="13.7109375" bestFit="1" customWidth="1"/>
    <col min="3" max="3" width="22.28515625" bestFit="1" customWidth="1"/>
    <col min="4" max="4" width="17" bestFit="1" customWidth="1"/>
    <col min="5" max="5" width="9.7109375" bestFit="1" customWidth="1"/>
    <col min="6" max="6" width="10.28515625" bestFit="1" customWidth="1"/>
  </cols>
  <sheetData>
    <row r="1" spans="1:6" x14ac:dyDescent="0.25">
      <c r="A1" t="s">
        <v>159</v>
      </c>
      <c r="B1" t="s">
        <v>2</v>
      </c>
      <c r="C1" t="s">
        <v>3</v>
      </c>
      <c r="D1" t="s">
        <v>160</v>
      </c>
      <c r="E1" t="s">
        <v>161</v>
      </c>
      <c r="F1" t="s">
        <v>1</v>
      </c>
    </row>
    <row r="2" spans="1:6" x14ac:dyDescent="0.25">
      <c r="A2">
        <f>Table4[[#This Row],[ID]]</f>
        <v>1</v>
      </c>
      <c r="B2" t="str">
        <f>M!C2</f>
        <v>SCIARPA</v>
      </c>
      <c r="C2" t="str">
        <f>IF(M!D2="","N/A",M!D2)</f>
        <v>CLASSICA</v>
      </c>
      <c r="D2" t="str">
        <f>IF(M!E2="","N/A",M!E2)</f>
        <v>MULTICOLOR</v>
      </c>
      <c r="E2" t="str">
        <f>IF(M!G2="","U",M!G2)</f>
        <v>U</v>
      </c>
      <c r="F2" t="str">
        <f>M!B2</f>
        <v>UNISEX</v>
      </c>
    </row>
    <row r="3" spans="1:6" x14ac:dyDescent="0.25">
      <c r="A3">
        <f>Table4[[#This Row],[ID]]</f>
        <v>2</v>
      </c>
      <c r="B3" s="69" t="str">
        <f>M!C3</f>
        <v>ABITO</v>
      </c>
      <c r="C3" s="69" t="str">
        <f>IF(M!D3="","N/A",M!D3)</f>
        <v>BALZE</v>
      </c>
      <c r="D3" s="69" t="str">
        <f>IF(M!E3="","N/A",M!E3)</f>
        <v>BLU</v>
      </c>
      <c r="E3" s="69" t="str">
        <f>IF(M!G3="","U",M!G3)</f>
        <v>XS</v>
      </c>
      <c r="F3" s="69" t="str">
        <f>M!B3</f>
        <v>DONNA</v>
      </c>
    </row>
    <row r="4" spans="1:6" x14ac:dyDescent="0.25">
      <c r="A4">
        <f>Table4[[#This Row],[ID]]</f>
        <v>3</v>
      </c>
      <c r="B4" s="69" t="str">
        <f>M!C4</f>
        <v>ABITO</v>
      </c>
      <c r="C4" s="69" t="str">
        <f>IF(M!D4="","N/A",M!D4)</f>
        <v>BALZE</v>
      </c>
      <c r="D4" s="69" t="str">
        <f>IF(M!E4="","N/A",M!E4)</f>
        <v>BLU</v>
      </c>
      <c r="E4" s="69" t="str">
        <f>IF(M!G4="","U",M!G4)</f>
        <v>M</v>
      </c>
      <c r="F4" s="69" t="str">
        <f>M!B4</f>
        <v>DONNA</v>
      </c>
    </row>
    <row r="5" spans="1:6" x14ac:dyDescent="0.25">
      <c r="A5">
        <f>Table4[[#This Row],[ID]]</f>
        <v>4</v>
      </c>
      <c r="B5" s="69" t="str">
        <f>M!C5</f>
        <v>ABITO</v>
      </c>
      <c r="C5" s="69" t="str">
        <f>IF(M!D5="","N/A",M!D5)</f>
        <v>BALZE</v>
      </c>
      <c r="D5" s="69" t="str">
        <f>IF(M!E5="","N/A",M!E5)</f>
        <v>BLU</v>
      </c>
      <c r="E5" s="69" t="str">
        <f>IF(M!G5="","U",M!G5)</f>
        <v>L</v>
      </c>
      <c r="F5" s="69" t="str">
        <f>M!B5</f>
        <v>DONNA</v>
      </c>
    </row>
    <row r="6" spans="1:6" x14ac:dyDescent="0.25">
      <c r="A6">
        <f>Table4[[#This Row],[ID]]</f>
        <v>5</v>
      </c>
      <c r="B6" s="69" t="str">
        <f>M!C6</f>
        <v>ABITO</v>
      </c>
      <c r="C6" s="69" t="str">
        <f>IF(M!D6="","N/A",M!D6)</f>
        <v>BALZE</v>
      </c>
      <c r="D6" s="69" t="str">
        <f>IF(M!E6="","N/A",M!E6)</f>
        <v>ECRU</v>
      </c>
      <c r="E6" s="69" t="str">
        <f>IF(M!G6="","U",M!G6)</f>
        <v>XS</v>
      </c>
      <c r="F6" s="69" t="str">
        <f>M!B6</f>
        <v>DONNA</v>
      </c>
    </row>
    <row r="7" spans="1:6" x14ac:dyDescent="0.25">
      <c r="A7">
        <f>Table4[[#This Row],[ID]]</f>
        <v>6</v>
      </c>
      <c r="B7" s="69" t="str">
        <f>M!C7</f>
        <v>ABITO</v>
      </c>
      <c r="C7" s="69" t="str">
        <f>IF(M!D7="","N/A",M!D7)</f>
        <v>BALZE</v>
      </c>
      <c r="D7" s="69" t="str">
        <f>IF(M!E7="","N/A",M!E7)</f>
        <v>ECRU</v>
      </c>
      <c r="E7" s="69" t="str">
        <f>IF(M!G7="","U",M!G7)</f>
        <v>S</v>
      </c>
      <c r="F7" s="69" t="str">
        <f>M!B7</f>
        <v>DONNA</v>
      </c>
    </row>
    <row r="8" spans="1:6" x14ac:dyDescent="0.25">
      <c r="A8">
        <f>Table4[[#This Row],[ID]]</f>
        <v>7</v>
      </c>
      <c r="B8" s="69" t="str">
        <f>M!C8</f>
        <v>ABITO</v>
      </c>
      <c r="C8" s="69" t="str">
        <f>IF(M!D8="","N/A",M!D8)</f>
        <v>BALZE</v>
      </c>
      <c r="D8" s="69" t="str">
        <f>IF(M!E8="","N/A",M!E8)</f>
        <v>ECRU</v>
      </c>
      <c r="E8" s="69" t="str">
        <f>IF(M!G8="","U",M!G8)</f>
        <v>M</v>
      </c>
      <c r="F8" s="69" t="str">
        <f>M!B8</f>
        <v>DONNA</v>
      </c>
    </row>
    <row r="9" spans="1:6" x14ac:dyDescent="0.25">
      <c r="A9">
        <f>Table4[[#This Row],[ID]]</f>
        <v>8</v>
      </c>
      <c r="B9" s="69" t="str">
        <f>M!C9</f>
        <v>ABITO</v>
      </c>
      <c r="C9" s="69" t="str">
        <f>IF(M!D9="","N/A",M!D9)</f>
        <v>BALZE</v>
      </c>
      <c r="D9" s="69" t="str">
        <f>IF(M!E9="","N/A",M!E9)</f>
        <v>ECRU</v>
      </c>
      <c r="E9" s="69" t="str">
        <f>IF(M!G9="","U",M!G9)</f>
        <v>L</v>
      </c>
      <c r="F9" s="69" t="str">
        <f>M!B9</f>
        <v>DONNA</v>
      </c>
    </row>
    <row r="10" spans="1:6" x14ac:dyDescent="0.25">
      <c r="A10">
        <f>Table4[[#This Row],[ID]]</f>
        <v>9</v>
      </c>
      <c r="B10" s="69" t="str">
        <f>M!C10</f>
        <v>ABITO</v>
      </c>
      <c r="C10" s="69" t="str">
        <f>IF(M!D10="","N/A",M!D10)</f>
        <v>BALZE</v>
      </c>
      <c r="D10" s="69" t="str">
        <f>IF(M!E10="","N/A",M!E10)</f>
        <v>ECRU</v>
      </c>
      <c r="E10" s="69" t="str">
        <f>IF(M!G10="","U",M!G10)</f>
        <v>XL</v>
      </c>
      <c r="F10" s="69" t="str">
        <f>M!B10</f>
        <v>DONNA</v>
      </c>
    </row>
    <row r="11" spans="1:6" x14ac:dyDescent="0.25">
      <c r="A11">
        <f>Table4[[#This Row],[ID]]</f>
        <v>10</v>
      </c>
      <c r="B11" s="69" t="str">
        <f>M!C11</f>
        <v>ABITO</v>
      </c>
      <c r="C11" s="69" t="str">
        <f>IF(M!D11="","N/A",M!D11)</f>
        <v>CAFTANO MANICHE</v>
      </c>
      <c r="D11" s="69" t="str">
        <f>IF(M!E11="","N/A",M!E11)</f>
        <v>BIANCO STONE</v>
      </c>
      <c r="E11" s="69" t="str">
        <f>IF(M!G11="","U",M!G11)</f>
        <v>XS</v>
      </c>
      <c r="F11" s="69" t="str">
        <f>M!B11</f>
        <v>DONNA</v>
      </c>
    </row>
    <row r="12" spans="1:6" x14ac:dyDescent="0.25">
      <c r="A12">
        <f>Table4[[#This Row],[ID]]</f>
        <v>11</v>
      </c>
      <c r="B12" s="69" t="str">
        <f>M!C12</f>
        <v>ABITO</v>
      </c>
      <c r="C12" s="69" t="str">
        <f>IF(M!D12="","N/A",M!D12)</f>
        <v>CAFTANO MANICHE</v>
      </c>
      <c r="D12" s="69" t="str">
        <f>IF(M!E12="","N/A",M!E12)</f>
        <v>BIANCO STONE</v>
      </c>
      <c r="E12" s="69" t="str">
        <f>IF(M!G12="","U",M!G12)</f>
        <v>S</v>
      </c>
      <c r="F12" s="69" t="str">
        <f>M!B12</f>
        <v>DONNA</v>
      </c>
    </row>
    <row r="13" spans="1:6" x14ac:dyDescent="0.25">
      <c r="A13">
        <f>Table4[[#This Row],[ID]]</f>
        <v>12</v>
      </c>
      <c r="B13" s="69" t="str">
        <f>M!C13</f>
        <v>ABITO</v>
      </c>
      <c r="C13" s="69" t="str">
        <f>IF(M!D13="","N/A",M!D13)</f>
        <v>CAFTANO MANICHE</v>
      </c>
      <c r="D13" s="69" t="str">
        <f>IF(M!E13="","N/A",M!E13)</f>
        <v>BIANCO STONE</v>
      </c>
      <c r="E13" s="69" t="str">
        <f>IF(M!G13="","U",M!G13)</f>
        <v>M</v>
      </c>
      <c r="F13" s="69" t="str">
        <f>M!B13</f>
        <v>DONNA</v>
      </c>
    </row>
    <row r="14" spans="1:6" x14ac:dyDescent="0.25">
      <c r="A14">
        <f>Table4[[#This Row],[ID]]</f>
        <v>13</v>
      </c>
      <c r="B14" s="69" t="str">
        <f>M!C14</f>
        <v>ABITO</v>
      </c>
      <c r="C14" s="69" t="str">
        <f>IF(M!D14="","N/A",M!D14)</f>
        <v>CAFTANO MANICHE</v>
      </c>
      <c r="D14" s="69" t="str">
        <f>IF(M!E14="","N/A",M!E14)</f>
        <v>BIANCO STONE</v>
      </c>
      <c r="E14" s="69" t="str">
        <f>IF(M!G14="","U",M!G14)</f>
        <v>L</v>
      </c>
      <c r="F14" s="69" t="str">
        <f>M!B14</f>
        <v>DONNA</v>
      </c>
    </row>
    <row r="15" spans="1:6" x14ac:dyDescent="0.25">
      <c r="A15">
        <f>Table4[[#This Row],[ID]]</f>
        <v>14</v>
      </c>
      <c r="B15" s="69" t="str">
        <f>M!C15</f>
        <v>ABITO</v>
      </c>
      <c r="C15" s="69" t="str">
        <f>IF(M!D15="","N/A",M!D15)</f>
        <v>CAFTANO MANICHE</v>
      </c>
      <c r="D15" s="69" t="str">
        <f>IF(M!E15="","N/A",M!E15)</f>
        <v>BIANCO STONE</v>
      </c>
      <c r="E15" s="69" t="str">
        <f>IF(M!G15="","U",M!G15)</f>
        <v>XL</v>
      </c>
      <c r="F15" s="69" t="str">
        <f>M!B15</f>
        <v>DONNA</v>
      </c>
    </row>
    <row r="16" spans="1:6" x14ac:dyDescent="0.25">
      <c r="A16">
        <f>Table4[[#This Row],[ID]]</f>
        <v>15</v>
      </c>
      <c r="B16" s="69" t="str">
        <f>M!C16</f>
        <v>ABITO</v>
      </c>
      <c r="C16" s="69" t="str">
        <f>IF(M!D16="","N/A",M!D16)</f>
        <v>CAFTANO SMANICATO</v>
      </c>
      <c r="D16" s="69" t="str">
        <f>IF(M!E16="","N/A",M!E16)</f>
        <v>NERO BEIGE</v>
      </c>
      <c r="E16" s="69" t="str">
        <f>IF(M!G16="","U",M!G16)</f>
        <v>S</v>
      </c>
      <c r="F16" s="69" t="str">
        <f>M!B16</f>
        <v>DONNA</v>
      </c>
    </row>
    <row r="17" spans="1:6" x14ac:dyDescent="0.25">
      <c r="A17">
        <f>Table4[[#This Row],[ID]]</f>
        <v>16</v>
      </c>
      <c r="B17" s="69" t="str">
        <f>M!C17</f>
        <v>ABITO</v>
      </c>
      <c r="C17" s="69" t="str">
        <f>IF(M!D17="","N/A",M!D17)</f>
        <v>CAFTANO SMANICATO</v>
      </c>
      <c r="D17" s="69" t="str">
        <f>IF(M!E17="","N/A",M!E17)</f>
        <v>NERO BEIGE</v>
      </c>
      <c r="E17" s="69" t="str">
        <f>IF(M!G17="","U",M!G17)</f>
        <v>M</v>
      </c>
      <c r="F17" s="69" t="str">
        <f>M!B17</f>
        <v>DONNA</v>
      </c>
    </row>
    <row r="18" spans="1:6" x14ac:dyDescent="0.25">
      <c r="A18">
        <f>Table4[[#This Row],[ID]]</f>
        <v>17</v>
      </c>
      <c r="B18" s="69" t="str">
        <f>M!C18</f>
        <v>ABITO</v>
      </c>
      <c r="C18" s="69" t="str">
        <f>IF(M!D18="","N/A",M!D18)</f>
        <v>CAFTANO SMANICATO</v>
      </c>
      <c r="D18" s="69" t="str">
        <f>IF(M!E18="","N/A",M!E18)</f>
        <v>NERO BEIGE</v>
      </c>
      <c r="E18" s="69" t="str">
        <f>IF(M!G18="","U",M!G18)</f>
        <v>L</v>
      </c>
      <c r="F18" s="69" t="str">
        <f>M!B18</f>
        <v>DONNA</v>
      </c>
    </row>
    <row r="19" spans="1:6" x14ac:dyDescent="0.25">
      <c r="A19">
        <f>Table4[[#This Row],[ID]]</f>
        <v>18</v>
      </c>
      <c r="B19" s="69" t="str">
        <f>M!C19</f>
        <v>ABITO</v>
      </c>
      <c r="C19" s="69" t="str">
        <f>IF(M!D19="","N/A",M!D19)</f>
        <v>CAFTANO SMANICATO</v>
      </c>
      <c r="D19" s="69" t="str">
        <f>IF(M!E19="","N/A",M!E19)</f>
        <v>NERO BEIGE</v>
      </c>
      <c r="E19" s="69" t="str">
        <f>IF(M!G19="","U",M!G19)</f>
        <v>XL</v>
      </c>
      <c r="F19" s="69" t="str">
        <f>M!B19</f>
        <v>DONNA</v>
      </c>
    </row>
    <row r="20" spans="1:6" x14ac:dyDescent="0.25">
      <c r="A20">
        <f>Table4[[#This Row],[ID]]</f>
        <v>19</v>
      </c>
      <c r="B20" s="69" t="str">
        <f>M!C20</f>
        <v>ABITO</v>
      </c>
      <c r="C20" s="69" t="str">
        <f>IF(M!D20="","N/A",M!D20)</f>
        <v>CAFTANO SMANICATO</v>
      </c>
      <c r="D20" s="69" t="str">
        <f>IF(M!E20="","N/A",M!E20)</f>
        <v>ROSSO BEIGE</v>
      </c>
      <c r="E20" s="69" t="str">
        <f>IF(M!G20="","U",M!G20)</f>
        <v>S</v>
      </c>
      <c r="F20" s="69" t="str">
        <f>M!B20</f>
        <v>DONNA</v>
      </c>
    </row>
    <row r="21" spans="1:6" x14ac:dyDescent="0.25">
      <c r="A21">
        <f>Table4[[#This Row],[ID]]</f>
        <v>20</v>
      </c>
      <c r="B21" s="69" t="str">
        <f>M!C21</f>
        <v>ABITO</v>
      </c>
      <c r="C21" s="69" t="str">
        <f>IF(M!D21="","N/A",M!D21)</f>
        <v>CAFTANO SMANICATO</v>
      </c>
      <c r="D21" s="69" t="str">
        <f>IF(M!E21="","N/A",M!E21)</f>
        <v>ROSSO BEIGE</v>
      </c>
      <c r="E21" s="69" t="str">
        <f>IF(M!G21="","U",M!G21)</f>
        <v>M</v>
      </c>
      <c r="F21" s="69" t="str">
        <f>M!B21</f>
        <v>DONNA</v>
      </c>
    </row>
    <row r="22" spans="1:6" x14ac:dyDescent="0.25">
      <c r="A22">
        <f>Table4[[#This Row],[ID]]</f>
        <v>21</v>
      </c>
      <c r="B22" s="69" t="str">
        <f>M!C22</f>
        <v>ABITO</v>
      </c>
      <c r="C22" s="69" t="str">
        <f>IF(M!D22="","N/A",M!D22)</f>
        <v>CAFTANO SMANICATO</v>
      </c>
      <c r="D22" s="69" t="str">
        <f>IF(M!E22="","N/A",M!E22)</f>
        <v>ROSSO BEIGE</v>
      </c>
      <c r="E22" s="69" t="str">
        <f>IF(M!G22="","U",M!G22)</f>
        <v>L</v>
      </c>
      <c r="F22" s="69" t="str">
        <f>M!B22</f>
        <v>DONNA</v>
      </c>
    </row>
    <row r="23" spans="1:6" x14ac:dyDescent="0.25">
      <c r="A23">
        <f>Table4[[#This Row],[ID]]</f>
        <v>22</v>
      </c>
      <c r="B23" s="69" t="str">
        <f>M!C23</f>
        <v>ABITO</v>
      </c>
      <c r="C23" s="69" t="str">
        <f>IF(M!D23="","N/A",M!D23)</f>
        <v>CAFTANO SMANICATO</v>
      </c>
      <c r="D23" s="69" t="str">
        <f>IF(M!E23="","N/A",M!E23)</f>
        <v>ROSSO BEIGE</v>
      </c>
      <c r="E23" s="69" t="str">
        <f>IF(M!G23="","U",M!G23)</f>
        <v>XL</v>
      </c>
      <c r="F23" s="69" t="str">
        <f>M!B23</f>
        <v>DONNA</v>
      </c>
    </row>
    <row r="24" spans="1:6" x14ac:dyDescent="0.25">
      <c r="A24">
        <f>Table4[[#This Row],[ID]]</f>
        <v>23</v>
      </c>
      <c r="B24" s="69" t="str">
        <f>M!C24</f>
        <v>ABITO</v>
      </c>
      <c r="C24" s="69" t="str">
        <f>IF(M!D24="","N/A",M!D24)</f>
        <v>COLLO ANELLO</v>
      </c>
      <c r="D24" s="69" t="str">
        <f>IF(M!E24="","N/A",M!E24)</f>
        <v>GRIGIO PERLA</v>
      </c>
      <c r="E24" s="69" t="str">
        <f>IF(M!G24="","U",M!G24)</f>
        <v>XS</v>
      </c>
      <c r="F24" s="69" t="str">
        <f>M!B24</f>
        <v>DONNA</v>
      </c>
    </row>
    <row r="25" spans="1:6" x14ac:dyDescent="0.25">
      <c r="A25">
        <f>Table4[[#This Row],[ID]]</f>
        <v>24</v>
      </c>
      <c r="B25" s="69" t="str">
        <f>M!C25</f>
        <v>ABITO</v>
      </c>
      <c r="C25" s="69" t="str">
        <f>IF(M!D25="","N/A",M!D25)</f>
        <v>COLLO ANELLO</v>
      </c>
      <c r="D25" s="69" t="str">
        <f>IF(M!E25="","N/A",M!E25)</f>
        <v>GRIGIO PERLA</v>
      </c>
      <c r="E25" s="69" t="str">
        <f>IF(M!G25="","U",M!G25)</f>
        <v>S</v>
      </c>
      <c r="F25" s="69" t="str">
        <f>M!B25</f>
        <v>DONNA</v>
      </c>
    </row>
    <row r="26" spans="1:6" x14ac:dyDescent="0.25">
      <c r="A26">
        <f>Table4[[#This Row],[ID]]</f>
        <v>25</v>
      </c>
      <c r="B26" s="69" t="str">
        <f>M!C26</f>
        <v>ABITO</v>
      </c>
      <c r="C26" s="69" t="str">
        <f>IF(M!D26="","N/A",M!D26)</f>
        <v>COLLO ANELLO</v>
      </c>
      <c r="D26" s="69" t="str">
        <f>IF(M!E26="","N/A",M!E26)</f>
        <v>GRIGIO PERLA</v>
      </c>
      <c r="E26" s="69" t="str">
        <f>IF(M!G26="","U",M!G26)</f>
        <v>M</v>
      </c>
      <c r="F26" s="69" t="str">
        <f>M!B26</f>
        <v>DONNA</v>
      </c>
    </row>
    <row r="27" spans="1:6" x14ac:dyDescent="0.25">
      <c r="A27">
        <f>Table4[[#This Row],[ID]]</f>
        <v>26</v>
      </c>
      <c r="B27" s="69" t="str">
        <f>M!C27</f>
        <v>ABITO</v>
      </c>
      <c r="C27" s="69" t="str">
        <f>IF(M!D27="","N/A",M!D27)</f>
        <v>COLLO ANELLO</v>
      </c>
      <c r="D27" s="69" t="str">
        <f>IF(M!E27="","N/A",M!E27)</f>
        <v>GRIGIO PERLA</v>
      </c>
      <c r="E27" s="69" t="str">
        <f>IF(M!G27="","U",M!G27)</f>
        <v>L</v>
      </c>
      <c r="F27" s="69" t="str">
        <f>M!B27</f>
        <v>DONNA</v>
      </c>
    </row>
    <row r="28" spans="1:6" x14ac:dyDescent="0.25">
      <c r="A28">
        <f>Table4[[#This Row],[ID]]</f>
        <v>27</v>
      </c>
      <c r="B28" s="69" t="str">
        <f>M!C28</f>
        <v>ABITO</v>
      </c>
      <c r="C28" s="69" t="str">
        <f>IF(M!D28="","N/A",M!D28)</f>
        <v>COLLO ANELLO</v>
      </c>
      <c r="D28" s="69" t="str">
        <f>IF(M!E28="","N/A",M!E28)</f>
        <v>GRIGIO PERLA</v>
      </c>
      <c r="E28" s="69" t="str">
        <f>IF(M!G28="","U",M!G28)</f>
        <v>XL</v>
      </c>
      <c r="F28" s="69" t="str">
        <f>M!B28</f>
        <v>DONNA</v>
      </c>
    </row>
    <row r="29" spans="1:6" x14ac:dyDescent="0.25">
      <c r="A29">
        <f>Table4[[#This Row],[ID]]</f>
        <v>28</v>
      </c>
      <c r="B29" s="69" t="str">
        <f>M!C29</f>
        <v>ABITO</v>
      </c>
      <c r="C29" s="69" t="str">
        <f>IF(M!D29="","N/A",M!D29)</f>
        <v>DOPPIO</v>
      </c>
      <c r="D29" s="69" t="str">
        <f>IF(M!E29="","N/A",M!E29)</f>
        <v>BIANCO BEIGE</v>
      </c>
      <c r="E29" s="69" t="str">
        <f>IF(M!G29="","U",M!G29)</f>
        <v>XS</v>
      </c>
      <c r="F29" s="69" t="str">
        <f>M!B29</f>
        <v>DONNA</v>
      </c>
    </row>
    <row r="30" spans="1:6" x14ac:dyDescent="0.25">
      <c r="A30">
        <f>Table4[[#This Row],[ID]]</f>
        <v>29</v>
      </c>
      <c r="B30" s="69" t="str">
        <f>M!C30</f>
        <v>ABITO</v>
      </c>
      <c r="C30" s="69" t="str">
        <f>IF(M!D30="","N/A",M!D30)</f>
        <v>DOPPIO</v>
      </c>
      <c r="D30" s="69" t="str">
        <f>IF(M!E30="","N/A",M!E30)</f>
        <v>BIANCO BEIGE</v>
      </c>
      <c r="E30" s="69" t="str">
        <f>IF(M!G30="","U",M!G30)</f>
        <v>S</v>
      </c>
      <c r="F30" s="69" t="str">
        <f>M!B30</f>
        <v>DONNA</v>
      </c>
    </row>
    <row r="31" spans="1:6" x14ac:dyDescent="0.25">
      <c r="A31">
        <f>Table4[[#This Row],[ID]]</f>
        <v>30</v>
      </c>
      <c r="B31" s="69" t="str">
        <f>M!C31</f>
        <v>ABITO</v>
      </c>
      <c r="C31" s="69" t="str">
        <f>IF(M!D31="","N/A",M!D31)</f>
        <v>DOPPIO</v>
      </c>
      <c r="D31" s="69" t="str">
        <f>IF(M!E31="","N/A",M!E31)</f>
        <v>BIANCO BEIGE</v>
      </c>
      <c r="E31" s="69" t="str">
        <f>IF(M!G31="","U",M!G31)</f>
        <v>M</v>
      </c>
      <c r="F31" s="69" t="str">
        <f>M!B31</f>
        <v>DONNA</v>
      </c>
    </row>
    <row r="32" spans="1:6" x14ac:dyDescent="0.25">
      <c r="A32">
        <f>Table4[[#This Row],[ID]]</f>
        <v>31</v>
      </c>
      <c r="B32" s="69" t="str">
        <f>M!C32</f>
        <v>ABITO</v>
      </c>
      <c r="C32" s="69" t="str">
        <f>IF(M!D32="","N/A",M!D32)</f>
        <v>DOPPIO</v>
      </c>
      <c r="D32" s="69" t="str">
        <f>IF(M!E32="","N/A",M!E32)</f>
        <v>BIANCO BEIGE</v>
      </c>
      <c r="E32" s="69" t="str">
        <f>IF(M!G32="","U",M!G32)</f>
        <v>L</v>
      </c>
      <c r="F32" s="69" t="str">
        <f>M!B32</f>
        <v>DONNA</v>
      </c>
    </row>
    <row r="33" spans="1:6" x14ac:dyDescent="0.25">
      <c r="A33">
        <f>Table4[[#This Row],[ID]]</f>
        <v>32</v>
      </c>
      <c r="B33" s="69" t="str">
        <f>M!C33</f>
        <v>ABITO</v>
      </c>
      <c r="C33" s="69" t="str">
        <f>IF(M!D33="","N/A",M!D33)</f>
        <v>CANNELLO</v>
      </c>
      <c r="D33" s="69" t="str">
        <f>IF(M!E33="","N/A",M!E33)</f>
        <v>BLU</v>
      </c>
      <c r="E33" s="69" t="str">
        <f>IF(M!G33="","U",M!G33)</f>
        <v>XS</v>
      </c>
      <c r="F33" s="69" t="str">
        <f>M!B33</f>
        <v>DONNA</v>
      </c>
    </row>
    <row r="34" spans="1:6" x14ac:dyDescent="0.25">
      <c r="A34">
        <f>Table4[[#This Row],[ID]]</f>
        <v>33</v>
      </c>
      <c r="B34" s="69" t="str">
        <f>M!C34</f>
        <v>ABITO</v>
      </c>
      <c r="C34" s="69" t="str">
        <f>IF(M!D34="","N/A",M!D34)</f>
        <v>CANNELLO</v>
      </c>
      <c r="D34" s="69" t="str">
        <f>IF(M!E34="","N/A",M!E34)</f>
        <v>BLU</v>
      </c>
      <c r="E34" s="69" t="str">
        <f>IF(M!G34="","U",M!G34)</f>
        <v>S</v>
      </c>
      <c r="F34" s="69" t="str">
        <f>M!B34</f>
        <v>DONNA</v>
      </c>
    </row>
    <row r="35" spans="1:6" x14ac:dyDescent="0.25">
      <c r="A35">
        <f>Table4[[#This Row],[ID]]</f>
        <v>34</v>
      </c>
      <c r="B35" s="69" t="str">
        <f>M!C35</f>
        <v>ABITO</v>
      </c>
      <c r="C35" s="69" t="str">
        <f>IF(M!D35="","N/A",M!D35)</f>
        <v>CANNELLO</v>
      </c>
      <c r="D35" s="69" t="str">
        <f>IF(M!E35="","N/A",M!E35)</f>
        <v>BLU</v>
      </c>
      <c r="E35" s="69" t="str">
        <f>IF(M!G35="","U",M!G35)</f>
        <v>M</v>
      </c>
      <c r="F35" s="69" t="str">
        <f>M!B35</f>
        <v>DONNA</v>
      </c>
    </row>
    <row r="36" spans="1:6" x14ac:dyDescent="0.25">
      <c r="A36">
        <f>Table4[[#This Row],[ID]]</f>
        <v>35</v>
      </c>
      <c r="B36" s="69" t="str">
        <f>M!C36</f>
        <v>ABITO</v>
      </c>
      <c r="C36" s="69" t="str">
        <f>IF(M!D36="","N/A",M!D36)</f>
        <v>CANNELLO</v>
      </c>
      <c r="D36" s="69" t="str">
        <f>IF(M!E36="","N/A",M!E36)</f>
        <v>BLU</v>
      </c>
      <c r="E36" s="69" t="str">
        <f>IF(M!G36="","U",M!G36)</f>
        <v>L</v>
      </c>
      <c r="F36" s="69" t="str">
        <f>M!B36</f>
        <v>DONNA</v>
      </c>
    </row>
    <row r="37" spans="1:6" x14ac:dyDescent="0.25">
      <c r="A37">
        <f>Table4[[#This Row],[ID]]</f>
        <v>36</v>
      </c>
      <c r="B37" s="69" t="str">
        <f>M!C37</f>
        <v>ABITO</v>
      </c>
      <c r="C37" s="69" t="str">
        <f>IF(M!D37="","N/A",M!D37)</f>
        <v>CANNELLO</v>
      </c>
      <c r="D37" s="69" t="str">
        <f>IF(M!E37="","N/A",M!E37)</f>
        <v>BLU</v>
      </c>
      <c r="E37" s="69" t="str">
        <f>IF(M!G37="","U",M!G37)</f>
        <v>XL</v>
      </c>
      <c r="F37" s="69" t="str">
        <f>M!B37</f>
        <v>DONNA</v>
      </c>
    </row>
    <row r="38" spans="1:6" x14ac:dyDescent="0.25">
      <c r="A38">
        <f>Table4[[#This Row],[ID]]</f>
        <v>37</v>
      </c>
      <c r="B38" s="69" t="str">
        <f>M!C38</f>
        <v>ABITO</v>
      </c>
      <c r="C38" s="69" t="str">
        <f>IF(M!D38="","N/A",M!D38)</f>
        <v>IMPERO</v>
      </c>
      <c r="D38" s="69" t="str">
        <f>IF(M!E38="","N/A",M!E38)</f>
        <v>BIANCO</v>
      </c>
      <c r="E38" s="69" t="str">
        <f>IF(M!G38="","U",M!G38)</f>
        <v>XS</v>
      </c>
      <c r="F38" s="69" t="str">
        <f>M!B38</f>
        <v>DONNA</v>
      </c>
    </row>
    <row r="39" spans="1:6" x14ac:dyDescent="0.25">
      <c r="A39">
        <f>Table4[[#This Row],[ID]]</f>
        <v>38</v>
      </c>
      <c r="B39" s="69" t="str">
        <f>M!C39</f>
        <v>ABITO</v>
      </c>
      <c r="C39" s="69" t="str">
        <f>IF(M!D39="","N/A",M!D39)</f>
        <v>IMPERO</v>
      </c>
      <c r="D39" s="69" t="str">
        <f>IF(M!E39="","N/A",M!E39)</f>
        <v>BIANCO</v>
      </c>
      <c r="E39" s="69" t="str">
        <f>IF(M!G39="","U",M!G39)</f>
        <v>S</v>
      </c>
      <c r="F39" s="69" t="str">
        <f>M!B39</f>
        <v>DONNA</v>
      </c>
    </row>
    <row r="40" spans="1:6" x14ac:dyDescent="0.25">
      <c r="A40">
        <f>Table4[[#This Row],[ID]]</f>
        <v>39</v>
      </c>
      <c r="B40" s="69" t="str">
        <f>M!C40</f>
        <v>ABITO</v>
      </c>
      <c r="C40" s="69" t="str">
        <f>IF(M!D40="","N/A",M!D40)</f>
        <v>IMPERO</v>
      </c>
      <c r="D40" s="69" t="str">
        <f>IF(M!E40="","N/A",M!E40)</f>
        <v>BIANCO</v>
      </c>
      <c r="E40" s="69" t="str">
        <f>IF(M!G40="","U",M!G40)</f>
        <v>M</v>
      </c>
      <c r="F40" s="69" t="str">
        <f>M!B40</f>
        <v>DONNA</v>
      </c>
    </row>
    <row r="41" spans="1:6" x14ac:dyDescent="0.25">
      <c r="A41">
        <f>Table4[[#This Row],[ID]]</f>
        <v>40</v>
      </c>
      <c r="B41" s="69" t="str">
        <f>M!C41</f>
        <v>ABITO</v>
      </c>
      <c r="C41" s="69" t="str">
        <f>IF(M!D41="","N/A",M!D41)</f>
        <v>IMPERO</v>
      </c>
      <c r="D41" s="69" t="str">
        <f>IF(M!E41="","N/A",M!E41)</f>
        <v>BIANCO</v>
      </c>
      <c r="E41" s="69" t="str">
        <f>IF(M!G41="","U",M!G41)</f>
        <v>L</v>
      </c>
      <c r="F41" s="69" t="str">
        <f>M!B41</f>
        <v>DONNA</v>
      </c>
    </row>
    <row r="42" spans="1:6" x14ac:dyDescent="0.25">
      <c r="A42">
        <f>Table4[[#This Row],[ID]]</f>
        <v>41</v>
      </c>
      <c r="B42" s="69" t="str">
        <f>M!C42</f>
        <v>ABITO</v>
      </c>
      <c r="C42" s="69" t="str">
        <f>IF(M!D42="","N/A",M!D42)</f>
        <v>IMPERO</v>
      </c>
      <c r="D42" s="69" t="str">
        <f>IF(M!E42="","N/A",M!E42)</f>
        <v>BIANCO</v>
      </c>
      <c r="E42" s="69" t="str">
        <f>IF(M!G42="","U",M!G42)</f>
        <v>XL</v>
      </c>
      <c r="F42" s="69" t="str">
        <f>M!B42</f>
        <v>DONNA</v>
      </c>
    </row>
    <row r="43" spans="1:6" x14ac:dyDescent="0.25">
      <c r="A43">
        <f>Table4[[#This Row],[ID]]</f>
        <v>42</v>
      </c>
      <c r="B43" s="69" t="str">
        <f>M!C43</f>
        <v>ABITO</v>
      </c>
      <c r="C43" s="69" t="str">
        <f>IF(M!D43="","N/A",M!D43)</f>
        <v>IMPERO</v>
      </c>
      <c r="D43" s="69" t="str">
        <f>IF(M!E43="","N/A",M!E43)</f>
        <v>BIANCO</v>
      </c>
      <c r="E43" s="69" t="str">
        <f>IF(M!G43="","U",M!G43)</f>
        <v>XXL</v>
      </c>
      <c r="F43" s="69" t="str">
        <f>M!B43</f>
        <v>DONNA</v>
      </c>
    </row>
    <row r="44" spans="1:6" x14ac:dyDescent="0.25">
      <c r="A44">
        <f>Table4[[#This Row],[ID]]</f>
        <v>43</v>
      </c>
      <c r="B44" s="69" t="str">
        <f>M!C44</f>
        <v>ABITO</v>
      </c>
      <c r="C44" s="69" t="str">
        <f>IF(M!D44="","N/A",M!D44)</f>
        <v>IMPERO</v>
      </c>
      <c r="D44" s="69" t="str">
        <f>IF(M!E44="","N/A",M!E44)</f>
        <v>GRIGIO MARRONE</v>
      </c>
      <c r="E44" s="69" t="str">
        <f>IF(M!G44="","U",M!G44)</f>
        <v>XS</v>
      </c>
      <c r="F44" s="69" t="str">
        <f>M!B44</f>
        <v>DONNA</v>
      </c>
    </row>
    <row r="45" spans="1:6" x14ac:dyDescent="0.25">
      <c r="A45">
        <f>Table4[[#This Row],[ID]]</f>
        <v>44</v>
      </c>
      <c r="B45" s="69" t="str">
        <f>M!C45</f>
        <v>ABITO</v>
      </c>
      <c r="C45" s="69" t="str">
        <f>IF(M!D45="","N/A",M!D45)</f>
        <v>IMPERO</v>
      </c>
      <c r="D45" s="69" t="str">
        <f>IF(M!E45="","N/A",M!E45)</f>
        <v>GRIGIO MARRONE</v>
      </c>
      <c r="E45" s="69" t="str">
        <f>IF(M!G45="","U",M!G45)</f>
        <v>S</v>
      </c>
      <c r="F45" s="69" t="str">
        <f>M!B45</f>
        <v>DONNA</v>
      </c>
    </row>
    <row r="46" spans="1:6" x14ac:dyDescent="0.25">
      <c r="A46">
        <f>Table4[[#This Row],[ID]]</f>
        <v>45</v>
      </c>
      <c r="B46" s="69" t="str">
        <f>M!C46</f>
        <v>ABITO</v>
      </c>
      <c r="C46" s="69" t="str">
        <f>IF(M!D46="","N/A",M!D46)</f>
        <v>IMPERO</v>
      </c>
      <c r="D46" s="69" t="str">
        <f>IF(M!E46="","N/A",M!E46)</f>
        <v>GRIGIO MARRONE</v>
      </c>
      <c r="E46" s="69" t="str">
        <f>IF(M!G46="","U",M!G46)</f>
        <v>M</v>
      </c>
      <c r="F46" s="69" t="str">
        <f>M!B46</f>
        <v>DONNA</v>
      </c>
    </row>
    <row r="47" spans="1:6" x14ac:dyDescent="0.25">
      <c r="A47">
        <f>Table4[[#This Row],[ID]]</f>
        <v>46</v>
      </c>
      <c r="B47" s="69" t="str">
        <f>M!C47</f>
        <v>ABITO</v>
      </c>
      <c r="C47" s="69" t="str">
        <f>IF(M!D47="","N/A",M!D47)</f>
        <v>IMPERO</v>
      </c>
      <c r="D47" s="69" t="str">
        <f>IF(M!E47="","N/A",M!E47)</f>
        <v>GRIGIO MARRONE</v>
      </c>
      <c r="E47" s="69" t="str">
        <f>IF(M!G47="","U",M!G47)</f>
        <v>L</v>
      </c>
      <c r="F47" s="69" t="str">
        <f>M!B47</f>
        <v>DONNA</v>
      </c>
    </row>
    <row r="48" spans="1:6" x14ac:dyDescent="0.25">
      <c r="A48">
        <f>Table4[[#This Row],[ID]]</f>
        <v>47</v>
      </c>
      <c r="B48" s="69" t="str">
        <f>M!C48</f>
        <v>ABITO</v>
      </c>
      <c r="C48" s="69" t="str">
        <f>IF(M!D48="","N/A",M!D48)</f>
        <v>IMPERO</v>
      </c>
      <c r="D48" s="69" t="str">
        <f>IF(M!E48="","N/A",M!E48)</f>
        <v>GRIGIO MARRONE</v>
      </c>
      <c r="E48" s="69" t="str">
        <f>IF(M!G48="","U",M!G48)</f>
        <v>XL</v>
      </c>
      <c r="F48" s="69" t="str">
        <f>M!B48</f>
        <v>DONNA</v>
      </c>
    </row>
    <row r="49" spans="1:6" x14ac:dyDescent="0.25">
      <c r="A49">
        <f>Table4[[#This Row],[ID]]</f>
        <v>48</v>
      </c>
      <c r="B49" s="69" t="str">
        <f>M!C49</f>
        <v>ABITO</v>
      </c>
      <c r="C49" s="69" t="str">
        <f>IF(M!D49="","N/A",M!D49)</f>
        <v>IMPERO</v>
      </c>
      <c r="D49" s="69" t="str">
        <f>IF(M!E49="","N/A",M!E49)</f>
        <v>GRIGIO MARRONE</v>
      </c>
      <c r="E49" s="69" t="str">
        <f>IF(M!G49="","U",M!G49)</f>
        <v>XXL</v>
      </c>
      <c r="F49" s="69" t="str">
        <f>M!B49</f>
        <v>DONNA</v>
      </c>
    </row>
    <row r="50" spans="1:6" x14ac:dyDescent="0.25">
      <c r="A50">
        <f>Table4[[#This Row],[ID]]</f>
        <v>49</v>
      </c>
      <c r="B50" s="69" t="str">
        <f>M!C50</f>
        <v>ABITO</v>
      </c>
      <c r="C50" s="69" t="str">
        <f>IF(M!D50="","N/A",M!D50)</f>
        <v>IMPERO</v>
      </c>
      <c r="D50" s="69" t="str">
        <f>IF(M!E50="","N/A",M!E50)</f>
        <v>JEANS</v>
      </c>
      <c r="E50" s="69" t="str">
        <f>IF(M!G50="","U",M!G50)</f>
        <v>XS</v>
      </c>
      <c r="F50" s="69" t="str">
        <f>M!B50</f>
        <v>DONNA</v>
      </c>
    </row>
    <row r="51" spans="1:6" x14ac:dyDescent="0.25">
      <c r="A51">
        <f>Table4[[#This Row],[ID]]</f>
        <v>50</v>
      </c>
      <c r="B51" s="69" t="str">
        <f>M!C51</f>
        <v>ABITO</v>
      </c>
      <c r="C51" s="69" t="str">
        <f>IF(M!D51="","N/A",M!D51)</f>
        <v>IMPERO</v>
      </c>
      <c r="D51" s="69" t="str">
        <f>IF(M!E51="","N/A",M!E51)</f>
        <v>JEANS</v>
      </c>
      <c r="E51" s="69" t="str">
        <f>IF(M!G51="","U",M!G51)</f>
        <v>S</v>
      </c>
      <c r="F51" s="69" t="str">
        <f>M!B51</f>
        <v>DONNA</v>
      </c>
    </row>
    <row r="52" spans="1:6" x14ac:dyDescent="0.25">
      <c r="A52">
        <f>Table4[[#This Row],[ID]]</f>
        <v>51</v>
      </c>
      <c r="B52" s="69" t="str">
        <f>M!C52</f>
        <v>ABITO</v>
      </c>
      <c r="C52" s="69" t="str">
        <f>IF(M!D52="","N/A",M!D52)</f>
        <v>IMPERO</v>
      </c>
      <c r="D52" s="69" t="str">
        <f>IF(M!E52="","N/A",M!E52)</f>
        <v>JEANS</v>
      </c>
      <c r="E52" s="69" t="str">
        <f>IF(M!G52="","U",M!G52)</f>
        <v>M</v>
      </c>
      <c r="F52" s="69" t="str">
        <f>M!B52</f>
        <v>DONNA</v>
      </c>
    </row>
    <row r="53" spans="1:6" x14ac:dyDescent="0.25">
      <c r="A53">
        <f>Table4[[#This Row],[ID]]</f>
        <v>52</v>
      </c>
      <c r="B53" s="69" t="str">
        <f>M!C53</f>
        <v>ABITO</v>
      </c>
      <c r="C53" s="69" t="str">
        <f>IF(M!D53="","N/A",M!D53)</f>
        <v>IMPERO</v>
      </c>
      <c r="D53" s="69" t="str">
        <f>IF(M!E53="","N/A",M!E53)</f>
        <v>JEANS</v>
      </c>
      <c r="E53" s="69" t="str">
        <f>IF(M!G53="","U",M!G53)</f>
        <v>L</v>
      </c>
      <c r="F53" s="69" t="str">
        <f>M!B53</f>
        <v>DONNA</v>
      </c>
    </row>
    <row r="54" spans="1:6" x14ac:dyDescent="0.25">
      <c r="A54">
        <f>Table4[[#This Row],[ID]]</f>
        <v>53</v>
      </c>
      <c r="B54" s="69" t="str">
        <f>M!C54</f>
        <v>ABITO</v>
      </c>
      <c r="C54" s="69" t="str">
        <f>IF(M!D54="","N/A",M!D54)</f>
        <v>IMPERO</v>
      </c>
      <c r="D54" s="69" t="str">
        <f>IF(M!E54="","N/A",M!E54)</f>
        <v>JEANS</v>
      </c>
      <c r="E54" s="69" t="str">
        <f>IF(M!G54="","U",M!G54)</f>
        <v>XL</v>
      </c>
      <c r="F54" s="69" t="str">
        <f>M!B54</f>
        <v>DONNA</v>
      </c>
    </row>
    <row r="55" spans="1:6" x14ac:dyDescent="0.25">
      <c r="A55">
        <f>Table4[[#This Row],[ID]]</f>
        <v>54</v>
      </c>
      <c r="B55" s="69" t="str">
        <f>M!C55</f>
        <v>ABITO</v>
      </c>
      <c r="C55" s="69" t="str">
        <f>IF(M!D55="","N/A",M!D55)</f>
        <v>IMPERO</v>
      </c>
      <c r="D55" s="69" t="str">
        <f>IF(M!E55="","N/A",M!E55)</f>
        <v>JEANS</v>
      </c>
      <c r="E55" s="69" t="str">
        <f>IF(M!G55="","U",M!G55)</f>
        <v>XXL</v>
      </c>
      <c r="F55" s="69" t="str">
        <f>M!B55</f>
        <v>DONNA</v>
      </c>
    </row>
    <row r="56" spans="1:6" x14ac:dyDescent="0.25">
      <c r="A56">
        <f>Table4[[#This Row],[ID]]</f>
        <v>55</v>
      </c>
      <c r="B56" s="69" t="str">
        <f>M!C56</f>
        <v>ABITO</v>
      </c>
      <c r="C56" s="69" t="str">
        <f>IF(M!D56="","N/A",M!D56)</f>
        <v>RIGHRE VERT. SPIGOLI</v>
      </c>
      <c r="D56" s="69" t="str">
        <f>IF(M!E56="","N/A",M!E56)</f>
        <v>ECRU</v>
      </c>
      <c r="E56" s="69" t="str">
        <f>IF(M!G56="","U",M!G56)</f>
        <v>XS</v>
      </c>
      <c r="F56" s="69" t="str">
        <f>M!B56</f>
        <v>DONNA</v>
      </c>
    </row>
    <row r="57" spans="1:6" x14ac:dyDescent="0.25">
      <c r="A57">
        <f>Table4[[#This Row],[ID]]</f>
        <v>56</v>
      </c>
      <c r="B57" s="69" t="str">
        <f>M!C57</f>
        <v>ABITO</v>
      </c>
      <c r="C57" s="69" t="str">
        <f>IF(M!D57="","N/A",M!D57)</f>
        <v>RIGHRE VERT. SPIGOLI</v>
      </c>
      <c r="D57" s="69" t="str">
        <f>IF(M!E57="","N/A",M!E57)</f>
        <v>ECRU</v>
      </c>
      <c r="E57" s="69" t="str">
        <f>IF(M!G57="","U",M!G57)</f>
        <v>S</v>
      </c>
      <c r="F57" s="69" t="str">
        <f>M!B57</f>
        <v>DONNA</v>
      </c>
    </row>
    <row r="58" spans="1:6" x14ac:dyDescent="0.25">
      <c r="A58">
        <f>Table4[[#This Row],[ID]]</f>
        <v>57</v>
      </c>
      <c r="B58" s="69" t="str">
        <f>M!C58</f>
        <v>ABITO</v>
      </c>
      <c r="C58" s="69" t="str">
        <f>IF(M!D58="","N/A",M!D58)</f>
        <v>RIGHRE VERT. SPIGOLI</v>
      </c>
      <c r="D58" s="69" t="str">
        <f>IF(M!E58="","N/A",M!E58)</f>
        <v>ECRU</v>
      </c>
      <c r="E58" s="69" t="str">
        <f>IF(M!G58="","U",M!G58)</f>
        <v>M</v>
      </c>
      <c r="F58" s="69" t="str">
        <f>M!B58</f>
        <v>DONNA</v>
      </c>
    </row>
    <row r="59" spans="1:6" x14ac:dyDescent="0.25">
      <c r="A59">
        <f>Table4[[#This Row],[ID]]</f>
        <v>58</v>
      </c>
      <c r="B59" s="69" t="str">
        <f>M!C59</f>
        <v>ABITO</v>
      </c>
      <c r="C59" s="69" t="str">
        <f>IF(M!D59="","N/A",M!D59)</f>
        <v>RIGHRE VERT. SPIGOLI</v>
      </c>
      <c r="D59" s="69" t="str">
        <f>IF(M!E59="","N/A",M!E59)</f>
        <v>ECRU</v>
      </c>
      <c r="E59" s="69" t="str">
        <f>IF(M!G59="","U",M!G59)</f>
        <v>L</v>
      </c>
      <c r="F59" s="69" t="str">
        <f>M!B59</f>
        <v>DONNA</v>
      </c>
    </row>
    <row r="60" spans="1:6" x14ac:dyDescent="0.25">
      <c r="A60">
        <f>Table4[[#This Row],[ID]]</f>
        <v>59</v>
      </c>
      <c r="B60" s="69" t="str">
        <f>M!C60</f>
        <v>ABITO</v>
      </c>
      <c r="C60" s="69" t="str">
        <f>IF(M!D60="","N/A",M!D60)</f>
        <v>RIGHRE VERT. SPIGOLI</v>
      </c>
      <c r="D60" s="69" t="str">
        <f>IF(M!E60="","N/A",M!E60)</f>
        <v>ECRU</v>
      </c>
      <c r="E60" s="69" t="str">
        <f>IF(M!G60="","U",M!G60)</f>
        <v>XL</v>
      </c>
      <c r="F60" s="69" t="str">
        <f>M!B60</f>
        <v>DONNA</v>
      </c>
    </row>
    <row r="61" spans="1:6" x14ac:dyDescent="0.25">
      <c r="A61">
        <f>Table4[[#This Row],[ID]]</f>
        <v>60</v>
      </c>
      <c r="B61" s="69" t="str">
        <f>M!C61</f>
        <v>ABITO</v>
      </c>
      <c r="C61" s="69" t="str">
        <f>IF(M!D61="","N/A",M!D61)</f>
        <v>LUNGO RIGHE SPIGATO</v>
      </c>
      <c r="D61" s="69" t="str">
        <f>IF(M!E61="","N/A",M!E61)</f>
        <v>BIANCO MARINE</v>
      </c>
      <c r="E61" s="69" t="str">
        <f>IF(M!G61="","U",M!G61)</f>
        <v>S</v>
      </c>
      <c r="F61" s="69" t="str">
        <f>M!B61</f>
        <v>DONNA</v>
      </c>
    </row>
    <row r="62" spans="1:6" x14ac:dyDescent="0.25">
      <c r="A62">
        <f>Table4[[#This Row],[ID]]</f>
        <v>61</v>
      </c>
      <c r="B62" s="69" t="str">
        <f>M!C62</f>
        <v>ABITO</v>
      </c>
      <c r="C62" s="69" t="str">
        <f>IF(M!D62="","N/A",M!D62)</f>
        <v>LUNGO RIGHE SPIGATO</v>
      </c>
      <c r="D62" s="69" t="str">
        <f>IF(M!E62="","N/A",M!E62)</f>
        <v>BIANCO MARINE</v>
      </c>
      <c r="E62" s="69" t="str">
        <f>IF(M!G62="","U",M!G62)</f>
        <v>M</v>
      </c>
      <c r="F62" s="69" t="str">
        <f>M!B62</f>
        <v>DONNA</v>
      </c>
    </row>
    <row r="63" spans="1:6" x14ac:dyDescent="0.25">
      <c r="A63">
        <f>Table4[[#This Row],[ID]]</f>
        <v>62</v>
      </c>
      <c r="B63" s="69" t="str">
        <f>M!C63</f>
        <v>ABITO</v>
      </c>
      <c r="C63" s="69" t="str">
        <f>IF(M!D63="","N/A",M!D63)</f>
        <v>LUNGO RIGHE ORIZZ.</v>
      </c>
      <c r="D63" s="69" t="str">
        <f>IF(M!E63="","N/A",M!E63)</f>
        <v>ECRU</v>
      </c>
      <c r="E63" s="69" t="str">
        <f>IF(M!G63="","U",M!G63)</f>
        <v>U</v>
      </c>
      <c r="F63" s="69" t="str">
        <f>M!B63</f>
        <v>DONNA</v>
      </c>
    </row>
    <row r="64" spans="1:6" x14ac:dyDescent="0.25">
      <c r="A64">
        <f>Table4[[#This Row],[ID]]</f>
        <v>63</v>
      </c>
      <c r="B64" s="69" t="str">
        <f>M!C64</f>
        <v>ABITO</v>
      </c>
      <c r="C64" s="69" t="str">
        <f>IF(M!D64="","N/A",M!D64)</f>
        <v>LUNGO COLLO ANELLO</v>
      </c>
      <c r="D64" s="69" t="str">
        <f>IF(M!E64="","N/A",M!E64)</f>
        <v>GRIGIO MARRONE</v>
      </c>
      <c r="E64" s="69" t="str">
        <f>IF(M!G64="","U",M!G64)</f>
        <v>XS</v>
      </c>
      <c r="F64" s="69" t="str">
        <f>M!B64</f>
        <v>DONNA</v>
      </c>
    </row>
    <row r="65" spans="1:6" x14ac:dyDescent="0.25">
      <c r="A65">
        <f>Table4[[#This Row],[ID]]</f>
        <v>64</v>
      </c>
      <c r="B65" s="69" t="str">
        <f>M!C65</f>
        <v>ABITO</v>
      </c>
      <c r="C65" s="69" t="str">
        <f>IF(M!D65="","N/A",M!D65)</f>
        <v>LUNGO COLLO ANELLO</v>
      </c>
      <c r="D65" s="69" t="str">
        <f>IF(M!E65="","N/A",M!E65)</f>
        <v>GRIGIO MARRONE</v>
      </c>
      <c r="E65" s="69" t="str">
        <f>IF(M!G65="","U",M!G65)</f>
        <v>S</v>
      </c>
      <c r="F65" s="69" t="str">
        <f>M!B65</f>
        <v>DONNA</v>
      </c>
    </row>
    <row r="66" spans="1:6" x14ac:dyDescent="0.25">
      <c r="A66">
        <f>Table4[[#This Row],[ID]]</f>
        <v>65</v>
      </c>
      <c r="B66" s="69" t="str">
        <f>M!C66</f>
        <v>ABITO</v>
      </c>
      <c r="C66" s="69" t="str">
        <f>IF(M!D66="","N/A",M!D66)</f>
        <v>LUNGO COLLO ANELLO</v>
      </c>
      <c r="D66" s="69" t="str">
        <f>IF(M!E66="","N/A",M!E66)</f>
        <v>GRIGIO MARRONE</v>
      </c>
      <c r="E66" s="69" t="str">
        <f>IF(M!G66="","U",M!G66)</f>
        <v>M</v>
      </c>
      <c r="F66" s="69" t="str">
        <f>M!B66</f>
        <v>DONNA</v>
      </c>
    </row>
    <row r="67" spans="1:6" x14ac:dyDescent="0.25">
      <c r="A67">
        <f>Table4[[#This Row],[ID]]</f>
        <v>66</v>
      </c>
      <c r="B67" s="69" t="str">
        <f>M!C67</f>
        <v>ABITO</v>
      </c>
      <c r="C67" s="69" t="str">
        <f>IF(M!D67="","N/A",M!D67)</f>
        <v>LUNGO COLLO ANELLO</v>
      </c>
      <c r="D67" s="69" t="str">
        <f>IF(M!E67="","N/A",M!E67)</f>
        <v>GRIGIO MARRONE</v>
      </c>
      <c r="E67" s="69" t="str">
        <f>IF(M!G67="","U",M!G67)</f>
        <v>L</v>
      </c>
      <c r="F67" s="69" t="str">
        <f>M!B67</f>
        <v>DONNA</v>
      </c>
    </row>
    <row r="68" spans="1:6" x14ac:dyDescent="0.25">
      <c r="A68">
        <f>Table4[[#This Row],[ID]]</f>
        <v>67</v>
      </c>
      <c r="B68" s="69" t="str">
        <f>M!C68</f>
        <v>ABITO</v>
      </c>
      <c r="C68" s="69" t="str">
        <f>IF(M!D68="","N/A",M!D68)</f>
        <v>LUNGO COLLO ANELLO</v>
      </c>
      <c r="D68" s="69" t="str">
        <f>IF(M!E68="","N/A",M!E68)</f>
        <v>GRIGIO MARRONE</v>
      </c>
      <c r="E68" s="69" t="str">
        <f>IF(M!G68="","U",M!G68)</f>
        <v>XL</v>
      </c>
      <c r="F68" s="69" t="str">
        <f>M!B68</f>
        <v>DONNA</v>
      </c>
    </row>
    <row r="69" spans="1:6" x14ac:dyDescent="0.25">
      <c r="A69">
        <f>Table4[[#This Row],[ID]]</f>
        <v>68</v>
      </c>
      <c r="B69" s="69" t="str">
        <f>M!C69</f>
        <v>ABITO</v>
      </c>
      <c r="C69" s="69" t="str">
        <f>IF(M!D69="","N/A",M!D69)</f>
        <v>LUNGO SBIEGO RIGATO</v>
      </c>
      <c r="D69" s="69" t="str">
        <f>IF(M!E69="","N/A",M!E69)</f>
        <v>MARRONE</v>
      </c>
      <c r="E69" s="69" t="str">
        <f>IF(M!G69="","U",M!G69)</f>
        <v>XS</v>
      </c>
      <c r="F69" s="69" t="str">
        <f>M!B69</f>
        <v>DONNA</v>
      </c>
    </row>
    <row r="70" spans="1:6" x14ac:dyDescent="0.25">
      <c r="A70">
        <f>Table4[[#This Row],[ID]]</f>
        <v>69</v>
      </c>
      <c r="B70" s="69" t="str">
        <f>M!C70</f>
        <v>ABITO</v>
      </c>
      <c r="C70" s="69" t="str">
        <f>IF(M!D70="","N/A",M!D70)</f>
        <v>LUNGO SBIEGO RIGATO</v>
      </c>
      <c r="D70" s="69" t="str">
        <f>IF(M!E70="","N/A",M!E70)</f>
        <v>MARRONE</v>
      </c>
      <c r="E70" s="69" t="str">
        <f>IF(M!G70="","U",M!G70)</f>
        <v>S</v>
      </c>
      <c r="F70" s="69" t="str">
        <f>M!B70</f>
        <v>DONNA</v>
      </c>
    </row>
    <row r="71" spans="1:6" x14ac:dyDescent="0.25">
      <c r="A71">
        <f>Table4[[#This Row],[ID]]</f>
        <v>70</v>
      </c>
      <c r="B71" s="69" t="str">
        <f>M!C71</f>
        <v>ABITO</v>
      </c>
      <c r="C71" s="69" t="str">
        <f>IF(M!D71="","N/A",M!D71)</f>
        <v>LUNGO SBIEGO RIGATO</v>
      </c>
      <c r="D71" s="69" t="str">
        <f>IF(M!E71="","N/A",M!E71)</f>
        <v>MARRONE</v>
      </c>
      <c r="E71" s="69" t="str">
        <f>IF(M!G71="","U",M!G71)</f>
        <v>M</v>
      </c>
      <c r="F71" s="69" t="str">
        <f>M!B71</f>
        <v>DONNA</v>
      </c>
    </row>
    <row r="72" spans="1:6" x14ac:dyDescent="0.25">
      <c r="A72">
        <f>Table4[[#This Row],[ID]]</f>
        <v>71</v>
      </c>
      <c r="B72" s="69" t="str">
        <f>M!C72</f>
        <v>ABITO</v>
      </c>
      <c r="C72" s="69" t="str">
        <f>IF(M!D72="","N/A",M!D72)</f>
        <v>LUNGO SBIEGO RIGATO</v>
      </c>
      <c r="D72" s="69" t="str">
        <f>IF(M!E72="","N/A",M!E72)</f>
        <v>MARRONE</v>
      </c>
      <c r="E72" s="69" t="str">
        <f>IF(M!G72="","U",M!G72)</f>
        <v>L</v>
      </c>
      <c r="F72" s="69" t="str">
        <f>M!B72</f>
        <v>DONNA</v>
      </c>
    </row>
    <row r="73" spans="1:6" x14ac:dyDescent="0.25">
      <c r="A73">
        <f>Table4[[#This Row],[ID]]</f>
        <v>72</v>
      </c>
      <c r="B73" s="69" t="str">
        <f>M!C73</f>
        <v>ABITO</v>
      </c>
      <c r="C73" s="69" t="str">
        <f>IF(M!D73="","N/A",M!D73)</f>
        <v>MARINARO A RIGHE</v>
      </c>
      <c r="D73" s="69" t="str">
        <f>IF(M!E73="","N/A",M!E73)</f>
        <v>BLU BIANCO</v>
      </c>
      <c r="E73" s="69" t="str">
        <f>IF(M!G73="","U",M!G73)</f>
        <v>XS</v>
      </c>
      <c r="F73" s="69" t="str">
        <f>M!B73</f>
        <v>DONNA</v>
      </c>
    </row>
    <row r="74" spans="1:6" x14ac:dyDescent="0.25">
      <c r="A74">
        <f>Table4[[#This Row],[ID]]</f>
        <v>73</v>
      </c>
      <c r="B74" s="69" t="str">
        <f>M!C74</f>
        <v>ABITO</v>
      </c>
      <c r="C74" s="69" t="str">
        <f>IF(M!D74="","N/A",M!D74)</f>
        <v>MARINARO A RIGHE</v>
      </c>
      <c r="D74" s="69" t="str">
        <f>IF(M!E74="","N/A",M!E74)</f>
        <v>BLU BIANCO</v>
      </c>
      <c r="E74" s="69" t="str">
        <f>IF(M!G74="","U",M!G74)</f>
        <v>S</v>
      </c>
      <c r="F74" s="69" t="str">
        <f>M!B74</f>
        <v>DONNA</v>
      </c>
    </row>
    <row r="75" spans="1:6" x14ac:dyDescent="0.25">
      <c r="A75">
        <f>Table4[[#This Row],[ID]]</f>
        <v>74</v>
      </c>
      <c r="B75" s="69" t="str">
        <f>M!C75</f>
        <v>ABITO</v>
      </c>
      <c r="C75" s="69" t="str">
        <f>IF(M!D75="","N/A",M!D75)</f>
        <v>MARINARO A RIGHE</v>
      </c>
      <c r="D75" s="69" t="str">
        <f>IF(M!E75="","N/A",M!E75)</f>
        <v>BLU BIANCO</v>
      </c>
      <c r="E75" s="69" t="str">
        <f>IF(M!G75="","U",M!G75)</f>
        <v>M</v>
      </c>
      <c r="F75" s="69" t="str">
        <f>M!B75</f>
        <v>DONNA</v>
      </c>
    </row>
    <row r="76" spans="1:6" x14ac:dyDescent="0.25">
      <c r="A76">
        <f>Table4[[#This Row],[ID]]</f>
        <v>75</v>
      </c>
      <c r="B76" s="69" t="str">
        <f>M!C76</f>
        <v>ABITO</v>
      </c>
      <c r="C76" s="69" t="str">
        <f>IF(M!D76="","N/A",M!D76)</f>
        <v>MARINARO A RIGHE</v>
      </c>
      <c r="D76" s="69" t="str">
        <f>IF(M!E76="","N/A",M!E76)</f>
        <v>BLU BIANCO</v>
      </c>
      <c r="E76" s="69" t="str">
        <f>IF(M!G76="","U",M!G76)</f>
        <v>L</v>
      </c>
      <c r="F76" s="69" t="str">
        <f>M!B76</f>
        <v>DONNA</v>
      </c>
    </row>
    <row r="77" spans="1:6" x14ac:dyDescent="0.25">
      <c r="A77">
        <f>Table4[[#This Row],[ID]]</f>
        <v>76</v>
      </c>
      <c r="B77" s="69" t="str">
        <f>M!C77</f>
        <v>ABITO</v>
      </c>
      <c r="C77" s="69" t="str">
        <f>IF(M!D77="","N/A",M!D77)</f>
        <v>VALENTINA</v>
      </c>
      <c r="D77" s="69" t="str">
        <f>IF(M!E77="","N/A",M!E77)</f>
        <v>BLU</v>
      </c>
      <c r="E77" s="69" t="str">
        <f>IF(M!G77="","U",M!G77)</f>
        <v>S</v>
      </c>
      <c r="F77" s="69" t="str">
        <f>M!B77</f>
        <v>DONNA</v>
      </c>
    </row>
    <row r="78" spans="1:6" x14ac:dyDescent="0.25">
      <c r="A78">
        <f>Table4[[#This Row],[ID]]</f>
        <v>77</v>
      </c>
      <c r="B78" s="69" t="str">
        <f>M!C78</f>
        <v>ABITO</v>
      </c>
      <c r="C78" s="69" t="str">
        <f>IF(M!D78="","N/A",M!D78)</f>
        <v>VALENTINA</v>
      </c>
      <c r="D78" s="69" t="str">
        <f>IF(M!E78="","N/A",M!E78)</f>
        <v>BLU</v>
      </c>
      <c r="E78" s="69" t="str">
        <f>IF(M!G78="","U",M!G78)</f>
        <v>M</v>
      </c>
      <c r="F78" s="69" t="str">
        <f>M!B78</f>
        <v>DONNA</v>
      </c>
    </row>
    <row r="79" spans="1:6" x14ac:dyDescent="0.25">
      <c r="A79">
        <f>Table4[[#This Row],[ID]]</f>
        <v>78</v>
      </c>
      <c r="B79" s="69" t="str">
        <f>M!C79</f>
        <v>ABITO</v>
      </c>
      <c r="C79" s="69" t="str">
        <f>IF(M!D79="","N/A",M!D79)</f>
        <v>VALENTINA</v>
      </c>
      <c r="D79" s="69" t="str">
        <f>IF(M!E79="","N/A",M!E79)</f>
        <v>BLU</v>
      </c>
      <c r="E79" s="69" t="str">
        <f>IF(M!G79="","U",M!G79)</f>
        <v>L</v>
      </c>
      <c r="F79" s="69" t="str">
        <f>M!B79</f>
        <v>DONNA</v>
      </c>
    </row>
    <row r="80" spans="1:6" x14ac:dyDescent="0.25">
      <c r="A80">
        <f>Table4[[#This Row],[ID]]</f>
        <v>79</v>
      </c>
      <c r="B80" s="69" t="str">
        <f>M!C80</f>
        <v>ABITO</v>
      </c>
      <c r="C80" s="69" t="str">
        <f>IF(M!D80="","N/A",M!D80)</f>
        <v>VALENTINA</v>
      </c>
      <c r="D80" s="69" t="str">
        <f>IF(M!E80="","N/A",M!E80)</f>
        <v>ROSSO</v>
      </c>
      <c r="E80" s="69" t="str">
        <f>IF(M!G80="","U",M!G80)</f>
        <v>S</v>
      </c>
      <c r="F80" s="69" t="str">
        <f>M!B80</f>
        <v>DONNA</v>
      </c>
    </row>
    <row r="81" spans="1:6" x14ac:dyDescent="0.25">
      <c r="A81">
        <f>Table4[[#This Row],[ID]]</f>
        <v>80</v>
      </c>
      <c r="B81" s="69" t="str">
        <f>M!C81</f>
        <v>ABITO</v>
      </c>
      <c r="C81" s="69" t="str">
        <f>IF(M!D81="","N/A",M!D81)</f>
        <v>VALENTINA</v>
      </c>
      <c r="D81" s="69" t="str">
        <f>IF(M!E81="","N/A",M!E81)</f>
        <v>ROSSO</v>
      </c>
      <c r="E81" s="69" t="str">
        <f>IF(M!G81="","U",M!G81)</f>
        <v>M</v>
      </c>
      <c r="F81" s="69" t="str">
        <f>M!B81</f>
        <v>DONNA</v>
      </c>
    </row>
    <row r="82" spans="1:6" x14ac:dyDescent="0.25">
      <c r="A82">
        <f>Table4[[#This Row],[ID]]</f>
        <v>81</v>
      </c>
      <c r="B82" s="69" t="str">
        <f>M!C82</f>
        <v>ABITO</v>
      </c>
      <c r="C82" s="69" t="str">
        <f>IF(M!D82="","N/A",M!D82)</f>
        <v>AMALTEA</v>
      </c>
      <c r="D82" s="69" t="str">
        <f>IF(M!E82="","N/A",M!E82)</f>
        <v>ROSSO</v>
      </c>
      <c r="E82" s="69" t="str">
        <f>IF(M!G82="","U",M!G82)</f>
        <v>XS</v>
      </c>
      <c r="F82" s="69" t="str">
        <f>M!B82</f>
        <v>DONNA</v>
      </c>
    </row>
    <row r="83" spans="1:6" x14ac:dyDescent="0.25">
      <c r="A83">
        <f>Table4[[#This Row],[ID]]</f>
        <v>82</v>
      </c>
      <c r="B83" s="69" t="str">
        <f>M!C83</f>
        <v>ABITO</v>
      </c>
      <c r="C83" s="69" t="str">
        <f>IF(M!D83="","N/A",M!D83)</f>
        <v>AMALTEA</v>
      </c>
      <c r="D83" s="69" t="str">
        <f>IF(M!E83="","N/A",M!E83)</f>
        <v>ROSSO</v>
      </c>
      <c r="E83" s="69" t="str">
        <f>IF(M!G83="","U",M!G83)</f>
        <v>S</v>
      </c>
      <c r="F83" s="69" t="str">
        <f>M!B83</f>
        <v>DONNA</v>
      </c>
    </row>
    <row r="84" spans="1:6" x14ac:dyDescent="0.25">
      <c r="A84">
        <f>Table4[[#This Row],[ID]]</f>
        <v>83</v>
      </c>
      <c r="B84" s="69" t="str">
        <f>M!C84</f>
        <v>ABITO</v>
      </c>
      <c r="C84" s="69" t="str">
        <f>IF(M!D84="","N/A",M!D84)</f>
        <v>AMALTEA</v>
      </c>
      <c r="D84" s="69" t="str">
        <f>IF(M!E84="","N/A",M!E84)</f>
        <v>ROSSO</v>
      </c>
      <c r="E84" s="69" t="str">
        <f>IF(M!G84="","U",M!G84)</f>
        <v>M</v>
      </c>
      <c r="F84" s="69" t="str">
        <f>M!B84</f>
        <v>DONNA</v>
      </c>
    </row>
    <row r="85" spans="1:6" x14ac:dyDescent="0.25">
      <c r="A85">
        <f>Table4[[#This Row],[ID]]</f>
        <v>84</v>
      </c>
      <c r="B85" s="69" t="str">
        <f>M!C85</f>
        <v>ABITO</v>
      </c>
      <c r="C85" s="69" t="str">
        <f>IF(M!D85="","N/A",M!D85)</f>
        <v>AMALTEA</v>
      </c>
      <c r="D85" s="69" t="str">
        <f>IF(M!E85="","N/A",M!E85)</f>
        <v>ROSSO</v>
      </c>
      <c r="E85" s="69" t="str">
        <f>IF(M!G85="","U",M!G85)</f>
        <v>L</v>
      </c>
      <c r="F85" s="69" t="str">
        <f>M!B85</f>
        <v>DONNA</v>
      </c>
    </row>
    <row r="86" spans="1:6" x14ac:dyDescent="0.25">
      <c r="A86">
        <f>Table4[[#This Row],[ID]]</f>
        <v>85</v>
      </c>
      <c r="B86" s="69" t="str">
        <f>M!C86</f>
        <v>BORSA</v>
      </c>
      <c r="C86" s="69" t="str">
        <f>IF(M!D86="","N/A",M!D86)</f>
        <v>LINO</v>
      </c>
      <c r="D86" s="69" t="str">
        <f>IF(M!E86="","N/A",M!E86)</f>
        <v>ECRU</v>
      </c>
      <c r="E86" s="69" t="str">
        <f>IF(M!G86="","U",M!G86)</f>
        <v>U</v>
      </c>
      <c r="F86" s="69" t="str">
        <f>M!B86</f>
        <v>DONNA</v>
      </c>
    </row>
    <row r="87" spans="1:6" x14ac:dyDescent="0.25">
      <c r="A87">
        <f>Table4[[#This Row],[ID]]</f>
        <v>86</v>
      </c>
      <c r="B87" s="69" t="str">
        <f>M!C87</f>
        <v>CAMICIA</v>
      </c>
      <c r="C87" s="69" t="str">
        <f>IF(M!D87="","N/A",M!D87)</f>
        <v>VOLANT</v>
      </c>
      <c r="D87" s="69" t="str">
        <f>IF(M!E87="","N/A",M!E87)</f>
        <v>BIANCO</v>
      </c>
      <c r="E87" s="69" t="str">
        <f>IF(M!G87="","U",M!G87)</f>
        <v>M</v>
      </c>
      <c r="F87" s="69" t="str">
        <f>M!B87</f>
        <v>DONNA</v>
      </c>
    </row>
    <row r="88" spans="1:6" x14ac:dyDescent="0.25">
      <c r="A88">
        <f>Table4[[#This Row],[ID]]</f>
        <v>87</v>
      </c>
      <c r="B88" s="69" t="str">
        <f>M!C88</f>
        <v>CAMICIA</v>
      </c>
      <c r="C88" s="69" t="str">
        <f>IF(M!D88="","N/A",M!D88)</f>
        <v>VOLANT</v>
      </c>
      <c r="D88" s="69" t="str">
        <f>IF(M!E88="","N/A",M!E88)</f>
        <v>BIANCO</v>
      </c>
      <c r="E88" s="69" t="str">
        <f>IF(M!G88="","U",M!G88)</f>
        <v>L</v>
      </c>
      <c r="F88" s="69" t="str">
        <f>M!B88</f>
        <v>DONNA</v>
      </c>
    </row>
    <row r="89" spans="1:6" x14ac:dyDescent="0.25">
      <c r="A89">
        <f>Table4[[#This Row],[ID]]</f>
        <v>88</v>
      </c>
      <c r="B89" s="69" t="str">
        <f>M!C89</f>
        <v>CAMICIA</v>
      </c>
      <c r="C89" s="69" t="str">
        <f>IF(M!D89="","N/A",M!D89)</f>
        <v>VOLANT</v>
      </c>
      <c r="D89" s="69" t="str">
        <f>IF(M!E89="","N/A",M!E89)</f>
        <v>BIANCO</v>
      </c>
      <c r="E89" s="69" t="str">
        <f>IF(M!G89="","U",M!G89)</f>
        <v>XL</v>
      </c>
      <c r="F89" s="69" t="str">
        <f>M!B89</f>
        <v>DONNA</v>
      </c>
    </row>
    <row r="90" spans="1:6" x14ac:dyDescent="0.25">
      <c r="A90">
        <f>Table4[[#This Row],[ID]]</f>
        <v>89</v>
      </c>
      <c r="B90" s="69" t="str">
        <f>M!C90</f>
        <v>CAMICIA</v>
      </c>
      <c r="C90" s="69" t="str">
        <f>IF(M!D90="","N/A",M!D90)</f>
        <v>ALAMARI</v>
      </c>
      <c r="D90" s="69" t="str">
        <f>IF(M!E90="","N/A",M!E90)</f>
        <v>BONDY</v>
      </c>
      <c r="E90" s="69" t="str">
        <f>IF(M!G90="","U",M!G90)</f>
        <v>XS</v>
      </c>
      <c r="F90" s="69" t="str">
        <f>M!B90</f>
        <v>DONNA</v>
      </c>
    </row>
    <row r="91" spans="1:6" x14ac:dyDescent="0.25">
      <c r="A91">
        <f>Table4[[#This Row],[ID]]</f>
        <v>90</v>
      </c>
      <c r="B91" s="69" t="str">
        <f>M!C91</f>
        <v>CAMICIA</v>
      </c>
      <c r="C91" s="69" t="str">
        <f>IF(M!D91="","N/A",M!D91)</f>
        <v>ALAMARI</v>
      </c>
      <c r="D91" s="69" t="str">
        <f>IF(M!E91="","N/A",M!E91)</f>
        <v>BONDY</v>
      </c>
      <c r="E91" s="69" t="str">
        <f>IF(M!G91="","U",M!G91)</f>
        <v>S</v>
      </c>
      <c r="F91" s="69" t="str">
        <f>M!B91</f>
        <v>DONNA</v>
      </c>
    </row>
    <row r="92" spans="1:6" x14ac:dyDescent="0.25">
      <c r="A92">
        <f>Table4[[#This Row],[ID]]</f>
        <v>91</v>
      </c>
      <c r="B92" s="69" t="str">
        <f>M!C92</f>
        <v>CAMICIA</v>
      </c>
      <c r="C92" s="69" t="str">
        <f>IF(M!D92="","N/A",M!D92)</f>
        <v>ALAMARI</v>
      </c>
      <c r="D92" s="69" t="str">
        <f>IF(M!E92="","N/A",M!E92)</f>
        <v>BONDY</v>
      </c>
      <c r="E92" s="69" t="str">
        <f>IF(M!G92="","U",M!G92)</f>
        <v>M</v>
      </c>
      <c r="F92" s="69" t="str">
        <f>M!B92</f>
        <v>DONNA</v>
      </c>
    </row>
    <row r="93" spans="1:6" x14ac:dyDescent="0.25">
      <c r="A93">
        <f>Table4[[#This Row],[ID]]</f>
        <v>92</v>
      </c>
      <c r="B93" s="69" t="str">
        <f>M!C93</f>
        <v>CAMICIA</v>
      </c>
      <c r="C93" s="69" t="str">
        <f>IF(M!D93="","N/A",M!D93)</f>
        <v>ALAMARI</v>
      </c>
      <c r="D93" s="69" t="str">
        <f>IF(M!E93="","N/A",M!E93)</f>
        <v>BONDY</v>
      </c>
      <c r="E93" s="69" t="str">
        <f>IF(M!G93="","U",M!G93)</f>
        <v>L</v>
      </c>
      <c r="F93" s="69" t="str">
        <f>M!B93</f>
        <v>DONNA</v>
      </c>
    </row>
    <row r="94" spans="1:6" x14ac:dyDescent="0.25">
      <c r="A94">
        <f>Table4[[#This Row],[ID]]</f>
        <v>93</v>
      </c>
      <c r="B94" s="69" t="str">
        <f>M!C94</f>
        <v>CAMICIA</v>
      </c>
      <c r="C94" s="69" t="str">
        <f>IF(M!D94="","N/A",M!D94)</f>
        <v>ALAMARI</v>
      </c>
      <c r="D94" s="69" t="str">
        <f>IF(M!E94="","N/A",M!E94)</f>
        <v>BONDY</v>
      </c>
      <c r="E94" s="69" t="str">
        <f>IF(M!G94="","U",M!G94)</f>
        <v>XL</v>
      </c>
      <c r="F94" s="69" t="str">
        <f>M!B94</f>
        <v>DONNA</v>
      </c>
    </row>
    <row r="95" spans="1:6" x14ac:dyDescent="0.25">
      <c r="A95">
        <f>Table4[[#This Row],[ID]]</f>
        <v>94</v>
      </c>
      <c r="B95" s="69" t="str">
        <f>M!C95</f>
        <v>CAMICIA</v>
      </c>
      <c r="C95" s="69" t="str">
        <f>IF(M!D95="","N/A",M!D95)</f>
        <v>ALAMARI</v>
      </c>
      <c r="D95" s="69" t="str">
        <f>IF(M!E95="","N/A",M!E95)</f>
        <v>BONDY</v>
      </c>
      <c r="E95" s="69" t="str">
        <f>IF(M!G95="","U",M!G95)</f>
        <v>XXL</v>
      </c>
      <c r="F95" s="69" t="str">
        <f>M!B95</f>
        <v>DONNA</v>
      </c>
    </row>
    <row r="96" spans="1:6" x14ac:dyDescent="0.25">
      <c r="A96">
        <f>Table4[[#This Row],[ID]]</f>
        <v>95</v>
      </c>
      <c r="B96" s="69" t="str">
        <f>M!C96</f>
        <v>CAMICIA</v>
      </c>
      <c r="C96" s="69" t="str">
        <f>IF(M!D96="","N/A",M!D96)</f>
        <v>ALAMARI</v>
      </c>
      <c r="D96" s="69" t="str">
        <f>IF(M!E96="","N/A",M!E96)</f>
        <v>BIANCO</v>
      </c>
      <c r="E96" s="69" t="str">
        <f>IF(M!G96="","U",M!G96)</f>
        <v>XS</v>
      </c>
      <c r="F96" s="69" t="str">
        <f>M!B96</f>
        <v>DONNA</v>
      </c>
    </row>
    <row r="97" spans="1:6" x14ac:dyDescent="0.25">
      <c r="A97">
        <f>Table4[[#This Row],[ID]]</f>
        <v>96</v>
      </c>
      <c r="B97" s="69" t="str">
        <f>M!C97</f>
        <v>CAMICIA</v>
      </c>
      <c r="C97" s="69" t="str">
        <f>IF(M!D97="","N/A",M!D97)</f>
        <v>ALAMARI</v>
      </c>
      <c r="D97" s="69" t="str">
        <f>IF(M!E97="","N/A",M!E97)</f>
        <v>BIANCO</v>
      </c>
      <c r="E97" s="69" t="str">
        <f>IF(M!G97="","U",M!G97)</f>
        <v>S</v>
      </c>
      <c r="F97" s="69" t="str">
        <f>M!B97</f>
        <v>DONNA</v>
      </c>
    </row>
    <row r="98" spans="1:6" x14ac:dyDescent="0.25">
      <c r="A98">
        <f>Table4[[#This Row],[ID]]</f>
        <v>97</v>
      </c>
      <c r="B98" s="69" t="str">
        <f>M!C98</f>
        <v>CAMICIA</v>
      </c>
      <c r="C98" s="69" t="str">
        <f>IF(M!D98="","N/A",M!D98)</f>
        <v>ALAMARI</v>
      </c>
      <c r="D98" s="69" t="str">
        <f>IF(M!E98="","N/A",M!E98)</f>
        <v>BIANCO</v>
      </c>
      <c r="E98" s="69" t="str">
        <f>IF(M!G98="","U",M!G98)</f>
        <v>M</v>
      </c>
      <c r="F98" s="69" t="str">
        <f>M!B98</f>
        <v>DONNA</v>
      </c>
    </row>
    <row r="99" spans="1:6" x14ac:dyDescent="0.25">
      <c r="A99">
        <f>Table4[[#This Row],[ID]]</f>
        <v>98</v>
      </c>
      <c r="B99" s="69" t="str">
        <f>M!C99</f>
        <v>CAMICIA</v>
      </c>
      <c r="C99" s="69" t="str">
        <f>IF(M!D99="","N/A",M!D99)</f>
        <v>ALAMARI</v>
      </c>
      <c r="D99" s="69" t="str">
        <f>IF(M!E99="","N/A",M!E99)</f>
        <v>BIANCO</v>
      </c>
      <c r="E99" s="69" t="str">
        <f>IF(M!G99="","U",M!G99)</f>
        <v>L</v>
      </c>
      <c r="F99" s="69" t="str">
        <f>M!B99</f>
        <v>DONNA</v>
      </c>
    </row>
    <row r="100" spans="1:6" x14ac:dyDescent="0.25">
      <c r="A100">
        <f>Table4[[#This Row],[ID]]</f>
        <v>99</v>
      </c>
      <c r="B100" s="69" t="str">
        <f>M!C100</f>
        <v>CAMICIA</v>
      </c>
      <c r="C100" s="69" t="str">
        <f>IF(M!D100="","N/A",M!D100)</f>
        <v>ALAMARI</v>
      </c>
      <c r="D100" s="69" t="str">
        <f>IF(M!E100="","N/A",M!E100)</f>
        <v>BIANCO</v>
      </c>
      <c r="E100" s="69" t="str">
        <f>IF(M!G100="","U",M!G100)</f>
        <v>XL</v>
      </c>
      <c r="F100" s="69" t="str">
        <f>M!B100</f>
        <v>DONNA</v>
      </c>
    </row>
    <row r="101" spans="1:6" x14ac:dyDescent="0.25">
      <c r="A101">
        <f>Table4[[#This Row],[ID]]</f>
        <v>100</v>
      </c>
      <c r="B101" s="69" t="str">
        <f>M!C101</f>
        <v>CAMICIA</v>
      </c>
      <c r="C101" s="69" t="str">
        <f>IF(M!D101="","N/A",M!D101)</f>
        <v>ALAMARI</v>
      </c>
      <c r="D101" s="69" t="str">
        <f>IF(M!E101="","N/A",M!E101)</f>
        <v>BIANCO</v>
      </c>
      <c r="E101" s="69" t="str">
        <f>IF(M!G101="","U",M!G101)</f>
        <v>XXL</v>
      </c>
      <c r="F101" s="69" t="str">
        <f>M!B101</f>
        <v>DONNA</v>
      </c>
    </row>
    <row r="102" spans="1:6" x14ac:dyDescent="0.25">
      <c r="A102">
        <f>Table4[[#This Row],[ID]]</f>
        <v>101</v>
      </c>
      <c r="B102" s="69" t="str">
        <f>M!C102</f>
        <v>CAMICIA</v>
      </c>
      <c r="C102" s="69" t="str">
        <f>IF(M!D102="","N/A",M!D102)</f>
        <v>ALAMARI</v>
      </c>
      <c r="D102" s="69" t="str">
        <f>IF(M!E102="","N/A",M!E102)</f>
        <v>GRIGIO MARRONE</v>
      </c>
      <c r="E102" s="69" t="str">
        <f>IF(M!G102="","U",M!G102)</f>
        <v>XS</v>
      </c>
      <c r="F102" s="69" t="str">
        <f>M!B102</f>
        <v>DONNA</v>
      </c>
    </row>
    <row r="103" spans="1:6" x14ac:dyDescent="0.25">
      <c r="A103">
        <f>Table4[[#This Row],[ID]]</f>
        <v>102</v>
      </c>
      <c r="B103" s="69" t="str">
        <f>M!C103</f>
        <v>CAMICIA</v>
      </c>
      <c r="C103" s="69" t="str">
        <f>IF(M!D103="","N/A",M!D103)</f>
        <v>ALAMARI</v>
      </c>
      <c r="D103" s="69" t="str">
        <f>IF(M!E103="","N/A",M!E103)</f>
        <v>GRIGIO MARRONE</v>
      </c>
      <c r="E103" s="69" t="str">
        <f>IF(M!G103="","U",M!G103)</f>
        <v>S</v>
      </c>
      <c r="F103" s="69" t="str">
        <f>M!B103</f>
        <v>DONNA</v>
      </c>
    </row>
    <row r="104" spans="1:6" x14ac:dyDescent="0.25">
      <c r="A104">
        <f>Table4[[#This Row],[ID]]</f>
        <v>103</v>
      </c>
      <c r="B104" s="69" t="str">
        <f>M!C104</f>
        <v>CAMICIA</v>
      </c>
      <c r="C104" s="69" t="str">
        <f>IF(M!D104="","N/A",M!D104)</f>
        <v>ALAMARI</v>
      </c>
      <c r="D104" s="69" t="str">
        <f>IF(M!E104="","N/A",M!E104)</f>
        <v>GRIGIO MARRONE</v>
      </c>
      <c r="E104" s="69" t="str">
        <f>IF(M!G104="","U",M!G104)</f>
        <v>M</v>
      </c>
      <c r="F104" s="69" t="str">
        <f>M!B104</f>
        <v>DONNA</v>
      </c>
    </row>
    <row r="105" spans="1:6" x14ac:dyDescent="0.25">
      <c r="A105">
        <f>Table4[[#This Row],[ID]]</f>
        <v>104</v>
      </c>
      <c r="B105" s="69" t="str">
        <f>M!C105</f>
        <v>CAMICIA</v>
      </c>
      <c r="C105" s="69" t="str">
        <f>IF(M!D105="","N/A",M!D105)</f>
        <v>ALAMARI</v>
      </c>
      <c r="D105" s="69" t="str">
        <f>IF(M!E105="","N/A",M!E105)</f>
        <v>GRIGIO MARRONE</v>
      </c>
      <c r="E105" s="69" t="str">
        <f>IF(M!G105="","U",M!G105)</f>
        <v>L</v>
      </c>
      <c r="F105" s="69" t="str">
        <f>M!B105</f>
        <v>DONNA</v>
      </c>
    </row>
    <row r="106" spans="1:6" x14ac:dyDescent="0.25">
      <c r="A106">
        <f>Table4[[#This Row],[ID]]</f>
        <v>105</v>
      </c>
      <c r="B106" s="69" t="str">
        <f>M!C106</f>
        <v>CAMICIA</v>
      </c>
      <c r="C106" s="69" t="str">
        <f>IF(M!D106="","N/A",M!D106)</f>
        <v>ALAMARI</v>
      </c>
      <c r="D106" s="69" t="str">
        <f>IF(M!E106="","N/A",M!E106)</f>
        <v>GRIGIO MARRONE</v>
      </c>
      <c r="E106" s="69" t="str">
        <f>IF(M!G106="","U",M!G106)</f>
        <v>XL</v>
      </c>
      <c r="F106" s="69" t="str">
        <f>M!B106</f>
        <v>DONNA</v>
      </c>
    </row>
    <row r="107" spans="1:6" x14ac:dyDescent="0.25">
      <c r="A107">
        <f>Table4[[#This Row],[ID]]</f>
        <v>106</v>
      </c>
      <c r="B107" s="69" t="str">
        <f>M!C107</f>
        <v>CAMICIA</v>
      </c>
      <c r="C107" s="69" t="str">
        <f>IF(M!D107="","N/A",M!D107)</f>
        <v>ALAMARI</v>
      </c>
      <c r="D107" s="69" t="str">
        <f>IF(M!E107="","N/A",M!E107)</f>
        <v>GRIGIO MARRONE</v>
      </c>
      <c r="E107" s="69" t="str">
        <f>IF(M!G107="","U",M!G107)</f>
        <v>XXL</v>
      </c>
      <c r="F107" s="69" t="str">
        <f>M!B107</f>
        <v>DONNA</v>
      </c>
    </row>
    <row r="108" spans="1:6" x14ac:dyDescent="0.25">
      <c r="A108">
        <f>Table4[[#This Row],[ID]]</f>
        <v>107</v>
      </c>
      <c r="B108" s="69" t="str">
        <f>M!C108</f>
        <v>CAMICIA</v>
      </c>
      <c r="C108" s="69" t="str">
        <f>IF(M!D108="","N/A",M!D108)</f>
        <v>CHEMISIER</v>
      </c>
      <c r="D108" s="69" t="str">
        <f>IF(M!E108="","N/A",M!E108)</f>
        <v>ECRU</v>
      </c>
      <c r="E108" s="69" t="str">
        <f>IF(M!G108="","U",M!G108)</f>
        <v>XS</v>
      </c>
      <c r="F108" s="69" t="str">
        <f>M!B108</f>
        <v>DONNA</v>
      </c>
    </row>
    <row r="109" spans="1:6" x14ac:dyDescent="0.25">
      <c r="A109">
        <f>Table4[[#This Row],[ID]]</f>
        <v>108</v>
      </c>
      <c r="B109" s="69" t="str">
        <f>M!C109</f>
        <v>CAMICIA</v>
      </c>
      <c r="C109" s="69" t="str">
        <f>IF(M!D109="","N/A",M!D109)</f>
        <v>CHEMISIER</v>
      </c>
      <c r="D109" s="69" t="str">
        <f>IF(M!E109="","N/A",M!E109)</f>
        <v>ECRU</v>
      </c>
      <c r="E109" s="69" t="str">
        <f>IF(M!G109="","U",M!G109)</f>
        <v>S</v>
      </c>
      <c r="F109" s="69" t="str">
        <f>M!B109</f>
        <v>DONNA</v>
      </c>
    </row>
    <row r="110" spans="1:6" x14ac:dyDescent="0.25">
      <c r="A110">
        <f>Table4[[#This Row],[ID]]</f>
        <v>109</v>
      </c>
      <c r="B110" s="69" t="str">
        <f>M!C110</f>
        <v>CAMICIA</v>
      </c>
      <c r="C110" s="69" t="str">
        <f>IF(M!D110="","N/A",M!D110)</f>
        <v>CHEMISIER</v>
      </c>
      <c r="D110" s="69" t="str">
        <f>IF(M!E110="","N/A",M!E110)</f>
        <v>ECRU</v>
      </c>
      <c r="E110" s="69" t="str">
        <f>IF(M!G110="","U",M!G110)</f>
        <v>M</v>
      </c>
      <c r="F110" s="69" t="str">
        <f>M!B110</f>
        <v>DONNA</v>
      </c>
    </row>
    <row r="111" spans="1:6" x14ac:dyDescent="0.25">
      <c r="A111">
        <f>Table4[[#This Row],[ID]]</f>
        <v>110</v>
      </c>
      <c r="B111" s="69" t="str">
        <f>M!C111</f>
        <v>CAMICIA</v>
      </c>
      <c r="C111" s="69" t="str">
        <f>IF(M!D111="","N/A",M!D111)</f>
        <v>CHEMISIER</v>
      </c>
      <c r="D111" s="69" t="str">
        <f>IF(M!E111="","N/A",M!E111)</f>
        <v>ECRU</v>
      </c>
      <c r="E111" s="69" t="str">
        <f>IF(M!G111="","U",M!G111)</f>
        <v>L</v>
      </c>
      <c r="F111" s="69" t="str">
        <f>M!B111</f>
        <v>DONNA</v>
      </c>
    </row>
    <row r="112" spans="1:6" x14ac:dyDescent="0.25">
      <c r="A112">
        <f>Table4[[#This Row],[ID]]</f>
        <v>111</v>
      </c>
      <c r="B112" s="69" t="str">
        <f>M!C112</f>
        <v>CAMICIA</v>
      </c>
      <c r="C112" s="69" t="str">
        <f>IF(M!D112="","N/A",M!D112)</f>
        <v>CHEMISIER</v>
      </c>
      <c r="D112" s="69" t="str">
        <f>IF(M!E112="","N/A",M!E112)</f>
        <v>ECRU</v>
      </c>
      <c r="E112" s="69" t="str">
        <f>IF(M!G112="","U",M!G112)</f>
        <v>XL</v>
      </c>
      <c r="F112" s="69" t="str">
        <f>M!B112</f>
        <v>DONNA</v>
      </c>
    </row>
    <row r="113" spans="1:6" x14ac:dyDescent="0.25">
      <c r="A113">
        <f>Table4[[#This Row],[ID]]</f>
        <v>112</v>
      </c>
      <c r="B113" s="69" t="str">
        <f>M!C113</f>
        <v>CAMICIA</v>
      </c>
      <c r="C113" s="69" t="str">
        <f>IF(M!D113="","N/A",M!D113)</f>
        <v>CHEMISIER</v>
      </c>
      <c r="D113" s="69" t="str">
        <f>IF(M!E113="","N/A",M!E113)</f>
        <v>MARRONE</v>
      </c>
      <c r="E113" s="69" t="str">
        <f>IF(M!G113="","U",M!G113)</f>
        <v>S</v>
      </c>
      <c r="F113" s="69" t="str">
        <f>M!B113</f>
        <v>DONNA</v>
      </c>
    </row>
    <row r="114" spans="1:6" x14ac:dyDescent="0.25">
      <c r="A114">
        <f>Table4[[#This Row],[ID]]</f>
        <v>113</v>
      </c>
      <c r="B114" s="69" t="str">
        <f>M!C114</f>
        <v>CAMICIA</v>
      </c>
      <c r="C114" s="69" t="str">
        <f>IF(M!D114="","N/A",M!D114)</f>
        <v>CHEMISIER</v>
      </c>
      <c r="D114" s="69" t="str">
        <f>IF(M!E114="","N/A",M!E114)</f>
        <v>MARRONE</v>
      </c>
      <c r="E114" s="69" t="str">
        <f>IF(M!G114="","U",M!G114)</f>
        <v>L</v>
      </c>
      <c r="F114" s="69" t="str">
        <f>M!B114</f>
        <v>DONNA</v>
      </c>
    </row>
    <row r="115" spans="1:6" x14ac:dyDescent="0.25">
      <c r="A115">
        <f>Table4[[#This Row],[ID]]</f>
        <v>114</v>
      </c>
      <c r="B115" s="69" t="str">
        <f>M!C115</f>
        <v>CAMICIA</v>
      </c>
      <c r="C115" s="69" t="str">
        <f>IF(M!D115="","N/A",M!D115)</f>
        <v>CLASSICA</v>
      </c>
      <c r="D115" s="69" t="str">
        <f>IF(M!E115="","N/A",M!E115)</f>
        <v>ROYAL</v>
      </c>
      <c r="E115" s="69" t="str">
        <f>IF(M!G115="","U",M!G115)</f>
        <v>M</v>
      </c>
      <c r="F115" s="69" t="str">
        <f>M!B115</f>
        <v>DONNA</v>
      </c>
    </row>
    <row r="116" spans="1:6" x14ac:dyDescent="0.25">
      <c r="A116">
        <f>Table4[[#This Row],[ID]]</f>
        <v>115</v>
      </c>
      <c r="B116" s="69" t="str">
        <f>M!C116</f>
        <v>CAMICIA</v>
      </c>
      <c r="C116" s="69" t="str">
        <f>IF(M!D116="","N/A",M!D116)</f>
        <v>CLASSICA</v>
      </c>
      <c r="D116" s="69" t="str">
        <f>IF(M!E116="","N/A",M!E116)</f>
        <v>ROYAL</v>
      </c>
      <c r="E116" s="69" t="str">
        <f>IF(M!G116="","U",M!G116)</f>
        <v>L</v>
      </c>
      <c r="F116" s="69" t="str">
        <f>M!B116</f>
        <v>DONNA</v>
      </c>
    </row>
    <row r="117" spans="1:6" x14ac:dyDescent="0.25">
      <c r="A117">
        <f>Table4[[#This Row],[ID]]</f>
        <v>116</v>
      </c>
      <c r="B117" s="69" t="str">
        <f>M!C117</f>
        <v>CAMICIA</v>
      </c>
      <c r="C117" s="69" t="str">
        <f>IF(M!D117="","N/A",M!D117)</f>
        <v>CLASSICA</v>
      </c>
      <c r="D117" s="69" t="str">
        <f>IF(M!E117="","N/A",M!E117)</f>
        <v>ROYAL</v>
      </c>
      <c r="E117" s="69" t="str">
        <f>IF(M!G117="","U",M!G117)</f>
        <v>XL</v>
      </c>
      <c r="F117" s="69" t="str">
        <f>M!B117</f>
        <v>DONNA</v>
      </c>
    </row>
    <row r="118" spans="1:6" x14ac:dyDescent="0.25">
      <c r="A118">
        <f>Table4[[#This Row],[ID]]</f>
        <v>117</v>
      </c>
      <c r="B118" s="69" t="str">
        <f>M!C118</f>
        <v>CAMICIA</v>
      </c>
      <c r="C118" s="69" t="str">
        <f>IF(M!D118="","N/A",M!D118)</f>
        <v>COREANA E POLSINO</v>
      </c>
      <c r="D118" s="69" t="str">
        <f>IF(M!E118="","N/A",M!E118)</f>
        <v>ECRU</v>
      </c>
      <c r="E118" s="69" t="str">
        <f>IF(M!G118="","U",M!G118)</f>
        <v>S</v>
      </c>
      <c r="F118" s="69" t="str">
        <f>M!B118</f>
        <v>DONNA</v>
      </c>
    </row>
    <row r="119" spans="1:6" x14ac:dyDescent="0.25">
      <c r="A119">
        <f>Table4[[#This Row],[ID]]</f>
        <v>118</v>
      </c>
      <c r="B119" s="69" t="str">
        <f>M!C119</f>
        <v>CAMICIA</v>
      </c>
      <c r="C119" s="69" t="str">
        <f>IF(M!D119="","N/A",M!D119)</f>
        <v>COREANA E POLSINO</v>
      </c>
      <c r="D119" s="69" t="str">
        <f>IF(M!E119="","N/A",M!E119)</f>
        <v>ECRU</v>
      </c>
      <c r="E119" s="69" t="str">
        <f>IF(M!G119="","U",M!G119)</f>
        <v>M</v>
      </c>
      <c r="F119" s="69" t="str">
        <f>M!B119</f>
        <v>DONNA</v>
      </c>
    </row>
    <row r="120" spans="1:6" x14ac:dyDescent="0.25">
      <c r="A120">
        <f>Table4[[#This Row],[ID]]</f>
        <v>119</v>
      </c>
      <c r="B120" s="69" t="str">
        <f>M!C120</f>
        <v>CAMICIA</v>
      </c>
      <c r="C120" s="69" t="str">
        <f>IF(M!D120="","N/A",M!D120)</f>
        <v>COREANA E POLSINO</v>
      </c>
      <c r="D120" s="69" t="str">
        <f>IF(M!E120="","N/A",M!E120)</f>
        <v>ECRU</v>
      </c>
      <c r="E120" s="69" t="str">
        <f>IF(M!G120="","U",M!G120)</f>
        <v>L</v>
      </c>
      <c r="F120" s="69" t="str">
        <f>M!B120</f>
        <v>DONNA</v>
      </c>
    </row>
    <row r="121" spans="1:6" x14ac:dyDescent="0.25">
      <c r="A121">
        <f>Table4[[#This Row],[ID]]</f>
        <v>120</v>
      </c>
      <c r="B121" s="69" t="str">
        <f>M!C121</f>
        <v>CAMICIA</v>
      </c>
      <c r="C121" s="69" t="str">
        <f>IF(M!D121="","N/A",M!D121)</f>
        <v>FIOCCO</v>
      </c>
      <c r="D121" s="69" t="str">
        <f>IF(M!E121="","N/A",M!E121)</f>
        <v>BIANCO ECRU</v>
      </c>
      <c r="E121" s="69" t="str">
        <f>IF(M!G121="","U",M!G121)</f>
        <v>L</v>
      </c>
      <c r="F121" s="69" t="str">
        <f>M!B121</f>
        <v>DONNA</v>
      </c>
    </row>
    <row r="122" spans="1:6" x14ac:dyDescent="0.25">
      <c r="A122">
        <f>Table4[[#This Row],[ID]]</f>
        <v>121</v>
      </c>
      <c r="B122" s="69" t="str">
        <f>M!C122</f>
        <v>CAMICIA</v>
      </c>
      <c r="C122" s="69" t="str">
        <f>IF(M!D122="","N/A",M!D122)</f>
        <v>OVER</v>
      </c>
      <c r="D122" s="69" t="str">
        <f>IF(M!E122="","N/A",M!E122)</f>
        <v>BIANCO</v>
      </c>
      <c r="E122" s="69" t="str">
        <f>IF(M!G122="","U",M!G122)</f>
        <v>XL</v>
      </c>
      <c r="F122" s="69" t="str">
        <f>M!B122</f>
        <v>DONNA</v>
      </c>
    </row>
    <row r="123" spans="1:6" x14ac:dyDescent="0.25">
      <c r="A123">
        <f>Table4[[#This Row],[ID]]</f>
        <v>122</v>
      </c>
      <c r="B123" s="69" t="str">
        <f>M!C123</f>
        <v>CAMICIA</v>
      </c>
      <c r="C123" s="69" t="str">
        <f>IF(M!D123="","N/A",M!D123)</f>
        <v>PRINCIPESSA</v>
      </c>
      <c r="D123" s="69" t="str">
        <f>IF(M!E123="","N/A",M!E123)</f>
        <v>BIANCO</v>
      </c>
      <c r="E123" s="69" t="str">
        <f>IF(M!G123="","U",M!G123)</f>
        <v>S</v>
      </c>
      <c r="F123" s="69" t="str">
        <f>M!B123</f>
        <v>DONNA</v>
      </c>
    </row>
    <row r="124" spans="1:6" x14ac:dyDescent="0.25">
      <c r="A124">
        <f>Table4[[#This Row],[ID]]</f>
        <v>123</v>
      </c>
      <c r="B124" s="69" t="str">
        <f>M!C124</f>
        <v>CAMICIA</v>
      </c>
      <c r="C124" s="69" t="str">
        <f>IF(M!D124="","N/A",M!D124)</f>
        <v>PRINCIPESSA</v>
      </c>
      <c r="D124" s="69" t="str">
        <f>IF(M!E124="","N/A",M!E124)</f>
        <v>BIANCO</v>
      </c>
      <c r="E124" s="69" t="str">
        <f>IF(M!G124="","U",M!G124)</f>
        <v>M</v>
      </c>
      <c r="F124" s="69" t="str">
        <f>M!B124</f>
        <v>DONNA</v>
      </c>
    </row>
    <row r="125" spans="1:6" x14ac:dyDescent="0.25">
      <c r="A125">
        <f>Table4[[#This Row],[ID]]</f>
        <v>124</v>
      </c>
      <c r="B125" s="69" t="str">
        <f>M!C125</f>
        <v>CAMICIA</v>
      </c>
      <c r="C125" s="69" t="str">
        <f>IF(M!D125="","N/A",M!D125)</f>
        <v>PRINCIPESSA</v>
      </c>
      <c r="D125" s="69" t="str">
        <f>IF(M!E125="","N/A",M!E125)</f>
        <v>BIANCO</v>
      </c>
      <c r="E125" s="69" t="str">
        <f>IF(M!G125="","U",M!G125)</f>
        <v>L</v>
      </c>
      <c r="F125" s="69" t="str">
        <f>M!B125</f>
        <v>DONNA</v>
      </c>
    </row>
    <row r="126" spans="1:6" x14ac:dyDescent="0.25">
      <c r="A126">
        <f>Table4[[#This Row],[ID]]</f>
        <v>125</v>
      </c>
      <c r="B126" s="69" t="str">
        <f>M!C126</f>
        <v>CAMICIA</v>
      </c>
      <c r="C126" s="69" t="str">
        <f>IF(M!D126="","N/A",M!D126)</f>
        <v>PRINCIPESSA</v>
      </c>
      <c r="D126" s="69" t="str">
        <f>IF(M!E126="","N/A",M!E126)</f>
        <v>BIANCO</v>
      </c>
      <c r="E126" s="69" t="str">
        <f>IF(M!G126="","U",M!G126)</f>
        <v>XL</v>
      </c>
      <c r="F126" s="69" t="str">
        <f>M!B126</f>
        <v>DONNA</v>
      </c>
    </row>
    <row r="127" spans="1:6" x14ac:dyDescent="0.25">
      <c r="A127">
        <f>Table4[[#This Row],[ID]]</f>
        <v>126</v>
      </c>
      <c r="B127" s="69" t="str">
        <f>M!C127</f>
        <v>CAMICIA</v>
      </c>
      <c r="C127" s="69" t="str">
        <f>IF(M!D127="","N/A",M!D127)</f>
        <v>SPIGATA A RIGHE</v>
      </c>
      <c r="D127" s="69" t="str">
        <f>IF(M!E127="","N/A",M!E127)</f>
        <v>BIANCO MARINE</v>
      </c>
      <c r="E127" s="69" t="str">
        <f>IF(M!G127="","U",M!G127)</f>
        <v>S</v>
      </c>
      <c r="F127" s="69" t="str">
        <f>M!B127</f>
        <v>DONNA</v>
      </c>
    </row>
    <row r="128" spans="1:6" x14ac:dyDescent="0.25">
      <c r="A128">
        <f>Table4[[#This Row],[ID]]</f>
        <v>127</v>
      </c>
      <c r="B128" s="69" t="str">
        <f>M!C128</f>
        <v>CAMICIA</v>
      </c>
      <c r="C128" s="69" t="str">
        <f>IF(M!D128="","N/A",M!D128)</f>
        <v>SPIGATA A RIGHE</v>
      </c>
      <c r="D128" s="69" t="str">
        <f>IF(M!E128="","N/A",M!E128)</f>
        <v>BIANCO MARINE</v>
      </c>
      <c r="E128" s="69" t="str">
        <f>IF(M!G128="","U",M!G128)</f>
        <v>L</v>
      </c>
      <c r="F128" s="69" t="str">
        <f>M!B128</f>
        <v>DONNA</v>
      </c>
    </row>
    <row r="129" spans="1:6" x14ac:dyDescent="0.25">
      <c r="A129">
        <f>Table4[[#This Row],[ID]]</f>
        <v>128</v>
      </c>
      <c r="B129" s="69" t="str">
        <f>M!C129</f>
        <v>CAMICIA</v>
      </c>
      <c r="C129" s="69" t="str">
        <f>IF(M!D129="","N/A",M!D129)</f>
        <v>SPIGATA A RIGHE</v>
      </c>
      <c r="D129" s="69" t="str">
        <f>IF(M!E129="","N/A",M!E129)</f>
        <v>MARRONE ECRU</v>
      </c>
      <c r="E129" s="69" t="str">
        <f>IF(M!G129="","U",M!G129)</f>
        <v>S</v>
      </c>
      <c r="F129" s="69" t="str">
        <f>M!B129</f>
        <v>DONNA</v>
      </c>
    </row>
    <row r="130" spans="1:6" x14ac:dyDescent="0.25">
      <c r="A130">
        <f>Table4[[#This Row],[ID]]</f>
        <v>129</v>
      </c>
      <c r="B130" s="69" t="str">
        <f>M!C130</f>
        <v>CAMICIA</v>
      </c>
      <c r="C130" s="69" t="str">
        <f>IF(M!D130="","N/A",M!D130)</f>
        <v>SPIGATA A RIGHE</v>
      </c>
      <c r="D130" s="69" t="str">
        <f>IF(M!E130="","N/A",M!E130)</f>
        <v>MARRONE ECRU</v>
      </c>
      <c r="E130" s="69" t="str">
        <f>IF(M!G130="","U",M!G130)</f>
        <v>L</v>
      </c>
      <c r="F130" s="69" t="str">
        <f>M!B130</f>
        <v>DONNA</v>
      </c>
    </row>
    <row r="131" spans="1:6" x14ac:dyDescent="0.25">
      <c r="A131">
        <f>Table4[[#This Row],[ID]]</f>
        <v>130</v>
      </c>
      <c r="B131" s="69" t="str">
        <f>M!C131</f>
        <v>CAMICIA</v>
      </c>
      <c r="C131" s="69" t="str">
        <f>IF(M!D131="","N/A",M!D131)</f>
        <v>VALENTINA</v>
      </c>
      <c r="D131" s="69" t="str">
        <f>IF(M!E131="","N/A",M!E131)</f>
        <v>BIANCO</v>
      </c>
      <c r="E131" s="69" t="str">
        <f>IF(M!G131="","U",M!G131)</f>
        <v>XS</v>
      </c>
      <c r="F131" s="69" t="str">
        <f>M!B131</f>
        <v>DONNA</v>
      </c>
    </row>
    <row r="132" spans="1:6" x14ac:dyDescent="0.25">
      <c r="A132">
        <f>Table4[[#This Row],[ID]]</f>
        <v>131</v>
      </c>
      <c r="B132" s="69" t="str">
        <f>M!C132</f>
        <v>CAMICIA</v>
      </c>
      <c r="C132" s="69" t="str">
        <f>IF(M!D132="","N/A",M!D132)</f>
        <v>VALENTINA</v>
      </c>
      <c r="D132" s="69" t="str">
        <f>IF(M!E132="","N/A",M!E132)</f>
        <v>BIANCO</v>
      </c>
      <c r="E132" s="69" t="str">
        <f>IF(M!G132="","U",M!G132)</f>
        <v>M</v>
      </c>
      <c r="F132" s="69" t="str">
        <f>M!B132</f>
        <v>DONNA</v>
      </c>
    </row>
    <row r="133" spans="1:6" x14ac:dyDescent="0.25">
      <c r="A133">
        <f>Table4[[#This Row],[ID]]</f>
        <v>132</v>
      </c>
      <c r="B133" s="69" t="str">
        <f>M!C133</f>
        <v>CAMICIA</v>
      </c>
      <c r="C133" s="69" t="str">
        <f>IF(M!D133="","N/A",M!D133)</f>
        <v>VALENTINA</v>
      </c>
      <c r="D133" s="69" t="str">
        <f>IF(M!E133="","N/A",M!E133)</f>
        <v>BIANCO</v>
      </c>
      <c r="E133" s="69" t="str">
        <f>IF(M!G133="","U",M!G133)</f>
        <v>L</v>
      </c>
      <c r="F133" s="69" t="str">
        <f>M!B133</f>
        <v>DONNA</v>
      </c>
    </row>
    <row r="134" spans="1:6" x14ac:dyDescent="0.25">
      <c r="A134">
        <f>Table4[[#This Row],[ID]]</f>
        <v>133</v>
      </c>
      <c r="B134" s="69" t="str">
        <f>M!C134</f>
        <v>CAMICIA</v>
      </c>
      <c r="C134" s="69" t="str">
        <f>IF(M!D134="","N/A",M!D134)</f>
        <v>RIGHINA</v>
      </c>
      <c r="D134" s="69" t="str">
        <f>IF(M!E134="","N/A",M!E134)</f>
        <v>BIANCO</v>
      </c>
      <c r="E134" s="69" t="str">
        <f>IF(M!G134="","U",M!G134)</f>
        <v>XS</v>
      </c>
      <c r="F134" s="69" t="str">
        <f>M!B134</f>
        <v>DONNA</v>
      </c>
    </row>
    <row r="135" spans="1:6" x14ac:dyDescent="0.25">
      <c r="A135">
        <f>Table4[[#This Row],[ID]]</f>
        <v>134</v>
      </c>
      <c r="B135" s="69" t="str">
        <f>M!C135</f>
        <v>CAMICIA</v>
      </c>
      <c r="C135" s="69" t="str">
        <f>IF(M!D135="","N/A",M!D135)</f>
        <v>RIGHINA</v>
      </c>
      <c r="D135" s="69" t="str">
        <f>IF(M!E135="","N/A",M!E135)</f>
        <v>BIANCO</v>
      </c>
      <c r="E135" s="69" t="str">
        <f>IF(M!G135="","U",M!G135)</f>
        <v>S</v>
      </c>
      <c r="F135" s="69" t="str">
        <f>M!B135</f>
        <v>DONNA</v>
      </c>
    </row>
    <row r="136" spans="1:6" x14ac:dyDescent="0.25">
      <c r="A136">
        <f>Table4[[#This Row],[ID]]</f>
        <v>135</v>
      </c>
      <c r="B136" s="69" t="str">
        <f>M!C136</f>
        <v>CAMICIA</v>
      </c>
      <c r="C136" s="69" t="str">
        <f>IF(M!D136="","N/A",M!D136)</f>
        <v>RIGHINA</v>
      </c>
      <c r="D136" s="69" t="str">
        <f>IF(M!E136="","N/A",M!E136)</f>
        <v>BIANCO</v>
      </c>
      <c r="E136" s="69" t="str">
        <f>IF(M!G136="","U",M!G136)</f>
        <v>M</v>
      </c>
      <c r="F136" s="69" t="str">
        <f>M!B136</f>
        <v>DONNA</v>
      </c>
    </row>
    <row r="137" spans="1:6" x14ac:dyDescent="0.25">
      <c r="A137">
        <f>Table4[[#This Row],[ID]]</f>
        <v>136</v>
      </c>
      <c r="B137" s="69" t="str">
        <f>M!C137</f>
        <v>CAMICIA</v>
      </c>
      <c r="C137" s="69" t="str">
        <f>IF(M!D137="","N/A",M!D137)</f>
        <v>RIGHINA</v>
      </c>
      <c r="D137" s="69" t="str">
        <f>IF(M!E137="","N/A",M!E137)</f>
        <v>BIANCO</v>
      </c>
      <c r="E137" s="69" t="str">
        <f>IF(M!G137="","U",M!G137)</f>
        <v>L</v>
      </c>
      <c r="F137" s="69" t="str">
        <f>M!B137</f>
        <v>DONNA</v>
      </c>
    </row>
    <row r="138" spans="1:6" x14ac:dyDescent="0.25">
      <c r="A138">
        <f>Table4[[#This Row],[ID]]</f>
        <v>137</v>
      </c>
      <c r="B138" s="69" t="str">
        <f>M!C138</f>
        <v>CAMICIA</v>
      </c>
      <c r="C138" s="69" t="str">
        <f>IF(M!D138="","N/A",M!D138)</f>
        <v>RIGHINA</v>
      </c>
      <c r="D138" s="69" t="str">
        <f>IF(M!E138="","N/A",M!E138)</f>
        <v>BIANCO</v>
      </c>
      <c r="E138" s="69" t="str">
        <f>IF(M!G138="","U",M!G138)</f>
        <v>XL</v>
      </c>
      <c r="F138" s="69" t="str">
        <f>M!B138</f>
        <v>DONNA</v>
      </c>
    </row>
    <row r="139" spans="1:6" x14ac:dyDescent="0.25">
      <c r="A139">
        <f>Table4[[#This Row],[ID]]</f>
        <v>138</v>
      </c>
      <c r="B139" s="69" t="str">
        <f>M!C139</f>
        <v>CAMICIONE</v>
      </c>
      <c r="C139" s="69" t="str">
        <f>IF(M!D139="","N/A",M!D139)</f>
        <v>COREANO PLISSET</v>
      </c>
      <c r="D139" s="69" t="str">
        <f>IF(M!E139="","N/A",M!E139)</f>
        <v>BIANCO</v>
      </c>
      <c r="E139" s="69" t="str">
        <f>IF(M!G139="","U",M!G139)</f>
        <v>S</v>
      </c>
      <c r="F139" s="69" t="str">
        <f>M!B139</f>
        <v>DONNA</v>
      </c>
    </row>
    <row r="140" spans="1:6" x14ac:dyDescent="0.25">
      <c r="A140">
        <f>Table4[[#This Row],[ID]]</f>
        <v>139</v>
      </c>
      <c r="B140" s="69" t="str">
        <f>M!C140</f>
        <v>CAMICIONE</v>
      </c>
      <c r="C140" s="69" t="str">
        <f>IF(M!D140="","N/A",M!D140)</f>
        <v>COREANO PLISSET</v>
      </c>
      <c r="D140" s="69" t="str">
        <f>IF(M!E140="","N/A",M!E140)</f>
        <v>BIANCO</v>
      </c>
      <c r="E140" s="69" t="str">
        <f>IF(M!G140="","U",M!G140)</f>
        <v>M</v>
      </c>
      <c r="F140" s="69" t="str">
        <f>M!B140</f>
        <v>DONNA</v>
      </c>
    </row>
    <row r="141" spans="1:6" x14ac:dyDescent="0.25">
      <c r="A141">
        <f>Table4[[#This Row],[ID]]</f>
        <v>140</v>
      </c>
      <c r="B141" s="69" t="str">
        <f>M!C141</f>
        <v>CAMICIONE</v>
      </c>
      <c r="C141" s="69" t="str">
        <f>IF(M!D141="","N/A",M!D141)</f>
        <v>COREANO PLISSET</v>
      </c>
      <c r="D141" s="69" t="str">
        <f>IF(M!E141="","N/A",M!E141)</f>
        <v>BIANCO</v>
      </c>
      <c r="E141" s="69" t="str">
        <f>IF(M!G141="","U",M!G141)</f>
        <v>L</v>
      </c>
      <c r="F141" s="69" t="str">
        <f>M!B141</f>
        <v>DONNA</v>
      </c>
    </row>
    <row r="142" spans="1:6" x14ac:dyDescent="0.25">
      <c r="A142">
        <f>Table4[[#This Row],[ID]]</f>
        <v>141</v>
      </c>
      <c r="B142" s="69" t="str">
        <f>M!C142</f>
        <v>CAMICIONE</v>
      </c>
      <c r="C142" s="69" t="str">
        <f>IF(M!D142="","N/A",M!D142)</f>
        <v>COREANO PLISSET</v>
      </c>
      <c r="D142" s="69" t="str">
        <f>IF(M!E142="","N/A",M!E142)</f>
        <v>BIANCO</v>
      </c>
      <c r="E142" s="69" t="str">
        <f>IF(M!G142="","U",M!G142)</f>
        <v>XL</v>
      </c>
      <c r="F142" s="69" t="str">
        <f>M!B142</f>
        <v>DONNA</v>
      </c>
    </row>
    <row r="143" spans="1:6" x14ac:dyDescent="0.25">
      <c r="A143">
        <f>Table4[[#This Row],[ID]]</f>
        <v>142</v>
      </c>
      <c r="B143" s="69" t="str">
        <f>M!C143</f>
        <v>CAMICIONE</v>
      </c>
      <c r="C143" s="69" t="str">
        <f>IF(M!D143="","N/A",M!D143)</f>
        <v>COREANO PLISSET</v>
      </c>
      <c r="D143" s="69" t="str">
        <f>IF(M!E143="","N/A",M!E143)</f>
        <v>ROSSO</v>
      </c>
      <c r="E143" s="69" t="str">
        <f>IF(M!G143="","U",M!G143)</f>
        <v>S</v>
      </c>
      <c r="F143" s="69" t="str">
        <f>M!B143</f>
        <v>DONNA</v>
      </c>
    </row>
    <row r="144" spans="1:6" x14ac:dyDescent="0.25">
      <c r="A144">
        <f>Table4[[#This Row],[ID]]</f>
        <v>143</v>
      </c>
      <c r="B144" s="69" t="str">
        <f>M!C144</f>
        <v>CAMICIONE</v>
      </c>
      <c r="C144" s="69" t="str">
        <f>IF(M!D144="","N/A",M!D144)</f>
        <v>LUNGHISSIMO</v>
      </c>
      <c r="D144" s="69" t="str">
        <f>IF(M!E144="","N/A",M!E144)</f>
        <v>BIANCO</v>
      </c>
      <c r="E144" s="69" t="str">
        <f>IF(M!G144="","U",M!G144)</f>
        <v>M</v>
      </c>
      <c r="F144" s="69" t="str">
        <f>M!B144</f>
        <v>DONNA</v>
      </c>
    </row>
    <row r="145" spans="1:6" x14ac:dyDescent="0.25">
      <c r="A145">
        <f>Table4[[#This Row],[ID]]</f>
        <v>144</v>
      </c>
      <c r="B145" s="69" t="str">
        <f>M!C145</f>
        <v>CAMICIONE</v>
      </c>
      <c r="C145" s="69" t="str">
        <f>IF(M!D145="","N/A",M!D145)</f>
        <v>LUNGHISSIMO</v>
      </c>
      <c r="D145" s="69" t="str">
        <f>IF(M!E145="","N/A",M!E145)</f>
        <v>BIANCO</v>
      </c>
      <c r="E145" s="69" t="str">
        <f>IF(M!G145="","U",M!G145)</f>
        <v>L</v>
      </c>
      <c r="F145" s="69" t="str">
        <f>M!B145</f>
        <v>DONNA</v>
      </c>
    </row>
    <row r="146" spans="1:6" x14ac:dyDescent="0.25">
      <c r="A146">
        <f>Table4[[#This Row],[ID]]</f>
        <v>145</v>
      </c>
      <c r="B146" s="69" t="str">
        <f>M!C146</f>
        <v>CAMICIONE</v>
      </c>
      <c r="C146" s="69" t="str">
        <f>IF(M!D146="","N/A",M!D146)</f>
        <v>LUNGHISSIMO</v>
      </c>
      <c r="D146" s="69" t="str">
        <f>IF(M!E146="","N/A",M!E146)</f>
        <v>BIANCO</v>
      </c>
      <c r="E146" s="69" t="str">
        <f>IF(M!G146="","U",M!G146)</f>
        <v>XL</v>
      </c>
      <c r="F146" s="69" t="str">
        <f>M!B146</f>
        <v>DONNA</v>
      </c>
    </row>
    <row r="147" spans="1:6" x14ac:dyDescent="0.25">
      <c r="A147">
        <f>Table4[[#This Row],[ID]]</f>
        <v>146</v>
      </c>
      <c r="B147" s="69" t="str">
        <f>M!C147</f>
        <v>CINTA</v>
      </c>
      <c r="C147" s="69" t="str">
        <f>IF(M!D147="","N/A",M!D147)</f>
        <v>LINO</v>
      </c>
      <c r="D147" s="69" t="str">
        <f>IF(M!E147="","N/A",M!E147)</f>
        <v>MIX</v>
      </c>
      <c r="E147" s="69" t="str">
        <f>IF(M!G147="","U",M!G147)</f>
        <v>U</v>
      </c>
      <c r="F147" s="69" t="str">
        <f>M!B147</f>
        <v>DONNA</v>
      </c>
    </row>
    <row r="148" spans="1:6" x14ac:dyDescent="0.25">
      <c r="A148">
        <f>Table4[[#This Row],[ID]]</f>
        <v>147</v>
      </c>
      <c r="B148" s="69" t="str">
        <f>M!C148</f>
        <v>GONNA</v>
      </c>
      <c r="C148" s="69" t="str">
        <f>IF(M!D148="","N/A",M!D148)</f>
        <v>RIGHE</v>
      </c>
      <c r="D148" s="69" t="str">
        <f>IF(M!E148="","N/A",M!E148)</f>
        <v>BLU BIANCO</v>
      </c>
      <c r="E148" s="69" t="str">
        <f>IF(M!G148="","U",M!G148)</f>
        <v>S</v>
      </c>
      <c r="F148" s="69" t="str">
        <f>M!B148</f>
        <v>DONNA</v>
      </c>
    </row>
    <row r="149" spans="1:6" x14ac:dyDescent="0.25">
      <c r="A149">
        <f>Table4[[#This Row],[ID]]</f>
        <v>148</v>
      </c>
      <c r="B149" s="69" t="str">
        <f>M!C149</f>
        <v>GONNA</v>
      </c>
      <c r="C149" s="69" t="str">
        <f>IF(M!D149="","N/A",M!D149)</f>
        <v>RIGHE</v>
      </c>
      <c r="D149" s="69" t="str">
        <f>IF(M!E149="","N/A",M!E149)</f>
        <v>BLU BIANCO</v>
      </c>
      <c r="E149" s="69" t="str">
        <f>IF(M!G149="","U",M!G149)</f>
        <v>M</v>
      </c>
      <c r="F149" s="69" t="str">
        <f>M!B149</f>
        <v>DONNA</v>
      </c>
    </row>
    <row r="150" spans="1:6" x14ac:dyDescent="0.25">
      <c r="A150">
        <f>Table4[[#This Row],[ID]]</f>
        <v>149</v>
      </c>
      <c r="B150" s="69" t="str">
        <f>M!C150</f>
        <v>MAGLIA</v>
      </c>
      <c r="C150" s="69" t="str">
        <f>IF(M!D150="","N/A",M!D150)</f>
        <v>BOTTONI DIETRO</v>
      </c>
      <c r="D150" s="69" t="str">
        <f>IF(M!E150="","N/A",M!E150)</f>
        <v>MIX</v>
      </c>
      <c r="E150" s="69" t="str">
        <f>IF(M!G150="","U",M!G150)</f>
        <v>S</v>
      </c>
      <c r="F150" s="69" t="str">
        <f>M!B150</f>
        <v>DONNA</v>
      </c>
    </row>
    <row r="151" spans="1:6" x14ac:dyDescent="0.25">
      <c r="A151">
        <f>Table4[[#This Row],[ID]]</f>
        <v>150</v>
      </c>
      <c r="B151" s="69" t="str">
        <f>M!C151</f>
        <v>MAGLIA</v>
      </c>
      <c r="C151" s="69" t="str">
        <f>IF(M!D151="","N/A",M!D151)</f>
        <v>BOTTONI DIETRO</v>
      </c>
      <c r="D151" s="69" t="str">
        <f>IF(M!E151="","N/A",M!E151)</f>
        <v>MIX</v>
      </c>
      <c r="E151" s="69" t="str">
        <f>IF(M!G151="","U",M!G151)</f>
        <v>M</v>
      </c>
      <c r="F151" s="69" t="str">
        <f>M!B151</f>
        <v>DONNA</v>
      </c>
    </row>
    <row r="152" spans="1:6" x14ac:dyDescent="0.25">
      <c r="A152">
        <f>Table4[[#This Row],[ID]]</f>
        <v>151</v>
      </c>
      <c r="B152" s="69" t="str">
        <f>M!C152</f>
        <v>MAGLIA</v>
      </c>
      <c r="C152" s="69" t="str">
        <f>IF(M!D152="","N/A",M!D152)</f>
        <v>BOTTONI DIETRO</v>
      </c>
      <c r="D152" s="69" t="str">
        <f>IF(M!E152="","N/A",M!E152)</f>
        <v>MIX</v>
      </c>
      <c r="E152" s="69" t="str">
        <f>IF(M!G152="","U",M!G152)</f>
        <v>L</v>
      </c>
      <c r="F152" s="69" t="str">
        <f>M!B152</f>
        <v>DONNA</v>
      </c>
    </row>
    <row r="153" spans="1:6" x14ac:dyDescent="0.25">
      <c r="A153">
        <f>Table4[[#This Row],[ID]]</f>
        <v>152</v>
      </c>
      <c r="B153" s="69" t="str">
        <f>M!C153</f>
        <v>MAGLIA</v>
      </c>
      <c r="C153" s="69" t="str">
        <f>IF(M!D153="","N/A",M!D153)</f>
        <v>CARDIGAN</v>
      </c>
      <c r="D153" s="69" t="str">
        <f>IF(M!E153="","N/A",M!E153)</f>
        <v>BLU</v>
      </c>
      <c r="E153" s="69" t="str">
        <f>IF(M!G153="","U",M!G153)</f>
        <v>M</v>
      </c>
      <c r="F153" s="69" t="str">
        <f>M!B153</f>
        <v>DONNA</v>
      </c>
    </row>
    <row r="154" spans="1:6" x14ac:dyDescent="0.25">
      <c r="A154">
        <f>Table4[[#This Row],[ID]]</f>
        <v>153</v>
      </c>
      <c r="B154" s="69" t="str">
        <f>M!C154</f>
        <v>MAGLIA</v>
      </c>
      <c r="C154" s="69" t="str">
        <f>IF(M!D154="","N/A",M!D154)</f>
        <v>TOP MAGLINA</v>
      </c>
      <c r="D154" s="69" t="str">
        <f>IF(M!E154="","N/A",M!E154)</f>
        <v>BIANCO</v>
      </c>
      <c r="E154" s="69" t="str">
        <f>IF(M!G154="","U",M!G154)</f>
        <v>S</v>
      </c>
      <c r="F154" s="69" t="str">
        <f>M!B154</f>
        <v>DONNA</v>
      </c>
    </row>
    <row r="155" spans="1:6" x14ac:dyDescent="0.25">
      <c r="A155">
        <f>Table4[[#This Row],[ID]]</f>
        <v>154</v>
      </c>
      <c r="B155" s="69" t="str">
        <f>M!C155</f>
        <v>MAGLIA</v>
      </c>
      <c r="C155" s="69" t="str">
        <f>IF(M!D155="","N/A",M!D155)</f>
        <v>TOP MAGLINA</v>
      </c>
      <c r="D155" s="69" t="str">
        <f>IF(M!E155="","N/A",M!E155)</f>
        <v>BIANCO</v>
      </c>
      <c r="E155" s="69" t="str">
        <f>IF(M!G155="","U",M!G155)</f>
        <v>M</v>
      </c>
      <c r="F155" s="69" t="str">
        <f>M!B155</f>
        <v>DONNA</v>
      </c>
    </row>
    <row r="156" spans="1:6" x14ac:dyDescent="0.25">
      <c r="A156">
        <f>Table4[[#This Row],[ID]]</f>
        <v>155</v>
      </c>
      <c r="B156" s="69" t="str">
        <f>M!C156</f>
        <v>MAGLIA</v>
      </c>
      <c r="C156" s="69" t="str">
        <f>IF(M!D156="","N/A",M!D156)</f>
        <v>TOP MAGLINA</v>
      </c>
      <c r="D156" s="69" t="str">
        <f>IF(M!E156="","N/A",M!E156)</f>
        <v>BIANCO</v>
      </c>
      <c r="E156" s="69" t="str">
        <f>IF(M!G156="","U",M!G156)</f>
        <v>L</v>
      </c>
      <c r="F156" s="69" t="str">
        <f>M!B156</f>
        <v>DONNA</v>
      </c>
    </row>
    <row r="157" spans="1:6" x14ac:dyDescent="0.25">
      <c r="A157">
        <f>Table4[[#This Row],[ID]]</f>
        <v>156</v>
      </c>
      <c r="B157" s="69" t="str">
        <f>M!C157</f>
        <v>MAGLIA</v>
      </c>
      <c r="C157" s="69" t="str">
        <f>IF(M!D157="","N/A",M!D157)</f>
        <v>UOVO</v>
      </c>
      <c r="D157" s="69" t="str">
        <f>IF(M!E157="","N/A",M!E157)</f>
        <v>BLU</v>
      </c>
      <c r="E157" s="69" t="str">
        <f>IF(M!G157="","U",M!G157)</f>
        <v>U</v>
      </c>
      <c r="F157" s="69" t="str">
        <f>M!B157</f>
        <v>DONNA</v>
      </c>
    </row>
    <row r="158" spans="1:6" x14ac:dyDescent="0.25">
      <c r="A158">
        <f>Table4[[#This Row],[ID]]</f>
        <v>157</v>
      </c>
      <c r="B158" s="69" t="str">
        <f>M!C158</f>
        <v>MAGLIA</v>
      </c>
      <c r="C158" s="69" t="str">
        <f>IF(M!D158="","N/A",M!D158)</f>
        <v>UOVO</v>
      </c>
      <c r="D158" s="69" t="str">
        <f>IF(M!E158="","N/A",M!E158)</f>
        <v>PIOMBO</v>
      </c>
      <c r="E158" s="69" t="str">
        <f>IF(M!G158="","U",M!G158)</f>
        <v>U</v>
      </c>
      <c r="F158" s="69" t="str">
        <f>M!B158</f>
        <v>DONNA</v>
      </c>
    </row>
    <row r="159" spans="1:6" x14ac:dyDescent="0.25">
      <c r="A159">
        <f>Table4[[#This Row],[ID]]</f>
        <v>158</v>
      </c>
      <c r="B159" s="69" t="str">
        <f>M!C159</f>
        <v>MAGLIA</v>
      </c>
      <c r="C159" s="69" t="str">
        <f>IF(M!D159="","N/A",M!D159)</f>
        <v>UOVO</v>
      </c>
      <c r="D159" s="69" t="str">
        <f>IF(M!E159="","N/A",M!E159)</f>
        <v>ROSSO</v>
      </c>
      <c r="E159" s="69" t="str">
        <f>IF(M!G159="","U",M!G159)</f>
        <v>U</v>
      </c>
      <c r="F159" s="69" t="str">
        <f>M!B159</f>
        <v>DONNA</v>
      </c>
    </row>
    <row r="160" spans="1:6" x14ac:dyDescent="0.25">
      <c r="A160">
        <f>Table4[[#This Row],[ID]]</f>
        <v>159</v>
      </c>
      <c r="B160" s="69" t="str">
        <f>M!C160</f>
        <v>MAGLIA</v>
      </c>
      <c r="C160" s="69" t="str">
        <f>IF(M!D160="","N/A",M!D160)</f>
        <v>UOVO</v>
      </c>
      <c r="D160" s="69" t="str">
        <f>IF(M!E160="","N/A",M!E160)</f>
        <v>TERRA</v>
      </c>
      <c r="E160" s="69" t="str">
        <f>IF(M!G160="","U",M!G160)</f>
        <v>U</v>
      </c>
      <c r="F160" s="69" t="str">
        <f>M!B160</f>
        <v>DONNA</v>
      </c>
    </row>
    <row r="161" spans="1:6" x14ac:dyDescent="0.25">
      <c r="A161">
        <f>Table4[[#This Row],[ID]]</f>
        <v>160</v>
      </c>
      <c r="B161" s="69" t="str">
        <f>M!C161</f>
        <v>MAGLIA</v>
      </c>
      <c r="C161" s="69" t="str">
        <f>IF(M!D161="","N/A",M!D161)</f>
        <v>UOVO RIGHE</v>
      </c>
      <c r="D161" s="69" t="str">
        <f>IF(M!E161="","N/A",M!E161)</f>
        <v>BLU BIANCO</v>
      </c>
      <c r="E161" s="69" t="str">
        <f>IF(M!G161="","U",M!G161)</f>
        <v>U</v>
      </c>
      <c r="F161" s="69" t="str">
        <f>M!B161</f>
        <v>DONNA</v>
      </c>
    </row>
    <row r="162" spans="1:6" x14ac:dyDescent="0.25">
      <c r="A162">
        <f>Table4[[#This Row],[ID]]</f>
        <v>161</v>
      </c>
      <c r="B162" s="69" t="str">
        <f>M!C162</f>
        <v>PANTALONE</v>
      </c>
      <c r="C162" s="69" t="str">
        <f>IF(M!D162="","N/A",M!D162)</f>
        <v>CAPRI</v>
      </c>
      <c r="D162" s="69" t="str">
        <f>IF(M!E162="","N/A",M!E162)</f>
        <v>BIANCO</v>
      </c>
      <c r="E162" s="69" t="str">
        <f>IF(M!G162="","U",M!G162)</f>
        <v>XS</v>
      </c>
      <c r="F162" s="69" t="str">
        <f>M!B162</f>
        <v>DONNA</v>
      </c>
    </row>
    <row r="163" spans="1:6" x14ac:dyDescent="0.25">
      <c r="A163">
        <f>Table4[[#This Row],[ID]]</f>
        <v>162</v>
      </c>
      <c r="B163" s="69" t="str">
        <f>M!C163</f>
        <v>PANTALONE</v>
      </c>
      <c r="C163" s="69" t="str">
        <f>IF(M!D163="","N/A",M!D163)</f>
        <v>CAPRI</v>
      </c>
      <c r="D163" s="69" t="str">
        <f>IF(M!E163="","N/A",M!E163)</f>
        <v>BIANCO</v>
      </c>
      <c r="E163" s="69" t="str">
        <f>IF(M!G163="","U",M!G163)</f>
        <v>S</v>
      </c>
      <c r="F163" s="69" t="str">
        <f>M!B163</f>
        <v>DONNA</v>
      </c>
    </row>
    <row r="164" spans="1:6" x14ac:dyDescent="0.25">
      <c r="A164">
        <f>Table4[[#This Row],[ID]]</f>
        <v>163</v>
      </c>
      <c r="B164" s="69" t="str">
        <f>M!C164</f>
        <v>PANTALONE</v>
      </c>
      <c r="C164" s="69" t="str">
        <f>IF(M!D164="","N/A",M!D164)</f>
        <v>CAPRI</v>
      </c>
      <c r="D164" s="69" t="str">
        <f>IF(M!E164="","N/A",M!E164)</f>
        <v>BIANCO</v>
      </c>
      <c r="E164" s="69" t="str">
        <f>IF(M!G164="","U",M!G164)</f>
        <v>M</v>
      </c>
      <c r="F164" s="69" t="str">
        <f>M!B164</f>
        <v>DONNA</v>
      </c>
    </row>
    <row r="165" spans="1:6" x14ac:dyDescent="0.25">
      <c r="A165">
        <f>Table4[[#This Row],[ID]]</f>
        <v>164</v>
      </c>
      <c r="B165" s="69" t="str">
        <f>M!C165</f>
        <v>PANTALONE</v>
      </c>
      <c r="C165" s="69" t="str">
        <f>IF(M!D165="","N/A",M!D165)</f>
        <v>CAPRI</v>
      </c>
      <c r="D165" s="69" t="str">
        <f>IF(M!E165="","N/A",M!E165)</f>
        <v>BIANCO</v>
      </c>
      <c r="E165" s="69" t="str">
        <f>IF(M!G165="","U",M!G165)</f>
        <v>L</v>
      </c>
      <c r="F165" s="69" t="str">
        <f>M!B165</f>
        <v>DONNA</v>
      </c>
    </row>
    <row r="166" spans="1:6" x14ac:dyDescent="0.25">
      <c r="A166">
        <f>Table4[[#This Row],[ID]]</f>
        <v>165</v>
      </c>
      <c r="B166" s="69" t="str">
        <f>M!C166</f>
        <v>PANTALONE</v>
      </c>
      <c r="C166" s="69" t="str">
        <f>IF(M!D166="","N/A",M!D166)</f>
        <v>CAPRI</v>
      </c>
      <c r="D166" s="69" t="str">
        <f>IF(M!E166="","N/A",M!E166)</f>
        <v>BIANCO</v>
      </c>
      <c r="E166" s="69" t="str">
        <f>IF(M!G166="","U",M!G166)</f>
        <v>XL</v>
      </c>
      <c r="F166" s="69" t="str">
        <f>M!B166</f>
        <v>DONNA</v>
      </c>
    </row>
    <row r="167" spans="1:6" x14ac:dyDescent="0.25">
      <c r="A167">
        <f>Table4[[#This Row],[ID]]</f>
        <v>166</v>
      </c>
      <c r="B167" s="69" t="str">
        <f>M!C167</f>
        <v>PANTALONE</v>
      </c>
      <c r="C167" s="69" t="str">
        <f>IF(M!D167="","N/A",M!D167)</f>
        <v>CAPRI</v>
      </c>
      <c r="D167" s="69" t="str">
        <f>IF(M!E167="","N/A",M!E167)</f>
        <v>BIANCO</v>
      </c>
      <c r="E167" s="69" t="str">
        <f>IF(M!G167="","U",M!G167)</f>
        <v>XXL</v>
      </c>
      <c r="F167" s="69" t="str">
        <f>M!B167</f>
        <v>DONNA</v>
      </c>
    </row>
    <row r="168" spans="1:6" x14ac:dyDescent="0.25">
      <c r="A168">
        <f>Table4[[#This Row],[ID]]</f>
        <v>167</v>
      </c>
      <c r="B168" s="69" t="str">
        <f>M!C168</f>
        <v>PANTALONE</v>
      </c>
      <c r="C168" s="69" t="str">
        <f>IF(M!D168="","N/A",M!D168)</f>
        <v>CAPRI</v>
      </c>
      <c r="D168" s="69" t="str">
        <f>IF(M!E168="","N/A",M!E168)</f>
        <v>BLU</v>
      </c>
      <c r="E168" s="69" t="str">
        <f>IF(M!G168="","U",M!G168)</f>
        <v>XS</v>
      </c>
      <c r="F168" s="69" t="str">
        <f>M!B168</f>
        <v>DONNA</v>
      </c>
    </row>
    <row r="169" spans="1:6" x14ac:dyDescent="0.25">
      <c r="A169">
        <f>Table4[[#This Row],[ID]]</f>
        <v>168</v>
      </c>
      <c r="B169" s="69" t="str">
        <f>M!C169</f>
        <v>PANTALONE</v>
      </c>
      <c r="C169" s="69" t="str">
        <f>IF(M!D169="","N/A",M!D169)</f>
        <v>CAPRI</v>
      </c>
      <c r="D169" s="69" t="str">
        <f>IF(M!E169="","N/A",M!E169)</f>
        <v>BLU</v>
      </c>
      <c r="E169" s="69" t="str">
        <f>IF(M!G169="","U",M!G169)</f>
        <v>S</v>
      </c>
      <c r="F169" s="69" t="str">
        <f>M!B169</f>
        <v>DONNA</v>
      </c>
    </row>
    <row r="170" spans="1:6" x14ac:dyDescent="0.25">
      <c r="A170">
        <f>Table4[[#This Row],[ID]]</f>
        <v>169</v>
      </c>
      <c r="B170" s="69" t="str">
        <f>M!C170</f>
        <v>PANTALONE</v>
      </c>
      <c r="C170" s="69" t="str">
        <f>IF(M!D170="","N/A",M!D170)</f>
        <v>CAPRI</v>
      </c>
      <c r="D170" s="69" t="str">
        <f>IF(M!E170="","N/A",M!E170)</f>
        <v>BLU</v>
      </c>
      <c r="E170" s="69" t="str">
        <f>IF(M!G170="","U",M!G170)</f>
        <v>M</v>
      </c>
      <c r="F170" s="69" t="str">
        <f>M!B170</f>
        <v>DONNA</v>
      </c>
    </row>
    <row r="171" spans="1:6" x14ac:dyDescent="0.25">
      <c r="A171">
        <f>Table4[[#This Row],[ID]]</f>
        <v>170</v>
      </c>
      <c r="B171" s="69" t="str">
        <f>M!C171</f>
        <v>PANTALONE</v>
      </c>
      <c r="C171" s="69" t="str">
        <f>IF(M!D171="","N/A",M!D171)</f>
        <v>CAPRI</v>
      </c>
      <c r="D171" s="69" t="str">
        <f>IF(M!E171="","N/A",M!E171)</f>
        <v>BLU</v>
      </c>
      <c r="E171" s="69" t="str">
        <f>IF(M!G171="","U",M!G171)</f>
        <v>L</v>
      </c>
      <c r="F171" s="69" t="str">
        <f>M!B171</f>
        <v>DONNA</v>
      </c>
    </row>
    <row r="172" spans="1:6" x14ac:dyDescent="0.25">
      <c r="A172">
        <f>Table4[[#This Row],[ID]]</f>
        <v>171</v>
      </c>
      <c r="B172" s="69" t="str">
        <f>M!C172</f>
        <v>PANTALONE</v>
      </c>
      <c r="C172" s="69" t="str">
        <f>IF(M!D172="","N/A",M!D172)</f>
        <v>CAPRI</v>
      </c>
      <c r="D172" s="69" t="str">
        <f>IF(M!E172="","N/A",M!E172)</f>
        <v>BLU</v>
      </c>
      <c r="E172" s="69" t="str">
        <f>IF(M!G172="","U",M!G172)</f>
        <v>XL</v>
      </c>
      <c r="F172" s="69" t="str">
        <f>M!B172</f>
        <v>DONNA</v>
      </c>
    </row>
    <row r="173" spans="1:6" x14ac:dyDescent="0.25">
      <c r="A173">
        <f>Table4[[#This Row],[ID]]</f>
        <v>172</v>
      </c>
      <c r="B173" s="69" t="str">
        <f>M!C173</f>
        <v>PANTALONE</v>
      </c>
      <c r="C173" s="69" t="str">
        <f>IF(M!D173="","N/A",M!D173)</f>
        <v>CAPRI</v>
      </c>
      <c r="D173" s="69" t="str">
        <f>IF(M!E173="","N/A",M!E173)</f>
        <v>BLU</v>
      </c>
      <c r="E173" s="69" t="str">
        <f>IF(M!G173="","U",M!G173)</f>
        <v>XXL</v>
      </c>
      <c r="F173" s="69" t="str">
        <f>M!B173</f>
        <v>DONNA</v>
      </c>
    </row>
    <row r="174" spans="1:6" x14ac:dyDescent="0.25">
      <c r="A174">
        <f>Table4[[#This Row],[ID]]</f>
        <v>173</v>
      </c>
      <c r="B174" s="69" t="str">
        <f>M!C174</f>
        <v>PANTALONE</v>
      </c>
      <c r="C174" s="69" t="str">
        <f>IF(M!D174="","N/A",M!D174)</f>
        <v>CAPRI</v>
      </c>
      <c r="D174" s="69" t="str">
        <f>IF(M!E174="","N/A",M!E174)</f>
        <v>ECRU</v>
      </c>
      <c r="E174" s="69" t="str">
        <f>IF(M!G174="","U",M!G174)</f>
        <v>XS</v>
      </c>
      <c r="F174" s="69" t="str">
        <f>M!B174</f>
        <v>DONNA</v>
      </c>
    </row>
    <row r="175" spans="1:6" x14ac:dyDescent="0.25">
      <c r="A175">
        <f>Table4[[#This Row],[ID]]</f>
        <v>174</v>
      </c>
      <c r="B175" s="69" t="str">
        <f>M!C175</f>
        <v>PANTALONE</v>
      </c>
      <c r="C175" s="69" t="str">
        <f>IF(M!D175="","N/A",M!D175)</f>
        <v>CAPRI</v>
      </c>
      <c r="D175" s="69" t="str">
        <f>IF(M!E175="","N/A",M!E175)</f>
        <v>ECRU</v>
      </c>
      <c r="E175" s="69" t="str">
        <f>IF(M!G175="","U",M!G175)</f>
        <v>S</v>
      </c>
      <c r="F175" s="69" t="str">
        <f>M!B175</f>
        <v>DONNA</v>
      </c>
    </row>
    <row r="176" spans="1:6" x14ac:dyDescent="0.25">
      <c r="A176">
        <f>Table4[[#This Row],[ID]]</f>
        <v>175</v>
      </c>
      <c r="B176" s="69" t="str">
        <f>M!C176</f>
        <v>PANTALONE</v>
      </c>
      <c r="C176" s="69" t="str">
        <f>IF(M!D176="","N/A",M!D176)</f>
        <v>CAPRI</v>
      </c>
      <c r="D176" s="69" t="str">
        <f>IF(M!E176="","N/A",M!E176)</f>
        <v>ECRU</v>
      </c>
      <c r="E176" s="69" t="str">
        <f>IF(M!G176="","U",M!G176)</f>
        <v>M</v>
      </c>
      <c r="F176" s="69" t="str">
        <f>M!B176</f>
        <v>DONNA</v>
      </c>
    </row>
    <row r="177" spans="1:6" x14ac:dyDescent="0.25">
      <c r="A177">
        <f>Table4[[#This Row],[ID]]</f>
        <v>176</v>
      </c>
      <c r="B177" s="69" t="str">
        <f>M!C177</f>
        <v>PANTALONE</v>
      </c>
      <c r="C177" s="69" t="str">
        <f>IF(M!D177="","N/A",M!D177)</f>
        <v>CAPRI</v>
      </c>
      <c r="D177" s="69" t="str">
        <f>IF(M!E177="","N/A",M!E177)</f>
        <v>ECRU</v>
      </c>
      <c r="E177" s="69" t="str">
        <f>IF(M!G177="","U",M!G177)</f>
        <v>L</v>
      </c>
      <c r="F177" s="69" t="str">
        <f>M!B177</f>
        <v>DONNA</v>
      </c>
    </row>
    <row r="178" spans="1:6" x14ac:dyDescent="0.25">
      <c r="A178">
        <f>Table4[[#This Row],[ID]]</f>
        <v>177</v>
      </c>
      <c r="B178" s="69" t="str">
        <f>M!C178</f>
        <v>PANTALONE</v>
      </c>
      <c r="C178" s="69" t="str">
        <f>IF(M!D178="","N/A",M!D178)</f>
        <v>CAPRI</v>
      </c>
      <c r="D178" s="69" t="str">
        <f>IF(M!E178="","N/A",M!E178)</f>
        <v>ECRU</v>
      </c>
      <c r="E178" s="69" t="str">
        <f>IF(M!G178="","U",M!G178)</f>
        <v>XL</v>
      </c>
      <c r="F178" s="69" t="str">
        <f>M!B178</f>
        <v>DONNA</v>
      </c>
    </row>
    <row r="179" spans="1:6" x14ac:dyDescent="0.25">
      <c r="A179">
        <f>Table4[[#This Row],[ID]]</f>
        <v>178</v>
      </c>
      <c r="B179" s="69" t="str">
        <f>M!C179</f>
        <v>PANTALONE</v>
      </c>
      <c r="C179" s="69" t="str">
        <f>IF(M!D179="","N/A",M!D179)</f>
        <v>CAPRI</v>
      </c>
      <c r="D179" s="69" t="str">
        <f>IF(M!E179="","N/A",M!E179)</f>
        <v>ECRU</v>
      </c>
      <c r="E179" s="69" t="str">
        <f>IF(M!G179="","U",M!G179)</f>
        <v>XXL</v>
      </c>
      <c r="F179" s="69" t="str">
        <f>M!B179</f>
        <v>DONNA</v>
      </c>
    </row>
    <row r="180" spans="1:6" x14ac:dyDescent="0.25">
      <c r="A180">
        <f>Table4[[#This Row],[ID]]</f>
        <v>179</v>
      </c>
      <c r="B180" s="69" t="str">
        <f>M!C180</f>
        <v>PANTALONE</v>
      </c>
      <c r="C180" s="69" t="str">
        <f>IF(M!D180="","N/A",M!D180)</f>
        <v>CAPRI</v>
      </c>
      <c r="D180" s="69" t="str">
        <f>IF(M!E180="","N/A",M!E180)</f>
        <v>MARRONE</v>
      </c>
      <c r="E180" s="69" t="str">
        <f>IF(M!G180="","U",M!G180)</f>
        <v>XS</v>
      </c>
      <c r="F180" s="69" t="str">
        <f>M!B180</f>
        <v>DONNA</v>
      </c>
    </row>
    <row r="181" spans="1:6" x14ac:dyDescent="0.25">
      <c r="A181">
        <f>Table4[[#This Row],[ID]]</f>
        <v>180</v>
      </c>
      <c r="B181" s="69" t="str">
        <f>M!C181</f>
        <v>PANTALONE</v>
      </c>
      <c r="C181" s="69" t="str">
        <f>IF(M!D181="","N/A",M!D181)</f>
        <v>CAPRI</v>
      </c>
      <c r="D181" s="69" t="str">
        <f>IF(M!E181="","N/A",M!E181)</f>
        <v>MARRONE</v>
      </c>
      <c r="E181" s="69" t="str">
        <f>IF(M!G181="","U",M!G181)</f>
        <v>S</v>
      </c>
      <c r="F181" s="69" t="str">
        <f>M!B181</f>
        <v>DONNA</v>
      </c>
    </row>
    <row r="182" spans="1:6" x14ac:dyDescent="0.25">
      <c r="A182">
        <f>Table4[[#This Row],[ID]]</f>
        <v>181</v>
      </c>
      <c r="B182" s="69" t="str">
        <f>M!C182</f>
        <v>PANTALONE</v>
      </c>
      <c r="C182" s="69" t="str">
        <f>IF(M!D182="","N/A",M!D182)</f>
        <v>CAPRI</v>
      </c>
      <c r="D182" s="69" t="str">
        <f>IF(M!E182="","N/A",M!E182)</f>
        <v>MARRONE</v>
      </c>
      <c r="E182" s="69" t="str">
        <f>IF(M!G182="","U",M!G182)</f>
        <v>M</v>
      </c>
      <c r="F182" s="69" t="str">
        <f>M!B182</f>
        <v>DONNA</v>
      </c>
    </row>
    <row r="183" spans="1:6" x14ac:dyDescent="0.25">
      <c r="A183">
        <f>Table4[[#This Row],[ID]]</f>
        <v>182</v>
      </c>
      <c r="B183" s="69" t="str">
        <f>M!C183</f>
        <v>PANTALONE</v>
      </c>
      <c r="C183" s="69" t="str">
        <f>IF(M!D183="","N/A",M!D183)</f>
        <v>CAPRI</v>
      </c>
      <c r="D183" s="69" t="str">
        <f>IF(M!E183="","N/A",M!E183)</f>
        <v>MARRONE</v>
      </c>
      <c r="E183" s="69" t="str">
        <f>IF(M!G183="","U",M!G183)</f>
        <v>L</v>
      </c>
      <c r="F183" s="69" t="str">
        <f>M!B183</f>
        <v>DONNA</v>
      </c>
    </row>
    <row r="184" spans="1:6" x14ac:dyDescent="0.25">
      <c r="A184">
        <f>Table4[[#This Row],[ID]]</f>
        <v>183</v>
      </c>
      <c r="B184" s="69" t="str">
        <f>M!C184</f>
        <v>PANTALONE</v>
      </c>
      <c r="C184" s="69" t="str">
        <f>IF(M!D184="","N/A",M!D184)</f>
        <v>CAPRI</v>
      </c>
      <c r="D184" s="69" t="str">
        <f>IF(M!E184="","N/A",M!E184)</f>
        <v>MARRONE</v>
      </c>
      <c r="E184" s="69" t="str">
        <f>IF(M!G184="","U",M!G184)</f>
        <v>XL</v>
      </c>
      <c r="F184" s="69" t="str">
        <f>M!B184</f>
        <v>DONNA</v>
      </c>
    </row>
    <row r="185" spans="1:6" x14ac:dyDescent="0.25">
      <c r="A185">
        <f>Table4[[#This Row],[ID]]</f>
        <v>184</v>
      </c>
      <c r="B185" s="69" t="str">
        <f>M!C185</f>
        <v>PANTALONE</v>
      </c>
      <c r="C185" s="69" t="str">
        <f>IF(M!D185="","N/A",M!D185)</f>
        <v>CAPRI</v>
      </c>
      <c r="D185" s="69" t="str">
        <f>IF(M!E185="","N/A",M!E185)</f>
        <v>MARRONE</v>
      </c>
      <c r="E185" s="69" t="str">
        <f>IF(M!G185="","U",M!G185)</f>
        <v>XXL</v>
      </c>
      <c r="F185" s="69" t="str">
        <f>M!B185</f>
        <v>DONNA</v>
      </c>
    </row>
    <row r="186" spans="1:6" x14ac:dyDescent="0.25">
      <c r="A186">
        <f>Table4[[#This Row],[ID]]</f>
        <v>185</v>
      </c>
      <c r="B186" s="69" t="str">
        <f>M!C186</f>
        <v>PANTALONE</v>
      </c>
      <c r="C186" s="69" t="str">
        <f>IF(M!D186="","N/A",M!D186)</f>
        <v>CAPRI QUADRETTO</v>
      </c>
      <c r="D186" s="69" t="str">
        <f>IF(M!E186="","N/A",M!E186)</f>
        <v>BLU BIANCO</v>
      </c>
      <c r="E186" s="69" t="str">
        <f>IF(M!G186="","U",M!G186)</f>
        <v>XS</v>
      </c>
      <c r="F186" s="69" t="str">
        <f>M!B186</f>
        <v>DONNA</v>
      </c>
    </row>
    <row r="187" spans="1:6" x14ac:dyDescent="0.25">
      <c r="A187">
        <f>Table4[[#This Row],[ID]]</f>
        <v>186</v>
      </c>
      <c r="B187" s="69" t="str">
        <f>M!C187</f>
        <v>PANTALONE</v>
      </c>
      <c r="C187" s="69" t="str">
        <f>IF(M!D187="","N/A",M!D187)</f>
        <v>CAPRI QUADRETTO</v>
      </c>
      <c r="D187" s="69" t="str">
        <f>IF(M!E187="","N/A",M!E187)</f>
        <v>BLU BIANCO</v>
      </c>
      <c r="E187" s="69" t="str">
        <f>IF(M!G187="","U",M!G187)</f>
        <v>S</v>
      </c>
      <c r="F187" s="69" t="str">
        <f>M!B187</f>
        <v>DONNA</v>
      </c>
    </row>
    <row r="188" spans="1:6" x14ac:dyDescent="0.25">
      <c r="A188">
        <f>Table4[[#This Row],[ID]]</f>
        <v>187</v>
      </c>
      <c r="B188" s="69" t="str">
        <f>M!C188</f>
        <v>PANTALONE</v>
      </c>
      <c r="C188" s="69" t="str">
        <f>IF(M!D188="","N/A",M!D188)</f>
        <v>CAPRI QUADRETTO</v>
      </c>
      <c r="D188" s="69" t="str">
        <f>IF(M!E188="","N/A",M!E188)</f>
        <v>BLU BIANCO</v>
      </c>
      <c r="E188" s="69" t="str">
        <f>IF(M!G188="","U",M!G188)</f>
        <v>M</v>
      </c>
      <c r="F188" s="69" t="str">
        <f>M!B188</f>
        <v>DONNA</v>
      </c>
    </row>
    <row r="189" spans="1:6" x14ac:dyDescent="0.25">
      <c r="A189">
        <f>Table4[[#This Row],[ID]]</f>
        <v>188</v>
      </c>
      <c r="B189" s="69" t="str">
        <f>M!C189</f>
        <v>PANTALONE</v>
      </c>
      <c r="C189" s="69" t="str">
        <f>IF(M!D189="","N/A",M!D189)</f>
        <v>CAPRI QUADRETTO</v>
      </c>
      <c r="D189" s="69" t="str">
        <f>IF(M!E189="","N/A",M!E189)</f>
        <v>BLU BIANCO</v>
      </c>
      <c r="E189" s="69" t="str">
        <f>IF(M!G189="","U",M!G189)</f>
        <v>L</v>
      </c>
      <c r="F189" s="69" t="str">
        <f>M!B189</f>
        <v>DONNA</v>
      </c>
    </row>
    <row r="190" spans="1:6" x14ac:dyDescent="0.25">
      <c r="A190">
        <f>Table4[[#This Row],[ID]]</f>
        <v>189</v>
      </c>
      <c r="B190" s="69" t="str">
        <f>M!C190</f>
        <v>PANTALONE</v>
      </c>
      <c r="C190" s="69" t="str">
        <f>IF(M!D190="","N/A",M!D190)</f>
        <v>CAPRI QUADRETTO</v>
      </c>
      <c r="D190" s="69" t="str">
        <f>IF(M!E190="","N/A",M!E190)</f>
        <v>BLU BIANCO</v>
      </c>
      <c r="E190" s="69" t="str">
        <f>IF(M!G190="","U",M!G190)</f>
        <v>XL</v>
      </c>
      <c r="F190" s="69" t="str">
        <f>M!B190</f>
        <v>DONNA</v>
      </c>
    </row>
    <row r="191" spans="1:6" x14ac:dyDescent="0.25">
      <c r="A191">
        <f>Table4[[#This Row],[ID]]</f>
        <v>190</v>
      </c>
      <c r="B191" s="69" t="str">
        <f>M!C191</f>
        <v>PANTALONE</v>
      </c>
      <c r="C191" s="69" t="str">
        <f>IF(M!D191="","N/A",M!D191)</f>
        <v>PALAZZO</v>
      </c>
      <c r="D191" s="69" t="str">
        <f>IF(M!E191="","N/A",M!E191)</f>
        <v>BIANCO</v>
      </c>
      <c r="E191" s="69" t="str">
        <f>IF(M!G191="","U",M!G191)</f>
        <v>XS</v>
      </c>
      <c r="F191" s="69" t="str">
        <f>M!B191</f>
        <v>DONNA</v>
      </c>
    </row>
    <row r="192" spans="1:6" x14ac:dyDescent="0.25">
      <c r="A192">
        <f>Table4[[#This Row],[ID]]</f>
        <v>191</v>
      </c>
      <c r="B192" s="69" t="str">
        <f>M!C192</f>
        <v>PANTALONE</v>
      </c>
      <c r="C192" s="69" t="str">
        <f>IF(M!D192="","N/A",M!D192)</f>
        <v>PALAZZO</v>
      </c>
      <c r="D192" s="69" t="str">
        <f>IF(M!E192="","N/A",M!E192)</f>
        <v>BIANCO</v>
      </c>
      <c r="E192" s="69" t="str">
        <f>IF(M!G192="","U",M!G192)</f>
        <v>S</v>
      </c>
      <c r="F192" s="69" t="str">
        <f>M!B192</f>
        <v>DONNA</v>
      </c>
    </row>
    <row r="193" spans="1:6" x14ac:dyDescent="0.25">
      <c r="A193">
        <f>Table4[[#This Row],[ID]]</f>
        <v>192</v>
      </c>
      <c r="B193" s="69" t="str">
        <f>M!C193</f>
        <v>PANTALONE</v>
      </c>
      <c r="C193" s="69" t="str">
        <f>IF(M!D193="","N/A",M!D193)</f>
        <v>PALAZZO</v>
      </c>
      <c r="D193" s="69" t="str">
        <f>IF(M!E193="","N/A",M!E193)</f>
        <v>BIANCO</v>
      </c>
      <c r="E193" s="69" t="str">
        <f>IF(M!G193="","U",M!G193)</f>
        <v>M</v>
      </c>
      <c r="F193" s="69" t="str">
        <f>M!B193</f>
        <v>DONNA</v>
      </c>
    </row>
    <row r="194" spans="1:6" x14ac:dyDescent="0.25">
      <c r="A194">
        <f>Table4[[#This Row],[ID]]</f>
        <v>193</v>
      </c>
      <c r="B194" s="69" t="str">
        <f>M!C194</f>
        <v>PANTALONE</v>
      </c>
      <c r="C194" s="69" t="str">
        <f>IF(M!D194="","N/A",M!D194)</f>
        <v>PALAZZO</v>
      </c>
      <c r="D194" s="69" t="str">
        <f>IF(M!E194="","N/A",M!E194)</f>
        <v>BIANCO</v>
      </c>
      <c r="E194" s="69" t="str">
        <f>IF(M!G194="","U",M!G194)</f>
        <v>L</v>
      </c>
      <c r="F194" s="69" t="str">
        <f>M!B194</f>
        <v>DONNA</v>
      </c>
    </row>
    <row r="195" spans="1:6" x14ac:dyDescent="0.25">
      <c r="A195">
        <f>Table4[[#This Row],[ID]]</f>
        <v>194</v>
      </c>
      <c r="B195" s="69" t="str">
        <f>M!C195</f>
        <v>PANTALONE</v>
      </c>
      <c r="C195" s="69" t="str">
        <f>IF(M!D195="","N/A",M!D195)</f>
        <v>PALAZZO</v>
      </c>
      <c r="D195" s="69" t="str">
        <f>IF(M!E195="","N/A",M!E195)</f>
        <v>BIANCO</v>
      </c>
      <c r="E195" s="69" t="str">
        <f>IF(M!G195="","U",M!G195)</f>
        <v>XL</v>
      </c>
      <c r="F195" s="69" t="str">
        <f>M!B195</f>
        <v>DONNA</v>
      </c>
    </row>
    <row r="196" spans="1:6" x14ac:dyDescent="0.25">
      <c r="A196">
        <f>Table4[[#This Row],[ID]]</f>
        <v>195</v>
      </c>
      <c r="B196" s="69" t="str">
        <f>M!C196</f>
        <v>PANTALONE</v>
      </c>
      <c r="C196" s="69" t="str">
        <f>IF(M!D196="","N/A",M!D196)</f>
        <v>PALAZZO</v>
      </c>
      <c r="D196" s="69" t="str">
        <f>IF(M!E196="","N/A",M!E196)</f>
        <v>BIANCO</v>
      </c>
      <c r="E196" s="69" t="str">
        <f>IF(M!G196="","U",M!G196)</f>
        <v>XXL</v>
      </c>
      <c r="F196" s="69" t="str">
        <f>M!B196</f>
        <v>DONNA</v>
      </c>
    </row>
    <row r="197" spans="1:6" x14ac:dyDescent="0.25">
      <c r="A197">
        <f>Table4[[#This Row],[ID]]</f>
        <v>196</v>
      </c>
      <c r="B197" s="69" t="str">
        <f>M!C197</f>
        <v>PANTALONE</v>
      </c>
      <c r="C197" s="69" t="str">
        <f>IF(M!D197="","N/A",M!D197)</f>
        <v>PALAZZO</v>
      </c>
      <c r="D197" s="69" t="str">
        <f>IF(M!E197="","N/A",M!E197)</f>
        <v>STONE</v>
      </c>
      <c r="E197" s="69" t="str">
        <f>IF(M!G197="","U",M!G197)</f>
        <v>XS</v>
      </c>
      <c r="F197" s="69" t="str">
        <f>M!B197</f>
        <v>DONNA</v>
      </c>
    </row>
    <row r="198" spans="1:6" x14ac:dyDescent="0.25">
      <c r="A198">
        <f>Table4[[#This Row],[ID]]</f>
        <v>197</v>
      </c>
      <c r="B198" s="69" t="str">
        <f>M!C198</f>
        <v>PANTALONE</v>
      </c>
      <c r="C198" s="69" t="str">
        <f>IF(M!D198="","N/A",M!D198)</f>
        <v>PALAZZO</v>
      </c>
      <c r="D198" s="69" t="str">
        <f>IF(M!E198="","N/A",M!E198)</f>
        <v>STONE</v>
      </c>
      <c r="E198" s="69" t="str">
        <f>IF(M!G198="","U",M!G198)</f>
        <v>S</v>
      </c>
      <c r="F198" s="69" t="str">
        <f>M!B198</f>
        <v>DONNA</v>
      </c>
    </row>
    <row r="199" spans="1:6" x14ac:dyDescent="0.25">
      <c r="A199">
        <f>Table4[[#This Row],[ID]]</f>
        <v>198</v>
      </c>
      <c r="B199" s="69" t="str">
        <f>M!C199</f>
        <v>PANTALONE</v>
      </c>
      <c r="C199" s="69" t="str">
        <f>IF(M!D199="","N/A",M!D199)</f>
        <v>PALAZZO</v>
      </c>
      <c r="D199" s="69" t="str">
        <f>IF(M!E199="","N/A",M!E199)</f>
        <v>STONE</v>
      </c>
      <c r="E199" s="69" t="str">
        <f>IF(M!G199="","U",M!G199)</f>
        <v>M</v>
      </c>
      <c r="F199" s="69" t="str">
        <f>M!B199</f>
        <v>DONNA</v>
      </c>
    </row>
    <row r="200" spans="1:6" x14ac:dyDescent="0.25">
      <c r="A200">
        <f>Table4[[#This Row],[ID]]</f>
        <v>199</v>
      </c>
      <c r="B200" s="69" t="str">
        <f>M!C200</f>
        <v>PANTALONE</v>
      </c>
      <c r="C200" s="69" t="str">
        <f>IF(M!D200="","N/A",M!D200)</f>
        <v>PALAZZO</v>
      </c>
      <c r="D200" s="69" t="str">
        <f>IF(M!E200="","N/A",M!E200)</f>
        <v>STONE</v>
      </c>
      <c r="E200" s="69" t="str">
        <f>IF(M!G200="","U",M!G200)</f>
        <v>L</v>
      </c>
      <c r="F200" s="69" t="str">
        <f>M!B200</f>
        <v>DONNA</v>
      </c>
    </row>
    <row r="201" spans="1:6" x14ac:dyDescent="0.25">
      <c r="A201">
        <f>Table4[[#This Row],[ID]]</f>
        <v>200</v>
      </c>
      <c r="B201" s="69" t="str">
        <f>M!C201</f>
        <v>PANTALONE</v>
      </c>
      <c r="C201" s="69" t="str">
        <f>IF(M!D201="","N/A",M!D201)</f>
        <v>PALAZZO</v>
      </c>
      <c r="D201" s="69" t="str">
        <f>IF(M!E201="","N/A",M!E201)</f>
        <v>STONE</v>
      </c>
      <c r="E201" s="69" t="str">
        <f>IF(M!G201="","U",M!G201)</f>
        <v>XL</v>
      </c>
      <c r="F201" s="69" t="str">
        <f>M!B201</f>
        <v>DONNA</v>
      </c>
    </row>
    <row r="202" spans="1:6" x14ac:dyDescent="0.25">
      <c r="A202">
        <f>Table4[[#This Row],[ID]]</f>
        <v>201</v>
      </c>
      <c r="B202" s="69" t="str">
        <f>M!C202</f>
        <v>PANTALONE</v>
      </c>
      <c r="C202" s="69" t="str">
        <f>IF(M!D202="","N/A",M!D202)</f>
        <v>PALAZZO</v>
      </c>
      <c r="D202" s="69" t="str">
        <f>IF(M!E202="","N/A",M!E202)</f>
        <v>STONE</v>
      </c>
      <c r="E202" s="69" t="str">
        <f>IF(M!G202="","U",M!G202)</f>
        <v>XXL</v>
      </c>
      <c r="F202" s="69" t="str">
        <f>M!B202</f>
        <v>DONNA</v>
      </c>
    </row>
    <row r="203" spans="1:6" x14ac:dyDescent="0.25">
      <c r="A203">
        <f>Table4[[#This Row],[ID]]</f>
        <v>202</v>
      </c>
      <c r="B203" s="69" t="str">
        <f>M!C203</f>
        <v>PANTALONE</v>
      </c>
      <c r="C203" s="69" t="str">
        <f>IF(M!D203="","N/A",M!D203)</f>
        <v>PALAZZO</v>
      </c>
      <c r="D203" s="69" t="str">
        <f>IF(M!E203="","N/A",M!E203)</f>
        <v>VERDE</v>
      </c>
      <c r="E203" s="69" t="str">
        <f>IF(M!G203="","U",M!G203)</f>
        <v>S</v>
      </c>
      <c r="F203" s="69" t="str">
        <f>M!B203</f>
        <v>DONNA</v>
      </c>
    </row>
    <row r="204" spans="1:6" x14ac:dyDescent="0.25">
      <c r="A204">
        <f>Table4[[#This Row],[ID]]</f>
        <v>203</v>
      </c>
      <c r="B204" s="69" t="str">
        <f>M!C204</f>
        <v>PONCHO</v>
      </c>
      <c r="C204" s="69" t="str">
        <f>IF(M!D204="","N/A",M!D204)</f>
        <v>LINO</v>
      </c>
      <c r="D204" s="69" t="str">
        <f>IF(M!E204="","N/A",M!E204)</f>
        <v>MILITARE</v>
      </c>
      <c r="E204" s="69" t="str">
        <f>IF(M!G204="","U",M!G204)</f>
        <v>U</v>
      </c>
      <c r="F204" s="69" t="str">
        <f>M!B204</f>
        <v>DONNA</v>
      </c>
    </row>
    <row r="205" spans="1:6" x14ac:dyDescent="0.25">
      <c r="A205">
        <f>Table4[[#This Row],[ID]]</f>
        <v>204</v>
      </c>
      <c r="B205" s="69" t="str">
        <f>M!C205</f>
        <v>PONCHO</v>
      </c>
      <c r="C205" s="69" t="str">
        <f>IF(M!D205="","N/A",M!D205)</f>
        <v>LINO</v>
      </c>
      <c r="D205" s="69" t="str">
        <f>IF(M!E205="","N/A",M!E205)</f>
        <v>SABBIA</v>
      </c>
      <c r="E205" s="69" t="str">
        <f>IF(M!G205="","U",M!G205)</f>
        <v>U</v>
      </c>
      <c r="F205" s="69" t="str">
        <f>M!B205</f>
        <v>DONNA</v>
      </c>
    </row>
    <row r="206" spans="1:6" x14ac:dyDescent="0.25">
      <c r="A206">
        <f>Table4[[#This Row],[ID]]</f>
        <v>205</v>
      </c>
      <c r="B206" s="69" t="str">
        <f>M!C206</f>
        <v>PONCHO</v>
      </c>
      <c r="C206" s="69" t="str">
        <f>IF(M!D206="","N/A",M!D206)</f>
        <v>LINO</v>
      </c>
      <c r="D206" s="69" t="str">
        <f>IF(M!E206="","N/A",M!E206)</f>
        <v>MARRONE</v>
      </c>
      <c r="E206" s="69" t="str">
        <f>IF(M!G206="","U",M!G206)</f>
        <v>U</v>
      </c>
      <c r="F206" s="69" t="str">
        <f>M!B206</f>
        <v>DONNA</v>
      </c>
    </row>
    <row r="207" spans="1:6" x14ac:dyDescent="0.25">
      <c r="A207">
        <f>Table4[[#This Row],[ID]]</f>
        <v>206</v>
      </c>
      <c r="B207" s="69" t="str">
        <f>M!C207</f>
        <v>PONCHO</v>
      </c>
      <c r="C207" s="69" t="str">
        <f>IF(M!D207="","N/A",M!D207)</f>
        <v>CACHEMER</v>
      </c>
      <c r="D207" s="69" t="str">
        <f>IF(M!E207="","N/A",M!E207)</f>
        <v>BLU</v>
      </c>
      <c r="E207" s="69" t="str">
        <f>IF(M!G207="","U",M!G207)</f>
        <v>U</v>
      </c>
      <c r="F207" s="69" t="str">
        <f>M!B207</f>
        <v>DONNA</v>
      </c>
    </row>
    <row r="208" spans="1:6" x14ac:dyDescent="0.25">
      <c r="A208">
        <f>Table4[[#This Row],[ID]]</f>
        <v>207</v>
      </c>
      <c r="B208" s="69" t="str">
        <f>M!C208</f>
        <v>PONCHO</v>
      </c>
      <c r="C208" s="69" t="str">
        <f>IF(M!D208="","N/A",M!D208)</f>
        <v>CACHEMER</v>
      </c>
      <c r="D208" s="69" t="str">
        <f>IF(M!E208="","N/A",M!E208)</f>
        <v>BEIGE</v>
      </c>
      <c r="E208" s="69" t="str">
        <f>IF(M!G208="","U",M!G208)</f>
        <v>U</v>
      </c>
      <c r="F208" s="69" t="str">
        <f>M!B208</f>
        <v>DONNA</v>
      </c>
    </row>
    <row r="209" spans="1:6" x14ac:dyDescent="0.25">
      <c r="A209">
        <f>Table4[[#This Row],[ID]]</f>
        <v>208</v>
      </c>
      <c r="B209" s="69" t="str">
        <f>M!C209</f>
        <v>PONCHO</v>
      </c>
      <c r="C209" s="69" t="str">
        <f>IF(M!D209="","N/A",M!D209)</f>
        <v>CACHEMER</v>
      </c>
      <c r="D209" s="69" t="str">
        <f>IF(M!E209="","N/A",M!E209)</f>
        <v>PANNA</v>
      </c>
      <c r="E209" s="69" t="str">
        <f>IF(M!G209="","U",M!G209)</f>
        <v>U</v>
      </c>
      <c r="F209" s="69" t="str">
        <f>M!B209</f>
        <v>DONNA</v>
      </c>
    </row>
    <row r="210" spans="1:6" x14ac:dyDescent="0.25">
      <c r="A210">
        <f>Table4[[#This Row],[ID]]</f>
        <v>209</v>
      </c>
      <c r="B210" s="69" t="str">
        <f>M!C210</f>
        <v>PONCHO</v>
      </c>
      <c r="C210" s="69" t="str">
        <f>IF(M!D210="","N/A",M!D210)</f>
        <v>CACHEMER</v>
      </c>
      <c r="D210" s="69" t="str">
        <f>IF(M!E210="","N/A",M!E210)</f>
        <v>VERDE</v>
      </c>
      <c r="E210" s="69" t="str">
        <f>IF(M!G210="","U",M!G210)</f>
        <v>U</v>
      </c>
      <c r="F210" s="69" t="str">
        <f>M!B210</f>
        <v>DONNA</v>
      </c>
    </row>
    <row r="211" spans="1:6" x14ac:dyDescent="0.25">
      <c r="A211">
        <f>Table4[[#This Row],[ID]]</f>
        <v>210</v>
      </c>
      <c r="B211" s="69" t="str">
        <f>M!C211</f>
        <v>TOP</v>
      </c>
      <c r="C211" s="69" t="str">
        <f>IF(M!D211="","N/A",M!D211)</f>
        <v>CANNELLO</v>
      </c>
      <c r="D211" s="69" t="str">
        <f>IF(M!E211="","N/A",M!E211)</f>
        <v>BIANCO</v>
      </c>
      <c r="E211" s="69" t="str">
        <f>IF(M!G211="","U",M!G211)</f>
        <v>XS</v>
      </c>
      <c r="F211" s="69" t="str">
        <f>M!B211</f>
        <v>DONNA</v>
      </c>
    </row>
    <row r="212" spans="1:6" x14ac:dyDescent="0.25">
      <c r="A212">
        <f>Table4[[#This Row],[ID]]</f>
        <v>211</v>
      </c>
      <c r="B212" s="69" t="str">
        <f>M!C212</f>
        <v>TOP</v>
      </c>
      <c r="C212" s="69" t="str">
        <f>IF(M!D212="","N/A",M!D212)</f>
        <v>CANNELLO</v>
      </c>
      <c r="D212" s="69" t="str">
        <f>IF(M!E212="","N/A",M!E212)</f>
        <v>BIANCO</v>
      </c>
      <c r="E212" s="69" t="str">
        <f>IF(M!G212="","U",M!G212)</f>
        <v>S</v>
      </c>
      <c r="F212" s="69" t="str">
        <f>M!B212</f>
        <v>DONNA</v>
      </c>
    </row>
    <row r="213" spans="1:6" x14ac:dyDescent="0.25">
      <c r="A213">
        <f>Table4[[#This Row],[ID]]</f>
        <v>212</v>
      </c>
      <c r="B213" s="69" t="str">
        <f>M!C213</f>
        <v>TOP</v>
      </c>
      <c r="C213" s="69" t="str">
        <f>IF(M!D213="","N/A",M!D213)</f>
        <v>CANNELLO</v>
      </c>
      <c r="D213" s="69" t="str">
        <f>IF(M!E213="","N/A",M!E213)</f>
        <v>BIANCO</v>
      </c>
      <c r="E213" s="69" t="str">
        <f>IF(M!G213="","U",M!G213)</f>
        <v>M</v>
      </c>
      <c r="F213" s="69" t="str">
        <f>M!B213</f>
        <v>DONNA</v>
      </c>
    </row>
    <row r="214" spans="1:6" x14ac:dyDescent="0.25">
      <c r="A214">
        <f>Table4[[#This Row],[ID]]</f>
        <v>213</v>
      </c>
      <c r="B214" s="69" t="str">
        <f>M!C214</f>
        <v>TOP</v>
      </c>
      <c r="C214" s="69" t="str">
        <f>IF(M!D214="","N/A",M!D214)</f>
        <v>CANNELLO</v>
      </c>
      <c r="D214" s="69" t="str">
        <f>IF(M!E214="","N/A",M!E214)</f>
        <v>BIANCO</v>
      </c>
      <c r="E214" s="69" t="str">
        <f>IF(M!G214="","U",M!G214)</f>
        <v>L</v>
      </c>
      <c r="F214" s="69" t="str">
        <f>M!B214</f>
        <v>DONNA</v>
      </c>
    </row>
    <row r="215" spans="1:6" x14ac:dyDescent="0.25">
      <c r="A215">
        <f>Table4[[#This Row],[ID]]</f>
        <v>214</v>
      </c>
      <c r="B215" s="69" t="str">
        <f>M!C215</f>
        <v>TOP</v>
      </c>
      <c r="C215" s="69" t="str">
        <f>IF(M!D215="","N/A",M!D215)</f>
        <v>CANNELLO</v>
      </c>
      <c r="D215" s="69" t="str">
        <f>IF(M!E215="","N/A",M!E215)</f>
        <v>BIANCO</v>
      </c>
      <c r="E215" s="69" t="str">
        <f>IF(M!G215="","U",M!G215)</f>
        <v>XL</v>
      </c>
      <c r="F215" s="69" t="str">
        <f>M!B215</f>
        <v>DONNA</v>
      </c>
    </row>
    <row r="216" spans="1:6" x14ac:dyDescent="0.25">
      <c r="A216">
        <f>Table4[[#This Row],[ID]]</f>
        <v>215</v>
      </c>
      <c r="B216" s="69" t="str">
        <f>M!C216</f>
        <v>TOP</v>
      </c>
      <c r="C216" s="69" t="str">
        <f>IF(M!D216="","N/A",M!D216)</f>
        <v>COLLO ANELLO</v>
      </c>
      <c r="D216" s="69" t="str">
        <f>IF(M!E216="","N/A",M!E216)</f>
        <v>BIANCO ECRU</v>
      </c>
      <c r="E216" s="69" t="str">
        <f>IF(M!G216="","U",M!G216)</f>
        <v>XS</v>
      </c>
      <c r="F216" s="69" t="str">
        <f>M!B216</f>
        <v>DONNA</v>
      </c>
    </row>
    <row r="217" spans="1:6" x14ac:dyDescent="0.25">
      <c r="A217">
        <f>Table4[[#This Row],[ID]]</f>
        <v>216</v>
      </c>
      <c r="B217" s="69" t="str">
        <f>M!C217</f>
        <v>TOP</v>
      </c>
      <c r="C217" s="69" t="str">
        <f>IF(M!D217="","N/A",M!D217)</f>
        <v>COLLO ANELLO</v>
      </c>
      <c r="D217" s="69" t="str">
        <f>IF(M!E217="","N/A",M!E217)</f>
        <v>BIANCO ECRU</v>
      </c>
      <c r="E217" s="69" t="str">
        <f>IF(M!G217="","U",M!G217)</f>
        <v>S</v>
      </c>
      <c r="F217" s="69" t="str">
        <f>M!B217</f>
        <v>DONNA</v>
      </c>
    </row>
    <row r="218" spans="1:6" x14ac:dyDescent="0.25">
      <c r="A218">
        <f>Table4[[#This Row],[ID]]</f>
        <v>217</v>
      </c>
      <c r="B218" s="69" t="str">
        <f>M!C218</f>
        <v>TOP</v>
      </c>
      <c r="C218" s="69" t="str">
        <f>IF(M!D218="","N/A",M!D218)</f>
        <v>COLLO ANELLO</v>
      </c>
      <c r="D218" s="69" t="str">
        <f>IF(M!E218="","N/A",M!E218)</f>
        <v>BIANCO ECRU</v>
      </c>
      <c r="E218" s="69" t="str">
        <f>IF(M!G218="","U",M!G218)</f>
        <v>M</v>
      </c>
      <c r="F218" s="69" t="str">
        <f>M!B218</f>
        <v>DONNA</v>
      </c>
    </row>
    <row r="219" spans="1:6" x14ac:dyDescent="0.25">
      <c r="A219">
        <f>Table4[[#This Row],[ID]]</f>
        <v>218</v>
      </c>
      <c r="B219" s="69" t="str">
        <f>M!C219</f>
        <v>TOP</v>
      </c>
      <c r="C219" s="69" t="str">
        <f>IF(M!D219="","N/A",M!D219)</f>
        <v>COLLO ANELLO</v>
      </c>
      <c r="D219" s="69" t="str">
        <f>IF(M!E219="","N/A",M!E219)</f>
        <v>BIANCO ECRU</v>
      </c>
      <c r="E219" s="69" t="str">
        <f>IF(M!G219="","U",M!G219)</f>
        <v>L</v>
      </c>
      <c r="F219" s="69" t="str">
        <f>M!B219</f>
        <v>DONNA</v>
      </c>
    </row>
    <row r="220" spans="1:6" x14ac:dyDescent="0.25">
      <c r="A220">
        <f>Table4[[#This Row],[ID]]</f>
        <v>219</v>
      </c>
      <c r="B220" s="69" t="str">
        <f>M!C220</f>
        <v>TOP</v>
      </c>
      <c r="C220" s="69" t="str">
        <f>IF(M!D220="","N/A",M!D220)</f>
        <v>COLLO ANELLO</v>
      </c>
      <c r="D220" s="69" t="str">
        <f>IF(M!E220="","N/A",M!E220)</f>
        <v>BIANCO ECRU</v>
      </c>
      <c r="E220" s="69" t="str">
        <f>IF(M!G220="","U",M!G220)</f>
        <v>XL</v>
      </c>
      <c r="F220" s="69" t="str">
        <f>M!B220</f>
        <v>DONNA</v>
      </c>
    </row>
    <row r="221" spans="1:6" x14ac:dyDescent="0.25">
      <c r="A221">
        <f>Table4[[#This Row],[ID]]</f>
        <v>220</v>
      </c>
      <c r="B221" s="69" t="str">
        <f>M!C221</f>
        <v>TOP</v>
      </c>
      <c r="C221" s="69" t="str">
        <f>IF(M!D221="","N/A",M!D221)</f>
        <v>COLLO ANELLO</v>
      </c>
      <c r="D221" s="69" t="str">
        <f>IF(M!E221="","N/A",M!E221)</f>
        <v>BLU BIANCO</v>
      </c>
      <c r="E221" s="69" t="str">
        <f>IF(M!G221="","U",M!G221)</f>
        <v>S</v>
      </c>
      <c r="F221" s="69" t="str">
        <f>M!B221</f>
        <v>DONNA</v>
      </c>
    </row>
    <row r="222" spans="1:6" x14ac:dyDescent="0.25">
      <c r="A222">
        <f>Table4[[#This Row],[ID]]</f>
        <v>221</v>
      </c>
      <c r="B222" s="69" t="str">
        <f>M!C222</f>
        <v>TOP</v>
      </c>
      <c r="C222" s="69" t="str">
        <f>IF(M!D222="","N/A",M!D222)</f>
        <v>COLLO ANELLO</v>
      </c>
      <c r="D222" s="69" t="str">
        <f>IF(M!E222="","N/A",M!E222)</f>
        <v>BLU BIANCO</v>
      </c>
      <c r="E222" s="69" t="str">
        <f>IF(M!G222="","U",M!G222)</f>
        <v>M</v>
      </c>
      <c r="F222" s="69" t="str">
        <f>M!B222</f>
        <v>DONNA</v>
      </c>
    </row>
    <row r="223" spans="1:6" x14ac:dyDescent="0.25">
      <c r="A223">
        <f>Table4[[#This Row],[ID]]</f>
        <v>222</v>
      </c>
      <c r="B223" s="69" t="str">
        <f>M!C223</f>
        <v>TOP</v>
      </c>
      <c r="C223" s="69" t="str">
        <f>IF(M!D223="","N/A",M!D223)</f>
        <v>COLLO ANELLO</v>
      </c>
      <c r="D223" s="69" t="str">
        <f>IF(M!E223="","N/A",M!E223)</f>
        <v>BLU BIANCO</v>
      </c>
      <c r="E223" s="69" t="str">
        <f>IF(M!G223="","U",M!G223)</f>
        <v>L</v>
      </c>
      <c r="F223" s="69" t="str">
        <f>M!B223</f>
        <v>DONNA</v>
      </c>
    </row>
    <row r="224" spans="1:6" x14ac:dyDescent="0.25">
      <c r="A224">
        <f>Table4[[#This Row],[ID]]</f>
        <v>223</v>
      </c>
      <c r="B224" s="69" t="str">
        <f>M!C224</f>
        <v>TOP</v>
      </c>
      <c r="C224" s="69" t="str">
        <f>IF(M!D224="","N/A",M!D224)</f>
        <v>COLLO ANELLO</v>
      </c>
      <c r="D224" s="69" t="str">
        <f>IF(M!E224="","N/A",M!E224)</f>
        <v>BLU BIANCO</v>
      </c>
      <c r="E224" s="69" t="str">
        <f>IF(M!G224="","U",M!G224)</f>
        <v>XL</v>
      </c>
      <c r="F224" s="69" t="str">
        <f>M!B224</f>
        <v>DONNA</v>
      </c>
    </row>
    <row r="225" spans="1:6" x14ac:dyDescent="0.25">
      <c r="A225">
        <f>Table4[[#This Row],[ID]]</f>
        <v>224</v>
      </c>
      <c r="B225" s="69" t="str">
        <f>M!C225</f>
        <v>TOP</v>
      </c>
      <c r="C225" s="69" t="str">
        <f>IF(M!D225="","N/A",M!D225)</f>
        <v>COLLO ANELLO</v>
      </c>
      <c r="D225" s="69" t="str">
        <f>IF(M!E225="","N/A",M!E225)</f>
        <v>PERLA BIANCO</v>
      </c>
      <c r="E225" s="69" t="str">
        <f>IF(M!G225="","U",M!G225)</f>
        <v>XS</v>
      </c>
      <c r="F225" s="69" t="str">
        <f>M!B225</f>
        <v>DONNA</v>
      </c>
    </row>
    <row r="226" spans="1:6" x14ac:dyDescent="0.25">
      <c r="A226">
        <f>Table4[[#This Row],[ID]]</f>
        <v>225</v>
      </c>
      <c r="B226" s="69" t="str">
        <f>M!C226</f>
        <v>TOP</v>
      </c>
      <c r="C226" s="69" t="str">
        <f>IF(M!D226="","N/A",M!D226)</f>
        <v>COLLO ANELLO</v>
      </c>
      <c r="D226" s="69" t="str">
        <f>IF(M!E226="","N/A",M!E226)</f>
        <v>PERLA BIANCO</v>
      </c>
      <c r="E226" s="69" t="str">
        <f>IF(M!G226="","U",M!G226)</f>
        <v>S</v>
      </c>
      <c r="F226" s="69" t="str">
        <f>M!B226</f>
        <v>DONNA</v>
      </c>
    </row>
    <row r="227" spans="1:6" x14ac:dyDescent="0.25">
      <c r="A227">
        <f>Table4[[#This Row],[ID]]</f>
        <v>226</v>
      </c>
      <c r="B227" s="69" t="str">
        <f>M!C227</f>
        <v>TOP</v>
      </c>
      <c r="C227" s="69" t="str">
        <f>IF(M!D227="","N/A",M!D227)</f>
        <v>COLLO ANELLO</v>
      </c>
      <c r="D227" s="69" t="str">
        <f>IF(M!E227="","N/A",M!E227)</f>
        <v>PERLA BIANCO</v>
      </c>
      <c r="E227" s="69" t="str">
        <f>IF(M!G227="","U",M!G227)</f>
        <v>M</v>
      </c>
      <c r="F227" s="69" t="str">
        <f>M!B227</f>
        <v>DONNA</v>
      </c>
    </row>
    <row r="228" spans="1:6" x14ac:dyDescent="0.25">
      <c r="A228">
        <f>Table4[[#This Row],[ID]]</f>
        <v>227</v>
      </c>
      <c r="B228" s="69" t="str">
        <f>M!C228</f>
        <v>TOP</v>
      </c>
      <c r="C228" s="69" t="str">
        <f>IF(M!D228="","N/A",M!D228)</f>
        <v>COLLO ANELLO</v>
      </c>
      <c r="D228" s="69" t="str">
        <f>IF(M!E228="","N/A",M!E228)</f>
        <v>PERLA BIANCO</v>
      </c>
      <c r="E228" s="69" t="str">
        <f>IF(M!G228="","U",M!G228)</f>
        <v>L</v>
      </c>
      <c r="F228" s="69" t="str">
        <f>M!B228</f>
        <v>DONNA</v>
      </c>
    </row>
    <row r="229" spans="1:6" x14ac:dyDescent="0.25">
      <c r="A229">
        <f>Table4[[#This Row],[ID]]</f>
        <v>228</v>
      </c>
      <c r="B229" s="69" t="str">
        <f>M!C229</f>
        <v>TOP</v>
      </c>
      <c r="C229" s="69" t="str">
        <f>IF(M!D229="","N/A",M!D229)</f>
        <v>COLLO ANELLO</v>
      </c>
      <c r="D229" s="69" t="str">
        <f>IF(M!E229="","N/A",M!E229)</f>
        <v>PERLA BIANCO</v>
      </c>
      <c r="E229" s="69" t="str">
        <f>IF(M!G229="","U",M!G229)</f>
        <v>XL</v>
      </c>
      <c r="F229" s="69" t="str">
        <f>M!B229</f>
        <v>DONNA</v>
      </c>
    </row>
    <row r="230" spans="1:6" x14ac:dyDescent="0.25">
      <c r="A230">
        <f>Table4[[#This Row],[ID]]</f>
        <v>229</v>
      </c>
      <c r="B230" s="69" t="str">
        <f>M!C230</f>
        <v>TOP</v>
      </c>
      <c r="C230" s="69" t="str">
        <f>IF(M!D230="","N/A",M!D230)</f>
        <v>LINO MISTO MAGLINA</v>
      </c>
      <c r="D230" s="69" t="str">
        <f>IF(M!E230="","N/A",M!E230)</f>
        <v>NERO</v>
      </c>
      <c r="E230" s="69" t="str">
        <f>IF(M!G230="","U",M!G230)</f>
        <v>XS</v>
      </c>
      <c r="F230" s="69" t="str">
        <f>M!B230</f>
        <v>DONNA</v>
      </c>
    </row>
    <row r="231" spans="1:6" x14ac:dyDescent="0.25">
      <c r="A231">
        <f>Table4[[#This Row],[ID]]</f>
        <v>230</v>
      </c>
      <c r="B231" s="69" t="str">
        <f>M!C231</f>
        <v>TOP</v>
      </c>
      <c r="C231" s="69" t="str">
        <f>IF(M!D231="","N/A",M!D231)</f>
        <v>LINO MISTO MAGLINA</v>
      </c>
      <c r="D231" s="69" t="str">
        <f>IF(M!E231="","N/A",M!E231)</f>
        <v>NERO</v>
      </c>
      <c r="E231" s="69" t="str">
        <f>IF(M!G231="","U",M!G231)</f>
        <v>L</v>
      </c>
      <c r="F231" s="69" t="str">
        <f>M!B231</f>
        <v>DONNA</v>
      </c>
    </row>
    <row r="232" spans="1:6" x14ac:dyDescent="0.25">
      <c r="A232">
        <f>Table4[[#This Row],[ID]]</f>
        <v>231</v>
      </c>
      <c r="B232" s="69" t="str">
        <f>M!C232</f>
        <v>TOP</v>
      </c>
      <c r="C232" s="69" t="str">
        <f>IF(M!D232="","N/A",M!D232)</f>
        <v>PLISSET</v>
      </c>
      <c r="D232" s="69" t="str">
        <f>IF(M!E232="","N/A",M!E232)</f>
        <v>BIANCO</v>
      </c>
      <c r="E232" s="69" t="str">
        <f>IF(M!G232="","U",M!G232)</f>
        <v>XS</v>
      </c>
      <c r="F232" s="69" t="str">
        <f>M!B232</f>
        <v>DONNA</v>
      </c>
    </row>
    <row r="233" spans="1:6" x14ac:dyDescent="0.25">
      <c r="A233">
        <f>Table4[[#This Row],[ID]]</f>
        <v>232</v>
      </c>
      <c r="B233" s="69" t="str">
        <f>M!C233</f>
        <v>TOP</v>
      </c>
      <c r="C233" s="69" t="str">
        <f>IF(M!D233="","N/A",M!D233)</f>
        <v>PLISSET</v>
      </c>
      <c r="D233" s="69" t="str">
        <f>IF(M!E233="","N/A",M!E233)</f>
        <v>BIANCO</v>
      </c>
      <c r="E233" s="69" t="str">
        <f>IF(M!G233="","U",M!G233)</f>
        <v>S</v>
      </c>
      <c r="F233" s="69" t="str">
        <f>M!B233</f>
        <v>DONNA</v>
      </c>
    </row>
    <row r="234" spans="1:6" x14ac:dyDescent="0.25">
      <c r="A234">
        <f>Table4[[#This Row],[ID]]</f>
        <v>233</v>
      </c>
      <c r="B234" s="69" t="str">
        <f>M!C234</f>
        <v>TOP</v>
      </c>
      <c r="C234" s="69" t="str">
        <f>IF(M!D234="","N/A",M!D234)</f>
        <v>PLISSET</v>
      </c>
      <c r="D234" s="69" t="str">
        <f>IF(M!E234="","N/A",M!E234)</f>
        <v>BIANCO</v>
      </c>
      <c r="E234" s="69" t="str">
        <f>IF(M!G234="","U",M!G234)</f>
        <v>M</v>
      </c>
      <c r="F234" s="69" t="str">
        <f>M!B234</f>
        <v>DONNA</v>
      </c>
    </row>
    <row r="235" spans="1:6" x14ac:dyDescent="0.25">
      <c r="A235">
        <f>Table4[[#This Row],[ID]]</f>
        <v>234</v>
      </c>
      <c r="B235" s="69" t="str">
        <f>M!C235</f>
        <v>TOP</v>
      </c>
      <c r="C235" s="69" t="str">
        <f>IF(M!D235="","N/A",M!D235)</f>
        <v>PLISSET</v>
      </c>
      <c r="D235" s="69" t="str">
        <f>IF(M!E235="","N/A",M!E235)</f>
        <v>BIANCO</v>
      </c>
      <c r="E235" s="69" t="str">
        <f>IF(M!G235="","U",M!G235)</f>
        <v>L</v>
      </c>
      <c r="F235" s="69" t="str">
        <f>M!B235</f>
        <v>DONNA</v>
      </c>
    </row>
    <row r="236" spans="1:6" x14ac:dyDescent="0.25">
      <c r="A236">
        <f>Table4[[#This Row],[ID]]</f>
        <v>235</v>
      </c>
      <c r="B236" s="69" t="str">
        <f>M!C236</f>
        <v>TOP</v>
      </c>
      <c r="C236" s="69" t="str">
        <f>IF(M!D236="","N/A",M!D236)</f>
        <v>PLISSET</v>
      </c>
      <c r="D236" s="69" t="str">
        <f>IF(M!E236="","N/A",M!E236)</f>
        <v>BIANCO</v>
      </c>
      <c r="E236" s="69" t="str">
        <f>IF(M!G236="","U",M!G236)</f>
        <v>XL</v>
      </c>
      <c r="F236" s="69" t="str">
        <f>M!B236</f>
        <v>DONNA</v>
      </c>
    </row>
    <row r="237" spans="1:6" x14ac:dyDescent="0.25">
      <c r="A237">
        <f>Table4[[#This Row],[ID]]</f>
        <v>236</v>
      </c>
      <c r="B237" s="69" t="str">
        <f>M!C237</f>
        <v>TOP</v>
      </c>
      <c r="C237" s="69" t="str">
        <f>IF(M!D237="","N/A",M!D237)</f>
        <v>PLISSET</v>
      </c>
      <c r="D237" s="69" t="str">
        <f>IF(M!E237="","N/A",M!E237)</f>
        <v>ECRU</v>
      </c>
      <c r="E237" s="69" t="str">
        <f>IF(M!G237="","U",M!G237)</f>
        <v>XS</v>
      </c>
      <c r="F237" s="69" t="str">
        <f>M!B237</f>
        <v>DONNA</v>
      </c>
    </row>
    <row r="238" spans="1:6" x14ac:dyDescent="0.25">
      <c r="A238">
        <f>Table4[[#This Row],[ID]]</f>
        <v>237</v>
      </c>
      <c r="B238" s="69" t="str">
        <f>M!C238</f>
        <v>TOP</v>
      </c>
      <c r="C238" s="69" t="str">
        <f>IF(M!D238="","N/A",M!D238)</f>
        <v>PLISSET</v>
      </c>
      <c r="D238" s="69" t="str">
        <f>IF(M!E238="","N/A",M!E238)</f>
        <v>ECRU</v>
      </c>
      <c r="E238" s="69" t="str">
        <f>IF(M!G238="","U",M!G238)</f>
        <v>S</v>
      </c>
      <c r="F238" s="69" t="str">
        <f>M!B238</f>
        <v>DONNA</v>
      </c>
    </row>
    <row r="239" spans="1:6" x14ac:dyDescent="0.25">
      <c r="A239">
        <f>Table4[[#This Row],[ID]]</f>
        <v>238</v>
      </c>
      <c r="B239" s="69" t="str">
        <f>M!C239</f>
        <v>TOP</v>
      </c>
      <c r="C239" s="69" t="str">
        <f>IF(M!D239="","N/A",M!D239)</f>
        <v>PLISSET</v>
      </c>
      <c r="D239" s="69" t="str">
        <f>IF(M!E239="","N/A",M!E239)</f>
        <v>ECRU</v>
      </c>
      <c r="E239" s="69" t="str">
        <f>IF(M!G239="","U",M!G239)</f>
        <v>M</v>
      </c>
      <c r="F239" s="69" t="str">
        <f>M!B239</f>
        <v>DONNA</v>
      </c>
    </row>
    <row r="240" spans="1:6" x14ac:dyDescent="0.25">
      <c r="A240">
        <f>Table4[[#This Row],[ID]]</f>
        <v>239</v>
      </c>
      <c r="B240" s="69" t="str">
        <f>M!C240</f>
        <v>TOP</v>
      </c>
      <c r="C240" s="69" t="str">
        <f>IF(M!D240="","N/A",M!D240)</f>
        <v>PLISSET</v>
      </c>
      <c r="D240" s="69" t="str">
        <f>IF(M!E240="","N/A",M!E240)</f>
        <v>ECRU</v>
      </c>
      <c r="E240" s="69" t="str">
        <f>IF(M!G240="","U",M!G240)</f>
        <v>L</v>
      </c>
      <c r="F240" s="69" t="str">
        <f>M!B240</f>
        <v>DONNA</v>
      </c>
    </row>
    <row r="241" spans="1:6" x14ac:dyDescent="0.25">
      <c r="A241">
        <f>Table4[[#This Row],[ID]]</f>
        <v>240</v>
      </c>
      <c r="B241" s="69" t="str">
        <f>M!C241</f>
        <v>TOP</v>
      </c>
      <c r="C241" s="69" t="str">
        <f>IF(M!D241="","N/A",M!D241)</f>
        <v>PLISSET</v>
      </c>
      <c r="D241" s="69" t="str">
        <f>IF(M!E241="","N/A",M!E241)</f>
        <v>ECRU</v>
      </c>
      <c r="E241" s="69" t="str">
        <f>IF(M!G241="","U",M!G241)</f>
        <v>XL</v>
      </c>
      <c r="F241" s="69" t="str">
        <f>M!B241</f>
        <v>DONNA</v>
      </c>
    </row>
    <row r="242" spans="1:6" x14ac:dyDescent="0.25">
      <c r="A242">
        <f>Table4[[#This Row],[ID]]</f>
        <v>241</v>
      </c>
      <c r="B242" s="69" t="str">
        <f>M!C242</f>
        <v>TOP</v>
      </c>
      <c r="C242" s="69" t="str">
        <f>IF(M!D242="","N/A",M!D242)</f>
        <v>PLISSET</v>
      </c>
      <c r="D242" s="69" t="str">
        <f>IF(M!E242="","N/A",M!E242)</f>
        <v>MARRONE</v>
      </c>
      <c r="E242" s="69" t="str">
        <f>IF(M!G242="","U",M!G242)</f>
        <v>XS</v>
      </c>
      <c r="F242" s="69" t="str">
        <f>M!B242</f>
        <v>DONNA</v>
      </c>
    </row>
    <row r="243" spans="1:6" x14ac:dyDescent="0.25">
      <c r="A243">
        <f>Table4[[#This Row],[ID]]</f>
        <v>242</v>
      </c>
      <c r="B243" s="69" t="str">
        <f>M!C243</f>
        <v>TOP</v>
      </c>
      <c r="C243" s="69" t="str">
        <f>IF(M!D243="","N/A",M!D243)</f>
        <v>PLISSET</v>
      </c>
      <c r="D243" s="69" t="str">
        <f>IF(M!E243="","N/A",M!E243)</f>
        <v>MARRONE</v>
      </c>
      <c r="E243" s="69" t="str">
        <f>IF(M!G243="","U",M!G243)</f>
        <v>S</v>
      </c>
      <c r="F243" s="69" t="str">
        <f>M!B243</f>
        <v>DONNA</v>
      </c>
    </row>
    <row r="244" spans="1:6" x14ac:dyDescent="0.25">
      <c r="A244">
        <f>Table4[[#This Row],[ID]]</f>
        <v>243</v>
      </c>
      <c r="B244" s="69" t="str">
        <f>M!C244</f>
        <v>TOP</v>
      </c>
      <c r="C244" s="69" t="str">
        <f>IF(M!D244="","N/A",M!D244)</f>
        <v>PLISSET</v>
      </c>
      <c r="D244" s="69" t="str">
        <f>IF(M!E244="","N/A",M!E244)</f>
        <v>MARRONE</v>
      </c>
      <c r="E244" s="69" t="str">
        <f>IF(M!G244="","U",M!G244)</f>
        <v>M</v>
      </c>
      <c r="F244" s="69" t="str">
        <f>M!B244</f>
        <v>DONNA</v>
      </c>
    </row>
    <row r="245" spans="1:6" x14ac:dyDescent="0.25">
      <c r="A245">
        <f>Table4[[#This Row],[ID]]</f>
        <v>244</v>
      </c>
      <c r="B245" s="69" t="str">
        <f>M!C245</f>
        <v>TOP</v>
      </c>
      <c r="C245" s="69" t="str">
        <f>IF(M!D245="","N/A",M!D245)</f>
        <v>PLISSET</v>
      </c>
      <c r="D245" s="69" t="str">
        <f>IF(M!E245="","N/A",M!E245)</f>
        <v>MARRONE</v>
      </c>
      <c r="E245" s="69" t="str">
        <f>IF(M!G245="","U",M!G245)</f>
        <v>L</v>
      </c>
      <c r="F245" s="69" t="str">
        <f>M!B245</f>
        <v>DONNA</v>
      </c>
    </row>
    <row r="246" spans="1:6" x14ac:dyDescent="0.25">
      <c r="A246">
        <f>Table4[[#This Row],[ID]]</f>
        <v>245</v>
      </c>
      <c r="B246" s="69" t="str">
        <f>M!C246</f>
        <v>TOP</v>
      </c>
      <c r="C246" s="69" t="str">
        <f>IF(M!D246="","N/A",M!D246)</f>
        <v>PLISSET</v>
      </c>
      <c r="D246" s="69" t="str">
        <f>IF(M!E246="","N/A",M!E246)</f>
        <v>MARRONE</v>
      </c>
      <c r="E246" s="69" t="str">
        <f>IF(M!G246="","U",M!G246)</f>
        <v>XL</v>
      </c>
      <c r="F246" s="69" t="str">
        <f>M!B246</f>
        <v>DONNA</v>
      </c>
    </row>
    <row r="247" spans="1:6" x14ac:dyDescent="0.25">
      <c r="A247">
        <f>Table4[[#This Row],[ID]]</f>
        <v>246</v>
      </c>
      <c r="B247" s="69" t="str">
        <f>M!C247</f>
        <v>CAMICIA</v>
      </c>
      <c r="C247" s="69" t="str">
        <f>IF(M!D247="","N/A",M!D247)</f>
        <v>CLASSICO</v>
      </c>
      <c r="D247" s="69" t="str">
        <f>IF(M!E247="","N/A",M!E247)</f>
        <v>BIANCO</v>
      </c>
      <c r="E247" s="69" t="str">
        <f>IF(M!G247="","U",M!G247)</f>
        <v>S</v>
      </c>
      <c r="F247" s="69" t="str">
        <f>M!B247</f>
        <v>UOMO</v>
      </c>
    </row>
    <row r="248" spans="1:6" x14ac:dyDescent="0.25">
      <c r="A248">
        <f>Table4[[#This Row],[ID]]</f>
        <v>247</v>
      </c>
      <c r="B248" s="69" t="str">
        <f>M!C248</f>
        <v>CAMICIA</v>
      </c>
      <c r="C248" s="69" t="str">
        <f>IF(M!D248="","N/A",M!D248)</f>
        <v>CLASSICO</v>
      </c>
      <c r="D248" s="69" t="str">
        <f>IF(M!E248="","N/A",M!E248)</f>
        <v>BIANCO</v>
      </c>
      <c r="E248" s="69" t="str">
        <f>IF(M!G248="","U",M!G248)</f>
        <v>M</v>
      </c>
      <c r="F248" s="69" t="str">
        <f>M!B248</f>
        <v>UOMO</v>
      </c>
    </row>
    <row r="249" spans="1:6" x14ac:dyDescent="0.25">
      <c r="A249">
        <f>Table4[[#This Row],[ID]]</f>
        <v>248</v>
      </c>
      <c r="B249" s="69" t="str">
        <f>M!C249</f>
        <v>CAMICIA</v>
      </c>
      <c r="C249" s="69" t="str">
        <f>IF(M!D249="","N/A",M!D249)</f>
        <v>CLASSICO</v>
      </c>
      <c r="D249" s="69" t="str">
        <f>IF(M!E249="","N/A",M!E249)</f>
        <v>BIANCO</v>
      </c>
      <c r="E249" s="69" t="str">
        <f>IF(M!G249="","U",M!G249)</f>
        <v>L</v>
      </c>
      <c r="F249" s="69" t="str">
        <f>M!B249</f>
        <v>UOMO</v>
      </c>
    </row>
    <row r="250" spans="1:6" x14ac:dyDescent="0.25">
      <c r="A250">
        <f>Table4[[#This Row],[ID]]</f>
        <v>249</v>
      </c>
      <c r="B250" s="69" t="str">
        <f>M!C250</f>
        <v>CAMICIA</v>
      </c>
      <c r="C250" s="69" t="str">
        <f>IF(M!D250="","N/A",M!D250)</f>
        <v>CLASSICO</v>
      </c>
      <c r="D250" s="69" t="str">
        <f>IF(M!E250="","N/A",M!E250)</f>
        <v>BIANCO</v>
      </c>
      <c r="E250" s="69" t="str">
        <f>IF(M!G250="","U",M!G250)</f>
        <v>XL</v>
      </c>
      <c r="F250" s="69" t="str">
        <f>M!B250</f>
        <v>UOMO</v>
      </c>
    </row>
    <row r="251" spans="1:6" x14ac:dyDescent="0.25">
      <c r="A251">
        <f>Table4[[#This Row],[ID]]</f>
        <v>250</v>
      </c>
      <c r="B251" s="69" t="str">
        <f>M!C251</f>
        <v>CAMICIA</v>
      </c>
      <c r="C251" s="69" t="str">
        <f>IF(M!D251="","N/A",M!D251)</f>
        <v>CLASSICO</v>
      </c>
      <c r="D251" s="69" t="str">
        <f>IF(M!E251="","N/A",M!E251)</f>
        <v>BIANCO</v>
      </c>
      <c r="E251" s="69" t="str">
        <f>IF(M!G251="","U",M!G251)</f>
        <v>XXL</v>
      </c>
      <c r="F251" s="69" t="str">
        <f>M!B251</f>
        <v>UOMO</v>
      </c>
    </row>
    <row r="252" spans="1:6" x14ac:dyDescent="0.25">
      <c r="A252">
        <f>Table4[[#This Row],[ID]]</f>
        <v>251</v>
      </c>
      <c r="B252" s="69" t="str">
        <f>M!C252</f>
        <v>CAMICIA</v>
      </c>
      <c r="C252" s="69" t="str">
        <f>IF(M!D252="","N/A",M!D252)</f>
        <v>CLASSICO</v>
      </c>
      <c r="D252" s="69" t="str">
        <f>IF(M!E252="","N/A",M!E252)</f>
        <v>BLU</v>
      </c>
      <c r="E252" s="69" t="str">
        <f>IF(M!G252="","U",M!G252)</f>
        <v>S</v>
      </c>
      <c r="F252" s="69" t="str">
        <f>M!B252</f>
        <v>UOMO</v>
      </c>
    </row>
    <row r="253" spans="1:6" x14ac:dyDescent="0.25">
      <c r="A253">
        <f>Table4[[#This Row],[ID]]</f>
        <v>252</v>
      </c>
      <c r="B253" s="69" t="str">
        <f>M!C253</f>
        <v>CAMICIA</v>
      </c>
      <c r="C253" s="69" t="str">
        <f>IF(M!D253="","N/A",M!D253)</f>
        <v>CLASSICO</v>
      </c>
      <c r="D253" s="69" t="str">
        <f>IF(M!E253="","N/A",M!E253)</f>
        <v>BLU</v>
      </c>
      <c r="E253" s="69" t="str">
        <f>IF(M!G253="","U",M!G253)</f>
        <v>M</v>
      </c>
      <c r="F253" s="69" t="str">
        <f>M!B253</f>
        <v>UOMO</v>
      </c>
    </row>
    <row r="254" spans="1:6" x14ac:dyDescent="0.25">
      <c r="A254">
        <f>Table4[[#This Row],[ID]]</f>
        <v>253</v>
      </c>
      <c r="B254" s="69" t="str">
        <f>M!C254</f>
        <v>CAMICIA</v>
      </c>
      <c r="C254" s="69" t="str">
        <f>IF(M!D254="","N/A",M!D254)</f>
        <v>CLASSICO</v>
      </c>
      <c r="D254" s="69" t="str">
        <f>IF(M!E254="","N/A",M!E254)</f>
        <v>BLU</v>
      </c>
      <c r="E254" s="69" t="str">
        <f>IF(M!G254="","U",M!G254)</f>
        <v>L</v>
      </c>
      <c r="F254" s="69" t="str">
        <f>M!B254</f>
        <v>UOMO</v>
      </c>
    </row>
    <row r="255" spans="1:6" x14ac:dyDescent="0.25">
      <c r="A255">
        <f>Table4[[#This Row],[ID]]</f>
        <v>254</v>
      </c>
      <c r="B255" s="69" t="str">
        <f>M!C255</f>
        <v>CAMICIA</v>
      </c>
      <c r="C255" s="69" t="str">
        <f>IF(M!D255="","N/A",M!D255)</f>
        <v>CLASSICO</v>
      </c>
      <c r="D255" s="69" t="str">
        <f>IF(M!E255="","N/A",M!E255)</f>
        <v>ROSSO</v>
      </c>
      <c r="E255" s="69" t="str">
        <f>IF(M!G255="","U",M!G255)</f>
        <v>S</v>
      </c>
      <c r="F255" s="69" t="str">
        <f>M!B255</f>
        <v>UOMO</v>
      </c>
    </row>
    <row r="256" spans="1:6" x14ac:dyDescent="0.25">
      <c r="A256">
        <f>Table4[[#This Row],[ID]]</f>
        <v>255</v>
      </c>
      <c r="B256" s="69" t="str">
        <f>M!C256</f>
        <v>CAMICIA</v>
      </c>
      <c r="C256" s="69" t="str">
        <f>IF(M!D256="","N/A",M!D256)</f>
        <v>CLASSICO</v>
      </c>
      <c r="D256" s="69" t="str">
        <f>IF(M!E256="","N/A",M!E256)</f>
        <v>ROSSO</v>
      </c>
      <c r="E256" s="69" t="str">
        <f>IF(M!G256="","U",M!G256)</f>
        <v>M</v>
      </c>
      <c r="F256" s="69" t="str">
        <f>M!B256</f>
        <v>UOMO</v>
      </c>
    </row>
    <row r="257" spans="1:6" x14ac:dyDescent="0.25">
      <c r="A257">
        <f>Table4[[#This Row],[ID]]</f>
        <v>256</v>
      </c>
      <c r="B257" s="69" t="str">
        <f>M!C257</f>
        <v>CAMICIA</v>
      </c>
      <c r="C257" s="69" t="str">
        <f>IF(M!D257="","N/A",M!D257)</f>
        <v>CLASSICO</v>
      </c>
      <c r="D257" s="69" t="str">
        <f>IF(M!E257="","N/A",M!E257)</f>
        <v>ROSSO</v>
      </c>
      <c r="E257" s="69" t="str">
        <f>IF(M!G257="","U",M!G257)</f>
        <v>L</v>
      </c>
      <c r="F257" s="69" t="str">
        <f>M!B257</f>
        <v>UOMO</v>
      </c>
    </row>
    <row r="258" spans="1:6" x14ac:dyDescent="0.25">
      <c r="A258">
        <f>Table4[[#This Row],[ID]]</f>
        <v>257</v>
      </c>
      <c r="B258" s="69" t="str">
        <f>M!C258</f>
        <v>CAMICIA</v>
      </c>
      <c r="C258" s="69" t="str">
        <f>IF(M!D258="","N/A",M!D258)</f>
        <v>CLASSICO</v>
      </c>
      <c r="D258" s="69" t="str">
        <f>IF(M!E258="","N/A",M!E258)</f>
        <v>ROSSO</v>
      </c>
      <c r="E258" s="69" t="str">
        <f>IF(M!G258="","U",M!G258)</f>
        <v>XXL</v>
      </c>
      <c r="F258" s="69" t="str">
        <f>M!B258</f>
        <v>UOMO</v>
      </c>
    </row>
    <row r="259" spans="1:6" x14ac:dyDescent="0.25">
      <c r="A259">
        <f>Table4[[#This Row],[ID]]</f>
        <v>258</v>
      </c>
      <c r="B259" s="69" t="str">
        <f>M!C259</f>
        <v>CAMICIA</v>
      </c>
      <c r="C259" s="69" t="str">
        <f>IF(M!D259="","N/A",M!D259)</f>
        <v>COREANA APERTO</v>
      </c>
      <c r="D259" s="69" t="str">
        <f>IF(M!E259="","N/A",M!E259)</f>
        <v>BIANCO</v>
      </c>
      <c r="E259" s="69" t="str">
        <f>IF(M!G259="","U",M!G259)</f>
        <v>S</v>
      </c>
      <c r="F259" s="69" t="str">
        <f>M!B259</f>
        <v>UOMO</v>
      </c>
    </row>
    <row r="260" spans="1:6" x14ac:dyDescent="0.25">
      <c r="A260">
        <f>Table4[[#This Row],[ID]]</f>
        <v>259</v>
      </c>
      <c r="B260" s="69" t="str">
        <f>M!C260</f>
        <v>CAMICIA</v>
      </c>
      <c r="C260" s="69" t="str">
        <f>IF(M!D260="","N/A",M!D260)</f>
        <v>COREANA APERTO</v>
      </c>
      <c r="D260" s="69" t="str">
        <f>IF(M!E260="","N/A",M!E260)</f>
        <v>BIANCO</v>
      </c>
      <c r="E260" s="69" t="str">
        <f>IF(M!G260="","U",M!G260)</f>
        <v>M</v>
      </c>
      <c r="F260" s="69" t="str">
        <f>M!B260</f>
        <v>UOMO</v>
      </c>
    </row>
    <row r="261" spans="1:6" x14ac:dyDescent="0.25">
      <c r="A261">
        <f>Table4[[#This Row],[ID]]</f>
        <v>260</v>
      </c>
      <c r="B261" s="69" t="str">
        <f>M!C261</f>
        <v>CAMICIA</v>
      </c>
      <c r="C261" s="69" t="str">
        <f>IF(M!D261="","N/A",M!D261)</f>
        <v>COREANA APERTO</v>
      </c>
      <c r="D261" s="69" t="str">
        <f>IF(M!E261="","N/A",M!E261)</f>
        <v>BIANCO</v>
      </c>
      <c r="E261" s="69" t="str">
        <f>IF(M!G261="","U",M!G261)</f>
        <v>L</v>
      </c>
      <c r="F261" s="69" t="str">
        <f>M!B261</f>
        <v>UOMO</v>
      </c>
    </row>
    <row r="262" spans="1:6" x14ac:dyDescent="0.25">
      <c r="A262">
        <f>Table4[[#This Row],[ID]]</f>
        <v>261</v>
      </c>
      <c r="B262" s="69" t="str">
        <f>M!C262</f>
        <v>CAMICIA</v>
      </c>
      <c r="C262" s="69" t="str">
        <f>IF(M!D262="","N/A",M!D262)</f>
        <v>COREANA APERTO</v>
      </c>
      <c r="D262" s="69" t="str">
        <f>IF(M!E262="","N/A",M!E262)</f>
        <v>BIANCO</v>
      </c>
      <c r="E262" s="69" t="str">
        <f>IF(M!G262="","U",M!G262)</f>
        <v>XL</v>
      </c>
      <c r="F262" s="69" t="str">
        <f>M!B262</f>
        <v>UOMO</v>
      </c>
    </row>
    <row r="263" spans="1:6" x14ac:dyDescent="0.25">
      <c r="A263">
        <f>Table4[[#This Row],[ID]]</f>
        <v>262</v>
      </c>
      <c r="B263" s="69" t="str">
        <f>M!C263</f>
        <v>CAMICIA</v>
      </c>
      <c r="C263" s="69" t="str">
        <f>IF(M!D263="","N/A",M!D263)</f>
        <v>COREANA APERTO</v>
      </c>
      <c r="D263" s="69" t="str">
        <f>IF(M!E263="","N/A",M!E263)</f>
        <v>BIANCO</v>
      </c>
      <c r="E263" s="69" t="str">
        <f>IF(M!G263="","U",M!G263)</f>
        <v>XXL</v>
      </c>
      <c r="F263" s="69" t="str">
        <f>M!B263</f>
        <v>UOMO</v>
      </c>
    </row>
    <row r="264" spans="1:6" x14ac:dyDescent="0.25">
      <c r="A264">
        <f>Table4[[#This Row],[ID]]</f>
        <v>263</v>
      </c>
      <c r="B264" s="69" t="str">
        <f>M!C264</f>
        <v>CAMICIA</v>
      </c>
      <c r="C264" s="69" t="str">
        <f>IF(M!D264="","N/A",M!D264)</f>
        <v>COREANA APERTO</v>
      </c>
      <c r="D264" s="69" t="str">
        <f>IF(M!E264="","N/A",M!E264)</f>
        <v>MARINE</v>
      </c>
      <c r="E264" s="69" t="str">
        <f>IF(M!G264="","U",M!G264)</f>
        <v>S</v>
      </c>
      <c r="F264" s="69" t="str">
        <f>M!B264</f>
        <v>UOMO</v>
      </c>
    </row>
    <row r="265" spans="1:6" x14ac:dyDescent="0.25">
      <c r="A265">
        <f>Table4[[#This Row],[ID]]</f>
        <v>264</v>
      </c>
      <c r="B265" s="69" t="str">
        <f>M!C265</f>
        <v>CAMICIA</v>
      </c>
      <c r="C265" s="69" t="str">
        <f>IF(M!D265="","N/A",M!D265)</f>
        <v>COREANA APERTO</v>
      </c>
      <c r="D265" s="69" t="str">
        <f>IF(M!E265="","N/A",M!E265)</f>
        <v>MARINE</v>
      </c>
      <c r="E265" s="69" t="str">
        <f>IF(M!G265="","U",M!G265)</f>
        <v>M</v>
      </c>
      <c r="F265" s="69" t="str">
        <f>M!B265</f>
        <v>UOMO</v>
      </c>
    </row>
    <row r="266" spans="1:6" x14ac:dyDescent="0.25">
      <c r="A266">
        <f>Table4[[#This Row],[ID]]</f>
        <v>265</v>
      </c>
      <c r="B266" s="69" t="str">
        <f>M!C266</f>
        <v>CAMICIA</v>
      </c>
      <c r="C266" s="69" t="str">
        <f>IF(M!D266="","N/A",M!D266)</f>
        <v>COREANA APERTO</v>
      </c>
      <c r="D266" s="69" t="str">
        <f>IF(M!E266="","N/A",M!E266)</f>
        <v>MARINE</v>
      </c>
      <c r="E266" s="69" t="str">
        <f>IF(M!G266="","U",M!G266)</f>
        <v>XXL</v>
      </c>
      <c r="F266" s="69" t="str">
        <f>M!B266</f>
        <v>UOMO</v>
      </c>
    </row>
    <row r="267" spans="1:6" x14ac:dyDescent="0.25">
      <c r="A267">
        <f>Table4[[#This Row],[ID]]</f>
        <v>266</v>
      </c>
      <c r="B267" s="69" t="str">
        <f>M!C267</f>
        <v>CAMICIA</v>
      </c>
      <c r="C267" s="69" t="str">
        <f>IF(M!D267="","N/A",M!D267)</f>
        <v>COREANA APERTO RIGA</v>
      </c>
      <c r="D267" s="69" t="str">
        <f>IF(M!E267="","N/A",M!E267)</f>
        <v>BIANCO BEIGE</v>
      </c>
      <c r="E267" s="69" t="str">
        <f>IF(M!G267="","U",M!G267)</f>
        <v>S</v>
      </c>
      <c r="F267" s="69" t="str">
        <f>M!B267</f>
        <v>UOMO</v>
      </c>
    </row>
    <row r="268" spans="1:6" x14ac:dyDescent="0.25">
      <c r="A268">
        <f>Table4[[#This Row],[ID]]</f>
        <v>267</v>
      </c>
      <c r="B268" s="69" t="str">
        <f>M!C268</f>
        <v>CAMICIA</v>
      </c>
      <c r="C268" s="69" t="str">
        <f>IF(M!D268="","N/A",M!D268)</f>
        <v>COREANA APERTO RIGA</v>
      </c>
      <c r="D268" s="69" t="str">
        <f>IF(M!E268="","N/A",M!E268)</f>
        <v>BIANCO BEIGE</v>
      </c>
      <c r="E268" s="69" t="str">
        <f>IF(M!G268="","U",M!G268)</f>
        <v>M</v>
      </c>
      <c r="F268" s="69" t="str">
        <f>M!B268</f>
        <v>UOMO</v>
      </c>
    </row>
    <row r="269" spans="1:6" x14ac:dyDescent="0.25">
      <c r="A269">
        <f>Table4[[#This Row],[ID]]</f>
        <v>268</v>
      </c>
      <c r="B269" s="69" t="str">
        <f>M!C269</f>
        <v>CAMICIA</v>
      </c>
      <c r="C269" s="69" t="str">
        <f>IF(M!D269="","N/A",M!D269)</f>
        <v>COREANA APERTO RIGA</v>
      </c>
      <c r="D269" s="69" t="str">
        <f>IF(M!E269="","N/A",M!E269)</f>
        <v>BIANCO BEIGE</v>
      </c>
      <c r="E269" s="69" t="str">
        <f>IF(M!G269="","U",M!G269)</f>
        <v>L</v>
      </c>
      <c r="F269" s="69" t="str">
        <f>M!B269</f>
        <v>UOMO</v>
      </c>
    </row>
    <row r="270" spans="1:6" x14ac:dyDescent="0.25">
      <c r="A270">
        <f>Table4[[#This Row],[ID]]</f>
        <v>269</v>
      </c>
      <c r="B270" s="69" t="str">
        <f>M!C270</f>
        <v>CAMICIA</v>
      </c>
      <c r="C270" s="69" t="str">
        <f>IF(M!D270="","N/A",M!D270)</f>
        <v>COREANA APERTO RIGA</v>
      </c>
      <c r="D270" s="69" t="str">
        <f>IF(M!E270="","N/A",M!E270)</f>
        <v>BIANCO BEIGE</v>
      </c>
      <c r="E270" s="69" t="str">
        <f>IF(M!G270="","U",M!G270)</f>
        <v>XL</v>
      </c>
      <c r="F270" s="69" t="str">
        <f>M!B270</f>
        <v>UOMO</v>
      </c>
    </row>
    <row r="271" spans="1:6" x14ac:dyDescent="0.25">
      <c r="A271">
        <f>Table4[[#This Row],[ID]]</f>
        <v>270</v>
      </c>
      <c r="B271" s="69" t="str">
        <f>M!C271</f>
        <v>CAMICIA</v>
      </c>
      <c r="C271" s="69" t="str">
        <f>IF(M!D271="","N/A",M!D271)</f>
        <v>COREANA APERTO RIGA</v>
      </c>
      <c r="D271" s="69" t="str">
        <f>IF(M!E271="","N/A",M!E271)</f>
        <v>BIANCO BEIGE</v>
      </c>
      <c r="E271" s="69" t="str">
        <f>IF(M!G271="","U",M!G271)</f>
        <v>XXL</v>
      </c>
      <c r="F271" s="69" t="str">
        <f>M!B271</f>
        <v>UOMO</v>
      </c>
    </row>
    <row r="272" spans="1:6" x14ac:dyDescent="0.25">
      <c r="A272">
        <f>Table4[[#This Row],[ID]]</f>
        <v>271</v>
      </c>
      <c r="B272" s="69" t="str">
        <f>M!C272</f>
        <v>CAMICIA</v>
      </c>
      <c r="C272" s="69" t="str">
        <f>IF(M!D272="","N/A",M!D272)</f>
        <v>COREANA CHIUSO</v>
      </c>
      <c r="D272" s="69" t="str">
        <f>IF(M!E272="","N/A",M!E272)</f>
        <v>BONDY</v>
      </c>
      <c r="E272" s="69" t="str">
        <f>IF(M!G272="","U",M!G272)</f>
        <v>S</v>
      </c>
      <c r="F272" s="69" t="str">
        <f>M!B272</f>
        <v>UOMO</v>
      </c>
    </row>
    <row r="273" spans="1:6" x14ac:dyDescent="0.25">
      <c r="A273">
        <f>Table4[[#This Row],[ID]]</f>
        <v>272</v>
      </c>
      <c r="B273" s="69" t="str">
        <f>M!C273</f>
        <v>CAMICIA</v>
      </c>
      <c r="C273" s="69" t="str">
        <f>IF(M!D273="","N/A",M!D273)</f>
        <v>COREANA CHIUSO</v>
      </c>
      <c r="D273" s="69" t="str">
        <f>IF(M!E273="","N/A",M!E273)</f>
        <v>BONDY</v>
      </c>
      <c r="E273" s="69" t="str">
        <f>IF(M!G273="","U",M!G273)</f>
        <v>M</v>
      </c>
      <c r="F273" s="69" t="str">
        <f>M!B273</f>
        <v>UOMO</v>
      </c>
    </row>
    <row r="274" spans="1:6" x14ac:dyDescent="0.25">
      <c r="A274">
        <f>Table4[[#This Row],[ID]]</f>
        <v>273</v>
      </c>
      <c r="B274" s="69" t="str">
        <f>M!C274</f>
        <v>CAMICIA</v>
      </c>
      <c r="C274" s="69" t="str">
        <f>IF(M!D274="","N/A",M!D274)</f>
        <v>COREANA CHIUSO</v>
      </c>
      <c r="D274" s="69" t="str">
        <f>IF(M!E274="","N/A",M!E274)</f>
        <v>BONDY</v>
      </c>
      <c r="E274" s="69" t="str">
        <f>IF(M!G274="","U",M!G274)</f>
        <v>L</v>
      </c>
      <c r="F274" s="69" t="str">
        <f>M!B274</f>
        <v>UOMO</v>
      </c>
    </row>
    <row r="275" spans="1:6" x14ac:dyDescent="0.25">
      <c r="A275">
        <f>Table4[[#This Row],[ID]]</f>
        <v>274</v>
      </c>
      <c r="B275" s="69" t="str">
        <f>M!C275</f>
        <v>CAMICIA</v>
      </c>
      <c r="C275" s="69" t="str">
        <f>IF(M!D275="","N/A",M!D275)</f>
        <v>COREANA CHIUSO</v>
      </c>
      <c r="D275" s="69" t="str">
        <f>IF(M!E275="","N/A",M!E275)</f>
        <v>BONDY</v>
      </c>
      <c r="E275" s="69" t="str">
        <f>IF(M!G275="","U",M!G275)</f>
        <v>XL</v>
      </c>
      <c r="F275" s="69" t="str">
        <f>M!B275</f>
        <v>UOMO</v>
      </c>
    </row>
    <row r="276" spans="1:6" x14ac:dyDescent="0.25">
      <c r="A276">
        <f>Table4[[#This Row],[ID]]</f>
        <v>275</v>
      </c>
      <c r="B276" s="69" t="str">
        <f>M!C276</f>
        <v>CAMICIA</v>
      </c>
      <c r="C276" s="69" t="str">
        <f>IF(M!D276="","N/A",M!D276)</f>
        <v>COREANA CHIUSO</v>
      </c>
      <c r="D276" s="69" t="str">
        <f>IF(M!E276="","N/A",M!E276)</f>
        <v>BONDY</v>
      </c>
      <c r="E276" s="69" t="str">
        <f>IF(M!G276="","U",M!G276)</f>
        <v>XXL</v>
      </c>
      <c r="F276" s="69" t="str">
        <f>M!B276</f>
        <v>UOMO</v>
      </c>
    </row>
    <row r="277" spans="1:6" x14ac:dyDescent="0.25">
      <c r="A277">
        <f>Table4[[#This Row],[ID]]</f>
        <v>276</v>
      </c>
      <c r="B277" s="69" t="str">
        <f>M!C277</f>
        <v>CAMICIA</v>
      </c>
      <c r="C277" s="69" t="str">
        <f>IF(M!D277="","N/A",M!D277)</f>
        <v>COREANA CHIUSO RIGA</v>
      </c>
      <c r="D277" s="69" t="str">
        <f>IF(M!E277="","N/A",M!E277)</f>
        <v>BIANCO BEIGE</v>
      </c>
      <c r="E277" s="69" t="str">
        <f>IF(M!G277="","U",M!G277)</f>
        <v>S</v>
      </c>
      <c r="F277" s="69" t="str">
        <f>M!B277</f>
        <v>UOMO</v>
      </c>
    </row>
    <row r="278" spans="1:6" x14ac:dyDescent="0.25">
      <c r="A278">
        <f>Table4[[#This Row],[ID]]</f>
        <v>277</v>
      </c>
      <c r="B278" s="69" t="str">
        <f>M!C278</f>
        <v>CAMICIA</v>
      </c>
      <c r="C278" s="69" t="str">
        <f>IF(M!D278="","N/A",M!D278)</f>
        <v>COREANA CHIUSO RIGA</v>
      </c>
      <c r="D278" s="69" t="str">
        <f>IF(M!E278="","N/A",M!E278)</f>
        <v>BIANCO BEIGE</v>
      </c>
      <c r="E278" s="69" t="str">
        <f>IF(M!G278="","U",M!G278)</f>
        <v>M</v>
      </c>
      <c r="F278" s="69" t="str">
        <f>M!B278</f>
        <v>UOMO</v>
      </c>
    </row>
    <row r="279" spans="1:6" x14ac:dyDescent="0.25">
      <c r="A279">
        <f>Table4[[#This Row],[ID]]</f>
        <v>278</v>
      </c>
      <c r="B279" s="69" t="str">
        <f>M!C279</f>
        <v>CAMICIA</v>
      </c>
      <c r="C279" s="69" t="str">
        <f>IF(M!D279="","N/A",M!D279)</f>
        <v>COREANA CHIUSO RIGA</v>
      </c>
      <c r="D279" s="69" t="str">
        <f>IF(M!E279="","N/A",M!E279)</f>
        <v>BIANCO BEIGE</v>
      </c>
      <c r="E279" s="69" t="str">
        <f>IF(M!G279="","U",M!G279)</f>
        <v>L</v>
      </c>
      <c r="F279" s="69" t="str">
        <f>M!B279</f>
        <v>UOMO</v>
      </c>
    </row>
    <row r="280" spans="1:6" x14ac:dyDescent="0.25">
      <c r="A280">
        <f>Table4[[#This Row],[ID]]</f>
        <v>279</v>
      </c>
      <c r="B280" s="69" t="str">
        <f>M!C280</f>
        <v>CAMICIA</v>
      </c>
      <c r="C280" s="69" t="str">
        <f>IF(M!D280="","N/A",M!D280)</f>
        <v>COREANA CHIUSO RIGA</v>
      </c>
      <c r="D280" s="69" t="str">
        <f>IF(M!E280="","N/A",M!E280)</f>
        <v>BIANCO BEIGE</v>
      </c>
      <c r="E280" s="69" t="str">
        <f>IF(M!G280="","U",M!G280)</f>
        <v>XL</v>
      </c>
      <c r="F280" s="69" t="str">
        <f>M!B280</f>
        <v>UOMO</v>
      </c>
    </row>
    <row r="281" spans="1:6" x14ac:dyDescent="0.25">
      <c r="A281">
        <f>Table4[[#This Row],[ID]]</f>
        <v>280</v>
      </c>
      <c r="B281" s="69" t="str">
        <f>M!C281</f>
        <v>CAMICIA</v>
      </c>
      <c r="C281" s="69" t="str">
        <f>IF(M!D281="","N/A",M!D281)</f>
        <v>COREANA CHIUSO RIGA</v>
      </c>
      <c r="D281" s="69" t="str">
        <f>IF(M!E281="","N/A",M!E281)</f>
        <v>BIANCO BEIGE</v>
      </c>
      <c r="E281" s="69" t="str">
        <f>IF(M!G281="","U",M!G281)</f>
        <v>XXL</v>
      </c>
      <c r="F281" s="69" t="str">
        <f>M!B281</f>
        <v>UOMO</v>
      </c>
    </row>
    <row r="282" spans="1:6" x14ac:dyDescent="0.25">
      <c r="A282">
        <f>Table4[[#This Row],[ID]]</f>
        <v>281</v>
      </c>
      <c r="B282" s="69" t="str">
        <f>M!C282</f>
        <v>CAMICIA</v>
      </c>
      <c r="C282" s="69" t="str">
        <f>IF(M!D282="","N/A",M!D282)</f>
        <v>COREANA CHIUSO RIGA</v>
      </c>
      <c r="D282" s="69" t="str">
        <f>IF(M!E282="","N/A",M!E282)</f>
        <v>BLU BIANCO</v>
      </c>
      <c r="E282" s="69" t="str">
        <f>IF(M!G282="","U",M!G282)</f>
        <v>S</v>
      </c>
      <c r="F282" s="69" t="str">
        <f>M!B282</f>
        <v>UOMO</v>
      </c>
    </row>
    <row r="283" spans="1:6" x14ac:dyDescent="0.25">
      <c r="A283">
        <f>Table4[[#This Row],[ID]]</f>
        <v>282</v>
      </c>
      <c r="B283" s="69" t="str">
        <f>M!C283</f>
        <v>CAMICIA</v>
      </c>
      <c r="C283" s="69" t="str">
        <f>IF(M!D283="","N/A",M!D283)</f>
        <v>COREANA CHIUSO RIGA</v>
      </c>
      <c r="D283" s="69" t="str">
        <f>IF(M!E283="","N/A",M!E283)</f>
        <v>BLU BIANCO</v>
      </c>
      <c r="E283" s="69" t="str">
        <f>IF(M!G283="","U",M!G283)</f>
        <v>M</v>
      </c>
      <c r="F283" s="69" t="str">
        <f>M!B283</f>
        <v>UOMO</v>
      </c>
    </row>
    <row r="284" spans="1:6" x14ac:dyDescent="0.25">
      <c r="A284">
        <f>Table4[[#This Row],[ID]]</f>
        <v>283</v>
      </c>
      <c r="B284" s="69" t="str">
        <f>M!C284</f>
        <v>CAMICIA</v>
      </c>
      <c r="C284" s="69" t="str">
        <f>IF(M!D284="","N/A",M!D284)</f>
        <v>COREANA CHIUSO RIGA</v>
      </c>
      <c r="D284" s="69" t="str">
        <f>IF(M!E284="","N/A",M!E284)</f>
        <v>BLU BIANCO</v>
      </c>
      <c r="E284" s="69" t="str">
        <f>IF(M!G284="","U",M!G284)</f>
        <v>L</v>
      </c>
      <c r="F284" s="69" t="str">
        <f>M!B284</f>
        <v>UOMO</v>
      </c>
    </row>
    <row r="285" spans="1:6" x14ac:dyDescent="0.25">
      <c r="A285">
        <f>Table4[[#This Row],[ID]]</f>
        <v>284</v>
      </c>
      <c r="B285" s="69" t="str">
        <f>M!C285</f>
        <v>CAMICIA</v>
      </c>
      <c r="C285" s="69" t="str">
        <f>IF(M!D285="","N/A",M!D285)</f>
        <v>COREANA CHIUSO RIGA</v>
      </c>
      <c r="D285" s="69" t="str">
        <f>IF(M!E285="","N/A",M!E285)</f>
        <v>BLU BIANCO</v>
      </c>
      <c r="E285" s="69" t="str">
        <f>IF(M!G285="","U",M!G285)</f>
        <v>XL</v>
      </c>
      <c r="F285" s="69" t="str">
        <f>M!B285</f>
        <v>UOMO</v>
      </c>
    </row>
    <row r="286" spans="1:6" x14ac:dyDescent="0.25">
      <c r="A286">
        <f>Table4[[#This Row],[ID]]</f>
        <v>285</v>
      </c>
      <c r="B286" s="69" t="str">
        <f>M!C286</f>
        <v>CAMICIA</v>
      </c>
      <c r="C286" s="69" t="str">
        <f>IF(M!D286="","N/A",M!D286)</f>
        <v>COREANA CHIUSO RIGA</v>
      </c>
      <c r="D286" s="69" t="str">
        <f>IF(M!E286="","N/A",M!E286)</f>
        <v>BLU BIANCO</v>
      </c>
      <c r="E286" s="69" t="str">
        <f>IF(M!G286="","U",M!G286)</f>
        <v>XXL</v>
      </c>
      <c r="F286" s="69" t="str">
        <f>M!B286</f>
        <v>UOMO</v>
      </c>
    </row>
    <row r="287" spans="1:6" x14ac:dyDescent="0.25">
      <c r="A287">
        <f>Table4[[#This Row],[ID]]</f>
        <v>286</v>
      </c>
      <c r="B287" s="69" t="str">
        <f>M!C287</f>
        <v>GIACCA</v>
      </c>
      <c r="C287" s="69" t="str">
        <f>IF(M!D287="","N/A",M!D287)</f>
        <v>CLASSICA</v>
      </c>
      <c r="D287" s="69" t="str">
        <f>IF(M!E287="","N/A",M!E287)</f>
        <v>BLU</v>
      </c>
      <c r="E287" s="69" t="str">
        <f>IF(M!G287="","U",M!G287)</f>
        <v>50</v>
      </c>
      <c r="F287" s="69" t="str">
        <f>M!B287</f>
        <v>UOMO</v>
      </c>
    </row>
    <row r="288" spans="1:6" x14ac:dyDescent="0.25">
      <c r="A288">
        <f>Table4[[#This Row],[ID]]</f>
        <v>287</v>
      </c>
      <c r="B288" s="69" t="str">
        <f>M!C288</f>
        <v>GIACCA</v>
      </c>
      <c r="C288" s="69" t="str">
        <f>IF(M!D288="","N/A",M!D288)</f>
        <v>CLASSICA</v>
      </c>
      <c r="D288" s="69" t="str">
        <f>IF(M!E288="","N/A",M!E288)</f>
        <v>BLU</v>
      </c>
      <c r="E288" s="69" t="str">
        <f>IF(M!G288="","U",M!G288)</f>
        <v>52</v>
      </c>
      <c r="F288" s="69" t="str">
        <f>M!B288</f>
        <v>UOMO</v>
      </c>
    </row>
    <row r="289" spans="1:6" x14ac:dyDescent="0.25">
      <c r="A289">
        <f>Table4[[#This Row],[ID]]</f>
        <v>288</v>
      </c>
      <c r="B289" s="69" t="str">
        <f>M!C289</f>
        <v>GIACCA</v>
      </c>
      <c r="C289" s="69" t="str">
        <f>IF(M!D289="","N/A",M!D289)</f>
        <v>CLASSICA</v>
      </c>
      <c r="D289" s="69" t="str">
        <f>IF(M!E289="","N/A",M!E289)</f>
        <v>BLU</v>
      </c>
      <c r="E289" s="69" t="str">
        <f>IF(M!G289="","U",M!G289)</f>
        <v>54</v>
      </c>
      <c r="F289" s="69" t="str">
        <f>M!B289</f>
        <v>UOMO</v>
      </c>
    </row>
    <row r="290" spans="1:6" x14ac:dyDescent="0.25">
      <c r="A290">
        <f>Table4[[#This Row],[ID]]</f>
        <v>289</v>
      </c>
      <c r="B290" s="69" t="str">
        <f>M!C290</f>
        <v>GIACCA</v>
      </c>
      <c r="C290" s="69" t="str">
        <f>IF(M!D290="","N/A",M!D290)</f>
        <v>CLASSICA</v>
      </c>
      <c r="D290" s="69" t="str">
        <f>IF(M!E290="","N/A",M!E290)</f>
        <v>BLU</v>
      </c>
      <c r="E290" s="69" t="str">
        <f>IF(M!G290="","U",M!G290)</f>
        <v>56</v>
      </c>
      <c r="F290" s="69" t="str">
        <f>M!B290</f>
        <v>UOMO</v>
      </c>
    </row>
    <row r="291" spans="1:6" x14ac:dyDescent="0.25">
      <c r="A291">
        <f>Table4[[#This Row],[ID]]</f>
        <v>290</v>
      </c>
      <c r="B291" s="69" t="str">
        <f>M!C291</f>
        <v>GIACCA</v>
      </c>
      <c r="C291" s="69" t="str">
        <f>IF(M!D291="","N/A",M!D291)</f>
        <v>CLASSICA</v>
      </c>
      <c r="D291" s="69" t="str">
        <f>IF(M!E291="","N/A",M!E291)</f>
        <v>BLU</v>
      </c>
      <c r="E291" s="69" t="str">
        <f>IF(M!G291="","U",M!G291)</f>
        <v>58</v>
      </c>
      <c r="F291" s="69" t="str">
        <f>M!B291</f>
        <v>UOMO</v>
      </c>
    </row>
    <row r="292" spans="1:6" x14ac:dyDescent="0.25">
      <c r="A292">
        <f>Table4[[#This Row],[ID]]</f>
        <v>291</v>
      </c>
      <c r="B292" s="69" t="str">
        <f>M!C292</f>
        <v>GIACCA</v>
      </c>
      <c r="C292" s="69" t="str">
        <f>IF(M!D292="","N/A",M!D292)</f>
        <v>CLASSICA</v>
      </c>
      <c r="D292" s="69" t="str">
        <f>IF(M!E292="","N/A",M!E292)</f>
        <v>ECRU</v>
      </c>
      <c r="E292" s="69" t="str">
        <f>IF(M!G292="","U",M!G292)</f>
        <v>50</v>
      </c>
      <c r="F292" s="69" t="str">
        <f>M!B292</f>
        <v>UOMO</v>
      </c>
    </row>
    <row r="293" spans="1:6" x14ac:dyDescent="0.25">
      <c r="A293">
        <f>Table4[[#This Row],[ID]]</f>
        <v>292</v>
      </c>
      <c r="B293" s="69" t="str">
        <f>M!C293</f>
        <v>GIACCA</v>
      </c>
      <c r="C293" s="69" t="str">
        <f>IF(M!D293="","N/A",M!D293)</f>
        <v>CLASSICA</v>
      </c>
      <c r="D293" s="69" t="str">
        <f>IF(M!E293="","N/A",M!E293)</f>
        <v>ECRU</v>
      </c>
      <c r="E293" s="69" t="str">
        <f>IF(M!G293="","U",M!G293)</f>
        <v>54</v>
      </c>
      <c r="F293" s="69" t="str">
        <f>M!B293</f>
        <v>UOMO</v>
      </c>
    </row>
    <row r="294" spans="1:6" x14ac:dyDescent="0.25">
      <c r="A294">
        <f>Table4[[#This Row],[ID]]</f>
        <v>293</v>
      </c>
      <c r="B294" s="69" t="str">
        <f>M!C294</f>
        <v>PANTALONE</v>
      </c>
      <c r="C294" s="69" t="str">
        <f>IF(M!D294="","N/A",M!D294)</f>
        <v>BERMUDA</v>
      </c>
      <c r="D294" s="69" t="str">
        <f>IF(M!E294="","N/A",M!E294)</f>
        <v>BIANCO</v>
      </c>
      <c r="E294" s="69" t="str">
        <f>IF(M!G294="","U",M!G294)</f>
        <v>M</v>
      </c>
      <c r="F294" s="69" t="str">
        <f>M!B294</f>
        <v>UOMO</v>
      </c>
    </row>
    <row r="295" spans="1:6" x14ac:dyDescent="0.25">
      <c r="A295">
        <f>Table4[[#This Row],[ID]]</f>
        <v>294</v>
      </c>
      <c r="B295" s="69" t="str">
        <f>M!C295</f>
        <v>PANTALONE</v>
      </c>
      <c r="C295" s="69" t="str">
        <f>IF(M!D295="","N/A",M!D295)</f>
        <v>BERMUDA</v>
      </c>
      <c r="D295" s="69" t="str">
        <f>IF(M!E295="","N/A",M!E295)</f>
        <v>BIANCO</v>
      </c>
      <c r="E295" s="69" t="str">
        <f>IF(M!G295="","U",M!G295)</f>
        <v>XL</v>
      </c>
      <c r="F295" s="69" t="str">
        <f>M!B295</f>
        <v>UOMO</v>
      </c>
    </row>
    <row r="296" spans="1:6" x14ac:dyDescent="0.25">
      <c r="A296">
        <f>Table4[[#This Row],[ID]]</f>
        <v>295</v>
      </c>
      <c r="B296" s="69" t="str">
        <f>M!C296</f>
        <v>PANTALONE</v>
      </c>
      <c r="C296" s="69" t="str">
        <f>IF(M!D296="","N/A",M!D296)</f>
        <v>BERMUDA</v>
      </c>
      <c r="D296" s="69" t="str">
        <f>IF(M!E296="","N/A",M!E296)</f>
        <v>BLU</v>
      </c>
      <c r="E296" s="69" t="str">
        <f>IF(M!G296="","U",M!G296)</f>
        <v>M</v>
      </c>
      <c r="F296" s="69" t="str">
        <f>M!B296</f>
        <v>UOMO</v>
      </c>
    </row>
    <row r="297" spans="1:6" x14ac:dyDescent="0.25">
      <c r="A297">
        <f>Table4[[#This Row],[ID]]</f>
        <v>296</v>
      </c>
      <c r="B297" s="69" t="str">
        <f>M!C297</f>
        <v>PANTALONE</v>
      </c>
      <c r="C297" s="69" t="str">
        <f>IF(M!D297="","N/A",M!D297)</f>
        <v>BERMUDA</v>
      </c>
      <c r="D297" s="69" t="str">
        <f>IF(M!E297="","N/A",M!E297)</f>
        <v>BLU</v>
      </c>
      <c r="E297" s="69" t="str">
        <f>IF(M!G297="","U",M!G297)</f>
        <v>L</v>
      </c>
      <c r="F297" s="69" t="str">
        <f>M!B297</f>
        <v>UOMO</v>
      </c>
    </row>
    <row r="298" spans="1:6" x14ac:dyDescent="0.25">
      <c r="A298">
        <f>Table4[[#This Row],[ID]]</f>
        <v>297</v>
      </c>
      <c r="B298" s="69" t="str">
        <f>M!C298</f>
        <v>PANTALONE</v>
      </c>
      <c r="C298" s="69" t="str">
        <f>IF(M!D298="","N/A",M!D298)</f>
        <v>BERMUDA</v>
      </c>
      <c r="D298" s="69" t="str">
        <f>IF(M!E298="","N/A",M!E298)</f>
        <v>BLU</v>
      </c>
      <c r="E298" s="69" t="str">
        <f>IF(M!G298="","U",M!G298)</f>
        <v>XL</v>
      </c>
      <c r="F298" s="69" t="str">
        <f>M!B298</f>
        <v>UOMO</v>
      </c>
    </row>
    <row r="299" spans="1:6" x14ac:dyDescent="0.25">
      <c r="A299">
        <f>Table4[[#This Row],[ID]]</f>
        <v>298</v>
      </c>
      <c r="B299" s="69" t="str">
        <f>M!C299</f>
        <v>PANTALONE</v>
      </c>
      <c r="C299" s="69" t="str">
        <f>IF(M!D299="","N/A",M!D299)</f>
        <v>BERMUDA</v>
      </c>
      <c r="D299" s="69" t="str">
        <f>IF(M!E299="","N/A",M!E299)</f>
        <v>BLU</v>
      </c>
      <c r="E299" s="69" t="str">
        <f>IF(M!G299="","U",M!G299)</f>
        <v>XXL</v>
      </c>
      <c r="F299" s="69" t="str">
        <f>M!B299</f>
        <v>UOMO</v>
      </c>
    </row>
    <row r="300" spans="1:6" x14ac:dyDescent="0.25">
      <c r="A300">
        <f>Table4[[#This Row],[ID]]</f>
        <v>299</v>
      </c>
      <c r="B300" s="69" t="str">
        <f>M!C300</f>
        <v>PANTALONE</v>
      </c>
      <c r="C300" s="69" t="str">
        <f>IF(M!D300="","N/A",M!D300)</f>
        <v>BERMUDA</v>
      </c>
      <c r="D300" s="69" t="str">
        <f>IF(M!E300="","N/A",M!E300)</f>
        <v>ECRU</v>
      </c>
      <c r="E300" s="69" t="str">
        <f>IF(M!G300="","U",M!G300)</f>
        <v>S</v>
      </c>
      <c r="F300" s="69" t="str">
        <f>M!B300</f>
        <v>UOMO</v>
      </c>
    </row>
    <row r="301" spans="1:6" x14ac:dyDescent="0.25">
      <c r="A301">
        <f>Table4[[#This Row],[ID]]</f>
        <v>300</v>
      </c>
      <c r="B301" s="69" t="str">
        <f>M!C301</f>
        <v>PANTALONE</v>
      </c>
      <c r="C301" s="69" t="str">
        <f>IF(M!D301="","N/A",M!D301)</f>
        <v>BERMUDA</v>
      </c>
      <c r="D301" s="69" t="str">
        <f>IF(M!E301="","N/A",M!E301)</f>
        <v>ECRU</v>
      </c>
      <c r="E301" s="69" t="str">
        <f>IF(M!G301="","U",M!G301)</f>
        <v>M</v>
      </c>
      <c r="F301" s="69" t="str">
        <f>M!B301</f>
        <v>UOMO</v>
      </c>
    </row>
    <row r="302" spans="1:6" x14ac:dyDescent="0.25">
      <c r="A302">
        <f>Table4[[#This Row],[ID]]</f>
        <v>301</v>
      </c>
      <c r="B302" s="69" t="str">
        <f>M!C302</f>
        <v>PANTALONE</v>
      </c>
      <c r="C302" s="69" t="str">
        <f>IF(M!D302="","N/A",M!D302)</f>
        <v>BERMUDA</v>
      </c>
      <c r="D302" s="69" t="str">
        <f>IF(M!E302="","N/A",M!E302)</f>
        <v>ECRU</v>
      </c>
      <c r="E302" s="69" t="str">
        <f>IF(M!G302="","U",M!G302)</f>
        <v>L</v>
      </c>
      <c r="F302" s="69" t="str">
        <f>M!B302</f>
        <v>UOMO</v>
      </c>
    </row>
    <row r="303" spans="1:6" x14ac:dyDescent="0.25">
      <c r="A303">
        <f>Table4[[#This Row],[ID]]</f>
        <v>302</v>
      </c>
      <c r="B303" s="69" t="str">
        <f>M!C303</f>
        <v>PANTALONE</v>
      </c>
      <c r="C303" s="69" t="str">
        <f>IF(M!D303="","N/A",M!D303)</f>
        <v>BERMUDA</v>
      </c>
      <c r="D303" s="69" t="str">
        <f>IF(M!E303="","N/A",M!E303)</f>
        <v>ECRU</v>
      </c>
      <c r="E303" s="69" t="str">
        <f>IF(M!G303="","U",M!G303)</f>
        <v>XL</v>
      </c>
      <c r="F303" s="69" t="str">
        <f>M!B303</f>
        <v>UOMO</v>
      </c>
    </row>
    <row r="304" spans="1:6" x14ac:dyDescent="0.25">
      <c r="A304">
        <f>Table4[[#This Row],[ID]]</f>
        <v>303</v>
      </c>
      <c r="B304" s="69" t="str">
        <f>M!C304</f>
        <v>PANTALONE</v>
      </c>
      <c r="C304" s="69" t="str">
        <f>IF(M!D304="","N/A",M!D304)</f>
        <v>BERMUDA</v>
      </c>
      <c r="D304" s="69" t="str">
        <f>IF(M!E304="","N/A",M!E304)</f>
        <v>ECRU</v>
      </c>
      <c r="E304" s="69" t="str">
        <f>IF(M!G304="","U",M!G304)</f>
        <v>XXL</v>
      </c>
      <c r="F304" s="69" t="str">
        <f>M!B304</f>
        <v>UOMO</v>
      </c>
    </row>
    <row r="305" spans="1:6" x14ac:dyDescent="0.25">
      <c r="A305">
        <f>Table4[[#This Row],[ID]]</f>
        <v>304</v>
      </c>
      <c r="B305" s="69" t="str">
        <f>M!C305</f>
        <v>PANTALONE</v>
      </c>
      <c r="C305" s="69" t="str">
        <f>IF(M!D305="","N/A",M!D305)</f>
        <v>PANTALACCIO</v>
      </c>
      <c r="D305" s="69" t="str">
        <f>IF(M!E305="","N/A",M!E305)</f>
        <v>BIANCO</v>
      </c>
      <c r="E305" s="69" t="str">
        <f>IF(M!G305="","U",M!G305)</f>
        <v>M</v>
      </c>
      <c r="F305" s="69" t="str">
        <f>M!B305</f>
        <v>UOMO</v>
      </c>
    </row>
    <row r="306" spans="1:6" x14ac:dyDescent="0.25">
      <c r="A306">
        <f>Table4[[#This Row],[ID]]</f>
        <v>305</v>
      </c>
      <c r="B306" s="69" t="str">
        <f>M!C306</f>
        <v>PANTALONE</v>
      </c>
      <c r="C306" s="69" t="str">
        <f>IF(M!D306="","N/A",M!D306)</f>
        <v>PANTALACCIO</v>
      </c>
      <c r="D306" s="69" t="str">
        <f>IF(M!E306="","N/A",M!E306)</f>
        <v>BIANCO</v>
      </c>
      <c r="E306" s="69" t="str">
        <f>IF(M!G306="","U",M!G306)</f>
        <v>L</v>
      </c>
      <c r="F306" s="69" t="str">
        <f>M!B306</f>
        <v>UOMO</v>
      </c>
    </row>
    <row r="307" spans="1:6" x14ac:dyDescent="0.25">
      <c r="A307">
        <f>Table4[[#This Row],[ID]]</f>
        <v>306</v>
      </c>
      <c r="B307" s="69" t="str">
        <f>M!C307</f>
        <v>PANTALONE</v>
      </c>
      <c r="C307" s="69" t="str">
        <f>IF(M!D307="","N/A",M!D307)</f>
        <v>PANTALACCIO</v>
      </c>
      <c r="D307" s="69" t="str">
        <f>IF(M!E307="","N/A",M!E307)</f>
        <v>BIANCO</v>
      </c>
      <c r="E307" s="69" t="str">
        <f>IF(M!G307="","U",M!G307)</f>
        <v>XL</v>
      </c>
      <c r="F307" s="69" t="str">
        <f>M!B307</f>
        <v>UOMO</v>
      </c>
    </row>
    <row r="308" spans="1:6" x14ac:dyDescent="0.25">
      <c r="A308">
        <f>Table4[[#This Row],[ID]]</f>
        <v>307</v>
      </c>
      <c r="B308" s="69" t="str">
        <f>M!C308</f>
        <v>PANTALONE</v>
      </c>
      <c r="C308" s="69" t="str">
        <f>IF(M!D308="","N/A",M!D308)</f>
        <v>PANTALACCIO</v>
      </c>
      <c r="D308" s="69" t="str">
        <f>IF(M!E308="","N/A",M!E308)</f>
        <v>BIANCO</v>
      </c>
      <c r="E308" s="69" t="str">
        <f>IF(M!G308="","U",M!G308)</f>
        <v>XXL</v>
      </c>
      <c r="F308" s="69" t="str">
        <f>M!B308</f>
        <v>UOMO</v>
      </c>
    </row>
    <row r="309" spans="1:6" x14ac:dyDescent="0.25">
      <c r="A309">
        <f>Table4[[#This Row],[ID]]</f>
        <v>308</v>
      </c>
      <c r="B309" s="69" t="str">
        <f>M!C309</f>
        <v>PANTALONE</v>
      </c>
      <c r="C309" s="69" t="str">
        <f>IF(M!D309="","N/A",M!D309)</f>
        <v>PANTALACCIO</v>
      </c>
      <c r="D309" s="69" t="str">
        <f>IF(M!E309="","N/A",M!E309)</f>
        <v>BLU</v>
      </c>
      <c r="E309" s="69" t="str">
        <f>IF(M!G309="","U",M!G309)</f>
        <v>S</v>
      </c>
      <c r="F309" s="69" t="str">
        <f>M!B309</f>
        <v>UOMO</v>
      </c>
    </row>
    <row r="310" spans="1:6" x14ac:dyDescent="0.25">
      <c r="A310">
        <f>Table4[[#This Row],[ID]]</f>
        <v>309</v>
      </c>
      <c r="B310" s="69" t="str">
        <f>M!C310</f>
        <v>PANTALONE</v>
      </c>
      <c r="C310" s="69" t="str">
        <f>IF(M!D310="","N/A",M!D310)</f>
        <v>PANTALACCIO</v>
      </c>
      <c r="D310" s="69" t="str">
        <f>IF(M!E310="","N/A",M!E310)</f>
        <v>BLU</v>
      </c>
      <c r="E310" s="69" t="str">
        <f>IF(M!G310="","U",M!G310)</f>
        <v>M</v>
      </c>
      <c r="F310" s="69" t="str">
        <f>M!B310</f>
        <v>UOMO</v>
      </c>
    </row>
    <row r="311" spans="1:6" x14ac:dyDescent="0.25">
      <c r="A311">
        <f>Table4[[#This Row],[ID]]</f>
        <v>310</v>
      </c>
      <c r="B311" s="69" t="str">
        <f>M!C311</f>
        <v>PANTALONE</v>
      </c>
      <c r="C311" s="69" t="str">
        <f>IF(M!D311="","N/A",M!D311)</f>
        <v>PANTALACCIO</v>
      </c>
      <c r="D311" s="69" t="str">
        <f>IF(M!E311="","N/A",M!E311)</f>
        <v>BLU</v>
      </c>
      <c r="E311" s="69" t="str">
        <f>IF(M!G311="","U",M!G311)</f>
        <v>L</v>
      </c>
      <c r="F311" s="69" t="str">
        <f>M!B311</f>
        <v>UOMO</v>
      </c>
    </row>
    <row r="312" spans="1:6" x14ac:dyDescent="0.25">
      <c r="A312">
        <f>Table4[[#This Row],[ID]]</f>
        <v>311</v>
      </c>
      <c r="B312" s="69" t="str">
        <f>M!C312</f>
        <v>PANTALONE</v>
      </c>
      <c r="C312" s="69" t="str">
        <f>IF(M!D312="","N/A",M!D312)</f>
        <v>PANTALACCIO</v>
      </c>
      <c r="D312" s="69" t="str">
        <f>IF(M!E312="","N/A",M!E312)</f>
        <v>BLU</v>
      </c>
      <c r="E312" s="69" t="str">
        <f>IF(M!G312="","U",M!G312)</f>
        <v>XL</v>
      </c>
      <c r="F312" s="69" t="str">
        <f>M!B312</f>
        <v>UOMO</v>
      </c>
    </row>
    <row r="313" spans="1:6" x14ac:dyDescent="0.25">
      <c r="A313">
        <f>Table4[[#This Row],[ID]]</f>
        <v>312</v>
      </c>
      <c r="B313" s="69" t="str">
        <f>M!C313</f>
        <v>PANTALONE</v>
      </c>
      <c r="C313" s="69" t="str">
        <f>IF(M!D313="","N/A",M!D313)</f>
        <v>PANTALACCIO</v>
      </c>
      <c r="D313" s="69" t="str">
        <f>IF(M!E313="","N/A",M!E313)</f>
        <v>BLU</v>
      </c>
      <c r="E313" s="69" t="str">
        <f>IF(M!G313="","U",M!G313)</f>
        <v>XXL</v>
      </c>
      <c r="F313" s="69" t="str">
        <f>M!B313</f>
        <v>UOMO</v>
      </c>
    </row>
    <row r="314" spans="1:6" x14ac:dyDescent="0.25">
      <c r="A314">
        <f>Table4[[#This Row],[ID]]</f>
        <v>313</v>
      </c>
      <c r="B314" s="69" t="str">
        <f>M!C314</f>
        <v>PANTALONE</v>
      </c>
      <c r="C314" s="69" t="str">
        <f>IF(M!D314="","N/A",M!D314)</f>
        <v>PANTALACCIO</v>
      </c>
      <c r="D314" s="69" t="str">
        <f>IF(M!E314="","N/A",M!E314)</f>
        <v>ECRU</v>
      </c>
      <c r="E314" s="69" t="str">
        <f>IF(M!G314="","U",M!G314)</f>
        <v>S</v>
      </c>
      <c r="F314" s="69" t="str">
        <f>M!B314</f>
        <v>UOMO</v>
      </c>
    </row>
    <row r="315" spans="1:6" x14ac:dyDescent="0.25">
      <c r="A315">
        <f>Table4[[#This Row],[ID]]</f>
        <v>314</v>
      </c>
      <c r="B315" s="69" t="str">
        <f>M!C315</f>
        <v>PANTALONE</v>
      </c>
      <c r="C315" s="69" t="str">
        <f>IF(M!D315="","N/A",M!D315)</f>
        <v>PANTALACCIO</v>
      </c>
      <c r="D315" s="69" t="str">
        <f>IF(M!E315="","N/A",M!E315)</f>
        <v>ECRU</v>
      </c>
      <c r="E315" s="69" t="str">
        <f>IF(M!G315="","U",M!G315)</f>
        <v>M</v>
      </c>
      <c r="F315" s="69" t="str">
        <f>M!B315</f>
        <v>UOMO</v>
      </c>
    </row>
    <row r="316" spans="1:6" x14ac:dyDescent="0.25">
      <c r="A316">
        <f>Table4[[#This Row],[ID]]</f>
        <v>315</v>
      </c>
      <c r="B316" s="69" t="str">
        <f>M!C316</f>
        <v>PANTALONE</v>
      </c>
      <c r="C316" s="69" t="str">
        <f>IF(M!D316="","N/A",M!D316)</f>
        <v>PANTALACCIO</v>
      </c>
      <c r="D316" s="69" t="str">
        <f>IF(M!E316="","N/A",M!E316)</f>
        <v>ECRU</v>
      </c>
      <c r="E316" s="69" t="str">
        <f>IF(M!G316="","U",M!G316)</f>
        <v>L</v>
      </c>
      <c r="F316" s="69" t="str">
        <f>M!B316</f>
        <v>UOMO</v>
      </c>
    </row>
    <row r="317" spans="1:6" x14ac:dyDescent="0.25">
      <c r="A317">
        <f>Table4[[#This Row],[ID]]</f>
        <v>316</v>
      </c>
      <c r="B317" s="69" t="str">
        <f>M!C317</f>
        <v>PANTALONE</v>
      </c>
      <c r="C317" s="69" t="str">
        <f>IF(M!D317="","N/A",M!D317)</f>
        <v>PANTALACCIO</v>
      </c>
      <c r="D317" s="69" t="str">
        <f>IF(M!E317="","N/A",M!E317)</f>
        <v>ECRU</v>
      </c>
      <c r="E317" s="69" t="str">
        <f>IF(M!G317="","U",M!G317)</f>
        <v>XL</v>
      </c>
      <c r="F317" s="69" t="str">
        <f>M!B317</f>
        <v>UOMO</v>
      </c>
    </row>
    <row r="318" spans="1:6" x14ac:dyDescent="0.25">
      <c r="A318">
        <f>Table4[[#This Row],[ID]]</f>
        <v>317</v>
      </c>
      <c r="B318" s="69" t="str">
        <f>M!C318</f>
        <v>PANTALONE</v>
      </c>
      <c r="C318" s="69" t="str">
        <f>IF(M!D318="","N/A",M!D318)</f>
        <v>PANTALACCIO</v>
      </c>
      <c r="D318" s="69" t="str">
        <f>IF(M!E318="","N/A",M!E318)</f>
        <v>ECRU</v>
      </c>
      <c r="E318" s="69" t="str">
        <f>IF(M!G318="","U",M!G318)</f>
        <v>XXL</v>
      </c>
      <c r="F318" s="69" t="str">
        <f>M!B318</f>
        <v>UOMO</v>
      </c>
    </row>
    <row r="319" spans="1:6" x14ac:dyDescent="0.25">
      <c r="A319">
        <f>Table4[[#This Row],[ID]]</f>
        <v>318</v>
      </c>
      <c r="B319" s="69" t="str">
        <f>M!C319</f>
        <v>PANTALONE</v>
      </c>
      <c r="C319" s="69" t="str">
        <f>IF(M!D319="","N/A",M!D319)</f>
        <v>PANTALACCIO</v>
      </c>
      <c r="D319" s="69" t="str">
        <f>IF(M!E319="","N/A",M!E319)</f>
        <v>VERDE</v>
      </c>
      <c r="E319" s="69" t="str">
        <f>IF(M!G319="","U",M!G319)</f>
        <v>S</v>
      </c>
      <c r="F319" s="69" t="str">
        <f>M!B319</f>
        <v>UOMO</v>
      </c>
    </row>
    <row r="320" spans="1:6" x14ac:dyDescent="0.25">
      <c r="A320">
        <f>Table4[[#This Row],[ID]]</f>
        <v>319</v>
      </c>
      <c r="B320" s="69" t="str">
        <f>M!C320</f>
        <v>PANTALONE</v>
      </c>
      <c r="C320" s="69" t="str">
        <f>IF(M!D320="","N/A",M!D320)</f>
        <v>PANTALACCIO</v>
      </c>
      <c r="D320" s="69" t="str">
        <f>IF(M!E320="","N/A",M!E320)</f>
        <v>VERDE</v>
      </c>
      <c r="E320" s="69" t="str">
        <f>IF(M!G320="","U",M!G320)</f>
        <v>L</v>
      </c>
      <c r="F320" s="69" t="str">
        <f>M!B320</f>
        <v>UOMO</v>
      </c>
    </row>
    <row r="321" spans="1:6" x14ac:dyDescent="0.25">
      <c r="A321">
        <f>Table4[[#This Row],[ID]]</f>
        <v>320</v>
      </c>
      <c r="B321" s="69" t="str">
        <f>M!C321</f>
        <v>COPRISPALLE</v>
      </c>
      <c r="C321" s="69" t="str">
        <f>IF(M!D321="","N/A",M!D321)</f>
        <v>ESTIVO</v>
      </c>
      <c r="D321" s="69" t="str">
        <f>IF(M!E321="","N/A",M!E321)</f>
        <v>N/A</v>
      </c>
      <c r="E321" s="69" t="str">
        <f>IF(M!G321="","U",M!G321)</f>
        <v>U</v>
      </c>
      <c r="F321" s="69" t="str">
        <f>M!B321</f>
        <v>DONNA</v>
      </c>
    </row>
    <row r="322" spans="1:6" x14ac:dyDescent="0.25">
      <c r="A322">
        <f>Table4[[#This Row],[ID]]</f>
        <v>321</v>
      </c>
      <c r="B322" s="69" t="str">
        <f>M!C322</f>
        <v>COPRISPALLE</v>
      </c>
      <c r="C322" s="69" t="str">
        <f>IF(M!D322="","N/A",M!D322)</f>
        <v>ESTIVO DAMASCATO</v>
      </c>
      <c r="D322" s="69" t="str">
        <f>IF(M!E322="","N/A",M!E322)</f>
        <v>N/A</v>
      </c>
      <c r="E322" s="69" t="str">
        <f>IF(M!G322="","U",M!G322)</f>
        <v>U</v>
      </c>
      <c r="F322" s="69" t="str">
        <f>M!B322</f>
        <v>DONNA</v>
      </c>
    </row>
    <row r="323" spans="1:6" x14ac:dyDescent="0.25">
      <c r="A323">
        <f>Table4[[#This Row],[ID]]</f>
        <v>322</v>
      </c>
      <c r="B323" s="69" t="str">
        <f>M!C323</f>
        <v>COPRISPALLE</v>
      </c>
      <c r="C323" s="69" t="str">
        <f>IF(M!D323="","N/A",M!D323)</f>
        <v>INVERNALE</v>
      </c>
      <c r="D323" s="69" t="str">
        <f>IF(M!E323="","N/A",M!E323)</f>
        <v>N/A</v>
      </c>
      <c r="E323" s="69" t="str">
        <f>IF(M!G323="","U",M!G323)</f>
        <v>U</v>
      </c>
      <c r="F323" s="69" t="str">
        <f>M!B323</f>
        <v>DONNA</v>
      </c>
    </row>
    <row r="324" spans="1:6" x14ac:dyDescent="0.25">
      <c r="A324">
        <f>Table4[[#This Row],[ID]]</f>
        <v>323</v>
      </c>
      <c r="B324" s="69" t="str">
        <f>M!C324</f>
        <v>CAPRI</v>
      </c>
      <c r="C324" s="69" t="str">
        <f>IF(M!D324="","N/A",M!D324)</f>
        <v>ESTIVO</v>
      </c>
      <c r="D324" s="69" t="str">
        <f>IF(M!E324="","N/A",M!E324)</f>
        <v>N/A</v>
      </c>
      <c r="E324" s="69" t="str">
        <f>IF(M!G324="","U",M!G324)</f>
        <v>U</v>
      </c>
      <c r="F324" s="69" t="str">
        <f>M!B324</f>
        <v>DONNA</v>
      </c>
    </row>
    <row r="325" spans="1:6" x14ac:dyDescent="0.25">
      <c r="A325">
        <f>Table4[[#This Row],[ID]]</f>
        <v>324</v>
      </c>
      <c r="B325" s="69" t="str">
        <f>M!C325</f>
        <v>CAPRI</v>
      </c>
      <c r="C325" s="69" t="str">
        <f>IF(M!D325="","N/A",M!D325)</f>
        <v>INVERNALE</v>
      </c>
      <c r="D325" s="69" t="str">
        <f>IF(M!E325="","N/A",M!E325)</f>
        <v>N/A</v>
      </c>
      <c r="E325" s="69" t="str">
        <f>IF(M!G325="","U",M!G325)</f>
        <v>U</v>
      </c>
      <c r="F325" s="69" t="str">
        <f>M!B325</f>
        <v>DONNA</v>
      </c>
    </row>
    <row r="326" spans="1:6" x14ac:dyDescent="0.25">
      <c r="A326">
        <f>Table4[[#This Row],[ID]]</f>
        <v>325</v>
      </c>
      <c r="B326" s="69" t="str">
        <f>M!C326</f>
        <v>PONCHO</v>
      </c>
      <c r="C326" s="69" t="str">
        <f>IF(M!D326="","N/A",M!D326)</f>
        <v>INVERNALE</v>
      </c>
      <c r="D326" s="69" t="str">
        <f>IF(M!E326="","N/A",M!E326)</f>
        <v>N/A</v>
      </c>
      <c r="E326" s="69" t="str">
        <f>IF(M!G326="","U",M!G326)</f>
        <v>U</v>
      </c>
      <c r="F326" s="69" t="str">
        <f>M!B326</f>
        <v>DONNA</v>
      </c>
    </row>
    <row r="327" spans="1:6" x14ac:dyDescent="0.25">
      <c r="A327">
        <f>Table4[[#This Row],[ID]]</f>
        <v>326</v>
      </c>
      <c r="B327" s="69" t="str">
        <f>M!C327</f>
        <v>SCIARPA</v>
      </c>
      <c r="C327" s="69" t="str">
        <f>IF(M!D327="","N/A",M!D327)</f>
        <v>ESTIVO</v>
      </c>
      <c r="D327" s="69" t="str">
        <f>IF(M!E327="","N/A",M!E327)</f>
        <v>N/A</v>
      </c>
      <c r="E327" s="69" t="str">
        <f>IF(M!G327="","U",M!G327)</f>
        <v>U</v>
      </c>
      <c r="F327" s="69" t="str">
        <f>M!B327</f>
        <v>DONNA</v>
      </c>
    </row>
    <row r="328" spans="1:6" x14ac:dyDescent="0.25">
      <c r="A328">
        <f>Table4[[#This Row],[ID]]</f>
        <v>327</v>
      </c>
      <c r="B328" s="69" t="str">
        <f>M!C328</f>
        <v>SCIARPA</v>
      </c>
      <c r="C328" s="69" t="str">
        <f>IF(M!D328="","N/A",M!D328)</f>
        <v>ESTIVO DAMASCATO</v>
      </c>
      <c r="D328" s="69" t="str">
        <f>IF(M!E328="","N/A",M!E328)</f>
        <v>N/A</v>
      </c>
      <c r="E328" s="69" t="str">
        <f>IF(M!G328="","U",M!G328)</f>
        <v>U</v>
      </c>
      <c r="F328" s="69" t="str">
        <f>M!B328</f>
        <v>DONNA</v>
      </c>
    </row>
    <row r="329" spans="1:6" x14ac:dyDescent="0.25">
      <c r="A329">
        <f>Table4[[#This Row],[ID]]</f>
        <v>328</v>
      </c>
      <c r="B329" s="69" t="str">
        <f>M!C329</f>
        <v>SCIARPA</v>
      </c>
      <c r="C329" s="69" t="str">
        <f>IF(M!D329="","N/A",M!D329)</f>
        <v>INVERNALE</v>
      </c>
      <c r="D329" s="69" t="str">
        <f>IF(M!E329="","N/A",M!E329)</f>
        <v>N/A</v>
      </c>
      <c r="E329" s="69" t="str">
        <f>IF(M!G329="","U",M!G329)</f>
        <v>U</v>
      </c>
      <c r="F329" s="69" t="str">
        <f>M!B329</f>
        <v>DONNA</v>
      </c>
    </row>
    <row r="330" spans="1:6" x14ac:dyDescent="0.25">
      <c r="A330">
        <f>Table4[[#This Row],[ID]]</f>
        <v>329</v>
      </c>
      <c r="B330" s="69" t="str">
        <f>M!C330</f>
        <v>SCIALLE</v>
      </c>
      <c r="C330" s="69" t="str">
        <f>IF(M!D330="","N/A",M!D330)</f>
        <v>ESTIVO</v>
      </c>
      <c r="D330" s="69" t="str">
        <f>IF(M!E330="","N/A",M!E330)</f>
        <v>N/A</v>
      </c>
      <c r="E330" s="69" t="str">
        <f>IF(M!G330="","U",M!G330)</f>
        <v>U</v>
      </c>
      <c r="F330" s="69" t="str">
        <f>M!B330</f>
        <v>DONNA</v>
      </c>
    </row>
    <row r="331" spans="1:6" x14ac:dyDescent="0.25">
      <c r="A331">
        <f>Table4[[#This Row],[ID]]</f>
        <v>330</v>
      </c>
      <c r="B331" s="69" t="str">
        <f>M!C331</f>
        <v>MESSICO</v>
      </c>
      <c r="C331" s="69" t="str">
        <f>IF(M!D331="","N/A",M!D331)</f>
        <v>ESTIVO</v>
      </c>
      <c r="D331" s="69" t="str">
        <f>IF(M!E331="","N/A",M!E331)</f>
        <v>N/A</v>
      </c>
      <c r="E331" s="69" t="str">
        <f>IF(M!G331="","U",M!G331)</f>
        <v>U</v>
      </c>
      <c r="F331" s="69" t="str">
        <f>M!B331</f>
        <v>DONNA</v>
      </c>
    </row>
    <row r="332" spans="1:6" x14ac:dyDescent="0.25">
      <c r="A332">
        <f>Table4[[#This Row],[ID]]</f>
        <v>331</v>
      </c>
      <c r="B332" s="69" t="str">
        <f>M!C332</f>
        <v>MESSICO</v>
      </c>
      <c r="C332" s="69" t="str">
        <f>IF(M!D332="","N/A",M!D332)</f>
        <v>INVERNALE</v>
      </c>
      <c r="D332" s="69" t="str">
        <f>IF(M!E332="","N/A",M!E332)</f>
        <v>N/A</v>
      </c>
      <c r="E332" s="69" t="str">
        <f>IF(M!G332="","U",M!G332)</f>
        <v>U</v>
      </c>
      <c r="F332" s="69" t="str">
        <f>M!B332</f>
        <v>DONNA</v>
      </c>
    </row>
    <row r="333" spans="1:6" x14ac:dyDescent="0.25">
      <c r="A333">
        <f>Table4[[#This Row],[ID]]</f>
        <v>332</v>
      </c>
      <c r="B333" s="69" t="str">
        <f>M!C333</f>
        <v>SMANICATO</v>
      </c>
      <c r="C333" s="69" t="str">
        <f>IF(M!D333="","N/A",M!D333)</f>
        <v>ESTIVO</v>
      </c>
      <c r="D333" s="69" t="str">
        <f>IF(M!E333="","N/A",M!E333)</f>
        <v>N/A</v>
      </c>
      <c r="E333" s="69" t="str">
        <f>IF(M!G333="","U",M!G333)</f>
        <v>U</v>
      </c>
      <c r="F333" s="69" t="str">
        <f>M!B333</f>
        <v>DONNA</v>
      </c>
    </row>
    <row r="334" spans="1:6" x14ac:dyDescent="0.25">
      <c r="A334">
        <f>Table4[[#This Row],[ID]]</f>
        <v>333</v>
      </c>
      <c r="B334" s="69" t="str">
        <f>M!C334</f>
        <v>ABITO</v>
      </c>
      <c r="C334" s="69" t="str">
        <f>IF(M!D334="","N/A",M!D334)</f>
        <v>N/A</v>
      </c>
      <c r="D334" s="69" t="str">
        <f>IF(M!E334="","N/A",M!E334)</f>
        <v>N/A</v>
      </c>
      <c r="E334" s="69" t="str">
        <f>IF(M!G334="","U",M!G334)</f>
        <v>U</v>
      </c>
      <c r="F334" s="69" t="str">
        <f>M!B334</f>
        <v>DONNA</v>
      </c>
    </row>
    <row r="335" spans="1:6" x14ac:dyDescent="0.25">
      <c r="A335">
        <f>Table4[[#This Row],[ID]]</f>
        <v>334</v>
      </c>
      <c r="B335" s="69" t="str">
        <f>M!C335</f>
        <v>CAPPOTTO</v>
      </c>
      <c r="C335" s="69" t="str">
        <f>IF(M!D335="","N/A",M!D335)</f>
        <v>N/A</v>
      </c>
      <c r="D335" s="69" t="str">
        <f>IF(M!E335="","N/A",M!E335)</f>
        <v>N/A</v>
      </c>
      <c r="E335" s="69" t="str">
        <f>IF(M!G335="","U",M!G335)</f>
        <v>U</v>
      </c>
      <c r="F335" s="69" t="str">
        <f>M!B335</f>
        <v>DONNA</v>
      </c>
    </row>
    <row r="336" spans="1:6" x14ac:dyDescent="0.25">
      <c r="A336">
        <f>Table4[[#This Row],[ID]]</f>
        <v>335</v>
      </c>
      <c r="B336" s="69" t="str">
        <f>M!C336</f>
        <v>CASACCA</v>
      </c>
      <c r="C336" s="69" t="str">
        <f>IF(M!D336="","N/A",M!D336)</f>
        <v>N/A</v>
      </c>
      <c r="D336" s="69" t="str">
        <f>IF(M!E336="","N/A",M!E336)</f>
        <v>N/A</v>
      </c>
      <c r="E336" s="69" t="str">
        <f>IF(M!G336="","U",M!G336)</f>
        <v>U</v>
      </c>
      <c r="F336" s="69" t="str">
        <f>M!B336</f>
        <v>DONNA</v>
      </c>
    </row>
    <row r="337" spans="1:6" x14ac:dyDescent="0.25">
      <c r="A337">
        <f>Table4[[#This Row],[ID]]</f>
        <v>336</v>
      </c>
      <c r="B337" s="69" t="str">
        <f>M!C337</f>
        <v>GIACCA</v>
      </c>
      <c r="C337" s="69" t="str">
        <f>IF(M!D337="","N/A",M!D337)</f>
        <v>N/A</v>
      </c>
      <c r="D337" s="69" t="str">
        <f>IF(M!E337="","N/A",M!E337)</f>
        <v>N/A</v>
      </c>
      <c r="E337" s="69" t="str">
        <f>IF(M!G337="","U",M!G337)</f>
        <v>U</v>
      </c>
      <c r="F337" s="69" t="str">
        <f>M!B337</f>
        <v>DONNA</v>
      </c>
    </row>
    <row r="338" spans="1:6" x14ac:dyDescent="0.25">
      <c r="A338">
        <f>Table4[[#This Row],[ID]]</f>
        <v>337</v>
      </c>
      <c r="B338" s="69" t="str">
        <f>M!C338</f>
        <v>PANTALONE</v>
      </c>
      <c r="C338" s="69" t="str">
        <f>IF(M!D338="","N/A",M!D338)</f>
        <v>N/A</v>
      </c>
      <c r="D338" s="69" t="str">
        <f>IF(M!E338="","N/A",M!E338)</f>
        <v>N/A</v>
      </c>
      <c r="E338" s="69" t="str">
        <f>IF(M!G338="","U",M!G338)</f>
        <v>U</v>
      </c>
      <c r="F338" s="69" t="str">
        <f>M!B338</f>
        <v>DONNA</v>
      </c>
    </row>
    <row r="339" spans="1:6" x14ac:dyDescent="0.25">
      <c r="A339">
        <f>Table4[[#This Row],[ID]]</f>
        <v>338</v>
      </c>
      <c r="B339" s="69" t="str">
        <f>M!C339</f>
        <v>SPOLVERINO</v>
      </c>
      <c r="C339" s="69" t="str">
        <f>IF(M!D339="","N/A",M!D339)</f>
        <v>N/A</v>
      </c>
      <c r="D339" s="69" t="str">
        <f>IF(M!E339="","N/A",M!E339)</f>
        <v>N/A</v>
      </c>
      <c r="E339" s="69" t="str">
        <f>IF(M!G339="","U",M!G339)</f>
        <v>U</v>
      </c>
      <c r="F339" s="69" t="str">
        <f>M!B339</f>
        <v>DONNA</v>
      </c>
    </row>
    <row r="340" spans="1:6" x14ac:dyDescent="0.25">
      <c r="A340">
        <f>Table4[[#This Row],[ID]]</f>
        <v>339</v>
      </c>
      <c r="B340" s="69" t="str">
        <f>M!C340</f>
        <v>TUTA</v>
      </c>
      <c r="C340" s="69" t="str">
        <f>IF(M!D340="","N/A",M!D340)</f>
        <v>N/A</v>
      </c>
      <c r="D340" s="69" t="str">
        <f>IF(M!E340="","N/A",M!E340)</f>
        <v>N/A</v>
      </c>
      <c r="E340" s="69" t="str">
        <f>IF(M!G340="","U",M!G340)</f>
        <v>U</v>
      </c>
      <c r="F340" s="69" t="str">
        <f>M!B340</f>
        <v>DONNA</v>
      </c>
    </row>
    <row r="341" spans="1:6" x14ac:dyDescent="0.25">
      <c r="A341">
        <f>Table4[[#This Row],[ID]]</f>
        <v>340</v>
      </c>
      <c r="B341" s="69" t="str">
        <f>M!C341</f>
        <v>CAMICIA</v>
      </c>
      <c r="C341" s="69" t="str">
        <f>IF(M!D341="","N/A",M!D341)</f>
        <v>N/A</v>
      </c>
      <c r="D341" s="69" t="str">
        <f>IF(M!E341="","N/A",M!E341)</f>
        <v>N/A</v>
      </c>
      <c r="E341" s="69" t="str">
        <f>IF(M!G341="","U",M!G341)</f>
        <v>U</v>
      </c>
      <c r="F341" s="69" t="str">
        <f>M!B341</f>
        <v>DONNA</v>
      </c>
    </row>
    <row r="342" spans="1:6" x14ac:dyDescent="0.25">
      <c r="A342">
        <f>Table4[[#This Row],[ID]]</f>
        <v>341</v>
      </c>
      <c r="B342" s="69" t="str">
        <f>M!C342</f>
        <v>GIACCA</v>
      </c>
      <c r="C342" s="69" t="str">
        <f>IF(M!D342="","N/A",M!D342)</f>
        <v>GILA</v>
      </c>
      <c r="D342" s="69" t="str">
        <f>IF(M!E342="","N/A",M!E342)</f>
        <v>BIA</v>
      </c>
      <c r="E342" s="69" t="str">
        <f>IF(M!G342="","U",M!G342)</f>
        <v>S</v>
      </c>
      <c r="F342" s="69" t="str">
        <f>M!B342</f>
        <v>DONNA</v>
      </c>
    </row>
    <row r="343" spans="1:6" x14ac:dyDescent="0.25">
      <c r="A343">
        <f>Table4[[#This Row],[ID]]</f>
        <v>342</v>
      </c>
      <c r="B343" s="69" t="str">
        <f>M!C343</f>
        <v>GIACCA</v>
      </c>
      <c r="C343" s="69" t="str">
        <f>IF(M!D343="","N/A",M!D343)</f>
        <v>GILA</v>
      </c>
      <c r="D343" s="69" t="str">
        <f>IF(M!E343="","N/A",M!E343)</f>
        <v>BIA</v>
      </c>
      <c r="E343" s="69" t="str">
        <f>IF(M!G343="","U",M!G343)</f>
        <v>M</v>
      </c>
      <c r="F343" s="69" t="str">
        <f>M!B343</f>
        <v>DONNA</v>
      </c>
    </row>
    <row r="344" spans="1:6" x14ac:dyDescent="0.25">
      <c r="A344">
        <f>Table4[[#This Row],[ID]]</f>
        <v>343</v>
      </c>
      <c r="B344" s="69" t="str">
        <f>M!C344</f>
        <v>GIACCA</v>
      </c>
      <c r="C344" s="69" t="str">
        <f>IF(M!D344="","N/A",M!D344)</f>
        <v>GILA</v>
      </c>
      <c r="D344" s="69" t="str">
        <f>IF(M!E344="","N/A",M!E344)</f>
        <v>BIA</v>
      </c>
      <c r="E344" s="69" t="str">
        <f>IF(M!G344="","U",M!G344)</f>
        <v>L</v>
      </c>
      <c r="F344" s="69" t="str">
        <f>M!B344</f>
        <v>DONNA</v>
      </c>
    </row>
    <row r="345" spans="1:6" x14ac:dyDescent="0.25">
      <c r="A345">
        <f>Table4[[#This Row],[ID]]</f>
        <v>344</v>
      </c>
      <c r="B345" s="69" t="str">
        <f>M!C345</f>
        <v>GIACCA</v>
      </c>
      <c r="C345" s="69" t="str">
        <f>IF(M!D345="","N/A",M!D345)</f>
        <v>GILA</v>
      </c>
      <c r="D345" s="69" t="str">
        <f>IF(M!E345="","N/A",M!E345)</f>
        <v>BIA</v>
      </c>
      <c r="E345" s="69" t="str">
        <f>IF(M!G345="","U",M!G345)</f>
        <v>XL</v>
      </c>
      <c r="F345" s="69" t="str">
        <f>M!B345</f>
        <v>DONNA</v>
      </c>
    </row>
    <row r="346" spans="1:6" x14ac:dyDescent="0.25">
      <c r="A346">
        <f>Table4[[#This Row],[ID]]</f>
        <v>345</v>
      </c>
      <c r="B346" s="69" t="str">
        <f>M!C346</f>
        <v>GIACCA</v>
      </c>
      <c r="C346" s="69" t="str">
        <f>IF(M!D346="","N/A",M!D346)</f>
        <v>GILA</v>
      </c>
      <c r="D346" s="69" t="str">
        <f>IF(M!E346="","N/A",M!E346)</f>
        <v>AMBRA</v>
      </c>
      <c r="E346" s="69" t="str">
        <f>IF(M!G346="","U",M!G346)</f>
        <v>S</v>
      </c>
      <c r="F346" s="69" t="str">
        <f>M!B346</f>
        <v>DONNA</v>
      </c>
    </row>
    <row r="347" spans="1:6" x14ac:dyDescent="0.25">
      <c r="A347">
        <f>Table4[[#This Row],[ID]]</f>
        <v>346</v>
      </c>
      <c r="B347" s="69" t="str">
        <f>M!C347</f>
        <v>GIACCA</v>
      </c>
      <c r="C347" s="69" t="str">
        <f>IF(M!D347="","N/A",M!D347)</f>
        <v>GILA</v>
      </c>
      <c r="D347" s="69" t="str">
        <f>IF(M!E347="","N/A",M!E347)</f>
        <v>AMBRA</v>
      </c>
      <c r="E347" s="69" t="str">
        <f>IF(M!G347="","U",M!G347)</f>
        <v>M</v>
      </c>
      <c r="F347" s="69" t="str">
        <f>M!B347</f>
        <v>DONNA</v>
      </c>
    </row>
    <row r="348" spans="1:6" x14ac:dyDescent="0.25">
      <c r="A348">
        <f>Table4[[#This Row],[ID]]</f>
        <v>347</v>
      </c>
      <c r="B348" s="69" t="str">
        <f>M!C348</f>
        <v>GIACCA</v>
      </c>
      <c r="C348" s="69" t="str">
        <f>IF(M!D348="","N/A",M!D348)</f>
        <v>GILA</v>
      </c>
      <c r="D348" s="69" t="str">
        <f>IF(M!E348="","N/A",M!E348)</f>
        <v>AMBRA</v>
      </c>
      <c r="E348" s="69" t="str">
        <f>IF(M!G348="","U",M!G348)</f>
        <v>L</v>
      </c>
      <c r="F348" s="69" t="str">
        <f>M!B348</f>
        <v>DONNA</v>
      </c>
    </row>
    <row r="349" spans="1:6" x14ac:dyDescent="0.25">
      <c r="A349">
        <f>Table4[[#This Row],[ID]]</f>
        <v>348</v>
      </c>
      <c r="B349" s="69" t="str">
        <f>M!C349</f>
        <v>BORSA</v>
      </c>
      <c r="C349" s="69" t="str">
        <f>IF(M!D349="","N/A",M!D349)</f>
        <v>N/A</v>
      </c>
      <c r="D349" s="69" t="str">
        <f>IF(M!E349="","N/A",M!E349)</f>
        <v>N/A</v>
      </c>
      <c r="E349" s="69" t="str">
        <f>IF(M!G349="","U",M!G349)</f>
        <v>U</v>
      </c>
      <c r="F349" s="69" t="str">
        <f>M!B349</f>
        <v>UNISEX</v>
      </c>
    </row>
    <row r="350" spans="1:6" x14ac:dyDescent="0.25">
      <c r="A350">
        <f>Table4[[#This Row],[ID]]</f>
        <v>349</v>
      </c>
      <c r="B350" s="69" t="str">
        <f>M!C350</f>
        <v>ZAINO</v>
      </c>
      <c r="C350" s="69" t="str">
        <f>IF(M!D350="","N/A",M!D350)</f>
        <v>N/A</v>
      </c>
      <c r="D350" s="69" t="str">
        <f>IF(M!E350="","N/A",M!E350)</f>
        <v>N/A</v>
      </c>
      <c r="E350" s="69" t="str">
        <f>IF(M!G350="","U",M!G350)</f>
        <v>U</v>
      </c>
      <c r="F350" s="69" t="str">
        <f>M!B350</f>
        <v>UNISEX</v>
      </c>
    </row>
    <row r="351" spans="1:6" x14ac:dyDescent="0.25">
      <c r="A351">
        <f>Table4[[#This Row],[ID]]</f>
        <v>350</v>
      </c>
      <c r="B351" s="69" t="str">
        <f>M!C351</f>
        <v>PORTAFOGLIO</v>
      </c>
      <c r="C351" s="69" t="str">
        <f>IF(M!D351="","N/A",M!D351)</f>
        <v>N/A</v>
      </c>
      <c r="D351" s="69" t="str">
        <f>IF(M!E351="","N/A",M!E351)</f>
        <v>N/A</v>
      </c>
      <c r="E351" s="69" t="str">
        <f>IF(M!G351="","U",M!G351)</f>
        <v>U</v>
      </c>
      <c r="F351" s="69" t="str">
        <f>M!B351</f>
        <v>DONNA</v>
      </c>
    </row>
    <row r="352" spans="1:6" x14ac:dyDescent="0.25">
      <c r="A352">
        <f>Table4[[#This Row],[ID]]</f>
        <v>351</v>
      </c>
      <c r="B352" s="69" t="str">
        <f>M!C352</f>
        <v>PORTAFOGLIO</v>
      </c>
      <c r="C352" s="69" t="str">
        <f>IF(M!D352="","N/A",M!D352)</f>
        <v>N/A</v>
      </c>
      <c r="D352" s="69" t="str">
        <f>IF(M!E352="","N/A",M!E352)</f>
        <v>N/A</v>
      </c>
      <c r="E352" s="69" t="str">
        <f>IF(M!G352="","U",M!G352)</f>
        <v>U</v>
      </c>
      <c r="F352" s="69" t="str">
        <f>M!B352</f>
        <v>UOMO</v>
      </c>
    </row>
    <row r="353" spans="1:6" x14ac:dyDescent="0.25">
      <c r="A353">
        <f>Table4[[#This Row],[ID]]</f>
        <v>352</v>
      </c>
      <c r="B353" s="69" t="str">
        <f>M!C353</f>
        <v>CINTURA</v>
      </c>
      <c r="C353" s="69" t="str">
        <f>IF(M!D353="","N/A",M!D353)</f>
        <v>N/A</v>
      </c>
      <c r="D353" s="69" t="str">
        <f>IF(M!E353="","N/A",M!E353)</f>
        <v>N/A</v>
      </c>
      <c r="E353" s="69" t="str">
        <f>IF(M!G353="","U",M!G353)</f>
        <v>U</v>
      </c>
      <c r="F353" s="69" t="str">
        <f>M!B353</f>
        <v>UNISEX</v>
      </c>
    </row>
    <row r="354" spans="1:6" x14ac:dyDescent="0.25">
      <c r="A354">
        <f>Table4[[#This Row],[ID]]</f>
        <v>353</v>
      </c>
      <c r="B354" s="69" t="str">
        <f>M!C354</f>
        <v>VENTAGLIO</v>
      </c>
      <c r="C354" s="69" t="str">
        <f>IF(M!D354="","N/A",M!D354)</f>
        <v>N/A</v>
      </c>
      <c r="D354" s="69" t="str">
        <f>IF(M!E354="","N/A",M!E354)</f>
        <v>N/A</v>
      </c>
      <c r="E354" s="69" t="str">
        <f>IF(M!G354="","U",M!G354)</f>
        <v>U</v>
      </c>
      <c r="F354" s="69" t="str">
        <f>M!B354</f>
        <v>DONNA</v>
      </c>
    </row>
    <row r="355" spans="1:6" x14ac:dyDescent="0.25">
      <c r="A355">
        <f>Table4[[#This Row],[ID]]</f>
        <v>354</v>
      </c>
      <c r="B355" s="69" t="str">
        <f>M!C355</f>
        <v>SCIARPA</v>
      </c>
      <c r="C355" s="69" t="str">
        <f>IF(M!D355="","N/A",M!D355)</f>
        <v>SCIARPA ALTR0</v>
      </c>
      <c r="D355" s="69" t="str">
        <f>IF(M!E355="","N/A",M!E355)</f>
        <v>N/A</v>
      </c>
      <c r="E355" s="69" t="str">
        <f>IF(M!G355="","U",M!G355)</f>
        <v>U</v>
      </c>
      <c r="F355" s="69" t="str">
        <f>M!B355</f>
        <v>UNISEX</v>
      </c>
    </row>
    <row r="356" spans="1:6" x14ac:dyDescent="0.25">
      <c r="A356">
        <f>Table4[[#This Row],[ID]]</f>
        <v>355</v>
      </c>
      <c r="B356" s="69" t="str">
        <f>M!C356</f>
        <v>ESTIVO</v>
      </c>
      <c r="C356" s="69" t="str">
        <f>IF(M!D356="","N/A",M!D356)</f>
        <v>CAPPELO</v>
      </c>
      <c r="D356" s="69" t="str">
        <f>IF(M!E356="","N/A",M!E356)</f>
        <v>N/A</v>
      </c>
      <c r="E356" s="69" t="str">
        <f>IF(M!G356="","U",M!G356)</f>
        <v>U</v>
      </c>
      <c r="F356" s="69" t="str">
        <f>M!B356</f>
        <v>UNISEX</v>
      </c>
    </row>
    <row r="357" spans="1:6" x14ac:dyDescent="0.25">
      <c r="A357">
        <f>Table4[[#This Row],[ID]]</f>
        <v>356</v>
      </c>
      <c r="B357" s="69" t="str">
        <f>M!C357</f>
        <v>INVERNALE</v>
      </c>
      <c r="C357" s="69" t="str">
        <f>IF(M!D357="","N/A",M!D357)</f>
        <v>CAPPELLO</v>
      </c>
      <c r="D357" s="69" t="str">
        <f>IF(M!E357="","N/A",M!E357)</f>
        <v>N/A</v>
      </c>
      <c r="E357" s="69" t="str">
        <f>IF(M!G357="","U",M!G357)</f>
        <v>U</v>
      </c>
      <c r="F357" s="69" t="str">
        <f>M!B357</f>
        <v>UNISEX</v>
      </c>
    </row>
    <row r="358" spans="1:6" x14ac:dyDescent="0.25">
      <c r="A358">
        <f>Table4[[#This Row],[ID]]</f>
        <v>357</v>
      </c>
      <c r="B358" s="69" t="str">
        <f>M!C358</f>
        <v>PANTALONE</v>
      </c>
      <c r="C358" s="69" t="str">
        <f>IF(M!D358="","N/A",M!D358)</f>
        <v>N/A</v>
      </c>
      <c r="D358" s="69" t="str">
        <f>IF(M!E358="","N/A",M!E358)</f>
        <v>N/A</v>
      </c>
      <c r="E358" s="69" t="str">
        <f>IF(M!G358="","U",M!G358)</f>
        <v>U</v>
      </c>
      <c r="F358" s="69" t="str">
        <f>M!B358</f>
        <v>DONNA</v>
      </c>
    </row>
    <row r="359" spans="1:6" x14ac:dyDescent="0.25">
      <c r="A359">
        <f>Table4[[#This Row],[ID]]</f>
        <v>358</v>
      </c>
      <c r="B359" s="69" t="str">
        <f>M!C359</f>
        <v>CAMICIA</v>
      </c>
      <c r="C359" s="69" t="str">
        <f>IF(M!D359="","N/A",M!D359)</f>
        <v>CHIUSA</v>
      </c>
      <c r="D359" s="69" t="str">
        <f>IF(M!E359="","N/A",M!E359)</f>
        <v>N/A</v>
      </c>
      <c r="E359" s="69" t="str">
        <f>IF(M!G359="","U",M!G359)</f>
        <v>U</v>
      </c>
      <c r="F359" s="69" t="str">
        <f>M!B359</f>
        <v>DONNA</v>
      </c>
    </row>
    <row r="360" spans="1:6" x14ac:dyDescent="0.25">
      <c r="A360">
        <f>Table4[[#This Row],[ID]]</f>
        <v>359</v>
      </c>
      <c r="B360" s="69" t="str">
        <f>M!C360</f>
        <v>MAGLIA</v>
      </c>
      <c r="C360" s="69" t="str">
        <f>IF(M!D360="","N/A",M!D360)</f>
        <v>N/A</v>
      </c>
      <c r="D360" s="69" t="str">
        <f>IF(M!E360="","N/A",M!E360)</f>
        <v>N/A</v>
      </c>
      <c r="E360" s="69" t="str">
        <f>IF(M!G360="","U",M!G360)</f>
        <v>U</v>
      </c>
      <c r="F360" s="69" t="str">
        <f>M!B360</f>
        <v>DONNA</v>
      </c>
    </row>
    <row r="361" spans="1:6" x14ac:dyDescent="0.25">
      <c r="A361">
        <f>Table4[[#This Row],[ID]]</f>
        <v>360</v>
      </c>
      <c r="B361" s="69" t="str">
        <f>M!C361</f>
        <v>TOP</v>
      </c>
      <c r="C361" s="69" t="str">
        <f>IF(M!D361="","N/A",M!D361)</f>
        <v>N/A</v>
      </c>
      <c r="D361" s="69" t="str">
        <f>IF(M!E361="","N/A",M!E361)</f>
        <v>N/A</v>
      </c>
      <c r="E361" s="69" t="str">
        <f>IF(M!G361="","U",M!G361)</f>
        <v>U</v>
      </c>
      <c r="F361" s="69" t="str">
        <f>M!B361</f>
        <v>DONNA</v>
      </c>
    </row>
    <row r="362" spans="1:6" x14ac:dyDescent="0.25">
      <c r="A362">
        <f>Table4[[#This Row],[ID]]</f>
        <v>361</v>
      </c>
      <c r="B362" s="69" t="str">
        <f>M!C362</f>
        <v>ABITO</v>
      </c>
      <c r="C362" s="69" t="str">
        <f>IF(M!D362="","N/A",M!D362)</f>
        <v>N/A</v>
      </c>
      <c r="D362" s="69" t="str">
        <f>IF(M!E362="","N/A",M!E362)</f>
        <v>N/A</v>
      </c>
      <c r="E362" s="69" t="str">
        <f>IF(M!G362="","U",M!G362)</f>
        <v>U</v>
      </c>
      <c r="F362" s="69" t="str">
        <f>M!B362</f>
        <v>DONNA</v>
      </c>
    </row>
    <row r="363" spans="1:6" x14ac:dyDescent="0.25">
      <c r="A363">
        <f>Table4[[#This Row],[ID]]</f>
        <v>362</v>
      </c>
      <c r="B363" s="69" t="str">
        <f>M!C363</f>
        <v>GIACCA</v>
      </c>
      <c r="C363" s="69" t="str">
        <f>IF(M!D363="","N/A",M!D363)</f>
        <v>N/A</v>
      </c>
      <c r="D363" s="69" t="str">
        <f>IF(M!E363="","N/A",M!E363)</f>
        <v>N/A</v>
      </c>
      <c r="E363" s="69" t="str">
        <f>IF(M!G363="","U",M!G363)</f>
        <v>U</v>
      </c>
      <c r="F363" s="69" t="str">
        <f>M!B363</f>
        <v>DONNA</v>
      </c>
    </row>
    <row r="364" spans="1:6" x14ac:dyDescent="0.25">
      <c r="A364">
        <f>Table4[[#This Row],[ID]]</f>
        <v>363</v>
      </c>
      <c r="B364" s="69" t="str">
        <f>M!C364</f>
        <v>CAPPOTTO</v>
      </c>
      <c r="C364" s="69" t="str">
        <f>IF(M!D364="","N/A",M!D364)</f>
        <v>N/A</v>
      </c>
      <c r="D364" s="69" t="str">
        <f>IF(M!E364="","N/A",M!E364)</f>
        <v>N/A</v>
      </c>
      <c r="E364" s="69" t="str">
        <f>IF(M!G364="","U",M!G364)</f>
        <v>U</v>
      </c>
      <c r="F364" s="69" t="str">
        <f>M!B364</f>
        <v>DONNA</v>
      </c>
    </row>
    <row r="365" spans="1:6" x14ac:dyDescent="0.25">
      <c r="A365">
        <f>Table4[[#This Row],[ID]]</f>
        <v>364</v>
      </c>
      <c r="B365" s="69" t="str">
        <f>M!C365</f>
        <v>MANTELLA</v>
      </c>
      <c r="C365" s="69" t="str">
        <f>IF(M!D365="","N/A",M!D365)</f>
        <v>N/A</v>
      </c>
      <c r="D365" s="69" t="str">
        <f>IF(M!E365="","N/A",M!E365)</f>
        <v>N/A</v>
      </c>
      <c r="E365" s="69" t="str">
        <f>IF(M!G365="","U",M!G365)</f>
        <v>U</v>
      </c>
      <c r="F365" s="69" t="str">
        <f>M!B365</f>
        <v>DONNA</v>
      </c>
    </row>
    <row r="366" spans="1:6" x14ac:dyDescent="0.25">
      <c r="A366">
        <f>Table4[[#This Row],[ID]]</f>
        <v>365</v>
      </c>
      <c r="B366" s="69" t="str">
        <f>M!C366</f>
        <v>GONNA</v>
      </c>
      <c r="C366" s="69" t="str">
        <f>IF(M!D366="","N/A",M!D366)</f>
        <v>N/A</v>
      </c>
      <c r="D366" s="69" t="str">
        <f>IF(M!E366="","N/A",M!E366)</f>
        <v>N/A</v>
      </c>
      <c r="E366" s="69" t="str">
        <f>IF(M!G366="","U",M!G366)</f>
        <v>U</v>
      </c>
      <c r="F366" s="69" t="str">
        <f>M!B366</f>
        <v>DONNA</v>
      </c>
    </row>
    <row r="367" spans="1:6" x14ac:dyDescent="0.25">
      <c r="A367">
        <f>Table4[[#This Row],[ID]]</f>
        <v>366</v>
      </c>
      <c r="B367" s="69" t="str">
        <f>M!C367</f>
        <v>COPRISPALLE</v>
      </c>
      <c r="C367" s="69" t="str">
        <f>IF(M!D367="","N/A",M!D367)</f>
        <v>N/A</v>
      </c>
      <c r="D367" s="69" t="str">
        <f>IF(M!E367="","N/A",M!E367)</f>
        <v>N/A</v>
      </c>
      <c r="E367" s="69" t="str">
        <f>IF(M!G367="","U",M!G367)</f>
        <v>U</v>
      </c>
      <c r="F367" s="69" t="str">
        <f>M!B367</f>
        <v>DONNA</v>
      </c>
    </row>
    <row r="368" spans="1:6" x14ac:dyDescent="0.25">
      <c r="A368">
        <f>Table4[[#This Row],[ID]]</f>
        <v>367</v>
      </c>
      <c r="B368" s="69" t="str">
        <f>M!C368</f>
        <v>ALTRO</v>
      </c>
      <c r="C368" s="69" t="str">
        <f>IF(M!D368="","N/A",M!D368)</f>
        <v>N/A</v>
      </c>
      <c r="D368" s="69" t="str">
        <f>IF(M!E368="","N/A",M!E368)</f>
        <v>N/A</v>
      </c>
      <c r="E368" s="69" t="str">
        <f>IF(M!G368="","U",M!G368)</f>
        <v>U</v>
      </c>
      <c r="F368" s="69" t="str">
        <f>M!B368</f>
        <v>DONNA</v>
      </c>
    </row>
    <row r="369" spans="1:6" x14ac:dyDescent="0.25">
      <c r="A369">
        <f>Table4[[#This Row],[ID]]</f>
        <v>368</v>
      </c>
      <c r="B369" s="69" t="str">
        <f>M!C369</f>
        <v>COLLANE</v>
      </c>
      <c r="C369" s="69" t="str">
        <f>IF(M!D369="","N/A",M!D369)</f>
        <v>N/A</v>
      </c>
      <c r="D369" s="69" t="str">
        <f>IF(M!E369="","N/A",M!E369)</f>
        <v>N/A</v>
      </c>
      <c r="E369" s="69" t="str">
        <f>IF(M!G369="","U",M!G369)</f>
        <v>U</v>
      </c>
      <c r="F369" s="69" t="str">
        <f>M!B369</f>
        <v>DONNA</v>
      </c>
    </row>
    <row r="370" spans="1:6" x14ac:dyDescent="0.25">
      <c r="A370">
        <f>Table4[[#This Row],[ID]]</f>
        <v>369</v>
      </c>
      <c r="B370" s="69" t="str">
        <f>M!C370</f>
        <v>ORECCHINI</v>
      </c>
      <c r="C370" s="69" t="str">
        <f>IF(M!D370="","N/A",M!D370)</f>
        <v>N/A</v>
      </c>
      <c r="D370" s="69" t="str">
        <f>IF(M!E370="","N/A",M!E370)</f>
        <v>N/A</v>
      </c>
      <c r="E370" s="69" t="str">
        <f>IF(M!G370="","U",M!G370)</f>
        <v>U</v>
      </c>
      <c r="F370" s="69" t="str">
        <f>M!B370</f>
        <v>DONNA</v>
      </c>
    </row>
    <row r="371" spans="1:6" x14ac:dyDescent="0.25">
      <c r="A371">
        <f>Table4[[#This Row],[ID]]</f>
        <v>370</v>
      </c>
      <c r="B371" s="69" t="str">
        <f>M!C371</f>
        <v>BRACCIALE</v>
      </c>
      <c r="C371" s="69" t="str">
        <f>IF(M!D371="","N/A",M!D371)</f>
        <v>N/A</v>
      </c>
      <c r="D371" s="69" t="str">
        <f>IF(M!E371="","N/A",M!E371)</f>
        <v>N/A</v>
      </c>
      <c r="E371" s="69" t="str">
        <f>IF(M!G371="","U",M!G371)</f>
        <v>U</v>
      </c>
      <c r="F371" s="69" t="str">
        <f>M!B371</f>
        <v>DONNA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F910-9143-4BE5-BDDE-EBAB844970CD}">
  <dimension ref="A1:F320"/>
  <sheetViews>
    <sheetView workbookViewId="0">
      <selection activeCell="F6" sqref="F6"/>
    </sheetView>
  </sheetViews>
  <sheetFormatPr defaultRowHeight="15" x14ac:dyDescent="0.25"/>
  <cols>
    <col min="1" max="1" width="29.28515625" bestFit="1" customWidth="1"/>
    <col min="2" max="2" width="12.5703125" bestFit="1" customWidth="1"/>
    <col min="3" max="3" width="11.42578125" bestFit="1" customWidth="1"/>
    <col min="4" max="4" width="15" bestFit="1" customWidth="1"/>
    <col min="5" max="5" width="31.7109375" bestFit="1" customWidth="1"/>
    <col min="6" max="6" width="23.7109375" bestFit="1" customWidth="1"/>
  </cols>
  <sheetData>
    <row r="1" spans="1:6" x14ac:dyDescent="0.25">
      <c r="A1" t="s">
        <v>159</v>
      </c>
      <c r="B1" t="s">
        <v>162</v>
      </c>
      <c r="C1" t="s">
        <v>153</v>
      </c>
      <c r="D1" t="s">
        <v>154</v>
      </c>
      <c r="E1" t="s">
        <v>164</v>
      </c>
      <c r="F1" t="s">
        <v>158</v>
      </c>
    </row>
    <row r="2" spans="1:6" x14ac:dyDescent="0.25">
      <c r="A2">
        <f>Table4[[#This Row],[ID]]</f>
        <v>1</v>
      </c>
      <c r="B2">
        <f>M!I2</f>
        <v>199</v>
      </c>
      <c r="C2">
        <v>7</v>
      </c>
      <c r="D2">
        <v>7</v>
      </c>
      <c r="E2">
        <v>7</v>
      </c>
      <c r="F2" s="69">
        <v>1</v>
      </c>
    </row>
    <row r="3" spans="1:6" x14ac:dyDescent="0.25">
      <c r="A3">
        <f>Table4[[#This Row],[ID]]</f>
        <v>2</v>
      </c>
      <c r="B3" s="69">
        <f>M!I3</f>
        <v>3</v>
      </c>
      <c r="C3">
        <v>7</v>
      </c>
      <c r="D3">
        <v>7</v>
      </c>
      <c r="E3">
        <v>7</v>
      </c>
      <c r="F3" s="69">
        <v>1</v>
      </c>
    </row>
    <row r="4" spans="1:6" x14ac:dyDescent="0.25">
      <c r="A4">
        <f>Table4[[#This Row],[ID]]</f>
        <v>3</v>
      </c>
      <c r="B4" s="69">
        <f>M!I4</f>
        <v>4</v>
      </c>
      <c r="C4">
        <v>7</v>
      </c>
      <c r="D4">
        <v>7</v>
      </c>
      <c r="E4">
        <v>7</v>
      </c>
      <c r="F4" s="69">
        <v>1</v>
      </c>
    </row>
    <row r="5" spans="1:6" x14ac:dyDescent="0.25">
      <c r="A5">
        <f>Table4[[#This Row],[ID]]</f>
        <v>4</v>
      </c>
      <c r="B5" s="69">
        <f>M!I5</f>
        <v>1</v>
      </c>
      <c r="C5">
        <v>7</v>
      </c>
      <c r="D5">
        <v>7</v>
      </c>
      <c r="E5">
        <v>7</v>
      </c>
      <c r="F5" s="69">
        <v>1</v>
      </c>
    </row>
    <row r="6" spans="1:6" x14ac:dyDescent="0.25">
      <c r="A6">
        <f>Table4[[#This Row],[ID]]</f>
        <v>5</v>
      </c>
      <c r="B6" s="69">
        <f>M!I6</f>
        <v>3</v>
      </c>
      <c r="C6">
        <v>7</v>
      </c>
      <c r="D6">
        <v>7</v>
      </c>
      <c r="E6">
        <v>7</v>
      </c>
      <c r="F6" s="69">
        <v>1</v>
      </c>
    </row>
    <row r="7" spans="1:6" x14ac:dyDescent="0.25">
      <c r="A7">
        <f>Table4[[#This Row],[ID]]</f>
        <v>6</v>
      </c>
      <c r="B7" s="69">
        <f>M!I7</f>
        <v>2</v>
      </c>
      <c r="C7">
        <v>7</v>
      </c>
      <c r="D7">
        <v>7</v>
      </c>
      <c r="E7">
        <v>7</v>
      </c>
      <c r="F7" s="69">
        <v>1</v>
      </c>
    </row>
    <row r="8" spans="1:6" x14ac:dyDescent="0.25">
      <c r="A8">
        <f>Table4[[#This Row],[ID]]</f>
        <v>7</v>
      </c>
      <c r="B8" s="69">
        <f>M!I8</f>
        <v>4</v>
      </c>
      <c r="C8">
        <v>7</v>
      </c>
      <c r="D8">
        <v>7</v>
      </c>
      <c r="E8">
        <v>7</v>
      </c>
      <c r="F8" s="69">
        <v>1</v>
      </c>
    </row>
    <row r="9" spans="1:6" x14ac:dyDescent="0.25">
      <c r="A9">
        <f>Table4[[#This Row],[ID]]</f>
        <v>8</v>
      </c>
      <c r="B9" s="69">
        <f>M!I9</f>
        <v>4</v>
      </c>
      <c r="C9">
        <v>7</v>
      </c>
      <c r="D9">
        <v>7</v>
      </c>
      <c r="E9">
        <v>7</v>
      </c>
      <c r="F9" s="69">
        <v>1</v>
      </c>
    </row>
    <row r="10" spans="1:6" x14ac:dyDescent="0.25">
      <c r="A10">
        <f>Table4[[#This Row],[ID]]</f>
        <v>9</v>
      </c>
      <c r="B10" s="69">
        <f>M!I10</f>
        <v>2</v>
      </c>
      <c r="C10">
        <v>7</v>
      </c>
      <c r="D10">
        <v>7</v>
      </c>
      <c r="E10">
        <v>7</v>
      </c>
      <c r="F10" s="69">
        <v>1</v>
      </c>
    </row>
    <row r="11" spans="1:6" x14ac:dyDescent="0.25">
      <c r="A11">
        <f>Table4[[#This Row],[ID]]</f>
        <v>10</v>
      </c>
      <c r="B11" s="69">
        <f>M!I11</f>
        <v>2</v>
      </c>
      <c r="C11">
        <v>7</v>
      </c>
      <c r="D11">
        <v>7</v>
      </c>
      <c r="E11">
        <v>7</v>
      </c>
      <c r="F11" s="69">
        <v>1</v>
      </c>
    </row>
    <row r="12" spans="1:6" x14ac:dyDescent="0.25">
      <c r="A12">
        <f>Table4[[#This Row],[ID]]</f>
        <v>11</v>
      </c>
      <c r="B12" s="69">
        <f>M!I12</f>
        <v>1</v>
      </c>
      <c r="C12">
        <v>7</v>
      </c>
      <c r="D12">
        <v>7</v>
      </c>
      <c r="E12">
        <v>7</v>
      </c>
      <c r="F12" s="69">
        <v>1</v>
      </c>
    </row>
    <row r="13" spans="1:6" x14ac:dyDescent="0.25">
      <c r="A13">
        <f>Table4[[#This Row],[ID]]</f>
        <v>12</v>
      </c>
      <c r="B13" s="69">
        <f>M!I13</f>
        <v>1</v>
      </c>
      <c r="C13">
        <v>7</v>
      </c>
      <c r="D13">
        <v>7</v>
      </c>
      <c r="E13">
        <v>7</v>
      </c>
      <c r="F13" s="69">
        <v>1</v>
      </c>
    </row>
    <row r="14" spans="1:6" x14ac:dyDescent="0.25">
      <c r="A14">
        <f>Table4[[#This Row],[ID]]</f>
        <v>13</v>
      </c>
      <c r="B14" s="69">
        <f>M!I14</f>
        <v>4</v>
      </c>
      <c r="C14">
        <v>7</v>
      </c>
      <c r="D14">
        <v>7</v>
      </c>
      <c r="E14">
        <v>7</v>
      </c>
      <c r="F14" s="69">
        <v>1</v>
      </c>
    </row>
    <row r="15" spans="1:6" x14ac:dyDescent="0.25">
      <c r="A15">
        <f>Table4[[#This Row],[ID]]</f>
        <v>14</v>
      </c>
      <c r="B15" s="69">
        <f>M!I15</f>
        <v>1</v>
      </c>
      <c r="C15">
        <v>7</v>
      </c>
      <c r="D15">
        <v>7</v>
      </c>
      <c r="E15">
        <v>7</v>
      </c>
      <c r="F15" s="69">
        <v>1</v>
      </c>
    </row>
    <row r="16" spans="1:6" x14ac:dyDescent="0.25">
      <c r="A16">
        <f>Table4[[#This Row],[ID]]</f>
        <v>15</v>
      </c>
      <c r="B16" s="69">
        <f>M!I16</f>
        <v>3</v>
      </c>
      <c r="C16">
        <v>7</v>
      </c>
      <c r="D16">
        <v>7</v>
      </c>
      <c r="E16">
        <v>7</v>
      </c>
      <c r="F16" s="69">
        <v>1</v>
      </c>
    </row>
    <row r="17" spans="1:6" x14ac:dyDescent="0.25">
      <c r="A17">
        <f>Table4[[#This Row],[ID]]</f>
        <v>16</v>
      </c>
      <c r="B17" s="69">
        <f>M!I17</f>
        <v>6</v>
      </c>
      <c r="C17">
        <v>7</v>
      </c>
      <c r="D17">
        <v>7</v>
      </c>
      <c r="E17">
        <v>7</v>
      </c>
      <c r="F17" s="69">
        <v>1</v>
      </c>
    </row>
    <row r="18" spans="1:6" x14ac:dyDescent="0.25">
      <c r="A18">
        <f>Table4[[#This Row],[ID]]</f>
        <v>17</v>
      </c>
      <c r="B18" s="69">
        <f>M!I18</f>
        <v>3</v>
      </c>
      <c r="C18">
        <v>7</v>
      </c>
      <c r="D18">
        <v>7</v>
      </c>
      <c r="E18">
        <v>7</v>
      </c>
      <c r="F18" s="69">
        <v>1</v>
      </c>
    </row>
    <row r="19" spans="1:6" x14ac:dyDescent="0.25">
      <c r="A19">
        <f>Table4[[#This Row],[ID]]</f>
        <v>18</v>
      </c>
      <c r="B19" s="69">
        <f>M!I19</f>
        <v>3</v>
      </c>
      <c r="C19">
        <v>7</v>
      </c>
      <c r="D19">
        <v>7</v>
      </c>
      <c r="E19">
        <v>7</v>
      </c>
      <c r="F19" s="69">
        <v>1</v>
      </c>
    </row>
    <row r="20" spans="1:6" x14ac:dyDescent="0.25">
      <c r="A20">
        <f>Table4[[#This Row],[ID]]</f>
        <v>19</v>
      </c>
      <c r="B20" s="69">
        <f>M!I20</f>
        <v>1</v>
      </c>
      <c r="C20">
        <v>7</v>
      </c>
      <c r="D20">
        <v>7</v>
      </c>
      <c r="E20">
        <v>7</v>
      </c>
      <c r="F20" s="69">
        <v>1</v>
      </c>
    </row>
    <row r="21" spans="1:6" x14ac:dyDescent="0.25">
      <c r="A21">
        <f>Table4[[#This Row],[ID]]</f>
        <v>20</v>
      </c>
      <c r="B21" s="69">
        <f>M!I21</f>
        <v>2</v>
      </c>
      <c r="C21">
        <v>7</v>
      </c>
      <c r="D21">
        <v>7</v>
      </c>
      <c r="E21">
        <v>7</v>
      </c>
      <c r="F21" s="69">
        <v>1</v>
      </c>
    </row>
    <row r="22" spans="1:6" x14ac:dyDescent="0.25">
      <c r="A22">
        <f>Table4[[#This Row],[ID]]</f>
        <v>21</v>
      </c>
      <c r="B22" s="69">
        <f>M!I22</f>
        <v>4</v>
      </c>
      <c r="C22">
        <v>7</v>
      </c>
      <c r="D22">
        <v>7</v>
      </c>
      <c r="E22">
        <v>7</v>
      </c>
      <c r="F22" s="69">
        <v>1</v>
      </c>
    </row>
    <row r="23" spans="1:6" x14ac:dyDescent="0.25">
      <c r="A23">
        <f>Table4[[#This Row],[ID]]</f>
        <v>22</v>
      </c>
      <c r="B23" s="69">
        <f>M!I23</f>
        <v>1</v>
      </c>
      <c r="C23">
        <v>7</v>
      </c>
      <c r="D23">
        <v>7</v>
      </c>
      <c r="E23">
        <v>7</v>
      </c>
      <c r="F23" s="69">
        <v>1</v>
      </c>
    </row>
    <row r="24" spans="1:6" x14ac:dyDescent="0.25">
      <c r="A24">
        <f>Table4[[#This Row],[ID]]</f>
        <v>23</v>
      </c>
      <c r="B24" s="69">
        <f>M!I24</f>
        <v>1</v>
      </c>
      <c r="C24">
        <v>7</v>
      </c>
      <c r="D24">
        <v>7</v>
      </c>
      <c r="E24">
        <v>7</v>
      </c>
      <c r="F24" s="69">
        <v>1</v>
      </c>
    </row>
    <row r="25" spans="1:6" x14ac:dyDescent="0.25">
      <c r="A25">
        <f>Table4[[#This Row],[ID]]</f>
        <v>24</v>
      </c>
      <c r="B25" s="69">
        <f>M!I25</f>
        <v>2</v>
      </c>
      <c r="C25">
        <v>7</v>
      </c>
      <c r="D25">
        <v>7</v>
      </c>
      <c r="E25">
        <v>7</v>
      </c>
      <c r="F25" s="69">
        <v>1</v>
      </c>
    </row>
    <row r="26" spans="1:6" x14ac:dyDescent="0.25">
      <c r="A26">
        <f>Table4[[#This Row],[ID]]</f>
        <v>25</v>
      </c>
      <c r="B26" s="69">
        <f>M!I26</f>
        <v>2</v>
      </c>
      <c r="C26">
        <v>7</v>
      </c>
      <c r="D26">
        <v>7</v>
      </c>
      <c r="E26">
        <v>7</v>
      </c>
      <c r="F26" s="69">
        <v>1</v>
      </c>
    </row>
    <row r="27" spans="1:6" x14ac:dyDescent="0.25">
      <c r="A27">
        <f>Table4[[#This Row],[ID]]</f>
        <v>26</v>
      </c>
      <c r="B27" s="69">
        <f>M!I27</f>
        <v>1</v>
      </c>
      <c r="C27">
        <v>7</v>
      </c>
      <c r="D27">
        <v>7</v>
      </c>
      <c r="E27">
        <v>7</v>
      </c>
      <c r="F27" s="69">
        <v>1</v>
      </c>
    </row>
    <row r="28" spans="1:6" x14ac:dyDescent="0.25">
      <c r="A28">
        <f>Table4[[#This Row],[ID]]</f>
        <v>27</v>
      </c>
      <c r="B28" s="69">
        <f>M!I28</f>
        <v>0</v>
      </c>
      <c r="C28">
        <v>7</v>
      </c>
      <c r="D28">
        <v>7</v>
      </c>
      <c r="E28">
        <v>7</v>
      </c>
      <c r="F28" s="69">
        <v>1</v>
      </c>
    </row>
    <row r="29" spans="1:6" x14ac:dyDescent="0.25">
      <c r="A29">
        <f>Table4[[#This Row],[ID]]</f>
        <v>28</v>
      </c>
      <c r="B29" s="69">
        <f>M!I29</f>
        <v>1</v>
      </c>
      <c r="C29">
        <v>7</v>
      </c>
      <c r="D29">
        <v>7</v>
      </c>
      <c r="E29">
        <v>7</v>
      </c>
      <c r="F29" s="69">
        <v>1</v>
      </c>
    </row>
    <row r="30" spans="1:6" x14ac:dyDescent="0.25">
      <c r="A30">
        <f>Table4[[#This Row],[ID]]</f>
        <v>29</v>
      </c>
      <c r="B30" s="69">
        <f>M!I30</f>
        <v>3</v>
      </c>
      <c r="C30">
        <v>7</v>
      </c>
      <c r="D30">
        <v>7</v>
      </c>
      <c r="E30">
        <v>7</v>
      </c>
      <c r="F30" s="69">
        <v>1</v>
      </c>
    </row>
    <row r="31" spans="1:6" x14ac:dyDescent="0.25">
      <c r="A31">
        <f>Table4[[#This Row],[ID]]</f>
        <v>30</v>
      </c>
      <c r="B31" s="69">
        <f>M!I31</f>
        <v>3</v>
      </c>
      <c r="C31">
        <v>7</v>
      </c>
      <c r="D31">
        <v>7</v>
      </c>
      <c r="E31">
        <v>7</v>
      </c>
      <c r="F31" s="69">
        <v>1</v>
      </c>
    </row>
    <row r="32" spans="1:6" x14ac:dyDescent="0.25">
      <c r="A32">
        <f>Table4[[#This Row],[ID]]</f>
        <v>31</v>
      </c>
      <c r="B32" s="69">
        <f>M!I32</f>
        <v>2</v>
      </c>
      <c r="C32">
        <v>7</v>
      </c>
      <c r="D32">
        <v>7</v>
      </c>
      <c r="E32">
        <v>7</v>
      </c>
      <c r="F32" s="69">
        <v>1</v>
      </c>
    </row>
    <row r="33" spans="1:6" x14ac:dyDescent="0.25">
      <c r="A33">
        <f>Table4[[#This Row],[ID]]</f>
        <v>32</v>
      </c>
      <c r="B33" s="69">
        <f>M!I33</f>
        <v>2</v>
      </c>
      <c r="C33">
        <v>7</v>
      </c>
      <c r="D33">
        <v>7</v>
      </c>
      <c r="E33">
        <v>7</v>
      </c>
      <c r="F33" s="69">
        <v>1</v>
      </c>
    </row>
    <row r="34" spans="1:6" x14ac:dyDescent="0.25">
      <c r="A34">
        <f>Table4[[#This Row],[ID]]</f>
        <v>33</v>
      </c>
      <c r="B34" s="69">
        <f>M!I34</f>
        <v>2</v>
      </c>
      <c r="C34">
        <v>7</v>
      </c>
      <c r="D34">
        <v>7</v>
      </c>
      <c r="E34">
        <v>7</v>
      </c>
      <c r="F34" s="69">
        <v>1</v>
      </c>
    </row>
    <row r="35" spans="1:6" x14ac:dyDescent="0.25">
      <c r="A35">
        <f>Table4[[#This Row],[ID]]</f>
        <v>34</v>
      </c>
      <c r="B35" s="69">
        <f>M!I35</f>
        <v>3</v>
      </c>
      <c r="C35">
        <v>7</v>
      </c>
      <c r="D35">
        <v>7</v>
      </c>
      <c r="E35">
        <v>7</v>
      </c>
      <c r="F35" s="69">
        <v>1</v>
      </c>
    </row>
    <row r="36" spans="1:6" x14ac:dyDescent="0.25">
      <c r="A36">
        <f>Table4[[#This Row],[ID]]</f>
        <v>35</v>
      </c>
      <c r="B36" s="69">
        <f>M!I36</f>
        <v>1</v>
      </c>
      <c r="C36">
        <v>7</v>
      </c>
      <c r="D36">
        <v>7</v>
      </c>
      <c r="E36">
        <v>7</v>
      </c>
      <c r="F36" s="69">
        <v>1</v>
      </c>
    </row>
    <row r="37" spans="1:6" x14ac:dyDescent="0.25">
      <c r="A37">
        <f>Table4[[#This Row],[ID]]</f>
        <v>36</v>
      </c>
      <c r="B37" s="69">
        <f>M!I37</f>
        <v>0</v>
      </c>
      <c r="C37">
        <v>7</v>
      </c>
      <c r="D37">
        <v>7</v>
      </c>
      <c r="E37">
        <v>7</v>
      </c>
      <c r="F37" s="69">
        <v>1</v>
      </c>
    </row>
    <row r="38" spans="1:6" x14ac:dyDescent="0.25">
      <c r="A38">
        <f>Table4[[#This Row],[ID]]</f>
        <v>37</v>
      </c>
      <c r="B38" s="69">
        <f>M!I38</f>
        <v>1</v>
      </c>
      <c r="C38">
        <v>7</v>
      </c>
      <c r="D38">
        <v>7</v>
      </c>
      <c r="E38">
        <v>7</v>
      </c>
      <c r="F38" s="69">
        <v>1</v>
      </c>
    </row>
    <row r="39" spans="1:6" x14ac:dyDescent="0.25">
      <c r="A39">
        <f>Table4[[#This Row],[ID]]</f>
        <v>38</v>
      </c>
      <c r="B39" s="69">
        <f>M!I39</f>
        <v>2</v>
      </c>
      <c r="C39">
        <v>7</v>
      </c>
      <c r="D39">
        <v>7</v>
      </c>
      <c r="E39">
        <v>7</v>
      </c>
      <c r="F39" s="69">
        <v>1</v>
      </c>
    </row>
    <row r="40" spans="1:6" x14ac:dyDescent="0.25">
      <c r="A40">
        <f>Table4[[#This Row],[ID]]</f>
        <v>39</v>
      </c>
      <c r="B40" s="69">
        <f>M!I40</f>
        <v>2</v>
      </c>
      <c r="C40">
        <v>7</v>
      </c>
      <c r="D40">
        <v>7</v>
      </c>
      <c r="E40">
        <v>7</v>
      </c>
      <c r="F40" s="69">
        <v>1</v>
      </c>
    </row>
    <row r="41" spans="1:6" x14ac:dyDescent="0.25">
      <c r="A41">
        <f>Table4[[#This Row],[ID]]</f>
        <v>40</v>
      </c>
      <c r="B41" s="69">
        <f>M!I41</f>
        <v>3</v>
      </c>
      <c r="C41">
        <v>7</v>
      </c>
      <c r="D41">
        <v>7</v>
      </c>
      <c r="E41">
        <v>7</v>
      </c>
      <c r="F41" s="69">
        <v>1</v>
      </c>
    </row>
    <row r="42" spans="1:6" x14ac:dyDescent="0.25">
      <c r="A42">
        <f>Table4[[#This Row],[ID]]</f>
        <v>41</v>
      </c>
      <c r="B42" s="69">
        <f>M!I42</f>
        <v>2</v>
      </c>
      <c r="C42">
        <v>7</v>
      </c>
      <c r="D42">
        <v>7</v>
      </c>
      <c r="E42">
        <v>7</v>
      </c>
      <c r="F42" s="69">
        <v>1</v>
      </c>
    </row>
    <row r="43" spans="1:6" x14ac:dyDescent="0.25">
      <c r="A43">
        <f>Table4[[#This Row],[ID]]</f>
        <v>42</v>
      </c>
      <c r="B43" s="69">
        <f>M!I43</f>
        <v>0</v>
      </c>
      <c r="C43">
        <v>7</v>
      </c>
      <c r="D43">
        <v>7</v>
      </c>
      <c r="E43">
        <v>7</v>
      </c>
      <c r="F43" s="69">
        <v>1</v>
      </c>
    </row>
    <row r="44" spans="1:6" x14ac:dyDescent="0.25">
      <c r="A44">
        <f>Table4[[#This Row],[ID]]</f>
        <v>43</v>
      </c>
      <c r="B44" s="69">
        <f>M!I44</f>
        <v>1</v>
      </c>
      <c r="C44">
        <v>7</v>
      </c>
      <c r="D44">
        <v>7</v>
      </c>
      <c r="E44">
        <v>7</v>
      </c>
      <c r="F44" s="69">
        <v>1</v>
      </c>
    </row>
    <row r="45" spans="1:6" x14ac:dyDescent="0.25">
      <c r="A45">
        <f>Table4[[#This Row],[ID]]</f>
        <v>44</v>
      </c>
      <c r="B45" s="69">
        <f>M!I45</f>
        <v>1</v>
      </c>
      <c r="C45">
        <v>7</v>
      </c>
      <c r="D45">
        <v>7</v>
      </c>
      <c r="E45">
        <v>7</v>
      </c>
      <c r="F45" s="69">
        <v>1</v>
      </c>
    </row>
    <row r="46" spans="1:6" x14ac:dyDescent="0.25">
      <c r="A46">
        <f>Table4[[#This Row],[ID]]</f>
        <v>45</v>
      </c>
      <c r="B46" s="69">
        <f>M!I46</f>
        <v>0</v>
      </c>
      <c r="C46">
        <v>7</v>
      </c>
      <c r="D46">
        <v>7</v>
      </c>
      <c r="E46">
        <v>7</v>
      </c>
      <c r="F46" s="69">
        <v>1</v>
      </c>
    </row>
    <row r="47" spans="1:6" x14ac:dyDescent="0.25">
      <c r="A47">
        <f>Table4[[#This Row],[ID]]</f>
        <v>46</v>
      </c>
      <c r="B47" s="69">
        <f>M!I47</f>
        <v>0</v>
      </c>
      <c r="C47">
        <v>7</v>
      </c>
      <c r="D47">
        <v>7</v>
      </c>
      <c r="E47">
        <v>7</v>
      </c>
      <c r="F47" s="69">
        <v>1</v>
      </c>
    </row>
    <row r="48" spans="1:6" x14ac:dyDescent="0.25">
      <c r="A48">
        <f>Table4[[#This Row],[ID]]</f>
        <v>47</v>
      </c>
      <c r="B48" s="69">
        <f>M!I48</f>
        <v>2</v>
      </c>
      <c r="C48">
        <v>7</v>
      </c>
      <c r="D48">
        <v>7</v>
      </c>
      <c r="E48">
        <v>7</v>
      </c>
      <c r="F48" s="69">
        <v>1</v>
      </c>
    </row>
    <row r="49" spans="1:6" x14ac:dyDescent="0.25">
      <c r="A49">
        <f>Table4[[#This Row],[ID]]</f>
        <v>48</v>
      </c>
      <c r="B49" s="69">
        <f>M!I49</f>
        <v>0</v>
      </c>
      <c r="C49">
        <v>7</v>
      </c>
      <c r="D49">
        <v>7</v>
      </c>
      <c r="E49">
        <v>7</v>
      </c>
      <c r="F49" s="69">
        <v>1</v>
      </c>
    </row>
    <row r="50" spans="1:6" x14ac:dyDescent="0.25">
      <c r="A50">
        <f>Table4[[#This Row],[ID]]</f>
        <v>49</v>
      </c>
      <c r="B50" s="69">
        <f>M!I50</f>
        <v>6</v>
      </c>
      <c r="C50">
        <v>7</v>
      </c>
      <c r="D50">
        <v>7</v>
      </c>
      <c r="E50">
        <v>7</v>
      </c>
      <c r="F50" s="69">
        <v>1</v>
      </c>
    </row>
    <row r="51" spans="1:6" x14ac:dyDescent="0.25">
      <c r="A51">
        <f>Table4[[#This Row],[ID]]</f>
        <v>50</v>
      </c>
      <c r="B51" s="69">
        <f>M!I51</f>
        <v>8</v>
      </c>
      <c r="C51">
        <v>7</v>
      </c>
      <c r="D51">
        <v>7</v>
      </c>
      <c r="E51">
        <v>7</v>
      </c>
      <c r="F51" s="69">
        <v>1</v>
      </c>
    </row>
    <row r="52" spans="1:6" x14ac:dyDescent="0.25">
      <c r="A52">
        <f>Table4[[#This Row],[ID]]</f>
        <v>51</v>
      </c>
      <c r="B52" s="69">
        <f>M!I52</f>
        <v>4</v>
      </c>
      <c r="C52">
        <v>7</v>
      </c>
      <c r="D52">
        <v>7</v>
      </c>
      <c r="E52">
        <v>7</v>
      </c>
      <c r="F52" s="69">
        <v>1</v>
      </c>
    </row>
    <row r="53" spans="1:6" x14ac:dyDescent="0.25">
      <c r="A53">
        <f>Table4[[#This Row],[ID]]</f>
        <v>52</v>
      </c>
      <c r="B53" s="69">
        <f>M!I53</f>
        <v>1</v>
      </c>
      <c r="C53">
        <v>7</v>
      </c>
      <c r="D53">
        <v>7</v>
      </c>
      <c r="E53">
        <v>7</v>
      </c>
      <c r="F53" s="69">
        <v>1</v>
      </c>
    </row>
    <row r="54" spans="1:6" x14ac:dyDescent="0.25">
      <c r="A54">
        <f>Table4[[#This Row],[ID]]</f>
        <v>53</v>
      </c>
      <c r="B54" s="69">
        <f>M!I54</f>
        <v>2</v>
      </c>
      <c r="C54">
        <v>7</v>
      </c>
      <c r="D54">
        <v>7</v>
      </c>
      <c r="E54">
        <v>7</v>
      </c>
      <c r="F54" s="69">
        <v>1</v>
      </c>
    </row>
    <row r="55" spans="1:6" x14ac:dyDescent="0.25">
      <c r="A55">
        <f>Table4[[#This Row],[ID]]</f>
        <v>54</v>
      </c>
      <c r="B55" s="69">
        <f>M!I55</f>
        <v>0</v>
      </c>
      <c r="C55">
        <v>7</v>
      </c>
      <c r="D55">
        <v>7</v>
      </c>
      <c r="E55">
        <v>7</v>
      </c>
      <c r="F55" s="69">
        <v>1</v>
      </c>
    </row>
    <row r="56" spans="1:6" x14ac:dyDescent="0.25">
      <c r="A56">
        <f>Table4[[#This Row],[ID]]</f>
        <v>55</v>
      </c>
      <c r="B56" s="69">
        <f>M!I56</f>
        <v>2</v>
      </c>
      <c r="C56">
        <v>7</v>
      </c>
      <c r="D56">
        <v>7</v>
      </c>
      <c r="E56">
        <v>7</v>
      </c>
      <c r="F56" s="69">
        <v>1</v>
      </c>
    </row>
    <row r="57" spans="1:6" x14ac:dyDescent="0.25">
      <c r="A57">
        <f>Table4[[#This Row],[ID]]</f>
        <v>56</v>
      </c>
      <c r="B57" s="69">
        <f>M!I57</f>
        <v>2</v>
      </c>
      <c r="C57">
        <v>7</v>
      </c>
      <c r="D57">
        <v>7</v>
      </c>
      <c r="E57">
        <v>7</v>
      </c>
      <c r="F57" s="69">
        <v>1</v>
      </c>
    </row>
    <row r="58" spans="1:6" x14ac:dyDescent="0.25">
      <c r="A58">
        <f>Table4[[#This Row],[ID]]</f>
        <v>57</v>
      </c>
      <c r="B58" s="69">
        <f>M!I58</f>
        <v>0</v>
      </c>
      <c r="C58">
        <v>7</v>
      </c>
      <c r="D58">
        <v>7</v>
      </c>
      <c r="E58">
        <v>7</v>
      </c>
      <c r="F58" s="69">
        <v>1</v>
      </c>
    </row>
    <row r="59" spans="1:6" x14ac:dyDescent="0.25">
      <c r="A59">
        <f>Table4[[#This Row],[ID]]</f>
        <v>58</v>
      </c>
      <c r="B59" s="69">
        <f>M!I59</f>
        <v>0</v>
      </c>
      <c r="C59">
        <v>7</v>
      </c>
      <c r="D59">
        <v>7</v>
      </c>
      <c r="E59">
        <v>7</v>
      </c>
      <c r="F59" s="69">
        <v>1</v>
      </c>
    </row>
    <row r="60" spans="1:6" x14ac:dyDescent="0.25">
      <c r="A60">
        <f>Table4[[#This Row],[ID]]</f>
        <v>59</v>
      </c>
      <c r="B60" s="69">
        <f>M!I60</f>
        <v>0</v>
      </c>
      <c r="C60">
        <v>7</v>
      </c>
      <c r="D60">
        <v>7</v>
      </c>
      <c r="E60">
        <v>7</v>
      </c>
      <c r="F60" s="69">
        <v>1</v>
      </c>
    </row>
    <row r="61" spans="1:6" x14ac:dyDescent="0.25">
      <c r="A61">
        <f>Table4[[#This Row],[ID]]</f>
        <v>60</v>
      </c>
      <c r="B61" s="69">
        <f>M!I61</f>
        <v>1</v>
      </c>
      <c r="C61">
        <v>7</v>
      </c>
      <c r="D61">
        <v>7</v>
      </c>
      <c r="E61">
        <v>7</v>
      </c>
      <c r="F61" s="69">
        <v>1</v>
      </c>
    </row>
    <row r="62" spans="1:6" x14ac:dyDescent="0.25">
      <c r="A62">
        <f>Table4[[#This Row],[ID]]</f>
        <v>61</v>
      </c>
      <c r="B62" s="69">
        <f>M!I62</f>
        <v>1</v>
      </c>
      <c r="C62">
        <v>7</v>
      </c>
      <c r="D62">
        <v>7</v>
      </c>
      <c r="E62">
        <v>7</v>
      </c>
      <c r="F62" s="69">
        <v>1</v>
      </c>
    </row>
    <row r="63" spans="1:6" x14ac:dyDescent="0.25">
      <c r="A63">
        <f>Table4[[#This Row],[ID]]</f>
        <v>62</v>
      </c>
      <c r="B63" s="69">
        <f>M!I63</f>
        <v>3</v>
      </c>
      <c r="C63">
        <v>7</v>
      </c>
      <c r="D63">
        <v>7</v>
      </c>
      <c r="E63">
        <v>7</v>
      </c>
      <c r="F63" s="69">
        <v>1</v>
      </c>
    </row>
    <row r="64" spans="1:6" x14ac:dyDescent="0.25">
      <c r="A64">
        <f>Table4[[#This Row],[ID]]</f>
        <v>63</v>
      </c>
      <c r="B64" s="69">
        <f>M!I64</f>
        <v>2</v>
      </c>
      <c r="C64">
        <v>7</v>
      </c>
      <c r="D64">
        <v>7</v>
      </c>
      <c r="E64">
        <v>7</v>
      </c>
      <c r="F64" s="69">
        <v>1</v>
      </c>
    </row>
    <row r="65" spans="1:6" x14ac:dyDescent="0.25">
      <c r="A65">
        <f>Table4[[#This Row],[ID]]</f>
        <v>64</v>
      </c>
      <c r="B65" s="69">
        <f>M!I65</f>
        <v>0</v>
      </c>
      <c r="C65">
        <v>7</v>
      </c>
      <c r="D65">
        <v>7</v>
      </c>
      <c r="E65">
        <v>7</v>
      </c>
      <c r="F65" s="69">
        <v>1</v>
      </c>
    </row>
    <row r="66" spans="1:6" x14ac:dyDescent="0.25">
      <c r="A66">
        <f>Table4[[#This Row],[ID]]</f>
        <v>65</v>
      </c>
      <c r="B66" s="69">
        <f>M!I66</f>
        <v>4</v>
      </c>
      <c r="C66">
        <v>7</v>
      </c>
      <c r="D66">
        <v>7</v>
      </c>
      <c r="E66">
        <v>7</v>
      </c>
      <c r="F66" s="69">
        <v>1</v>
      </c>
    </row>
    <row r="67" spans="1:6" x14ac:dyDescent="0.25">
      <c r="A67">
        <f>Table4[[#This Row],[ID]]</f>
        <v>66</v>
      </c>
      <c r="B67" s="69">
        <f>M!I67</f>
        <v>2</v>
      </c>
      <c r="C67">
        <v>7</v>
      </c>
      <c r="D67">
        <v>7</v>
      </c>
      <c r="E67">
        <v>7</v>
      </c>
      <c r="F67" s="69">
        <v>1</v>
      </c>
    </row>
    <row r="68" spans="1:6" x14ac:dyDescent="0.25">
      <c r="A68">
        <f>Table4[[#This Row],[ID]]</f>
        <v>67</v>
      </c>
      <c r="B68" s="69">
        <f>M!I68</f>
        <v>0</v>
      </c>
      <c r="C68">
        <v>7</v>
      </c>
      <c r="D68">
        <v>7</v>
      </c>
      <c r="E68">
        <v>7</v>
      </c>
      <c r="F68" s="69">
        <v>1</v>
      </c>
    </row>
    <row r="69" spans="1:6" x14ac:dyDescent="0.25">
      <c r="A69">
        <f>Table4[[#This Row],[ID]]</f>
        <v>68</v>
      </c>
      <c r="B69" s="69">
        <f>M!I69</f>
        <v>1</v>
      </c>
      <c r="C69">
        <v>7</v>
      </c>
      <c r="D69">
        <v>7</v>
      </c>
      <c r="E69">
        <v>7</v>
      </c>
      <c r="F69" s="69">
        <v>1</v>
      </c>
    </row>
    <row r="70" spans="1:6" x14ac:dyDescent="0.25">
      <c r="A70">
        <f>Table4[[#This Row],[ID]]</f>
        <v>69</v>
      </c>
      <c r="B70" s="69">
        <f>M!I70</f>
        <v>0</v>
      </c>
      <c r="C70">
        <v>7</v>
      </c>
      <c r="D70">
        <v>7</v>
      </c>
      <c r="E70">
        <v>7</v>
      </c>
      <c r="F70" s="69">
        <v>1</v>
      </c>
    </row>
    <row r="71" spans="1:6" x14ac:dyDescent="0.25">
      <c r="A71">
        <f>Table4[[#This Row],[ID]]</f>
        <v>70</v>
      </c>
      <c r="B71" s="69">
        <f>M!I71</f>
        <v>2</v>
      </c>
      <c r="C71">
        <v>7</v>
      </c>
      <c r="D71">
        <v>7</v>
      </c>
      <c r="E71">
        <v>7</v>
      </c>
      <c r="F71" s="69">
        <v>1</v>
      </c>
    </row>
    <row r="72" spans="1:6" x14ac:dyDescent="0.25">
      <c r="A72">
        <f>Table4[[#This Row],[ID]]</f>
        <v>71</v>
      </c>
      <c r="B72" s="69">
        <f>M!I72</f>
        <v>0</v>
      </c>
      <c r="C72">
        <v>7</v>
      </c>
      <c r="D72">
        <v>7</v>
      </c>
      <c r="E72">
        <v>7</v>
      </c>
      <c r="F72" s="69">
        <v>1</v>
      </c>
    </row>
    <row r="73" spans="1:6" x14ac:dyDescent="0.25">
      <c r="A73">
        <f>Table4[[#This Row],[ID]]</f>
        <v>72</v>
      </c>
      <c r="B73" s="69">
        <f>M!I73</f>
        <v>1</v>
      </c>
      <c r="C73">
        <v>7</v>
      </c>
      <c r="D73">
        <v>7</v>
      </c>
      <c r="E73">
        <v>7</v>
      </c>
      <c r="F73" s="69">
        <v>1</v>
      </c>
    </row>
    <row r="74" spans="1:6" x14ac:dyDescent="0.25">
      <c r="A74">
        <f>Table4[[#This Row],[ID]]</f>
        <v>73</v>
      </c>
      <c r="B74" s="69">
        <f>M!I74</f>
        <v>2</v>
      </c>
      <c r="C74">
        <v>7</v>
      </c>
      <c r="D74">
        <v>7</v>
      </c>
      <c r="E74">
        <v>7</v>
      </c>
      <c r="F74" s="69">
        <v>1</v>
      </c>
    </row>
    <row r="75" spans="1:6" x14ac:dyDescent="0.25">
      <c r="A75">
        <f>Table4[[#This Row],[ID]]</f>
        <v>74</v>
      </c>
      <c r="B75" s="69">
        <f>M!I75</f>
        <v>3</v>
      </c>
      <c r="C75">
        <v>7</v>
      </c>
      <c r="D75">
        <v>7</v>
      </c>
      <c r="E75">
        <v>7</v>
      </c>
      <c r="F75" s="69">
        <v>1</v>
      </c>
    </row>
    <row r="76" spans="1:6" x14ac:dyDescent="0.25">
      <c r="A76">
        <f>Table4[[#This Row],[ID]]</f>
        <v>75</v>
      </c>
      <c r="B76" s="69">
        <f>M!I76</f>
        <v>5</v>
      </c>
      <c r="C76">
        <v>7</v>
      </c>
      <c r="D76">
        <v>7</v>
      </c>
      <c r="E76">
        <v>7</v>
      </c>
      <c r="F76" s="69">
        <v>1</v>
      </c>
    </row>
    <row r="77" spans="1:6" x14ac:dyDescent="0.25">
      <c r="A77">
        <f>Table4[[#This Row],[ID]]</f>
        <v>76</v>
      </c>
      <c r="B77" s="69">
        <f>M!I77</f>
        <v>3</v>
      </c>
      <c r="C77">
        <v>7</v>
      </c>
      <c r="D77">
        <v>7</v>
      </c>
      <c r="E77">
        <v>7</v>
      </c>
      <c r="F77" s="69">
        <v>1</v>
      </c>
    </row>
    <row r="78" spans="1:6" x14ac:dyDescent="0.25">
      <c r="A78">
        <f>Table4[[#This Row],[ID]]</f>
        <v>77</v>
      </c>
      <c r="B78" s="69">
        <f>M!I78</f>
        <v>1</v>
      </c>
      <c r="C78">
        <v>7</v>
      </c>
      <c r="D78">
        <v>7</v>
      </c>
      <c r="E78">
        <v>7</v>
      </c>
      <c r="F78" s="69">
        <v>1</v>
      </c>
    </row>
    <row r="79" spans="1:6" x14ac:dyDescent="0.25">
      <c r="A79">
        <f>Table4[[#This Row],[ID]]</f>
        <v>78</v>
      </c>
      <c r="B79" s="69">
        <f>M!I79</f>
        <v>1</v>
      </c>
      <c r="C79">
        <v>7</v>
      </c>
      <c r="D79">
        <v>7</v>
      </c>
      <c r="E79">
        <v>7</v>
      </c>
      <c r="F79" s="69">
        <v>1</v>
      </c>
    </row>
    <row r="80" spans="1:6" x14ac:dyDescent="0.25">
      <c r="A80">
        <f>Table4[[#This Row],[ID]]</f>
        <v>79</v>
      </c>
      <c r="B80" s="69">
        <f>M!I80</f>
        <v>2</v>
      </c>
      <c r="C80">
        <v>7</v>
      </c>
      <c r="D80">
        <v>7</v>
      </c>
      <c r="E80">
        <v>7</v>
      </c>
      <c r="F80" s="69">
        <v>1</v>
      </c>
    </row>
    <row r="81" spans="1:6" x14ac:dyDescent="0.25">
      <c r="A81">
        <f>Table4[[#This Row],[ID]]</f>
        <v>80</v>
      </c>
      <c r="B81" s="69">
        <f>M!I81</f>
        <v>1</v>
      </c>
      <c r="C81">
        <v>7</v>
      </c>
      <c r="D81">
        <v>7</v>
      </c>
      <c r="E81">
        <v>7</v>
      </c>
      <c r="F81" s="69">
        <v>1</v>
      </c>
    </row>
    <row r="82" spans="1:6" x14ac:dyDescent="0.25">
      <c r="A82">
        <f>Table4[[#This Row],[ID]]</f>
        <v>81</v>
      </c>
      <c r="B82" s="69">
        <f>M!I82</f>
        <v>2</v>
      </c>
      <c r="C82">
        <v>7</v>
      </c>
      <c r="D82">
        <v>7</v>
      </c>
      <c r="E82">
        <v>7</v>
      </c>
      <c r="F82" s="69">
        <v>1</v>
      </c>
    </row>
    <row r="83" spans="1:6" x14ac:dyDescent="0.25">
      <c r="A83">
        <f>Table4[[#This Row],[ID]]</f>
        <v>82</v>
      </c>
      <c r="B83" s="69">
        <f>M!I83</f>
        <v>3</v>
      </c>
      <c r="C83">
        <v>7</v>
      </c>
      <c r="D83">
        <v>7</v>
      </c>
      <c r="E83">
        <v>7</v>
      </c>
      <c r="F83" s="69">
        <v>1</v>
      </c>
    </row>
    <row r="84" spans="1:6" x14ac:dyDescent="0.25">
      <c r="A84">
        <f>Table4[[#This Row],[ID]]</f>
        <v>83</v>
      </c>
      <c r="B84" s="69">
        <f>M!I84</f>
        <v>2</v>
      </c>
      <c r="C84">
        <v>7</v>
      </c>
      <c r="D84">
        <v>7</v>
      </c>
      <c r="E84">
        <v>7</v>
      </c>
      <c r="F84" s="69">
        <v>1</v>
      </c>
    </row>
    <row r="85" spans="1:6" x14ac:dyDescent="0.25">
      <c r="A85">
        <f>Table4[[#This Row],[ID]]</f>
        <v>84</v>
      </c>
      <c r="B85" s="69">
        <f>M!I85</f>
        <v>1</v>
      </c>
      <c r="C85">
        <v>7</v>
      </c>
      <c r="D85">
        <v>7</v>
      </c>
      <c r="E85">
        <v>7</v>
      </c>
      <c r="F85" s="69">
        <v>1</v>
      </c>
    </row>
    <row r="86" spans="1:6" x14ac:dyDescent="0.25">
      <c r="A86">
        <f>Table4[[#This Row],[ID]]</f>
        <v>85</v>
      </c>
      <c r="B86" s="69">
        <f>M!I86</f>
        <v>1</v>
      </c>
      <c r="C86">
        <v>7</v>
      </c>
      <c r="D86">
        <v>7</v>
      </c>
      <c r="E86">
        <v>7</v>
      </c>
      <c r="F86" s="69">
        <v>1</v>
      </c>
    </row>
    <row r="87" spans="1:6" x14ac:dyDescent="0.25">
      <c r="A87">
        <f>Table4[[#This Row],[ID]]</f>
        <v>86</v>
      </c>
      <c r="B87" s="69">
        <f>M!I87</f>
        <v>1</v>
      </c>
      <c r="C87">
        <v>7</v>
      </c>
      <c r="D87">
        <v>7</v>
      </c>
      <c r="E87">
        <v>7</v>
      </c>
      <c r="F87" s="69">
        <v>1</v>
      </c>
    </row>
    <row r="88" spans="1:6" x14ac:dyDescent="0.25">
      <c r="A88">
        <f>Table4[[#This Row],[ID]]</f>
        <v>87</v>
      </c>
      <c r="B88" s="69">
        <f>M!I88</f>
        <v>2</v>
      </c>
      <c r="C88">
        <v>7</v>
      </c>
      <c r="D88">
        <v>7</v>
      </c>
      <c r="E88">
        <v>7</v>
      </c>
      <c r="F88" s="69">
        <v>1</v>
      </c>
    </row>
    <row r="89" spans="1:6" x14ac:dyDescent="0.25">
      <c r="A89">
        <f>Table4[[#This Row],[ID]]</f>
        <v>88</v>
      </c>
      <c r="B89" s="69">
        <f>M!I89</f>
        <v>4</v>
      </c>
      <c r="C89">
        <v>7</v>
      </c>
      <c r="D89">
        <v>7</v>
      </c>
      <c r="E89">
        <v>7</v>
      </c>
      <c r="F89" s="69">
        <v>1</v>
      </c>
    </row>
    <row r="90" spans="1:6" x14ac:dyDescent="0.25">
      <c r="A90">
        <f>Table4[[#This Row],[ID]]</f>
        <v>89</v>
      </c>
      <c r="B90" s="69">
        <f>M!I90</f>
        <v>8</v>
      </c>
      <c r="C90">
        <v>7</v>
      </c>
      <c r="D90">
        <v>7</v>
      </c>
      <c r="E90">
        <v>7</v>
      </c>
      <c r="F90" s="69">
        <v>1</v>
      </c>
    </row>
    <row r="91" spans="1:6" x14ac:dyDescent="0.25">
      <c r="A91">
        <f>Table4[[#This Row],[ID]]</f>
        <v>90</v>
      </c>
      <c r="B91" s="69">
        <f>M!I91</f>
        <v>8</v>
      </c>
      <c r="C91">
        <v>7</v>
      </c>
      <c r="D91">
        <v>7</v>
      </c>
      <c r="E91">
        <v>7</v>
      </c>
      <c r="F91" s="69">
        <v>1</v>
      </c>
    </row>
    <row r="92" spans="1:6" x14ac:dyDescent="0.25">
      <c r="A92">
        <f>Table4[[#This Row],[ID]]</f>
        <v>91</v>
      </c>
      <c r="B92" s="69">
        <f>M!I92</f>
        <v>7</v>
      </c>
      <c r="C92">
        <v>7</v>
      </c>
      <c r="D92">
        <v>7</v>
      </c>
      <c r="E92">
        <v>7</v>
      </c>
      <c r="F92" s="69">
        <v>1</v>
      </c>
    </row>
    <row r="93" spans="1:6" x14ac:dyDescent="0.25">
      <c r="A93">
        <f>Table4[[#This Row],[ID]]</f>
        <v>92</v>
      </c>
      <c r="B93" s="69">
        <f>M!I93</f>
        <v>6</v>
      </c>
      <c r="C93">
        <v>7</v>
      </c>
      <c r="D93">
        <v>7</v>
      </c>
      <c r="E93">
        <v>7</v>
      </c>
      <c r="F93" s="69">
        <v>1</v>
      </c>
    </row>
    <row r="94" spans="1:6" x14ac:dyDescent="0.25">
      <c r="A94">
        <f>Table4[[#This Row],[ID]]</f>
        <v>93</v>
      </c>
      <c r="B94" s="69">
        <f>M!I94</f>
        <v>2</v>
      </c>
      <c r="C94">
        <v>7</v>
      </c>
      <c r="D94">
        <v>7</v>
      </c>
      <c r="E94">
        <v>7</v>
      </c>
      <c r="F94" s="69">
        <v>1</v>
      </c>
    </row>
    <row r="95" spans="1:6" x14ac:dyDescent="0.25">
      <c r="A95">
        <f>Table4[[#This Row],[ID]]</f>
        <v>94</v>
      </c>
      <c r="B95" s="69">
        <f>M!I95</f>
        <v>1</v>
      </c>
      <c r="C95">
        <v>7</v>
      </c>
      <c r="D95">
        <v>7</v>
      </c>
      <c r="E95">
        <v>7</v>
      </c>
      <c r="F95" s="69">
        <v>1</v>
      </c>
    </row>
    <row r="96" spans="1:6" x14ac:dyDescent="0.25">
      <c r="A96">
        <f>Table4[[#This Row],[ID]]</f>
        <v>95</v>
      </c>
      <c r="B96" s="69">
        <f>M!I96</f>
        <v>5</v>
      </c>
      <c r="C96">
        <v>7</v>
      </c>
      <c r="D96">
        <v>7</v>
      </c>
      <c r="E96">
        <v>7</v>
      </c>
      <c r="F96" s="69">
        <v>1</v>
      </c>
    </row>
    <row r="97" spans="1:6" x14ac:dyDescent="0.25">
      <c r="A97">
        <f>Table4[[#This Row],[ID]]</f>
        <v>96</v>
      </c>
      <c r="B97" s="69">
        <f>M!I97</f>
        <v>3</v>
      </c>
      <c r="C97">
        <v>7</v>
      </c>
      <c r="D97">
        <v>7</v>
      </c>
      <c r="E97">
        <v>7</v>
      </c>
      <c r="F97" s="69">
        <v>1</v>
      </c>
    </row>
    <row r="98" spans="1:6" x14ac:dyDescent="0.25">
      <c r="A98">
        <f>Table4[[#This Row],[ID]]</f>
        <v>97</v>
      </c>
      <c r="B98" s="69">
        <f>M!I98</f>
        <v>2</v>
      </c>
      <c r="C98">
        <v>7</v>
      </c>
      <c r="D98">
        <v>7</v>
      </c>
      <c r="E98">
        <v>7</v>
      </c>
      <c r="F98" s="69">
        <v>1</v>
      </c>
    </row>
    <row r="99" spans="1:6" x14ac:dyDescent="0.25">
      <c r="A99">
        <f>Table4[[#This Row],[ID]]</f>
        <v>98</v>
      </c>
      <c r="B99" s="69">
        <f>M!I99</f>
        <v>2</v>
      </c>
      <c r="C99">
        <v>7</v>
      </c>
      <c r="D99">
        <v>7</v>
      </c>
      <c r="E99">
        <v>7</v>
      </c>
      <c r="F99" s="69">
        <v>1</v>
      </c>
    </row>
    <row r="100" spans="1:6" x14ac:dyDescent="0.25">
      <c r="A100">
        <f>Table4[[#This Row],[ID]]</f>
        <v>99</v>
      </c>
      <c r="B100" s="69">
        <f>M!I100</f>
        <v>4</v>
      </c>
      <c r="C100">
        <v>7</v>
      </c>
      <c r="D100">
        <v>7</v>
      </c>
      <c r="E100">
        <v>7</v>
      </c>
      <c r="F100" s="69">
        <v>1</v>
      </c>
    </row>
    <row r="101" spans="1:6" x14ac:dyDescent="0.25">
      <c r="A101">
        <f>Table4[[#This Row],[ID]]</f>
        <v>100</v>
      </c>
      <c r="B101" s="69">
        <f>M!I101</f>
        <v>2</v>
      </c>
      <c r="C101">
        <v>7</v>
      </c>
      <c r="D101">
        <v>7</v>
      </c>
      <c r="E101">
        <v>7</v>
      </c>
      <c r="F101" s="69">
        <v>1</v>
      </c>
    </row>
    <row r="102" spans="1:6" x14ac:dyDescent="0.25">
      <c r="A102">
        <f>Table4[[#This Row],[ID]]</f>
        <v>101</v>
      </c>
      <c r="B102" s="69">
        <f>M!I102</f>
        <v>7</v>
      </c>
      <c r="C102">
        <v>7</v>
      </c>
      <c r="D102">
        <v>7</v>
      </c>
      <c r="E102">
        <v>7</v>
      </c>
      <c r="F102" s="69">
        <v>1</v>
      </c>
    </row>
    <row r="103" spans="1:6" x14ac:dyDescent="0.25">
      <c r="A103">
        <f>Table4[[#This Row],[ID]]</f>
        <v>102</v>
      </c>
      <c r="B103" s="69">
        <f>M!I103</f>
        <v>4</v>
      </c>
      <c r="C103">
        <v>7</v>
      </c>
      <c r="D103">
        <v>7</v>
      </c>
      <c r="E103">
        <v>7</v>
      </c>
      <c r="F103" s="69">
        <v>1</v>
      </c>
    </row>
    <row r="104" spans="1:6" x14ac:dyDescent="0.25">
      <c r="A104">
        <f>Table4[[#This Row],[ID]]</f>
        <v>103</v>
      </c>
      <c r="B104" s="69">
        <f>M!I104</f>
        <v>7</v>
      </c>
      <c r="C104">
        <v>7</v>
      </c>
      <c r="D104">
        <v>7</v>
      </c>
      <c r="E104">
        <v>7</v>
      </c>
      <c r="F104" s="69">
        <v>1</v>
      </c>
    </row>
    <row r="105" spans="1:6" x14ac:dyDescent="0.25">
      <c r="A105">
        <f>Table4[[#This Row],[ID]]</f>
        <v>104</v>
      </c>
      <c r="B105" s="69">
        <f>M!I105</f>
        <v>5</v>
      </c>
      <c r="C105">
        <v>7</v>
      </c>
      <c r="D105">
        <v>7</v>
      </c>
      <c r="E105">
        <v>7</v>
      </c>
      <c r="F105" s="69">
        <v>1</v>
      </c>
    </row>
    <row r="106" spans="1:6" x14ac:dyDescent="0.25">
      <c r="A106">
        <f>Table4[[#This Row],[ID]]</f>
        <v>105</v>
      </c>
      <c r="B106" s="69">
        <f>M!I106</f>
        <v>2</v>
      </c>
      <c r="C106">
        <v>7</v>
      </c>
      <c r="D106">
        <v>7</v>
      </c>
      <c r="E106">
        <v>7</v>
      </c>
      <c r="F106" s="69">
        <v>1</v>
      </c>
    </row>
    <row r="107" spans="1:6" x14ac:dyDescent="0.25">
      <c r="A107">
        <f>Table4[[#This Row],[ID]]</f>
        <v>106</v>
      </c>
      <c r="B107" s="69">
        <f>M!I107</f>
        <v>3</v>
      </c>
      <c r="C107">
        <v>7</v>
      </c>
      <c r="D107">
        <v>7</v>
      </c>
      <c r="E107">
        <v>7</v>
      </c>
      <c r="F107" s="69">
        <v>1</v>
      </c>
    </row>
    <row r="108" spans="1:6" x14ac:dyDescent="0.25">
      <c r="A108">
        <f>Table4[[#This Row],[ID]]</f>
        <v>107</v>
      </c>
      <c r="B108" s="69">
        <f>M!I108</f>
        <v>2</v>
      </c>
      <c r="C108">
        <v>7</v>
      </c>
      <c r="D108">
        <v>7</v>
      </c>
      <c r="E108">
        <v>7</v>
      </c>
      <c r="F108" s="69">
        <v>1</v>
      </c>
    </row>
    <row r="109" spans="1:6" x14ac:dyDescent="0.25">
      <c r="A109">
        <f>Table4[[#This Row],[ID]]</f>
        <v>108</v>
      </c>
      <c r="B109" s="69">
        <f>M!I109</f>
        <v>1</v>
      </c>
      <c r="C109">
        <v>7</v>
      </c>
      <c r="D109">
        <v>7</v>
      </c>
      <c r="E109">
        <v>7</v>
      </c>
      <c r="F109" s="69">
        <v>1</v>
      </c>
    </row>
    <row r="110" spans="1:6" x14ac:dyDescent="0.25">
      <c r="A110">
        <f>Table4[[#This Row],[ID]]</f>
        <v>109</v>
      </c>
      <c r="B110" s="69">
        <f>M!I110</f>
        <v>1</v>
      </c>
      <c r="C110">
        <v>7</v>
      </c>
      <c r="D110">
        <v>7</v>
      </c>
      <c r="E110">
        <v>7</v>
      </c>
      <c r="F110" s="69">
        <v>1</v>
      </c>
    </row>
    <row r="111" spans="1:6" x14ac:dyDescent="0.25">
      <c r="A111">
        <f>Table4[[#This Row],[ID]]</f>
        <v>110</v>
      </c>
      <c r="B111" s="69">
        <f>M!I111</f>
        <v>2</v>
      </c>
      <c r="C111">
        <v>7</v>
      </c>
      <c r="D111">
        <v>7</v>
      </c>
      <c r="E111">
        <v>7</v>
      </c>
      <c r="F111" s="69">
        <v>1</v>
      </c>
    </row>
    <row r="112" spans="1:6" x14ac:dyDescent="0.25">
      <c r="A112">
        <f>Table4[[#This Row],[ID]]</f>
        <v>111</v>
      </c>
      <c r="B112" s="69">
        <f>M!I112</f>
        <v>2</v>
      </c>
      <c r="C112">
        <v>7</v>
      </c>
      <c r="D112">
        <v>7</v>
      </c>
      <c r="E112">
        <v>7</v>
      </c>
      <c r="F112" s="69">
        <v>1</v>
      </c>
    </row>
    <row r="113" spans="1:6" x14ac:dyDescent="0.25">
      <c r="A113">
        <f>Table4[[#This Row],[ID]]</f>
        <v>112</v>
      </c>
      <c r="B113" s="69">
        <f>M!I113</f>
        <v>7</v>
      </c>
      <c r="C113">
        <v>7</v>
      </c>
      <c r="D113">
        <v>7</v>
      </c>
      <c r="E113">
        <v>7</v>
      </c>
      <c r="F113" s="69">
        <v>1</v>
      </c>
    </row>
    <row r="114" spans="1:6" x14ac:dyDescent="0.25">
      <c r="A114">
        <f>Table4[[#This Row],[ID]]</f>
        <v>113</v>
      </c>
      <c r="B114" s="69">
        <f>M!I114</f>
        <v>1</v>
      </c>
      <c r="C114">
        <v>7</v>
      </c>
      <c r="D114">
        <v>7</v>
      </c>
      <c r="E114">
        <v>7</v>
      </c>
      <c r="F114" s="69">
        <v>1</v>
      </c>
    </row>
    <row r="115" spans="1:6" x14ac:dyDescent="0.25">
      <c r="A115">
        <f>Table4[[#This Row],[ID]]</f>
        <v>114</v>
      </c>
      <c r="B115" s="69">
        <f>M!I115</f>
        <v>1</v>
      </c>
      <c r="C115">
        <v>7</v>
      </c>
      <c r="D115">
        <v>7</v>
      </c>
      <c r="E115">
        <v>7</v>
      </c>
      <c r="F115" s="69">
        <v>1</v>
      </c>
    </row>
    <row r="116" spans="1:6" x14ac:dyDescent="0.25">
      <c r="A116">
        <f>Table4[[#This Row],[ID]]</f>
        <v>115</v>
      </c>
      <c r="B116" s="69">
        <f>M!I116</f>
        <v>2</v>
      </c>
      <c r="C116">
        <v>7</v>
      </c>
      <c r="D116">
        <v>7</v>
      </c>
      <c r="E116">
        <v>7</v>
      </c>
      <c r="F116" s="69">
        <v>1</v>
      </c>
    </row>
    <row r="117" spans="1:6" x14ac:dyDescent="0.25">
      <c r="A117">
        <f>Table4[[#This Row],[ID]]</f>
        <v>116</v>
      </c>
      <c r="B117" s="69">
        <f>M!I117</f>
        <v>1</v>
      </c>
      <c r="C117">
        <v>7</v>
      </c>
      <c r="D117">
        <v>7</v>
      </c>
      <c r="E117">
        <v>7</v>
      </c>
      <c r="F117" s="69">
        <v>1</v>
      </c>
    </row>
    <row r="118" spans="1:6" x14ac:dyDescent="0.25">
      <c r="A118">
        <f>Table4[[#This Row],[ID]]</f>
        <v>117</v>
      </c>
      <c r="B118" s="69">
        <f>M!I118</f>
        <v>1</v>
      </c>
      <c r="C118">
        <v>7</v>
      </c>
      <c r="D118">
        <v>7</v>
      </c>
      <c r="E118">
        <v>7</v>
      </c>
      <c r="F118" s="69">
        <v>1</v>
      </c>
    </row>
    <row r="119" spans="1:6" x14ac:dyDescent="0.25">
      <c r="A119">
        <f>Table4[[#This Row],[ID]]</f>
        <v>118</v>
      </c>
      <c r="B119" s="69">
        <f>M!I119</f>
        <v>1</v>
      </c>
      <c r="C119">
        <v>7</v>
      </c>
      <c r="D119">
        <v>7</v>
      </c>
      <c r="E119">
        <v>7</v>
      </c>
      <c r="F119" s="69">
        <v>1</v>
      </c>
    </row>
    <row r="120" spans="1:6" x14ac:dyDescent="0.25">
      <c r="A120">
        <f>Table4[[#This Row],[ID]]</f>
        <v>119</v>
      </c>
      <c r="B120" s="69">
        <f>M!I120</f>
        <v>1</v>
      </c>
      <c r="C120">
        <v>7</v>
      </c>
      <c r="D120">
        <v>7</v>
      </c>
      <c r="E120">
        <v>7</v>
      </c>
      <c r="F120" s="69">
        <v>1</v>
      </c>
    </row>
    <row r="121" spans="1:6" x14ac:dyDescent="0.25">
      <c r="A121">
        <f>Table4[[#This Row],[ID]]</f>
        <v>120</v>
      </c>
      <c r="B121" s="69">
        <f>M!I121</f>
        <v>1</v>
      </c>
      <c r="C121">
        <v>7</v>
      </c>
      <c r="D121">
        <v>7</v>
      </c>
      <c r="E121">
        <v>7</v>
      </c>
      <c r="F121" s="69">
        <v>1</v>
      </c>
    </row>
    <row r="122" spans="1:6" x14ac:dyDescent="0.25">
      <c r="A122">
        <f>Table4[[#This Row],[ID]]</f>
        <v>121</v>
      </c>
      <c r="B122" s="69">
        <f>M!I122</f>
        <v>1</v>
      </c>
      <c r="C122">
        <v>7</v>
      </c>
      <c r="D122">
        <v>7</v>
      </c>
      <c r="E122">
        <v>7</v>
      </c>
      <c r="F122" s="69">
        <v>1</v>
      </c>
    </row>
    <row r="123" spans="1:6" x14ac:dyDescent="0.25">
      <c r="A123">
        <f>Table4[[#This Row],[ID]]</f>
        <v>122</v>
      </c>
      <c r="B123" s="69">
        <f>M!I123</f>
        <v>2</v>
      </c>
      <c r="C123">
        <v>7</v>
      </c>
      <c r="D123">
        <v>7</v>
      </c>
      <c r="E123">
        <v>7</v>
      </c>
      <c r="F123" s="69">
        <v>1</v>
      </c>
    </row>
    <row r="124" spans="1:6" x14ac:dyDescent="0.25">
      <c r="A124">
        <f>Table4[[#This Row],[ID]]</f>
        <v>123</v>
      </c>
      <c r="B124" s="69">
        <f>M!I124</f>
        <v>1</v>
      </c>
      <c r="C124">
        <v>7</v>
      </c>
      <c r="D124">
        <v>7</v>
      </c>
      <c r="E124">
        <v>7</v>
      </c>
      <c r="F124" s="69">
        <v>1</v>
      </c>
    </row>
    <row r="125" spans="1:6" x14ac:dyDescent="0.25">
      <c r="A125">
        <f>Table4[[#This Row],[ID]]</f>
        <v>124</v>
      </c>
      <c r="B125" s="69">
        <f>M!I125</f>
        <v>2</v>
      </c>
      <c r="C125">
        <v>7</v>
      </c>
      <c r="D125">
        <v>7</v>
      </c>
      <c r="E125">
        <v>7</v>
      </c>
      <c r="F125" s="69">
        <v>1</v>
      </c>
    </row>
    <row r="126" spans="1:6" x14ac:dyDescent="0.25">
      <c r="A126">
        <f>Table4[[#This Row],[ID]]</f>
        <v>125</v>
      </c>
      <c r="B126" s="69">
        <f>M!I126</f>
        <v>2</v>
      </c>
      <c r="C126">
        <v>7</v>
      </c>
      <c r="D126">
        <v>7</v>
      </c>
      <c r="E126">
        <v>7</v>
      </c>
      <c r="F126" s="69">
        <v>1</v>
      </c>
    </row>
    <row r="127" spans="1:6" x14ac:dyDescent="0.25">
      <c r="A127">
        <f>Table4[[#This Row],[ID]]</f>
        <v>126</v>
      </c>
      <c r="B127" s="69">
        <f>M!I127</f>
        <v>6</v>
      </c>
      <c r="C127">
        <v>7</v>
      </c>
      <c r="D127">
        <v>7</v>
      </c>
      <c r="E127">
        <v>7</v>
      </c>
      <c r="F127" s="69">
        <v>1</v>
      </c>
    </row>
    <row r="128" spans="1:6" x14ac:dyDescent="0.25">
      <c r="A128">
        <f>Table4[[#This Row],[ID]]</f>
        <v>127</v>
      </c>
      <c r="B128" s="69">
        <f>M!I128</f>
        <v>5</v>
      </c>
      <c r="C128">
        <v>7</v>
      </c>
      <c r="D128">
        <v>7</v>
      </c>
      <c r="E128">
        <v>7</v>
      </c>
      <c r="F128" s="69">
        <v>1</v>
      </c>
    </row>
    <row r="129" spans="1:6" x14ac:dyDescent="0.25">
      <c r="A129">
        <f>Table4[[#This Row],[ID]]</f>
        <v>128</v>
      </c>
      <c r="B129" s="69">
        <f>M!I129</f>
        <v>5</v>
      </c>
      <c r="C129">
        <v>7</v>
      </c>
      <c r="D129">
        <v>7</v>
      </c>
      <c r="E129">
        <v>7</v>
      </c>
      <c r="F129" s="69">
        <v>1</v>
      </c>
    </row>
    <row r="130" spans="1:6" x14ac:dyDescent="0.25">
      <c r="A130">
        <f>Table4[[#This Row],[ID]]</f>
        <v>129</v>
      </c>
      <c r="B130" s="69">
        <f>M!I130</f>
        <v>6</v>
      </c>
      <c r="C130">
        <v>7</v>
      </c>
      <c r="D130">
        <v>7</v>
      </c>
      <c r="E130">
        <v>7</v>
      </c>
      <c r="F130" s="69">
        <v>1</v>
      </c>
    </row>
    <row r="131" spans="1:6" x14ac:dyDescent="0.25">
      <c r="A131">
        <f>Table4[[#This Row],[ID]]</f>
        <v>130</v>
      </c>
      <c r="B131" s="69">
        <f>M!I131</f>
        <v>2</v>
      </c>
      <c r="C131">
        <v>7</v>
      </c>
      <c r="D131">
        <v>7</v>
      </c>
      <c r="E131">
        <v>7</v>
      </c>
      <c r="F131" s="69">
        <v>1</v>
      </c>
    </row>
    <row r="132" spans="1:6" x14ac:dyDescent="0.25">
      <c r="A132">
        <f>Table4[[#This Row],[ID]]</f>
        <v>131</v>
      </c>
      <c r="B132" s="69">
        <f>M!I132</f>
        <v>2</v>
      </c>
      <c r="C132">
        <v>7</v>
      </c>
      <c r="D132">
        <v>7</v>
      </c>
      <c r="E132">
        <v>7</v>
      </c>
      <c r="F132" s="69">
        <v>1</v>
      </c>
    </row>
    <row r="133" spans="1:6" x14ac:dyDescent="0.25">
      <c r="A133">
        <f>Table4[[#This Row],[ID]]</f>
        <v>132</v>
      </c>
      <c r="B133" s="69">
        <f>M!I133</f>
        <v>5</v>
      </c>
      <c r="C133">
        <v>7</v>
      </c>
      <c r="D133">
        <v>7</v>
      </c>
      <c r="E133">
        <v>7</v>
      </c>
      <c r="F133" s="69">
        <v>1</v>
      </c>
    </row>
    <row r="134" spans="1:6" x14ac:dyDescent="0.25">
      <c r="A134">
        <f>Table4[[#This Row],[ID]]</f>
        <v>133</v>
      </c>
      <c r="B134" s="69">
        <f>M!I134</f>
        <v>2</v>
      </c>
      <c r="C134">
        <v>7</v>
      </c>
      <c r="D134">
        <v>7</v>
      </c>
      <c r="E134">
        <v>7</v>
      </c>
      <c r="F134" s="69">
        <v>1</v>
      </c>
    </row>
    <row r="135" spans="1:6" x14ac:dyDescent="0.25">
      <c r="A135">
        <f>Table4[[#This Row],[ID]]</f>
        <v>134</v>
      </c>
      <c r="B135" s="69">
        <f>M!I135</f>
        <v>3</v>
      </c>
      <c r="C135">
        <v>7</v>
      </c>
      <c r="D135">
        <v>7</v>
      </c>
      <c r="E135">
        <v>7</v>
      </c>
      <c r="F135" s="69">
        <v>1</v>
      </c>
    </row>
    <row r="136" spans="1:6" x14ac:dyDescent="0.25">
      <c r="A136">
        <f>Table4[[#This Row],[ID]]</f>
        <v>135</v>
      </c>
      <c r="B136" s="69">
        <f>M!I136</f>
        <v>3</v>
      </c>
      <c r="C136">
        <v>7</v>
      </c>
      <c r="D136">
        <v>7</v>
      </c>
      <c r="E136">
        <v>7</v>
      </c>
      <c r="F136" s="69">
        <v>1</v>
      </c>
    </row>
    <row r="137" spans="1:6" x14ac:dyDescent="0.25">
      <c r="A137">
        <f>Table4[[#This Row],[ID]]</f>
        <v>136</v>
      </c>
      <c r="B137" s="69">
        <f>M!I137</f>
        <v>4</v>
      </c>
      <c r="C137">
        <v>7</v>
      </c>
      <c r="D137">
        <v>7</v>
      </c>
      <c r="E137">
        <v>7</v>
      </c>
      <c r="F137" s="69">
        <v>1</v>
      </c>
    </row>
    <row r="138" spans="1:6" x14ac:dyDescent="0.25">
      <c r="A138">
        <f>Table4[[#This Row],[ID]]</f>
        <v>137</v>
      </c>
      <c r="B138" s="69">
        <f>M!I138</f>
        <v>0</v>
      </c>
      <c r="C138">
        <v>7</v>
      </c>
      <c r="D138">
        <v>7</v>
      </c>
      <c r="E138">
        <v>7</v>
      </c>
      <c r="F138" s="69">
        <v>1</v>
      </c>
    </row>
    <row r="139" spans="1:6" x14ac:dyDescent="0.25">
      <c r="A139">
        <f>Table4[[#This Row],[ID]]</f>
        <v>138</v>
      </c>
      <c r="B139" s="69">
        <f>M!I139</f>
        <v>1</v>
      </c>
      <c r="C139">
        <v>7</v>
      </c>
      <c r="D139">
        <v>7</v>
      </c>
      <c r="E139">
        <v>7</v>
      </c>
      <c r="F139" s="69">
        <v>1</v>
      </c>
    </row>
    <row r="140" spans="1:6" x14ac:dyDescent="0.25">
      <c r="A140">
        <f>Table4[[#This Row],[ID]]</f>
        <v>139</v>
      </c>
      <c r="B140" s="69">
        <f>M!I140</f>
        <v>2</v>
      </c>
      <c r="C140">
        <v>7</v>
      </c>
      <c r="D140">
        <v>7</v>
      </c>
      <c r="E140">
        <v>7</v>
      </c>
      <c r="F140" s="69">
        <v>1</v>
      </c>
    </row>
    <row r="141" spans="1:6" x14ac:dyDescent="0.25">
      <c r="A141">
        <f>Table4[[#This Row],[ID]]</f>
        <v>140</v>
      </c>
      <c r="B141" s="69">
        <f>M!I141</f>
        <v>2</v>
      </c>
      <c r="C141">
        <v>7</v>
      </c>
      <c r="D141">
        <v>7</v>
      </c>
      <c r="E141">
        <v>7</v>
      </c>
      <c r="F141" s="69">
        <v>1</v>
      </c>
    </row>
    <row r="142" spans="1:6" x14ac:dyDescent="0.25">
      <c r="A142">
        <f>Table4[[#This Row],[ID]]</f>
        <v>141</v>
      </c>
      <c r="B142" s="69">
        <f>M!I142</f>
        <v>1</v>
      </c>
      <c r="C142">
        <v>7</v>
      </c>
      <c r="D142">
        <v>7</v>
      </c>
      <c r="E142">
        <v>7</v>
      </c>
      <c r="F142" s="69">
        <v>1</v>
      </c>
    </row>
    <row r="143" spans="1:6" x14ac:dyDescent="0.25">
      <c r="A143">
        <f>Table4[[#This Row],[ID]]</f>
        <v>142</v>
      </c>
      <c r="B143" s="69">
        <f>M!I143</f>
        <v>2</v>
      </c>
      <c r="C143">
        <v>7</v>
      </c>
      <c r="D143">
        <v>7</v>
      </c>
      <c r="E143">
        <v>7</v>
      </c>
      <c r="F143" s="69">
        <v>1</v>
      </c>
    </row>
    <row r="144" spans="1:6" x14ac:dyDescent="0.25">
      <c r="A144">
        <f>Table4[[#This Row],[ID]]</f>
        <v>143</v>
      </c>
      <c r="B144" s="69">
        <f>M!I144</f>
        <v>3</v>
      </c>
      <c r="C144">
        <v>7</v>
      </c>
      <c r="D144">
        <v>7</v>
      </c>
      <c r="E144">
        <v>7</v>
      </c>
      <c r="F144" s="69">
        <v>1</v>
      </c>
    </row>
    <row r="145" spans="1:6" x14ac:dyDescent="0.25">
      <c r="A145">
        <f>Table4[[#This Row],[ID]]</f>
        <v>144</v>
      </c>
      <c r="B145" s="69">
        <f>M!I145</f>
        <v>3</v>
      </c>
      <c r="C145">
        <v>7</v>
      </c>
      <c r="D145">
        <v>7</v>
      </c>
      <c r="E145">
        <v>7</v>
      </c>
      <c r="F145" s="69">
        <v>1</v>
      </c>
    </row>
    <row r="146" spans="1:6" x14ac:dyDescent="0.25">
      <c r="A146">
        <f>Table4[[#This Row],[ID]]</f>
        <v>145</v>
      </c>
      <c r="B146" s="69">
        <f>M!I146</f>
        <v>1</v>
      </c>
      <c r="C146">
        <v>7</v>
      </c>
      <c r="D146">
        <v>7</v>
      </c>
      <c r="E146">
        <v>7</v>
      </c>
      <c r="F146" s="69">
        <v>1</v>
      </c>
    </row>
    <row r="147" spans="1:6" x14ac:dyDescent="0.25">
      <c r="A147">
        <f>Table4[[#This Row],[ID]]</f>
        <v>146</v>
      </c>
      <c r="B147" s="69">
        <f>M!I147</f>
        <v>14</v>
      </c>
      <c r="C147">
        <v>7</v>
      </c>
      <c r="D147">
        <v>7</v>
      </c>
      <c r="E147">
        <v>7</v>
      </c>
      <c r="F147" s="69">
        <v>1</v>
      </c>
    </row>
    <row r="148" spans="1:6" x14ac:dyDescent="0.25">
      <c r="A148">
        <f>Table4[[#This Row],[ID]]</f>
        <v>147</v>
      </c>
      <c r="B148" s="69">
        <f>M!I148</f>
        <v>2</v>
      </c>
      <c r="C148">
        <v>7</v>
      </c>
      <c r="D148">
        <v>7</v>
      </c>
      <c r="E148">
        <v>7</v>
      </c>
      <c r="F148" s="69">
        <v>1</v>
      </c>
    </row>
    <row r="149" spans="1:6" x14ac:dyDescent="0.25">
      <c r="A149">
        <f>Table4[[#This Row],[ID]]</f>
        <v>148</v>
      </c>
      <c r="B149" s="69">
        <f>M!I149</f>
        <v>3</v>
      </c>
      <c r="C149">
        <v>7</v>
      </c>
      <c r="D149">
        <v>7</v>
      </c>
      <c r="E149">
        <v>7</v>
      </c>
      <c r="F149" s="69">
        <v>1</v>
      </c>
    </row>
    <row r="150" spans="1:6" x14ac:dyDescent="0.25">
      <c r="A150">
        <f>Table4[[#This Row],[ID]]</f>
        <v>149</v>
      </c>
      <c r="B150" s="69">
        <f>M!I150</f>
        <v>8</v>
      </c>
      <c r="C150">
        <v>7</v>
      </c>
      <c r="D150">
        <v>7</v>
      </c>
      <c r="E150">
        <v>7</v>
      </c>
      <c r="F150" s="69">
        <v>1</v>
      </c>
    </row>
    <row r="151" spans="1:6" x14ac:dyDescent="0.25">
      <c r="A151">
        <f>Table4[[#This Row],[ID]]</f>
        <v>150</v>
      </c>
      <c r="B151" s="69">
        <f>M!I151</f>
        <v>13</v>
      </c>
      <c r="C151">
        <v>7</v>
      </c>
      <c r="D151">
        <v>7</v>
      </c>
      <c r="E151">
        <v>7</v>
      </c>
      <c r="F151" s="69">
        <v>1</v>
      </c>
    </row>
    <row r="152" spans="1:6" x14ac:dyDescent="0.25">
      <c r="A152">
        <f>Table4[[#This Row],[ID]]</f>
        <v>151</v>
      </c>
      <c r="B152" s="69">
        <f>M!I152</f>
        <v>13</v>
      </c>
      <c r="C152">
        <v>7</v>
      </c>
      <c r="D152">
        <v>7</v>
      </c>
      <c r="E152">
        <v>7</v>
      </c>
      <c r="F152" s="69">
        <v>1</v>
      </c>
    </row>
    <row r="153" spans="1:6" x14ac:dyDescent="0.25">
      <c r="A153">
        <f>Table4[[#This Row],[ID]]</f>
        <v>152</v>
      </c>
      <c r="B153" s="69">
        <f>M!I153</f>
        <v>1</v>
      </c>
      <c r="C153">
        <v>7</v>
      </c>
      <c r="D153">
        <v>7</v>
      </c>
      <c r="E153">
        <v>7</v>
      </c>
      <c r="F153" s="69">
        <v>1</v>
      </c>
    </row>
    <row r="154" spans="1:6" x14ac:dyDescent="0.25">
      <c r="A154">
        <f>Table4[[#This Row],[ID]]</f>
        <v>153</v>
      </c>
      <c r="B154" s="69">
        <f>M!I154</f>
        <v>1</v>
      </c>
      <c r="C154">
        <v>7</v>
      </c>
      <c r="D154">
        <v>7</v>
      </c>
      <c r="E154">
        <v>7</v>
      </c>
      <c r="F154" s="69">
        <v>1</v>
      </c>
    </row>
    <row r="155" spans="1:6" x14ac:dyDescent="0.25">
      <c r="A155">
        <f>Table4[[#This Row],[ID]]</f>
        <v>154</v>
      </c>
      <c r="B155" s="69">
        <f>M!I155</f>
        <v>2</v>
      </c>
      <c r="C155">
        <v>7</v>
      </c>
      <c r="D155">
        <v>7</v>
      </c>
      <c r="E155">
        <v>7</v>
      </c>
      <c r="F155" s="69">
        <v>1</v>
      </c>
    </row>
    <row r="156" spans="1:6" x14ac:dyDescent="0.25">
      <c r="A156">
        <f>Table4[[#This Row],[ID]]</f>
        <v>155</v>
      </c>
      <c r="B156" s="69">
        <f>M!I156</f>
        <v>2</v>
      </c>
      <c r="C156">
        <v>7</v>
      </c>
      <c r="D156">
        <v>7</v>
      </c>
      <c r="E156">
        <v>7</v>
      </c>
      <c r="F156" s="69">
        <v>1</v>
      </c>
    </row>
    <row r="157" spans="1:6" x14ac:dyDescent="0.25">
      <c r="A157">
        <f>Table4[[#This Row],[ID]]</f>
        <v>156</v>
      </c>
      <c r="B157" s="69">
        <f>M!I157</f>
        <v>0</v>
      </c>
      <c r="C157">
        <v>7</v>
      </c>
      <c r="D157">
        <v>7</v>
      </c>
      <c r="E157">
        <v>7</v>
      </c>
      <c r="F157" s="69">
        <v>1</v>
      </c>
    </row>
    <row r="158" spans="1:6" x14ac:dyDescent="0.25">
      <c r="A158">
        <f>Table4[[#This Row],[ID]]</f>
        <v>157</v>
      </c>
      <c r="B158" s="69">
        <f>M!I158</f>
        <v>1</v>
      </c>
      <c r="C158">
        <v>7</v>
      </c>
      <c r="D158">
        <v>7</v>
      </c>
      <c r="E158">
        <v>7</v>
      </c>
      <c r="F158" s="69">
        <v>1</v>
      </c>
    </row>
    <row r="159" spans="1:6" x14ac:dyDescent="0.25">
      <c r="A159">
        <f>Table4[[#This Row],[ID]]</f>
        <v>158</v>
      </c>
      <c r="B159" s="69">
        <f>M!I159</f>
        <v>1</v>
      </c>
      <c r="C159">
        <v>7</v>
      </c>
      <c r="D159">
        <v>7</v>
      </c>
      <c r="E159">
        <v>7</v>
      </c>
      <c r="F159" s="69">
        <v>1</v>
      </c>
    </row>
    <row r="160" spans="1:6" x14ac:dyDescent="0.25">
      <c r="A160">
        <f>Table4[[#This Row],[ID]]</f>
        <v>159</v>
      </c>
      <c r="B160" s="69">
        <f>M!I160</f>
        <v>3</v>
      </c>
      <c r="C160">
        <v>7</v>
      </c>
      <c r="D160">
        <v>7</v>
      </c>
      <c r="E160">
        <v>7</v>
      </c>
      <c r="F160" s="69">
        <v>1</v>
      </c>
    </row>
    <row r="161" spans="1:6" x14ac:dyDescent="0.25">
      <c r="A161">
        <f>Table4[[#This Row],[ID]]</f>
        <v>160</v>
      </c>
      <c r="B161" s="69">
        <f>M!I161</f>
        <v>1</v>
      </c>
      <c r="C161">
        <v>7</v>
      </c>
      <c r="D161">
        <v>7</v>
      </c>
      <c r="E161">
        <v>7</v>
      </c>
      <c r="F161" s="69">
        <v>1</v>
      </c>
    </row>
    <row r="162" spans="1:6" x14ac:dyDescent="0.25">
      <c r="A162">
        <f>Table4[[#This Row],[ID]]</f>
        <v>161</v>
      </c>
      <c r="B162" s="69">
        <f>M!I162</f>
        <v>6</v>
      </c>
      <c r="C162">
        <v>7</v>
      </c>
      <c r="D162">
        <v>7</v>
      </c>
      <c r="E162">
        <v>7</v>
      </c>
      <c r="F162" s="69">
        <v>1</v>
      </c>
    </row>
    <row r="163" spans="1:6" x14ac:dyDescent="0.25">
      <c r="A163">
        <f>Table4[[#This Row],[ID]]</f>
        <v>162</v>
      </c>
      <c r="B163" s="69">
        <f>M!I163</f>
        <v>8</v>
      </c>
      <c r="C163">
        <v>7</v>
      </c>
      <c r="D163">
        <v>7</v>
      </c>
      <c r="E163">
        <v>7</v>
      </c>
      <c r="F163" s="69">
        <v>1</v>
      </c>
    </row>
    <row r="164" spans="1:6" x14ac:dyDescent="0.25">
      <c r="A164">
        <f>Table4[[#This Row],[ID]]</f>
        <v>163</v>
      </c>
      <c r="B164" s="69">
        <f>M!I164</f>
        <v>4</v>
      </c>
      <c r="C164">
        <v>7</v>
      </c>
      <c r="D164">
        <v>7</v>
      </c>
      <c r="E164">
        <v>7</v>
      </c>
      <c r="F164" s="69">
        <v>1</v>
      </c>
    </row>
    <row r="165" spans="1:6" x14ac:dyDescent="0.25">
      <c r="A165">
        <f>Table4[[#This Row],[ID]]</f>
        <v>164</v>
      </c>
      <c r="B165" s="69">
        <f>M!I165</f>
        <v>8</v>
      </c>
      <c r="C165">
        <v>7</v>
      </c>
      <c r="D165">
        <v>7</v>
      </c>
      <c r="E165">
        <v>7</v>
      </c>
      <c r="F165" s="69">
        <v>1</v>
      </c>
    </row>
    <row r="166" spans="1:6" x14ac:dyDescent="0.25">
      <c r="A166">
        <f>Table4[[#This Row],[ID]]</f>
        <v>165</v>
      </c>
      <c r="B166" s="69">
        <f>M!I166</f>
        <v>5</v>
      </c>
      <c r="C166">
        <v>7</v>
      </c>
      <c r="D166">
        <v>7</v>
      </c>
      <c r="E166">
        <v>7</v>
      </c>
      <c r="F166" s="69">
        <v>1</v>
      </c>
    </row>
    <row r="167" spans="1:6" x14ac:dyDescent="0.25">
      <c r="A167">
        <f>Table4[[#This Row],[ID]]</f>
        <v>166</v>
      </c>
      <c r="B167" s="69">
        <f>M!I167</f>
        <v>1</v>
      </c>
      <c r="C167">
        <v>7</v>
      </c>
      <c r="D167">
        <v>7</v>
      </c>
      <c r="E167">
        <v>7</v>
      </c>
      <c r="F167" s="69">
        <v>1</v>
      </c>
    </row>
    <row r="168" spans="1:6" x14ac:dyDescent="0.25">
      <c r="A168">
        <f>Table4[[#This Row],[ID]]</f>
        <v>167</v>
      </c>
      <c r="B168" s="69">
        <f>M!I168</f>
        <v>2</v>
      </c>
      <c r="C168">
        <v>7</v>
      </c>
      <c r="D168">
        <v>7</v>
      </c>
      <c r="E168">
        <v>7</v>
      </c>
      <c r="F168" s="69">
        <v>1</v>
      </c>
    </row>
    <row r="169" spans="1:6" x14ac:dyDescent="0.25">
      <c r="A169">
        <f>Table4[[#This Row],[ID]]</f>
        <v>168</v>
      </c>
      <c r="B169" s="69">
        <f>M!I169</f>
        <v>2</v>
      </c>
      <c r="C169">
        <v>7</v>
      </c>
      <c r="D169">
        <v>7</v>
      </c>
      <c r="E169">
        <v>7</v>
      </c>
      <c r="F169" s="69">
        <v>1</v>
      </c>
    </row>
    <row r="170" spans="1:6" x14ac:dyDescent="0.25">
      <c r="A170">
        <f>Table4[[#This Row],[ID]]</f>
        <v>169</v>
      </c>
      <c r="B170" s="69">
        <f>M!I170</f>
        <v>8</v>
      </c>
      <c r="C170">
        <v>7</v>
      </c>
      <c r="D170">
        <v>7</v>
      </c>
      <c r="E170">
        <v>7</v>
      </c>
      <c r="F170" s="69">
        <v>1</v>
      </c>
    </row>
    <row r="171" spans="1:6" x14ac:dyDescent="0.25">
      <c r="A171">
        <f>Table4[[#This Row],[ID]]</f>
        <v>170</v>
      </c>
      <c r="B171" s="69">
        <f>M!I171</f>
        <v>5</v>
      </c>
      <c r="C171">
        <v>7</v>
      </c>
      <c r="D171">
        <v>7</v>
      </c>
      <c r="E171">
        <v>7</v>
      </c>
      <c r="F171" s="69">
        <v>1</v>
      </c>
    </row>
    <row r="172" spans="1:6" x14ac:dyDescent="0.25">
      <c r="A172">
        <f>Table4[[#This Row],[ID]]</f>
        <v>171</v>
      </c>
      <c r="B172" s="69">
        <f>M!I172</f>
        <v>2</v>
      </c>
      <c r="C172">
        <v>7</v>
      </c>
      <c r="D172">
        <v>7</v>
      </c>
      <c r="E172">
        <v>7</v>
      </c>
      <c r="F172" s="69">
        <v>1</v>
      </c>
    </row>
    <row r="173" spans="1:6" x14ac:dyDescent="0.25">
      <c r="A173">
        <f>Table4[[#This Row],[ID]]</f>
        <v>172</v>
      </c>
      <c r="B173" s="69">
        <f>M!I173</f>
        <v>4</v>
      </c>
      <c r="C173">
        <v>7</v>
      </c>
      <c r="D173">
        <v>7</v>
      </c>
      <c r="E173">
        <v>7</v>
      </c>
      <c r="F173" s="69">
        <v>1</v>
      </c>
    </row>
    <row r="174" spans="1:6" x14ac:dyDescent="0.25">
      <c r="A174">
        <f>Table4[[#This Row],[ID]]</f>
        <v>173</v>
      </c>
      <c r="B174" s="69">
        <f>M!I174</f>
        <v>7</v>
      </c>
      <c r="C174">
        <v>7</v>
      </c>
      <c r="D174">
        <v>7</v>
      </c>
      <c r="E174">
        <v>7</v>
      </c>
      <c r="F174" s="69">
        <v>1</v>
      </c>
    </row>
    <row r="175" spans="1:6" x14ac:dyDescent="0.25">
      <c r="A175">
        <f>Table4[[#This Row],[ID]]</f>
        <v>174</v>
      </c>
      <c r="B175" s="69">
        <f>M!I175</f>
        <v>4</v>
      </c>
      <c r="C175">
        <v>7</v>
      </c>
      <c r="D175">
        <v>7</v>
      </c>
      <c r="E175">
        <v>7</v>
      </c>
      <c r="F175" s="69">
        <v>1</v>
      </c>
    </row>
    <row r="176" spans="1:6" x14ac:dyDescent="0.25">
      <c r="A176">
        <f>Table4[[#This Row],[ID]]</f>
        <v>175</v>
      </c>
      <c r="B176" s="69">
        <f>M!I176</f>
        <v>8</v>
      </c>
      <c r="C176">
        <v>7</v>
      </c>
      <c r="D176">
        <v>7</v>
      </c>
      <c r="E176">
        <v>7</v>
      </c>
      <c r="F176" s="69">
        <v>1</v>
      </c>
    </row>
    <row r="177" spans="1:6" x14ac:dyDescent="0.25">
      <c r="A177">
        <f>Table4[[#This Row],[ID]]</f>
        <v>176</v>
      </c>
      <c r="B177" s="69">
        <f>M!I177</f>
        <v>10</v>
      </c>
      <c r="C177">
        <v>7</v>
      </c>
      <c r="D177">
        <v>7</v>
      </c>
      <c r="E177">
        <v>7</v>
      </c>
      <c r="F177" s="69">
        <v>1</v>
      </c>
    </row>
    <row r="178" spans="1:6" x14ac:dyDescent="0.25">
      <c r="A178">
        <f>Table4[[#This Row],[ID]]</f>
        <v>177</v>
      </c>
      <c r="B178" s="69">
        <f>M!I178</f>
        <v>7</v>
      </c>
      <c r="C178">
        <v>7</v>
      </c>
      <c r="D178">
        <v>7</v>
      </c>
      <c r="E178">
        <v>7</v>
      </c>
      <c r="F178" s="69">
        <v>1</v>
      </c>
    </row>
    <row r="179" spans="1:6" x14ac:dyDescent="0.25">
      <c r="A179">
        <f>Table4[[#This Row],[ID]]</f>
        <v>178</v>
      </c>
      <c r="B179" s="69">
        <f>M!I179</f>
        <v>3</v>
      </c>
      <c r="C179">
        <v>7</v>
      </c>
      <c r="D179">
        <v>7</v>
      </c>
      <c r="E179">
        <v>7</v>
      </c>
      <c r="F179" s="69">
        <v>1</v>
      </c>
    </row>
    <row r="180" spans="1:6" x14ac:dyDescent="0.25">
      <c r="A180">
        <f>Table4[[#This Row],[ID]]</f>
        <v>179</v>
      </c>
      <c r="B180" s="69">
        <f>M!I180</f>
        <v>4</v>
      </c>
      <c r="C180">
        <v>7</v>
      </c>
      <c r="D180">
        <v>7</v>
      </c>
      <c r="E180">
        <v>7</v>
      </c>
      <c r="F180" s="69">
        <v>1</v>
      </c>
    </row>
    <row r="181" spans="1:6" x14ac:dyDescent="0.25">
      <c r="A181">
        <f>Table4[[#This Row],[ID]]</f>
        <v>180</v>
      </c>
      <c r="B181" s="69">
        <f>M!I181</f>
        <v>7</v>
      </c>
      <c r="C181">
        <v>7</v>
      </c>
      <c r="D181">
        <v>7</v>
      </c>
      <c r="E181">
        <v>7</v>
      </c>
      <c r="F181" s="69">
        <v>1</v>
      </c>
    </row>
    <row r="182" spans="1:6" x14ac:dyDescent="0.25">
      <c r="A182">
        <f>Table4[[#This Row],[ID]]</f>
        <v>181</v>
      </c>
      <c r="B182" s="69">
        <f>M!I182</f>
        <v>7</v>
      </c>
      <c r="C182">
        <v>7</v>
      </c>
      <c r="D182">
        <v>7</v>
      </c>
      <c r="E182">
        <v>7</v>
      </c>
      <c r="F182" s="69">
        <v>1</v>
      </c>
    </row>
    <row r="183" spans="1:6" x14ac:dyDescent="0.25">
      <c r="A183">
        <f>Table4[[#This Row],[ID]]</f>
        <v>182</v>
      </c>
      <c r="B183" s="69">
        <f>M!I183</f>
        <v>6</v>
      </c>
      <c r="C183">
        <v>7</v>
      </c>
      <c r="D183">
        <v>7</v>
      </c>
      <c r="E183">
        <v>7</v>
      </c>
      <c r="F183" s="69">
        <v>1</v>
      </c>
    </row>
    <row r="184" spans="1:6" x14ac:dyDescent="0.25">
      <c r="A184">
        <f>Table4[[#This Row],[ID]]</f>
        <v>183</v>
      </c>
      <c r="B184" s="69">
        <f>M!I184</f>
        <v>4</v>
      </c>
      <c r="C184">
        <v>7</v>
      </c>
      <c r="D184">
        <v>7</v>
      </c>
      <c r="E184">
        <v>7</v>
      </c>
      <c r="F184" s="69">
        <v>1</v>
      </c>
    </row>
    <row r="185" spans="1:6" x14ac:dyDescent="0.25">
      <c r="A185">
        <f>Table4[[#This Row],[ID]]</f>
        <v>184</v>
      </c>
      <c r="B185" s="69">
        <f>M!I185</f>
        <v>3</v>
      </c>
      <c r="C185">
        <v>7</v>
      </c>
      <c r="D185">
        <v>7</v>
      </c>
      <c r="E185">
        <v>7</v>
      </c>
      <c r="F185" s="69">
        <v>1</v>
      </c>
    </row>
    <row r="186" spans="1:6" x14ac:dyDescent="0.25">
      <c r="A186">
        <f>Table4[[#This Row],[ID]]</f>
        <v>185</v>
      </c>
      <c r="B186" s="69">
        <f>M!I186</f>
        <v>3</v>
      </c>
      <c r="C186">
        <v>7</v>
      </c>
      <c r="D186">
        <v>7</v>
      </c>
      <c r="E186">
        <v>7</v>
      </c>
      <c r="F186" s="69">
        <v>1</v>
      </c>
    </row>
    <row r="187" spans="1:6" x14ac:dyDescent="0.25">
      <c r="A187">
        <f>Table4[[#This Row],[ID]]</f>
        <v>186</v>
      </c>
      <c r="B187" s="69">
        <f>M!I187</f>
        <v>3</v>
      </c>
      <c r="C187">
        <v>7</v>
      </c>
      <c r="D187">
        <v>7</v>
      </c>
      <c r="E187">
        <v>7</v>
      </c>
      <c r="F187" s="69">
        <v>1</v>
      </c>
    </row>
    <row r="188" spans="1:6" x14ac:dyDescent="0.25">
      <c r="A188">
        <f>Table4[[#This Row],[ID]]</f>
        <v>187</v>
      </c>
      <c r="B188" s="69">
        <f>M!I188</f>
        <v>4</v>
      </c>
      <c r="C188">
        <v>7</v>
      </c>
      <c r="D188">
        <v>7</v>
      </c>
      <c r="E188">
        <v>7</v>
      </c>
      <c r="F188" s="69">
        <v>1</v>
      </c>
    </row>
    <row r="189" spans="1:6" x14ac:dyDescent="0.25">
      <c r="A189">
        <f>Table4[[#This Row],[ID]]</f>
        <v>188</v>
      </c>
      <c r="B189" s="69">
        <f>M!I189</f>
        <v>4</v>
      </c>
      <c r="C189">
        <v>7</v>
      </c>
      <c r="D189">
        <v>7</v>
      </c>
      <c r="E189">
        <v>7</v>
      </c>
      <c r="F189" s="69">
        <v>1</v>
      </c>
    </row>
    <row r="190" spans="1:6" x14ac:dyDescent="0.25">
      <c r="A190">
        <f>Table4[[#This Row],[ID]]</f>
        <v>189</v>
      </c>
      <c r="B190" s="69">
        <f>M!I190</f>
        <v>1</v>
      </c>
      <c r="C190">
        <v>7</v>
      </c>
      <c r="D190">
        <v>7</v>
      </c>
      <c r="E190">
        <v>7</v>
      </c>
      <c r="F190" s="69">
        <v>1</v>
      </c>
    </row>
    <row r="191" spans="1:6" x14ac:dyDescent="0.25">
      <c r="A191">
        <f>Table4[[#This Row],[ID]]</f>
        <v>190</v>
      </c>
      <c r="B191" s="69">
        <f>M!I191</f>
        <v>4</v>
      </c>
      <c r="C191">
        <v>7</v>
      </c>
      <c r="D191">
        <v>7</v>
      </c>
      <c r="E191">
        <v>7</v>
      </c>
      <c r="F191" s="69">
        <v>1</v>
      </c>
    </row>
    <row r="192" spans="1:6" x14ac:dyDescent="0.25">
      <c r="A192">
        <f>Table4[[#This Row],[ID]]</f>
        <v>191</v>
      </c>
      <c r="B192" s="69">
        <f>M!I192</f>
        <v>8</v>
      </c>
      <c r="C192">
        <v>7</v>
      </c>
      <c r="D192">
        <v>7</v>
      </c>
      <c r="E192">
        <v>7</v>
      </c>
      <c r="F192" s="69">
        <v>1</v>
      </c>
    </row>
    <row r="193" spans="1:6" x14ac:dyDescent="0.25">
      <c r="A193">
        <f>Table4[[#This Row],[ID]]</f>
        <v>192</v>
      </c>
      <c r="B193" s="69">
        <f>M!I193</f>
        <v>7</v>
      </c>
      <c r="C193">
        <v>7</v>
      </c>
      <c r="D193">
        <v>7</v>
      </c>
      <c r="E193">
        <v>7</v>
      </c>
      <c r="F193" s="69">
        <v>1</v>
      </c>
    </row>
    <row r="194" spans="1:6" x14ac:dyDescent="0.25">
      <c r="A194">
        <f>Table4[[#This Row],[ID]]</f>
        <v>193</v>
      </c>
      <c r="B194" s="69">
        <f>M!I194</f>
        <v>4</v>
      </c>
      <c r="C194">
        <v>7</v>
      </c>
      <c r="D194">
        <v>7</v>
      </c>
      <c r="E194">
        <v>7</v>
      </c>
      <c r="F194" s="69">
        <v>1</v>
      </c>
    </row>
    <row r="195" spans="1:6" x14ac:dyDescent="0.25">
      <c r="A195">
        <f>Table4[[#This Row],[ID]]</f>
        <v>194</v>
      </c>
      <c r="B195" s="69">
        <f>M!I195</f>
        <v>3</v>
      </c>
      <c r="C195">
        <v>7</v>
      </c>
      <c r="D195">
        <v>7</v>
      </c>
      <c r="E195">
        <v>7</v>
      </c>
      <c r="F195" s="69">
        <v>1</v>
      </c>
    </row>
    <row r="196" spans="1:6" x14ac:dyDescent="0.25">
      <c r="A196">
        <f>Table4[[#This Row],[ID]]</f>
        <v>195</v>
      </c>
      <c r="B196" s="69">
        <f>M!I196</f>
        <v>2</v>
      </c>
      <c r="C196">
        <v>7</v>
      </c>
      <c r="D196">
        <v>7</v>
      </c>
      <c r="E196">
        <v>7</v>
      </c>
      <c r="F196" s="69">
        <v>1</v>
      </c>
    </row>
    <row r="197" spans="1:6" x14ac:dyDescent="0.25">
      <c r="A197">
        <f>Table4[[#This Row],[ID]]</f>
        <v>196</v>
      </c>
      <c r="B197" s="69">
        <f>M!I197</f>
        <v>4</v>
      </c>
      <c r="C197">
        <v>7</v>
      </c>
      <c r="D197">
        <v>7</v>
      </c>
      <c r="E197">
        <v>7</v>
      </c>
      <c r="F197" s="69">
        <v>1</v>
      </c>
    </row>
    <row r="198" spans="1:6" x14ac:dyDescent="0.25">
      <c r="A198">
        <f>Table4[[#This Row],[ID]]</f>
        <v>197</v>
      </c>
      <c r="B198" s="69">
        <f>M!I198</f>
        <v>4</v>
      </c>
      <c r="C198">
        <v>7</v>
      </c>
      <c r="D198">
        <v>7</v>
      </c>
      <c r="E198">
        <v>7</v>
      </c>
      <c r="F198" s="69">
        <v>1</v>
      </c>
    </row>
    <row r="199" spans="1:6" x14ac:dyDescent="0.25">
      <c r="A199">
        <f>Table4[[#This Row],[ID]]</f>
        <v>198</v>
      </c>
      <c r="B199" s="69">
        <f>M!I199</f>
        <v>2</v>
      </c>
      <c r="C199">
        <v>7</v>
      </c>
      <c r="D199">
        <v>7</v>
      </c>
      <c r="E199">
        <v>7</v>
      </c>
      <c r="F199" s="69">
        <v>1</v>
      </c>
    </row>
    <row r="200" spans="1:6" x14ac:dyDescent="0.25">
      <c r="A200">
        <f>Table4[[#This Row],[ID]]</f>
        <v>199</v>
      </c>
      <c r="B200" s="69">
        <f>M!I200</f>
        <v>4</v>
      </c>
      <c r="C200">
        <v>7</v>
      </c>
      <c r="D200">
        <v>7</v>
      </c>
      <c r="E200">
        <v>7</v>
      </c>
      <c r="F200" s="69">
        <v>1</v>
      </c>
    </row>
    <row r="201" spans="1:6" x14ac:dyDescent="0.25">
      <c r="A201">
        <f>Table4[[#This Row],[ID]]</f>
        <v>200</v>
      </c>
      <c r="B201" s="69">
        <f>M!I201</f>
        <v>4</v>
      </c>
      <c r="C201">
        <v>7</v>
      </c>
      <c r="D201">
        <v>7</v>
      </c>
      <c r="E201">
        <v>7</v>
      </c>
      <c r="F201" s="69">
        <v>1</v>
      </c>
    </row>
    <row r="202" spans="1:6" x14ac:dyDescent="0.25">
      <c r="A202">
        <f>Table4[[#This Row],[ID]]</f>
        <v>201</v>
      </c>
      <c r="B202" s="69">
        <f>M!I202</f>
        <v>0</v>
      </c>
      <c r="C202">
        <v>7</v>
      </c>
      <c r="D202">
        <v>7</v>
      </c>
      <c r="E202">
        <v>7</v>
      </c>
      <c r="F202" s="69">
        <v>1</v>
      </c>
    </row>
    <row r="203" spans="1:6" x14ac:dyDescent="0.25">
      <c r="A203">
        <f>Table4[[#This Row],[ID]]</f>
        <v>202</v>
      </c>
      <c r="B203" s="69">
        <f>M!I203</f>
        <v>1</v>
      </c>
      <c r="C203">
        <v>7</v>
      </c>
      <c r="D203">
        <v>7</v>
      </c>
      <c r="E203">
        <v>7</v>
      </c>
      <c r="F203" s="69">
        <v>1</v>
      </c>
    </row>
    <row r="204" spans="1:6" x14ac:dyDescent="0.25">
      <c r="A204">
        <f>Table4[[#This Row],[ID]]</f>
        <v>203</v>
      </c>
      <c r="B204" s="69">
        <f>M!I204</f>
        <v>3</v>
      </c>
      <c r="C204">
        <v>7</v>
      </c>
      <c r="D204">
        <v>7</v>
      </c>
      <c r="E204">
        <v>7</v>
      </c>
      <c r="F204" s="69">
        <v>1</v>
      </c>
    </row>
    <row r="205" spans="1:6" x14ac:dyDescent="0.25">
      <c r="A205">
        <f>Table4[[#This Row],[ID]]</f>
        <v>204</v>
      </c>
      <c r="B205" s="69">
        <f>M!I205</f>
        <v>1</v>
      </c>
      <c r="C205">
        <v>7</v>
      </c>
      <c r="D205">
        <v>7</v>
      </c>
      <c r="E205">
        <v>7</v>
      </c>
      <c r="F205" s="69">
        <v>1</v>
      </c>
    </row>
    <row r="206" spans="1:6" x14ac:dyDescent="0.25">
      <c r="A206">
        <f>Table4[[#This Row],[ID]]</f>
        <v>205</v>
      </c>
      <c r="B206" s="69">
        <f>M!I206</f>
        <v>2</v>
      </c>
      <c r="C206">
        <v>7</v>
      </c>
      <c r="D206">
        <v>7</v>
      </c>
      <c r="E206">
        <v>7</v>
      </c>
      <c r="F206" s="69">
        <v>1</v>
      </c>
    </row>
    <row r="207" spans="1:6" x14ac:dyDescent="0.25">
      <c r="A207">
        <f>Table4[[#This Row],[ID]]</f>
        <v>206</v>
      </c>
      <c r="B207" s="69">
        <f>M!I207</f>
        <v>0</v>
      </c>
      <c r="C207">
        <v>7</v>
      </c>
      <c r="D207">
        <v>7</v>
      </c>
      <c r="E207">
        <v>7</v>
      </c>
      <c r="F207" s="69">
        <v>1</v>
      </c>
    </row>
    <row r="208" spans="1:6" x14ac:dyDescent="0.25">
      <c r="A208">
        <f>Table4[[#This Row],[ID]]</f>
        <v>207</v>
      </c>
      <c r="B208" s="69">
        <f>M!I208</f>
        <v>0</v>
      </c>
      <c r="C208">
        <v>7</v>
      </c>
      <c r="D208">
        <v>7</v>
      </c>
      <c r="E208">
        <v>7</v>
      </c>
      <c r="F208" s="69">
        <v>1</v>
      </c>
    </row>
    <row r="209" spans="1:6" x14ac:dyDescent="0.25">
      <c r="A209">
        <f>Table4[[#This Row],[ID]]</f>
        <v>208</v>
      </c>
      <c r="B209" s="69">
        <f>M!I209</f>
        <v>0</v>
      </c>
      <c r="C209">
        <v>7</v>
      </c>
      <c r="D209">
        <v>7</v>
      </c>
      <c r="E209">
        <v>7</v>
      </c>
      <c r="F209" s="69">
        <v>1</v>
      </c>
    </row>
    <row r="210" spans="1:6" x14ac:dyDescent="0.25">
      <c r="A210">
        <f>Table4[[#This Row],[ID]]</f>
        <v>209</v>
      </c>
      <c r="B210" s="69">
        <f>M!I210</f>
        <v>0</v>
      </c>
      <c r="C210">
        <v>7</v>
      </c>
      <c r="D210">
        <v>7</v>
      </c>
      <c r="E210">
        <v>7</v>
      </c>
      <c r="F210" s="69">
        <v>1</v>
      </c>
    </row>
    <row r="211" spans="1:6" x14ac:dyDescent="0.25">
      <c r="A211">
        <f>Table4[[#This Row],[ID]]</f>
        <v>210</v>
      </c>
      <c r="B211" s="69">
        <f>M!I211</f>
        <v>2</v>
      </c>
      <c r="C211">
        <v>7</v>
      </c>
      <c r="D211">
        <v>7</v>
      </c>
      <c r="E211">
        <v>7</v>
      </c>
      <c r="F211" s="69">
        <v>1</v>
      </c>
    </row>
    <row r="212" spans="1:6" x14ac:dyDescent="0.25">
      <c r="A212">
        <f>Table4[[#This Row],[ID]]</f>
        <v>211</v>
      </c>
      <c r="B212" s="69">
        <f>M!I212</f>
        <v>2</v>
      </c>
      <c r="C212">
        <v>7</v>
      </c>
      <c r="D212">
        <v>7</v>
      </c>
      <c r="E212">
        <v>7</v>
      </c>
      <c r="F212" s="69">
        <v>1</v>
      </c>
    </row>
    <row r="213" spans="1:6" x14ac:dyDescent="0.25">
      <c r="A213">
        <f>Table4[[#This Row],[ID]]</f>
        <v>212</v>
      </c>
      <c r="B213" s="69">
        <f>M!I213</f>
        <v>2</v>
      </c>
      <c r="C213">
        <v>7</v>
      </c>
      <c r="D213">
        <v>7</v>
      </c>
      <c r="E213">
        <v>7</v>
      </c>
      <c r="F213" s="69">
        <v>1</v>
      </c>
    </row>
    <row r="214" spans="1:6" x14ac:dyDescent="0.25">
      <c r="A214">
        <f>Table4[[#This Row],[ID]]</f>
        <v>213</v>
      </c>
      <c r="B214" s="69">
        <f>M!I214</f>
        <v>4</v>
      </c>
      <c r="C214">
        <v>7</v>
      </c>
      <c r="D214">
        <v>7</v>
      </c>
      <c r="E214">
        <v>7</v>
      </c>
      <c r="F214" s="69">
        <v>1</v>
      </c>
    </row>
    <row r="215" spans="1:6" x14ac:dyDescent="0.25">
      <c r="A215">
        <f>Table4[[#This Row],[ID]]</f>
        <v>214</v>
      </c>
      <c r="B215" s="69">
        <f>M!I215</f>
        <v>4</v>
      </c>
      <c r="C215">
        <v>7</v>
      </c>
      <c r="D215">
        <v>7</v>
      </c>
      <c r="E215">
        <v>7</v>
      </c>
      <c r="F215" s="69">
        <v>1</v>
      </c>
    </row>
    <row r="216" spans="1:6" x14ac:dyDescent="0.25">
      <c r="A216">
        <f>Table4[[#This Row],[ID]]</f>
        <v>215</v>
      </c>
      <c r="B216" s="69">
        <f>M!I216</f>
        <v>7</v>
      </c>
      <c r="C216">
        <v>7</v>
      </c>
      <c r="D216">
        <v>7</v>
      </c>
      <c r="E216">
        <v>7</v>
      </c>
      <c r="F216" s="69">
        <v>1</v>
      </c>
    </row>
    <row r="217" spans="1:6" x14ac:dyDescent="0.25">
      <c r="A217">
        <f>Table4[[#This Row],[ID]]</f>
        <v>216</v>
      </c>
      <c r="B217" s="69">
        <f>M!I217</f>
        <v>10</v>
      </c>
      <c r="C217">
        <v>7</v>
      </c>
      <c r="D217">
        <v>7</v>
      </c>
      <c r="E217">
        <v>7</v>
      </c>
      <c r="F217" s="69">
        <v>1</v>
      </c>
    </row>
    <row r="218" spans="1:6" x14ac:dyDescent="0.25">
      <c r="A218">
        <f>Table4[[#This Row],[ID]]</f>
        <v>217</v>
      </c>
      <c r="B218" s="69">
        <f>M!I218</f>
        <v>6</v>
      </c>
      <c r="C218">
        <v>7</v>
      </c>
      <c r="D218">
        <v>7</v>
      </c>
      <c r="E218">
        <v>7</v>
      </c>
      <c r="F218" s="69">
        <v>1</v>
      </c>
    </row>
    <row r="219" spans="1:6" x14ac:dyDescent="0.25">
      <c r="A219">
        <f>Table4[[#This Row],[ID]]</f>
        <v>218</v>
      </c>
      <c r="B219" s="69">
        <f>M!I219</f>
        <v>3</v>
      </c>
      <c r="C219">
        <v>7</v>
      </c>
      <c r="D219">
        <v>7</v>
      </c>
      <c r="E219">
        <v>7</v>
      </c>
      <c r="F219" s="69">
        <v>1</v>
      </c>
    </row>
    <row r="220" spans="1:6" x14ac:dyDescent="0.25">
      <c r="A220">
        <f>Table4[[#This Row],[ID]]</f>
        <v>219</v>
      </c>
      <c r="B220" s="69">
        <f>M!I220</f>
        <v>5</v>
      </c>
      <c r="C220">
        <v>7</v>
      </c>
      <c r="D220">
        <v>7</v>
      </c>
      <c r="E220">
        <v>7</v>
      </c>
      <c r="F220" s="69">
        <v>1</v>
      </c>
    </row>
    <row r="221" spans="1:6" x14ac:dyDescent="0.25">
      <c r="A221">
        <f>Table4[[#This Row],[ID]]</f>
        <v>220</v>
      </c>
      <c r="B221" s="69">
        <f>M!I221</f>
        <v>4</v>
      </c>
      <c r="C221">
        <v>7</v>
      </c>
      <c r="D221">
        <v>7</v>
      </c>
      <c r="E221">
        <v>7</v>
      </c>
      <c r="F221" s="69">
        <v>1</v>
      </c>
    </row>
    <row r="222" spans="1:6" x14ac:dyDescent="0.25">
      <c r="A222">
        <f>Table4[[#This Row],[ID]]</f>
        <v>221</v>
      </c>
      <c r="B222" s="69">
        <f>M!I222</f>
        <v>3</v>
      </c>
      <c r="C222">
        <v>7</v>
      </c>
      <c r="D222">
        <v>7</v>
      </c>
      <c r="E222">
        <v>7</v>
      </c>
      <c r="F222" s="69">
        <v>1</v>
      </c>
    </row>
    <row r="223" spans="1:6" x14ac:dyDescent="0.25">
      <c r="A223">
        <f>Table4[[#This Row],[ID]]</f>
        <v>222</v>
      </c>
      <c r="B223" s="69">
        <f>M!I223</f>
        <v>3</v>
      </c>
      <c r="C223">
        <v>7</v>
      </c>
      <c r="D223">
        <v>7</v>
      </c>
      <c r="E223">
        <v>7</v>
      </c>
      <c r="F223" s="69">
        <v>1</v>
      </c>
    </row>
    <row r="224" spans="1:6" x14ac:dyDescent="0.25">
      <c r="A224">
        <f>Table4[[#This Row],[ID]]</f>
        <v>223</v>
      </c>
      <c r="B224" s="69">
        <f>M!I224</f>
        <v>5</v>
      </c>
      <c r="C224">
        <v>7</v>
      </c>
      <c r="D224">
        <v>7</v>
      </c>
      <c r="E224">
        <v>7</v>
      </c>
      <c r="F224" s="69">
        <v>1</v>
      </c>
    </row>
    <row r="225" spans="1:6" x14ac:dyDescent="0.25">
      <c r="A225">
        <f>Table4[[#This Row],[ID]]</f>
        <v>224</v>
      </c>
      <c r="B225" s="69">
        <f>M!I225</f>
        <v>4</v>
      </c>
      <c r="C225">
        <v>7</v>
      </c>
      <c r="D225">
        <v>7</v>
      </c>
      <c r="E225">
        <v>7</v>
      </c>
      <c r="F225" s="69">
        <v>1</v>
      </c>
    </row>
    <row r="226" spans="1:6" x14ac:dyDescent="0.25">
      <c r="A226">
        <f>Table4[[#This Row],[ID]]</f>
        <v>225</v>
      </c>
      <c r="B226" s="69">
        <f>M!I226</f>
        <v>2</v>
      </c>
      <c r="C226">
        <v>7</v>
      </c>
      <c r="D226">
        <v>7</v>
      </c>
      <c r="E226">
        <v>7</v>
      </c>
      <c r="F226" s="69">
        <v>1</v>
      </c>
    </row>
    <row r="227" spans="1:6" x14ac:dyDescent="0.25">
      <c r="A227">
        <f>Table4[[#This Row],[ID]]</f>
        <v>226</v>
      </c>
      <c r="B227" s="69">
        <f>M!I227</f>
        <v>4</v>
      </c>
      <c r="C227">
        <v>7</v>
      </c>
      <c r="D227">
        <v>7</v>
      </c>
      <c r="E227">
        <v>7</v>
      </c>
      <c r="F227" s="69">
        <v>1</v>
      </c>
    </row>
    <row r="228" spans="1:6" x14ac:dyDescent="0.25">
      <c r="A228">
        <f>Table4[[#This Row],[ID]]</f>
        <v>227</v>
      </c>
      <c r="B228" s="69">
        <f>M!I228</f>
        <v>3</v>
      </c>
      <c r="C228">
        <v>7</v>
      </c>
      <c r="D228">
        <v>7</v>
      </c>
      <c r="E228">
        <v>7</v>
      </c>
      <c r="F228" s="69">
        <v>1</v>
      </c>
    </row>
    <row r="229" spans="1:6" x14ac:dyDescent="0.25">
      <c r="A229">
        <f>Table4[[#This Row],[ID]]</f>
        <v>228</v>
      </c>
      <c r="B229" s="69">
        <f>M!I229</f>
        <v>2</v>
      </c>
      <c r="C229">
        <v>7</v>
      </c>
      <c r="D229">
        <v>7</v>
      </c>
      <c r="E229">
        <v>7</v>
      </c>
      <c r="F229" s="69">
        <v>1</v>
      </c>
    </row>
    <row r="230" spans="1:6" x14ac:dyDescent="0.25">
      <c r="A230">
        <f>Table4[[#This Row],[ID]]</f>
        <v>229</v>
      </c>
      <c r="B230" s="69">
        <f>M!I230</f>
        <v>1</v>
      </c>
      <c r="C230">
        <v>7</v>
      </c>
      <c r="D230">
        <v>7</v>
      </c>
      <c r="E230">
        <v>7</v>
      </c>
      <c r="F230" s="69">
        <v>1</v>
      </c>
    </row>
    <row r="231" spans="1:6" x14ac:dyDescent="0.25">
      <c r="A231">
        <f>Table4[[#This Row],[ID]]</f>
        <v>230</v>
      </c>
      <c r="B231" s="69">
        <f>M!I231</f>
        <v>1</v>
      </c>
      <c r="C231">
        <v>7</v>
      </c>
      <c r="D231">
        <v>7</v>
      </c>
      <c r="E231">
        <v>7</v>
      </c>
      <c r="F231" s="69">
        <v>1</v>
      </c>
    </row>
    <row r="232" spans="1:6" x14ac:dyDescent="0.25">
      <c r="A232">
        <f>Table4[[#This Row],[ID]]</f>
        <v>231</v>
      </c>
      <c r="B232" s="69">
        <f>M!I232</f>
        <v>12</v>
      </c>
      <c r="C232">
        <v>7</v>
      </c>
      <c r="D232">
        <v>7</v>
      </c>
      <c r="E232">
        <v>7</v>
      </c>
      <c r="F232" s="69">
        <v>1</v>
      </c>
    </row>
    <row r="233" spans="1:6" x14ac:dyDescent="0.25">
      <c r="A233">
        <f>Table4[[#This Row],[ID]]</f>
        <v>232</v>
      </c>
      <c r="B233" s="69">
        <f>M!I233</f>
        <v>12</v>
      </c>
      <c r="C233">
        <v>7</v>
      </c>
      <c r="D233">
        <v>7</v>
      </c>
      <c r="E233">
        <v>7</v>
      </c>
      <c r="F233" s="69">
        <v>1</v>
      </c>
    </row>
    <row r="234" spans="1:6" x14ac:dyDescent="0.25">
      <c r="A234">
        <f>Table4[[#This Row],[ID]]</f>
        <v>233</v>
      </c>
      <c r="B234" s="69">
        <f>M!I234</f>
        <v>10</v>
      </c>
      <c r="C234">
        <v>7</v>
      </c>
      <c r="D234">
        <v>7</v>
      </c>
      <c r="E234">
        <v>7</v>
      </c>
      <c r="F234" s="69">
        <v>1</v>
      </c>
    </row>
    <row r="235" spans="1:6" x14ac:dyDescent="0.25">
      <c r="A235">
        <f>Table4[[#This Row],[ID]]</f>
        <v>234</v>
      </c>
      <c r="B235" s="69">
        <f>M!I235</f>
        <v>6</v>
      </c>
      <c r="C235">
        <v>7</v>
      </c>
      <c r="D235">
        <v>7</v>
      </c>
      <c r="E235">
        <v>7</v>
      </c>
      <c r="F235" s="69">
        <v>1</v>
      </c>
    </row>
    <row r="236" spans="1:6" x14ac:dyDescent="0.25">
      <c r="A236">
        <f>Table4[[#This Row],[ID]]</f>
        <v>235</v>
      </c>
      <c r="B236" s="69">
        <f>M!I236</f>
        <v>6</v>
      </c>
      <c r="C236">
        <v>7</v>
      </c>
      <c r="D236">
        <v>7</v>
      </c>
      <c r="E236">
        <v>7</v>
      </c>
      <c r="F236" s="69">
        <v>1</v>
      </c>
    </row>
    <row r="237" spans="1:6" x14ac:dyDescent="0.25">
      <c r="A237">
        <f>Table4[[#This Row],[ID]]</f>
        <v>236</v>
      </c>
      <c r="B237" s="69">
        <f>M!I237</f>
        <v>5</v>
      </c>
      <c r="C237">
        <v>7</v>
      </c>
      <c r="D237">
        <v>7</v>
      </c>
      <c r="E237">
        <v>7</v>
      </c>
      <c r="F237" s="69">
        <v>1</v>
      </c>
    </row>
    <row r="238" spans="1:6" x14ac:dyDescent="0.25">
      <c r="A238">
        <f>Table4[[#This Row],[ID]]</f>
        <v>237</v>
      </c>
      <c r="B238" s="69">
        <f>M!I238</f>
        <v>6</v>
      </c>
      <c r="C238">
        <v>7</v>
      </c>
      <c r="D238">
        <v>7</v>
      </c>
      <c r="E238">
        <v>7</v>
      </c>
      <c r="F238" s="69">
        <v>1</v>
      </c>
    </row>
    <row r="239" spans="1:6" x14ac:dyDescent="0.25">
      <c r="A239">
        <f>Table4[[#This Row],[ID]]</f>
        <v>238</v>
      </c>
      <c r="B239" s="69">
        <f>M!I239</f>
        <v>8</v>
      </c>
      <c r="C239">
        <v>7</v>
      </c>
      <c r="D239">
        <v>7</v>
      </c>
      <c r="E239">
        <v>7</v>
      </c>
      <c r="F239" s="69">
        <v>1</v>
      </c>
    </row>
    <row r="240" spans="1:6" x14ac:dyDescent="0.25">
      <c r="A240">
        <f>Table4[[#This Row],[ID]]</f>
        <v>239</v>
      </c>
      <c r="B240" s="69">
        <f>M!I240</f>
        <v>8</v>
      </c>
      <c r="C240">
        <v>7</v>
      </c>
      <c r="D240">
        <v>7</v>
      </c>
      <c r="E240">
        <v>7</v>
      </c>
      <c r="F240" s="69">
        <v>1</v>
      </c>
    </row>
    <row r="241" spans="1:6" x14ac:dyDescent="0.25">
      <c r="A241">
        <f>Table4[[#This Row],[ID]]</f>
        <v>240</v>
      </c>
      <c r="B241" s="69">
        <f>M!I241</f>
        <v>3</v>
      </c>
      <c r="C241">
        <v>7</v>
      </c>
      <c r="D241">
        <v>7</v>
      </c>
      <c r="E241">
        <v>7</v>
      </c>
      <c r="F241" s="69">
        <v>1</v>
      </c>
    </row>
    <row r="242" spans="1:6" x14ac:dyDescent="0.25">
      <c r="A242">
        <f>Table4[[#This Row],[ID]]</f>
        <v>241</v>
      </c>
      <c r="B242" s="69">
        <f>M!I242</f>
        <v>1</v>
      </c>
      <c r="C242">
        <v>7</v>
      </c>
      <c r="D242">
        <v>7</v>
      </c>
      <c r="E242">
        <v>7</v>
      </c>
      <c r="F242" s="69">
        <v>1</v>
      </c>
    </row>
    <row r="243" spans="1:6" x14ac:dyDescent="0.25">
      <c r="A243">
        <f>Table4[[#This Row],[ID]]</f>
        <v>242</v>
      </c>
      <c r="B243" s="69">
        <f>M!I243</f>
        <v>4</v>
      </c>
      <c r="C243">
        <v>7</v>
      </c>
      <c r="D243">
        <v>7</v>
      </c>
      <c r="E243">
        <v>7</v>
      </c>
      <c r="F243" s="69">
        <v>1</v>
      </c>
    </row>
    <row r="244" spans="1:6" x14ac:dyDescent="0.25">
      <c r="A244">
        <f>Table4[[#This Row],[ID]]</f>
        <v>243</v>
      </c>
      <c r="B244" s="69">
        <f>M!I244</f>
        <v>2</v>
      </c>
      <c r="C244">
        <v>7</v>
      </c>
      <c r="D244">
        <v>7</v>
      </c>
      <c r="E244">
        <v>7</v>
      </c>
      <c r="F244" s="69">
        <v>1</v>
      </c>
    </row>
    <row r="245" spans="1:6" x14ac:dyDescent="0.25">
      <c r="A245">
        <f>Table4[[#This Row],[ID]]</f>
        <v>244</v>
      </c>
      <c r="B245" s="69">
        <f>M!I245</f>
        <v>3</v>
      </c>
      <c r="C245">
        <v>7</v>
      </c>
      <c r="D245">
        <v>7</v>
      </c>
      <c r="E245">
        <v>7</v>
      </c>
      <c r="F245" s="69">
        <v>1</v>
      </c>
    </row>
    <row r="246" spans="1:6" x14ac:dyDescent="0.25">
      <c r="A246">
        <f>Table4[[#This Row],[ID]]</f>
        <v>245</v>
      </c>
      <c r="B246" s="69">
        <f>M!I246</f>
        <v>4</v>
      </c>
      <c r="C246">
        <v>7</v>
      </c>
      <c r="D246">
        <v>7</v>
      </c>
      <c r="E246">
        <v>7</v>
      </c>
      <c r="F246" s="69">
        <v>1</v>
      </c>
    </row>
    <row r="247" spans="1:6" x14ac:dyDescent="0.25">
      <c r="A247">
        <f>Table4[[#This Row],[ID]]</f>
        <v>246</v>
      </c>
      <c r="B247" s="69">
        <f>M!I247</f>
        <v>2</v>
      </c>
      <c r="C247">
        <v>7</v>
      </c>
      <c r="D247">
        <v>7</v>
      </c>
      <c r="E247">
        <v>7</v>
      </c>
      <c r="F247" s="69">
        <v>1</v>
      </c>
    </row>
    <row r="248" spans="1:6" x14ac:dyDescent="0.25">
      <c r="A248">
        <f>Table4[[#This Row],[ID]]</f>
        <v>247</v>
      </c>
      <c r="B248" s="69">
        <f>M!I248</f>
        <v>4</v>
      </c>
      <c r="C248">
        <v>7</v>
      </c>
      <c r="D248">
        <v>7</v>
      </c>
      <c r="E248">
        <v>7</v>
      </c>
      <c r="F248" s="69">
        <v>1</v>
      </c>
    </row>
    <row r="249" spans="1:6" x14ac:dyDescent="0.25">
      <c r="A249">
        <f>Table4[[#This Row],[ID]]</f>
        <v>248</v>
      </c>
      <c r="B249" s="69">
        <f>M!I249</f>
        <v>6</v>
      </c>
      <c r="C249">
        <v>7</v>
      </c>
      <c r="D249">
        <v>7</v>
      </c>
      <c r="E249">
        <v>7</v>
      </c>
      <c r="F249" s="69">
        <v>1</v>
      </c>
    </row>
    <row r="250" spans="1:6" x14ac:dyDescent="0.25">
      <c r="A250">
        <f>Table4[[#This Row],[ID]]</f>
        <v>249</v>
      </c>
      <c r="B250" s="69">
        <f>M!I250</f>
        <v>4</v>
      </c>
      <c r="C250">
        <v>7</v>
      </c>
      <c r="D250">
        <v>7</v>
      </c>
      <c r="E250">
        <v>7</v>
      </c>
      <c r="F250" s="69">
        <v>1</v>
      </c>
    </row>
    <row r="251" spans="1:6" x14ac:dyDescent="0.25">
      <c r="A251">
        <f>Table4[[#This Row],[ID]]</f>
        <v>250</v>
      </c>
      <c r="B251" s="69">
        <f>M!I251</f>
        <v>3</v>
      </c>
      <c r="C251">
        <v>7</v>
      </c>
      <c r="D251">
        <v>7</v>
      </c>
      <c r="E251">
        <v>7</v>
      </c>
      <c r="F251" s="69">
        <v>1</v>
      </c>
    </row>
    <row r="252" spans="1:6" x14ac:dyDescent="0.25">
      <c r="A252">
        <f>Table4[[#This Row],[ID]]</f>
        <v>251</v>
      </c>
      <c r="B252" s="69">
        <f>M!I252</f>
        <v>2</v>
      </c>
      <c r="C252">
        <v>7</v>
      </c>
      <c r="D252">
        <v>7</v>
      </c>
      <c r="E252">
        <v>7</v>
      </c>
      <c r="F252" s="69">
        <v>1</v>
      </c>
    </row>
    <row r="253" spans="1:6" x14ac:dyDescent="0.25">
      <c r="A253">
        <f>Table4[[#This Row],[ID]]</f>
        <v>252</v>
      </c>
      <c r="B253" s="69">
        <f>M!I253</f>
        <v>3</v>
      </c>
      <c r="C253">
        <v>7</v>
      </c>
      <c r="D253">
        <v>7</v>
      </c>
      <c r="E253">
        <v>7</v>
      </c>
      <c r="F253" s="69">
        <v>1</v>
      </c>
    </row>
    <row r="254" spans="1:6" x14ac:dyDescent="0.25">
      <c r="A254">
        <f>Table4[[#This Row],[ID]]</f>
        <v>253</v>
      </c>
      <c r="B254" s="69">
        <f>M!I254</f>
        <v>2</v>
      </c>
      <c r="C254">
        <v>7</v>
      </c>
      <c r="D254">
        <v>7</v>
      </c>
      <c r="E254">
        <v>7</v>
      </c>
      <c r="F254" s="69">
        <v>1</v>
      </c>
    </row>
    <row r="255" spans="1:6" x14ac:dyDescent="0.25">
      <c r="A255">
        <f>Table4[[#This Row],[ID]]</f>
        <v>254</v>
      </c>
      <c r="B255" s="69">
        <f>M!I255</f>
        <v>1</v>
      </c>
      <c r="C255">
        <v>7</v>
      </c>
      <c r="D255">
        <v>7</v>
      </c>
      <c r="E255">
        <v>7</v>
      </c>
      <c r="F255" s="69">
        <v>1</v>
      </c>
    </row>
    <row r="256" spans="1:6" x14ac:dyDescent="0.25">
      <c r="A256">
        <f>Table4[[#This Row],[ID]]</f>
        <v>255</v>
      </c>
      <c r="B256" s="69">
        <f>M!I256</f>
        <v>2</v>
      </c>
      <c r="C256">
        <v>7</v>
      </c>
      <c r="D256">
        <v>7</v>
      </c>
      <c r="E256">
        <v>7</v>
      </c>
      <c r="F256" s="69">
        <v>1</v>
      </c>
    </row>
    <row r="257" spans="1:6" x14ac:dyDescent="0.25">
      <c r="A257">
        <f>Table4[[#This Row],[ID]]</f>
        <v>256</v>
      </c>
      <c r="B257" s="69">
        <f>M!I257</f>
        <v>3</v>
      </c>
      <c r="C257">
        <v>7</v>
      </c>
      <c r="D257">
        <v>7</v>
      </c>
      <c r="E257">
        <v>7</v>
      </c>
      <c r="F257" s="69">
        <v>1</v>
      </c>
    </row>
    <row r="258" spans="1:6" x14ac:dyDescent="0.25">
      <c r="A258">
        <f>Table4[[#This Row],[ID]]</f>
        <v>257</v>
      </c>
      <c r="B258" s="69">
        <f>M!I258</f>
        <v>1</v>
      </c>
      <c r="C258">
        <v>7</v>
      </c>
      <c r="D258">
        <v>7</v>
      </c>
      <c r="E258">
        <v>7</v>
      </c>
      <c r="F258" s="69">
        <v>1</v>
      </c>
    </row>
    <row r="259" spans="1:6" x14ac:dyDescent="0.25">
      <c r="A259">
        <f>Table4[[#This Row],[ID]]</f>
        <v>258</v>
      </c>
      <c r="B259" s="69">
        <f>M!I259</f>
        <v>2</v>
      </c>
      <c r="C259">
        <v>7</v>
      </c>
      <c r="D259">
        <v>7</v>
      </c>
      <c r="E259">
        <v>7</v>
      </c>
      <c r="F259" s="69">
        <v>1</v>
      </c>
    </row>
    <row r="260" spans="1:6" x14ac:dyDescent="0.25">
      <c r="A260">
        <f>Table4[[#This Row],[ID]]</f>
        <v>259</v>
      </c>
      <c r="B260" s="69">
        <f>M!I260</f>
        <v>5</v>
      </c>
      <c r="C260">
        <v>7</v>
      </c>
      <c r="D260">
        <v>7</v>
      </c>
      <c r="E260">
        <v>7</v>
      </c>
      <c r="F260" s="69">
        <v>1</v>
      </c>
    </row>
    <row r="261" spans="1:6" x14ac:dyDescent="0.25">
      <c r="A261">
        <f>Table4[[#This Row],[ID]]</f>
        <v>260</v>
      </c>
      <c r="B261" s="69">
        <f>M!I261</f>
        <v>4</v>
      </c>
      <c r="C261">
        <v>7</v>
      </c>
      <c r="D261">
        <v>7</v>
      </c>
      <c r="E261">
        <v>7</v>
      </c>
      <c r="F261" s="69">
        <v>1</v>
      </c>
    </row>
    <row r="262" spans="1:6" x14ac:dyDescent="0.25">
      <c r="A262">
        <f>Table4[[#This Row],[ID]]</f>
        <v>261</v>
      </c>
      <c r="B262" s="69">
        <f>M!I262</f>
        <v>6</v>
      </c>
      <c r="C262">
        <v>7</v>
      </c>
      <c r="D262">
        <v>7</v>
      </c>
      <c r="E262">
        <v>7</v>
      </c>
      <c r="F262" s="69">
        <v>1</v>
      </c>
    </row>
    <row r="263" spans="1:6" x14ac:dyDescent="0.25">
      <c r="A263">
        <f>Table4[[#This Row],[ID]]</f>
        <v>262</v>
      </c>
      <c r="B263" s="69">
        <f>M!I263</f>
        <v>2</v>
      </c>
      <c r="C263">
        <v>7</v>
      </c>
      <c r="D263">
        <v>7</v>
      </c>
      <c r="E263">
        <v>7</v>
      </c>
      <c r="F263" s="69">
        <v>1</v>
      </c>
    </row>
    <row r="264" spans="1:6" x14ac:dyDescent="0.25">
      <c r="A264">
        <f>Table4[[#This Row],[ID]]</f>
        <v>263</v>
      </c>
      <c r="B264" s="69">
        <f>M!I264</f>
        <v>2</v>
      </c>
      <c r="C264">
        <v>7</v>
      </c>
      <c r="D264">
        <v>7</v>
      </c>
      <c r="E264">
        <v>7</v>
      </c>
      <c r="F264" s="69">
        <v>1</v>
      </c>
    </row>
    <row r="265" spans="1:6" x14ac:dyDescent="0.25">
      <c r="A265">
        <f>Table4[[#This Row],[ID]]</f>
        <v>264</v>
      </c>
      <c r="B265" s="69">
        <f>M!I265</f>
        <v>5</v>
      </c>
      <c r="C265">
        <v>7</v>
      </c>
      <c r="D265">
        <v>7</v>
      </c>
      <c r="E265">
        <v>7</v>
      </c>
      <c r="F265" s="69">
        <v>1</v>
      </c>
    </row>
    <row r="266" spans="1:6" x14ac:dyDescent="0.25">
      <c r="A266">
        <f>Table4[[#This Row],[ID]]</f>
        <v>265</v>
      </c>
      <c r="B266" s="69">
        <f>M!I266</f>
        <v>2</v>
      </c>
      <c r="C266">
        <v>7</v>
      </c>
      <c r="D266">
        <v>7</v>
      </c>
      <c r="E266">
        <v>7</v>
      </c>
      <c r="F266" s="69">
        <v>1</v>
      </c>
    </row>
    <row r="267" spans="1:6" x14ac:dyDescent="0.25">
      <c r="A267">
        <f>Table4[[#This Row],[ID]]</f>
        <v>266</v>
      </c>
      <c r="B267" s="69">
        <f>M!I267</f>
        <v>0</v>
      </c>
      <c r="C267">
        <v>7</v>
      </c>
      <c r="D267">
        <v>7</v>
      </c>
      <c r="E267">
        <v>7</v>
      </c>
      <c r="F267" s="69">
        <v>1</v>
      </c>
    </row>
    <row r="268" spans="1:6" x14ac:dyDescent="0.25">
      <c r="A268">
        <f>Table4[[#This Row],[ID]]</f>
        <v>267</v>
      </c>
      <c r="B268" s="69">
        <f>M!I268</f>
        <v>1</v>
      </c>
      <c r="C268">
        <v>7</v>
      </c>
      <c r="D268">
        <v>7</v>
      </c>
      <c r="E268">
        <v>7</v>
      </c>
      <c r="F268" s="69">
        <v>1</v>
      </c>
    </row>
    <row r="269" spans="1:6" x14ac:dyDescent="0.25">
      <c r="A269">
        <f>Table4[[#This Row],[ID]]</f>
        <v>268</v>
      </c>
      <c r="B269" s="69">
        <f>M!I269</f>
        <v>1</v>
      </c>
      <c r="C269">
        <v>7</v>
      </c>
      <c r="D269">
        <v>7</v>
      </c>
      <c r="E269">
        <v>7</v>
      </c>
      <c r="F269" s="69">
        <v>1</v>
      </c>
    </row>
    <row r="270" spans="1:6" x14ac:dyDescent="0.25">
      <c r="A270">
        <f>Table4[[#This Row],[ID]]</f>
        <v>269</v>
      </c>
      <c r="B270" s="69">
        <f>M!I270</f>
        <v>2</v>
      </c>
      <c r="C270">
        <v>7</v>
      </c>
      <c r="D270">
        <v>7</v>
      </c>
      <c r="E270">
        <v>7</v>
      </c>
      <c r="F270" s="69">
        <v>1</v>
      </c>
    </row>
    <row r="271" spans="1:6" x14ac:dyDescent="0.25">
      <c r="A271">
        <f>Table4[[#This Row],[ID]]</f>
        <v>270</v>
      </c>
      <c r="B271" s="69">
        <f>M!I271</f>
        <v>0</v>
      </c>
      <c r="C271">
        <v>7</v>
      </c>
      <c r="D271">
        <v>7</v>
      </c>
      <c r="E271">
        <v>7</v>
      </c>
      <c r="F271" s="69">
        <v>1</v>
      </c>
    </row>
    <row r="272" spans="1:6" x14ac:dyDescent="0.25">
      <c r="A272">
        <f>Table4[[#This Row],[ID]]</f>
        <v>271</v>
      </c>
      <c r="B272" s="69">
        <f>M!I272</f>
        <v>2</v>
      </c>
      <c r="C272">
        <v>7</v>
      </c>
      <c r="D272">
        <v>7</v>
      </c>
      <c r="E272">
        <v>7</v>
      </c>
      <c r="F272" s="69">
        <v>1</v>
      </c>
    </row>
    <row r="273" spans="1:6" x14ac:dyDescent="0.25">
      <c r="A273">
        <f>Table4[[#This Row],[ID]]</f>
        <v>272</v>
      </c>
      <c r="B273" s="69">
        <f>M!I273</f>
        <v>3</v>
      </c>
      <c r="C273">
        <v>7</v>
      </c>
      <c r="D273">
        <v>7</v>
      </c>
      <c r="E273">
        <v>7</v>
      </c>
      <c r="F273" s="69">
        <v>1</v>
      </c>
    </row>
    <row r="274" spans="1:6" x14ac:dyDescent="0.25">
      <c r="A274">
        <f>Table4[[#This Row],[ID]]</f>
        <v>273</v>
      </c>
      <c r="B274" s="69">
        <f>M!I274</f>
        <v>7</v>
      </c>
      <c r="C274">
        <v>7</v>
      </c>
      <c r="D274">
        <v>7</v>
      </c>
      <c r="E274">
        <v>7</v>
      </c>
      <c r="F274" s="69">
        <v>1</v>
      </c>
    </row>
    <row r="275" spans="1:6" x14ac:dyDescent="0.25">
      <c r="A275">
        <f>Table4[[#This Row],[ID]]</f>
        <v>274</v>
      </c>
      <c r="B275" s="69">
        <f>M!I275</f>
        <v>4</v>
      </c>
      <c r="C275">
        <v>7</v>
      </c>
      <c r="D275">
        <v>7</v>
      </c>
      <c r="E275">
        <v>7</v>
      </c>
      <c r="F275" s="69">
        <v>1</v>
      </c>
    </row>
    <row r="276" spans="1:6" x14ac:dyDescent="0.25">
      <c r="A276">
        <f>Table4[[#This Row],[ID]]</f>
        <v>275</v>
      </c>
      <c r="B276" s="69">
        <f>M!I276</f>
        <v>4</v>
      </c>
      <c r="C276">
        <v>7</v>
      </c>
      <c r="D276">
        <v>7</v>
      </c>
      <c r="E276">
        <v>7</v>
      </c>
      <c r="F276" s="69">
        <v>1</v>
      </c>
    </row>
    <row r="277" spans="1:6" x14ac:dyDescent="0.25">
      <c r="A277">
        <f>Table4[[#This Row],[ID]]</f>
        <v>276</v>
      </c>
      <c r="B277" s="69">
        <f>M!I277</f>
        <v>3</v>
      </c>
      <c r="C277">
        <v>7</v>
      </c>
      <c r="D277">
        <v>7</v>
      </c>
      <c r="E277">
        <v>7</v>
      </c>
      <c r="F277" s="69">
        <v>1</v>
      </c>
    </row>
    <row r="278" spans="1:6" x14ac:dyDescent="0.25">
      <c r="A278">
        <f>Table4[[#This Row],[ID]]</f>
        <v>277</v>
      </c>
      <c r="B278" s="69">
        <f>M!I278</f>
        <v>4</v>
      </c>
      <c r="C278">
        <v>7</v>
      </c>
      <c r="D278">
        <v>7</v>
      </c>
      <c r="E278">
        <v>7</v>
      </c>
      <c r="F278" s="69">
        <v>1</v>
      </c>
    </row>
    <row r="279" spans="1:6" x14ac:dyDescent="0.25">
      <c r="A279">
        <f>Table4[[#This Row],[ID]]</f>
        <v>278</v>
      </c>
      <c r="B279" s="69">
        <f>M!I279</f>
        <v>4</v>
      </c>
      <c r="C279">
        <v>7</v>
      </c>
      <c r="D279">
        <v>7</v>
      </c>
      <c r="E279">
        <v>7</v>
      </c>
      <c r="F279" s="69">
        <v>1</v>
      </c>
    </row>
    <row r="280" spans="1:6" x14ac:dyDescent="0.25">
      <c r="A280">
        <f>Table4[[#This Row],[ID]]</f>
        <v>279</v>
      </c>
      <c r="B280" s="69">
        <f>M!I280</f>
        <v>5</v>
      </c>
      <c r="C280">
        <v>7</v>
      </c>
      <c r="D280">
        <v>7</v>
      </c>
      <c r="E280">
        <v>7</v>
      </c>
      <c r="F280" s="69">
        <v>1</v>
      </c>
    </row>
    <row r="281" spans="1:6" x14ac:dyDescent="0.25">
      <c r="A281">
        <f>Table4[[#This Row],[ID]]</f>
        <v>280</v>
      </c>
      <c r="B281" s="69">
        <f>M!I281</f>
        <v>2</v>
      </c>
      <c r="C281">
        <v>7</v>
      </c>
      <c r="D281">
        <v>7</v>
      </c>
      <c r="E281">
        <v>7</v>
      </c>
      <c r="F281" s="69">
        <v>1</v>
      </c>
    </row>
    <row r="282" spans="1:6" x14ac:dyDescent="0.25">
      <c r="A282">
        <f>Table4[[#This Row],[ID]]</f>
        <v>281</v>
      </c>
      <c r="B282" s="69">
        <f>M!I282</f>
        <v>2</v>
      </c>
      <c r="C282">
        <v>7</v>
      </c>
      <c r="D282">
        <v>7</v>
      </c>
      <c r="E282">
        <v>7</v>
      </c>
      <c r="F282" s="69">
        <v>1</v>
      </c>
    </row>
    <row r="283" spans="1:6" x14ac:dyDescent="0.25">
      <c r="A283">
        <f>Table4[[#This Row],[ID]]</f>
        <v>282</v>
      </c>
      <c r="B283" s="69">
        <f>M!I283</f>
        <v>3</v>
      </c>
      <c r="C283">
        <v>7</v>
      </c>
      <c r="D283">
        <v>7</v>
      </c>
      <c r="E283">
        <v>7</v>
      </c>
      <c r="F283" s="69">
        <v>1</v>
      </c>
    </row>
    <row r="284" spans="1:6" x14ac:dyDescent="0.25">
      <c r="A284">
        <f>Table4[[#This Row],[ID]]</f>
        <v>283</v>
      </c>
      <c r="B284" s="69">
        <f>M!I284</f>
        <v>1</v>
      </c>
      <c r="C284">
        <v>7</v>
      </c>
      <c r="D284">
        <v>7</v>
      </c>
      <c r="E284">
        <v>7</v>
      </c>
      <c r="F284" s="69">
        <v>1</v>
      </c>
    </row>
    <row r="285" spans="1:6" x14ac:dyDescent="0.25">
      <c r="A285">
        <f>Table4[[#This Row],[ID]]</f>
        <v>284</v>
      </c>
      <c r="B285" s="69">
        <f>M!I285</f>
        <v>3</v>
      </c>
      <c r="C285">
        <v>7</v>
      </c>
      <c r="D285">
        <v>7</v>
      </c>
      <c r="E285">
        <v>7</v>
      </c>
      <c r="F285" s="69">
        <v>1</v>
      </c>
    </row>
    <row r="286" spans="1:6" x14ac:dyDescent="0.25">
      <c r="A286">
        <f>Table4[[#This Row],[ID]]</f>
        <v>285</v>
      </c>
      <c r="B286" s="69">
        <f>M!I286</f>
        <v>1</v>
      </c>
      <c r="C286">
        <v>7</v>
      </c>
      <c r="D286">
        <v>7</v>
      </c>
      <c r="E286">
        <v>7</v>
      </c>
      <c r="F286" s="69">
        <v>1</v>
      </c>
    </row>
    <row r="287" spans="1:6" x14ac:dyDescent="0.25">
      <c r="A287">
        <f>Table4[[#This Row],[ID]]</f>
        <v>286</v>
      </c>
      <c r="B287" s="69">
        <f>M!I287</f>
        <v>1</v>
      </c>
      <c r="C287">
        <v>7</v>
      </c>
      <c r="D287">
        <v>7</v>
      </c>
      <c r="E287">
        <v>7</v>
      </c>
      <c r="F287" s="69">
        <v>1</v>
      </c>
    </row>
    <row r="288" spans="1:6" x14ac:dyDescent="0.25">
      <c r="A288">
        <f>Table4[[#This Row],[ID]]</f>
        <v>287</v>
      </c>
      <c r="B288" s="69">
        <f>M!I288</f>
        <v>1</v>
      </c>
      <c r="C288">
        <v>7</v>
      </c>
      <c r="D288">
        <v>7</v>
      </c>
      <c r="E288">
        <v>7</v>
      </c>
      <c r="F288" s="69">
        <v>1</v>
      </c>
    </row>
    <row r="289" spans="1:6" x14ac:dyDescent="0.25">
      <c r="A289">
        <f>Table4[[#This Row],[ID]]</f>
        <v>288</v>
      </c>
      <c r="B289" s="69">
        <f>M!I289</f>
        <v>1</v>
      </c>
      <c r="C289">
        <v>7</v>
      </c>
      <c r="D289">
        <v>7</v>
      </c>
      <c r="E289">
        <v>7</v>
      </c>
      <c r="F289" s="69">
        <v>1</v>
      </c>
    </row>
    <row r="290" spans="1:6" x14ac:dyDescent="0.25">
      <c r="A290">
        <f>Table4[[#This Row],[ID]]</f>
        <v>289</v>
      </c>
      <c r="B290" s="69">
        <f>M!I290</f>
        <v>1</v>
      </c>
      <c r="C290">
        <v>7</v>
      </c>
      <c r="D290">
        <v>7</v>
      </c>
      <c r="E290">
        <v>7</v>
      </c>
      <c r="F290" s="69">
        <v>1</v>
      </c>
    </row>
    <row r="291" spans="1:6" x14ac:dyDescent="0.25">
      <c r="A291">
        <f>Table4[[#This Row],[ID]]</f>
        <v>290</v>
      </c>
      <c r="B291" s="69">
        <f>M!I291</f>
        <v>1</v>
      </c>
      <c r="C291">
        <v>7</v>
      </c>
      <c r="D291">
        <v>7</v>
      </c>
      <c r="E291">
        <v>7</v>
      </c>
      <c r="F291" s="69">
        <v>1</v>
      </c>
    </row>
    <row r="292" spans="1:6" x14ac:dyDescent="0.25">
      <c r="A292">
        <f>Table4[[#This Row],[ID]]</f>
        <v>291</v>
      </c>
      <c r="B292" s="69">
        <f>M!I292</f>
        <v>1</v>
      </c>
      <c r="C292">
        <v>7</v>
      </c>
      <c r="D292">
        <v>7</v>
      </c>
      <c r="E292">
        <v>7</v>
      </c>
      <c r="F292" s="69">
        <v>1</v>
      </c>
    </row>
    <row r="293" spans="1:6" x14ac:dyDescent="0.25">
      <c r="A293">
        <f>Table4[[#This Row],[ID]]</f>
        <v>292</v>
      </c>
      <c r="B293" s="69">
        <f>M!I293</f>
        <v>1</v>
      </c>
      <c r="C293">
        <v>7</v>
      </c>
      <c r="D293">
        <v>7</v>
      </c>
      <c r="E293">
        <v>7</v>
      </c>
      <c r="F293" s="69">
        <v>1</v>
      </c>
    </row>
    <row r="294" spans="1:6" x14ac:dyDescent="0.25">
      <c r="A294">
        <f>Table4[[#This Row],[ID]]</f>
        <v>293</v>
      </c>
      <c r="B294" s="69">
        <f>M!I294</f>
        <v>2</v>
      </c>
      <c r="C294">
        <v>7</v>
      </c>
      <c r="D294">
        <v>7</v>
      </c>
      <c r="E294">
        <v>7</v>
      </c>
      <c r="F294" s="69">
        <v>1</v>
      </c>
    </row>
    <row r="295" spans="1:6" x14ac:dyDescent="0.25">
      <c r="A295">
        <f>Table4[[#This Row],[ID]]</f>
        <v>294</v>
      </c>
      <c r="B295" s="69">
        <f>M!I295</f>
        <v>1</v>
      </c>
      <c r="C295">
        <v>7</v>
      </c>
      <c r="D295">
        <v>7</v>
      </c>
      <c r="E295">
        <v>7</v>
      </c>
      <c r="F295" s="69">
        <v>1</v>
      </c>
    </row>
    <row r="296" spans="1:6" x14ac:dyDescent="0.25">
      <c r="A296">
        <f>Table4[[#This Row],[ID]]</f>
        <v>295</v>
      </c>
      <c r="B296" s="69">
        <f>M!I296</f>
        <v>1</v>
      </c>
      <c r="C296">
        <v>7</v>
      </c>
      <c r="D296">
        <v>7</v>
      </c>
      <c r="E296">
        <v>7</v>
      </c>
      <c r="F296" s="69">
        <v>1</v>
      </c>
    </row>
    <row r="297" spans="1:6" x14ac:dyDescent="0.25">
      <c r="A297">
        <f>Table4[[#This Row],[ID]]</f>
        <v>296</v>
      </c>
      <c r="B297" s="69">
        <f>M!I297</f>
        <v>4</v>
      </c>
      <c r="C297">
        <v>7</v>
      </c>
      <c r="D297">
        <v>7</v>
      </c>
      <c r="E297">
        <v>7</v>
      </c>
      <c r="F297" s="69">
        <v>1</v>
      </c>
    </row>
    <row r="298" spans="1:6" x14ac:dyDescent="0.25">
      <c r="A298">
        <f>Table4[[#This Row],[ID]]</f>
        <v>297</v>
      </c>
      <c r="B298" s="69">
        <f>M!I298</f>
        <v>4</v>
      </c>
      <c r="C298">
        <v>7</v>
      </c>
      <c r="D298">
        <v>7</v>
      </c>
      <c r="E298">
        <v>7</v>
      </c>
      <c r="F298" s="69">
        <v>1</v>
      </c>
    </row>
    <row r="299" spans="1:6" x14ac:dyDescent="0.25">
      <c r="A299">
        <f>Table4[[#This Row],[ID]]</f>
        <v>298</v>
      </c>
      <c r="B299" s="69">
        <f>M!I299</f>
        <v>4</v>
      </c>
      <c r="C299">
        <v>7</v>
      </c>
      <c r="D299">
        <v>7</v>
      </c>
      <c r="E299">
        <v>7</v>
      </c>
      <c r="F299" s="69">
        <v>1</v>
      </c>
    </row>
    <row r="300" spans="1:6" x14ac:dyDescent="0.25">
      <c r="A300">
        <f>Table4[[#This Row],[ID]]</f>
        <v>299</v>
      </c>
      <c r="B300" s="69">
        <f>M!I300</f>
        <v>2</v>
      </c>
      <c r="C300">
        <v>7</v>
      </c>
      <c r="D300">
        <v>7</v>
      </c>
      <c r="E300">
        <v>7</v>
      </c>
      <c r="F300" s="69">
        <v>1</v>
      </c>
    </row>
    <row r="301" spans="1:6" x14ac:dyDescent="0.25">
      <c r="A301">
        <f>Table4[[#This Row],[ID]]</f>
        <v>300</v>
      </c>
      <c r="B301" s="69">
        <f>M!I301</f>
        <v>4</v>
      </c>
      <c r="C301">
        <v>7</v>
      </c>
      <c r="D301">
        <v>7</v>
      </c>
      <c r="E301">
        <v>7</v>
      </c>
      <c r="F301" s="69">
        <v>1</v>
      </c>
    </row>
    <row r="302" spans="1:6" x14ac:dyDescent="0.25">
      <c r="A302">
        <f>Table4[[#This Row],[ID]]</f>
        <v>301</v>
      </c>
      <c r="B302" s="69">
        <f>M!I302</f>
        <v>3</v>
      </c>
      <c r="C302">
        <v>7</v>
      </c>
      <c r="D302">
        <v>7</v>
      </c>
      <c r="E302">
        <v>7</v>
      </c>
      <c r="F302" s="69">
        <v>1</v>
      </c>
    </row>
    <row r="303" spans="1:6" x14ac:dyDescent="0.25">
      <c r="A303">
        <f>Table4[[#This Row],[ID]]</f>
        <v>302</v>
      </c>
      <c r="B303" s="69">
        <f>M!I303</f>
        <v>2</v>
      </c>
      <c r="C303">
        <v>7</v>
      </c>
      <c r="D303">
        <v>7</v>
      </c>
      <c r="E303">
        <v>7</v>
      </c>
      <c r="F303" s="69">
        <v>1</v>
      </c>
    </row>
    <row r="304" spans="1:6" x14ac:dyDescent="0.25">
      <c r="A304">
        <f>Table4[[#This Row],[ID]]</f>
        <v>303</v>
      </c>
      <c r="B304" s="69">
        <f>M!I304</f>
        <v>4</v>
      </c>
      <c r="C304">
        <v>7</v>
      </c>
      <c r="D304">
        <v>7</v>
      </c>
      <c r="E304">
        <v>7</v>
      </c>
      <c r="F304" s="69">
        <v>1</v>
      </c>
    </row>
    <row r="305" spans="1:6" x14ac:dyDescent="0.25">
      <c r="A305">
        <f>Table4[[#This Row],[ID]]</f>
        <v>304</v>
      </c>
      <c r="B305" s="69">
        <f>M!I305</f>
        <v>2</v>
      </c>
      <c r="C305">
        <v>7</v>
      </c>
      <c r="D305">
        <v>7</v>
      </c>
      <c r="E305">
        <v>7</v>
      </c>
      <c r="F305" s="69">
        <v>1</v>
      </c>
    </row>
    <row r="306" spans="1:6" x14ac:dyDescent="0.25">
      <c r="A306">
        <f>Table4[[#This Row],[ID]]</f>
        <v>305</v>
      </c>
      <c r="B306" s="69">
        <f>M!I306</f>
        <v>1</v>
      </c>
      <c r="C306">
        <v>7</v>
      </c>
      <c r="D306">
        <v>7</v>
      </c>
      <c r="E306">
        <v>7</v>
      </c>
      <c r="F306" s="69">
        <v>1</v>
      </c>
    </row>
    <row r="307" spans="1:6" x14ac:dyDescent="0.25">
      <c r="A307">
        <f>Table4[[#This Row],[ID]]</f>
        <v>306</v>
      </c>
      <c r="B307" s="69">
        <f>M!I307</f>
        <v>3</v>
      </c>
      <c r="C307">
        <v>7</v>
      </c>
      <c r="D307">
        <v>7</v>
      </c>
      <c r="E307">
        <v>7</v>
      </c>
      <c r="F307" s="69">
        <v>1</v>
      </c>
    </row>
    <row r="308" spans="1:6" x14ac:dyDescent="0.25">
      <c r="A308">
        <f>Table4[[#This Row],[ID]]</f>
        <v>307</v>
      </c>
      <c r="B308" s="69">
        <f>M!I308</f>
        <v>5</v>
      </c>
      <c r="C308">
        <v>7</v>
      </c>
      <c r="D308">
        <v>7</v>
      </c>
      <c r="E308">
        <v>7</v>
      </c>
      <c r="F308" s="69">
        <v>1</v>
      </c>
    </row>
    <row r="309" spans="1:6" x14ac:dyDescent="0.25">
      <c r="A309">
        <f>Table4[[#This Row],[ID]]</f>
        <v>308</v>
      </c>
      <c r="B309" s="69">
        <f>M!I309</f>
        <v>1</v>
      </c>
      <c r="C309">
        <v>7</v>
      </c>
      <c r="D309">
        <v>7</v>
      </c>
      <c r="E309">
        <v>7</v>
      </c>
      <c r="F309" s="69">
        <v>1</v>
      </c>
    </row>
    <row r="310" spans="1:6" x14ac:dyDescent="0.25">
      <c r="A310">
        <f>Table4[[#This Row],[ID]]</f>
        <v>309</v>
      </c>
      <c r="B310" s="69">
        <f>M!I310</f>
        <v>6</v>
      </c>
      <c r="C310">
        <v>7</v>
      </c>
      <c r="D310">
        <v>7</v>
      </c>
      <c r="E310">
        <v>7</v>
      </c>
      <c r="F310" s="69">
        <v>1</v>
      </c>
    </row>
    <row r="311" spans="1:6" x14ac:dyDescent="0.25">
      <c r="A311">
        <f>Table4[[#This Row],[ID]]</f>
        <v>310</v>
      </c>
      <c r="B311" s="69">
        <f>M!I311</f>
        <v>5</v>
      </c>
      <c r="C311">
        <v>7</v>
      </c>
      <c r="D311">
        <v>7</v>
      </c>
      <c r="E311">
        <v>7</v>
      </c>
      <c r="F311" s="69">
        <v>1</v>
      </c>
    </row>
    <row r="312" spans="1:6" x14ac:dyDescent="0.25">
      <c r="A312">
        <f>Table4[[#This Row],[ID]]</f>
        <v>311</v>
      </c>
      <c r="B312" s="69">
        <f>M!I312</f>
        <v>6</v>
      </c>
      <c r="C312">
        <v>7</v>
      </c>
      <c r="D312">
        <v>7</v>
      </c>
      <c r="E312">
        <v>7</v>
      </c>
      <c r="F312" s="69">
        <v>1</v>
      </c>
    </row>
    <row r="313" spans="1:6" x14ac:dyDescent="0.25">
      <c r="A313">
        <f>Table4[[#This Row],[ID]]</f>
        <v>312</v>
      </c>
      <c r="B313" s="69">
        <f>M!I313</f>
        <v>3</v>
      </c>
      <c r="C313">
        <v>7</v>
      </c>
      <c r="D313">
        <v>7</v>
      </c>
      <c r="E313">
        <v>7</v>
      </c>
      <c r="F313" s="69">
        <v>1</v>
      </c>
    </row>
    <row r="314" spans="1:6" x14ac:dyDescent="0.25">
      <c r="A314">
        <f>Table4[[#This Row],[ID]]</f>
        <v>313</v>
      </c>
      <c r="B314" s="69">
        <f>M!I314</f>
        <v>1</v>
      </c>
      <c r="C314">
        <v>7</v>
      </c>
      <c r="D314">
        <v>7</v>
      </c>
      <c r="E314">
        <v>7</v>
      </c>
      <c r="F314" s="69">
        <v>1</v>
      </c>
    </row>
    <row r="315" spans="1:6" x14ac:dyDescent="0.25">
      <c r="A315">
        <f>Table4[[#This Row],[ID]]</f>
        <v>314</v>
      </c>
      <c r="B315" s="69">
        <f>M!I315</f>
        <v>5</v>
      </c>
      <c r="C315">
        <v>7</v>
      </c>
      <c r="D315">
        <v>7</v>
      </c>
      <c r="E315">
        <v>7</v>
      </c>
      <c r="F315" s="69">
        <v>1</v>
      </c>
    </row>
    <row r="316" spans="1:6" x14ac:dyDescent="0.25">
      <c r="A316">
        <f>Table4[[#This Row],[ID]]</f>
        <v>315</v>
      </c>
      <c r="B316" s="69">
        <f>M!I316</f>
        <v>5</v>
      </c>
      <c r="C316">
        <v>7</v>
      </c>
      <c r="D316">
        <v>7</v>
      </c>
      <c r="E316">
        <v>7</v>
      </c>
      <c r="F316" s="69">
        <v>1</v>
      </c>
    </row>
    <row r="317" spans="1:6" x14ac:dyDescent="0.25">
      <c r="A317">
        <f>Table4[[#This Row],[ID]]</f>
        <v>316</v>
      </c>
      <c r="B317" s="69">
        <f>M!I317</f>
        <v>5</v>
      </c>
      <c r="C317">
        <v>7</v>
      </c>
      <c r="D317">
        <v>7</v>
      </c>
      <c r="E317">
        <v>7</v>
      </c>
      <c r="F317" s="69">
        <v>1</v>
      </c>
    </row>
    <row r="318" spans="1:6" x14ac:dyDescent="0.25">
      <c r="A318">
        <f>Table4[[#This Row],[ID]]</f>
        <v>317</v>
      </c>
      <c r="B318" s="69">
        <f>M!I318</f>
        <v>4</v>
      </c>
      <c r="C318">
        <v>7</v>
      </c>
      <c r="D318">
        <v>7</v>
      </c>
      <c r="E318">
        <v>7</v>
      </c>
      <c r="F318" s="69">
        <v>1</v>
      </c>
    </row>
    <row r="319" spans="1:6" x14ac:dyDescent="0.25">
      <c r="A319">
        <f>Table4[[#This Row],[ID]]</f>
        <v>318</v>
      </c>
      <c r="B319" s="69">
        <f>M!I319</f>
        <v>2</v>
      </c>
      <c r="C319">
        <v>7</v>
      </c>
      <c r="D319">
        <v>7</v>
      </c>
      <c r="E319">
        <v>7</v>
      </c>
      <c r="F319" s="69">
        <v>1</v>
      </c>
    </row>
    <row r="320" spans="1:6" x14ac:dyDescent="0.25">
      <c r="A320">
        <f>Table4[[#This Row],[ID]]</f>
        <v>319</v>
      </c>
      <c r="B320" s="69">
        <f>M!I320</f>
        <v>4</v>
      </c>
      <c r="C320">
        <v>7</v>
      </c>
      <c r="D320">
        <v>7</v>
      </c>
      <c r="E320">
        <v>7</v>
      </c>
      <c r="F320" s="6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</vt:lpstr>
      <vt:lpstr>APP_SUPPLIERS</vt:lpstr>
      <vt:lpstr>APP_WAREHOUSE_ITEMS</vt:lpstr>
      <vt:lpstr>APP_CUSTOM_WAREHOUSE_ITEMS</vt:lpstr>
      <vt:lpstr>APP_WAREHOUSE_MOVEMENTS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botte</dc:creator>
  <cp:lastModifiedBy>Daniele Viti</cp:lastModifiedBy>
  <cp:lastPrinted>2019-06-11T21:45:59Z</cp:lastPrinted>
  <dcterms:created xsi:type="dcterms:W3CDTF">2018-12-07T21:39:12Z</dcterms:created>
  <dcterms:modified xsi:type="dcterms:W3CDTF">2019-07-04T11:28:10Z</dcterms:modified>
</cp:coreProperties>
</file>