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nwillia/Developer/COVID-19/csse_covid_19_data/csse_covid_19_time_series/"/>
    </mc:Choice>
  </mc:AlternateContent>
  <xr:revisionPtr revIDLastSave="0" documentId="13_ncr:40009_{FD9A8CBC-3909-2F4E-BDCD-9856520D2B06}" xr6:coauthVersionLast="45" xr6:coauthVersionMax="45" xr10:uidLastSave="{00000000-0000-0000-0000-000000000000}"/>
  <bookViews>
    <workbookView xWindow="720" yWindow="2040" windowWidth="28040" windowHeight="17440" activeTab="1"/>
  </bookViews>
  <sheets>
    <sheet name="Raw Data" sheetId="4" r:id="rId1"/>
    <sheet name="Canada Only" sheetId="2" r:id="rId2"/>
  </sheets>
  <definedNames>
    <definedName name="_xlnm._FilterDatabase" localSheetId="1" hidden="1">'Canada Only'!$A$1:$BF$451</definedName>
    <definedName name="time_series_19_covid_Confirmed" localSheetId="1">'Canada Only'!$A$1:$BF$451</definedName>
    <definedName name="time_series_19_covid_Confirmed" localSheetId="0">'Raw Data'!$A$1:$BF$451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469" i="2" l="1"/>
  <c r="G467" i="2"/>
  <c r="H467" i="2" s="1"/>
  <c r="I467" i="2" s="1"/>
  <c r="J467" i="2" s="1"/>
  <c r="K467" i="2" s="1"/>
  <c r="L467" i="2" s="1"/>
  <c r="M467" i="2" s="1"/>
  <c r="N467" i="2" s="1"/>
  <c r="O467" i="2" s="1"/>
  <c r="P467" i="2" s="1"/>
  <c r="Q467" i="2" s="1"/>
  <c r="R467" i="2" s="1"/>
  <c r="S467" i="2" s="1"/>
  <c r="T467" i="2" s="1"/>
  <c r="U467" i="2" s="1"/>
  <c r="V467" i="2" s="1"/>
  <c r="W467" i="2" s="1"/>
  <c r="X467" i="2" s="1"/>
  <c r="Y467" i="2" s="1"/>
  <c r="Z467" i="2" s="1"/>
  <c r="AA467" i="2" s="1"/>
  <c r="AB467" i="2" s="1"/>
  <c r="AC467" i="2" s="1"/>
  <c r="AD467" i="2" s="1"/>
  <c r="AE467" i="2" s="1"/>
  <c r="AF467" i="2" s="1"/>
  <c r="AG467" i="2" s="1"/>
  <c r="AH467" i="2" s="1"/>
  <c r="AI467" i="2" s="1"/>
  <c r="AJ467" i="2" s="1"/>
  <c r="AK467" i="2" s="1"/>
  <c r="AL467" i="2" s="1"/>
  <c r="AM467" i="2" s="1"/>
  <c r="AN467" i="2" s="1"/>
  <c r="AO467" i="2" s="1"/>
  <c r="AP467" i="2" s="1"/>
  <c r="AQ467" i="2" s="1"/>
  <c r="AR467" i="2" s="1"/>
  <c r="AS467" i="2" s="1"/>
  <c r="AT467" i="2" s="1"/>
  <c r="AU467" i="2" s="1"/>
  <c r="AV467" i="2" s="1"/>
  <c r="AW467" i="2" s="1"/>
  <c r="AX467" i="2" s="1"/>
  <c r="AY467" i="2" s="1"/>
  <c r="AZ467" i="2" s="1"/>
  <c r="BA467" i="2" s="1"/>
  <c r="BB467" i="2" s="1"/>
  <c r="BC467" i="2" s="1"/>
  <c r="BD467" i="2" s="1"/>
  <c r="BE467" i="2" s="1"/>
  <c r="BF467" i="2" s="1"/>
  <c r="F467" i="2"/>
  <c r="BE470" i="2"/>
  <c r="BD470" i="2"/>
  <c r="BC470" i="2"/>
  <c r="BB470" i="2"/>
  <c r="BA470" i="2"/>
  <c r="AZ470" i="2"/>
  <c r="AY470" i="2"/>
  <c r="AX470" i="2"/>
  <c r="AW470" i="2"/>
  <c r="AV470" i="2"/>
  <c r="AU470" i="2"/>
  <c r="AT470" i="2"/>
  <c r="AS470" i="2"/>
  <c r="AR470" i="2"/>
  <c r="AQ470" i="2"/>
  <c r="AP470" i="2"/>
  <c r="AO470" i="2"/>
  <c r="AN470" i="2"/>
  <c r="AM470" i="2"/>
  <c r="AL470" i="2"/>
  <c r="AK470" i="2"/>
  <c r="AJ470" i="2"/>
  <c r="AI470" i="2"/>
  <c r="AH470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BF470" i="2"/>
  <c r="BF469" i="2"/>
  <c r="BE469" i="2"/>
  <c r="BD469" i="2"/>
  <c r="BC469" i="2"/>
  <c r="BB469" i="2"/>
  <c r="BA469" i="2"/>
  <c r="AZ469" i="2"/>
  <c r="AY469" i="2"/>
  <c r="AX469" i="2"/>
  <c r="AW469" i="2"/>
  <c r="AV469" i="2"/>
  <c r="AU469" i="2"/>
  <c r="AT469" i="2"/>
  <c r="AS469" i="2"/>
  <c r="AR469" i="2"/>
  <c r="AQ469" i="2"/>
  <c r="AP469" i="2"/>
  <c r="AO469" i="2"/>
  <c r="AN469" i="2"/>
  <c r="AM469" i="2"/>
  <c r="AL469" i="2"/>
  <c r="AK469" i="2"/>
  <c r="AJ469" i="2"/>
  <c r="AI469" i="2"/>
  <c r="AH469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BE474" i="2"/>
  <c r="BD474" i="2"/>
  <c r="BC474" i="2"/>
  <c r="BB474" i="2"/>
  <c r="BA474" i="2"/>
  <c r="AZ474" i="2"/>
  <c r="AY474" i="2"/>
  <c r="AX474" i="2"/>
  <c r="AW474" i="2"/>
  <c r="AV474" i="2"/>
  <c r="AU474" i="2"/>
  <c r="AT474" i="2"/>
  <c r="AS474" i="2"/>
  <c r="AR474" i="2"/>
  <c r="AQ474" i="2"/>
  <c r="AP474" i="2"/>
  <c r="AO474" i="2"/>
  <c r="AN474" i="2"/>
  <c r="AM474" i="2"/>
  <c r="AL474" i="2"/>
  <c r="AK474" i="2"/>
  <c r="AJ474" i="2"/>
  <c r="AI474" i="2"/>
  <c r="AH474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BF474" i="2"/>
  <c r="BF473" i="2"/>
  <c r="BE473" i="2"/>
  <c r="BD473" i="2"/>
  <c r="BC473" i="2"/>
  <c r="BB473" i="2"/>
  <c r="BA473" i="2"/>
  <c r="AZ473" i="2"/>
  <c r="AY473" i="2"/>
  <c r="AX473" i="2"/>
  <c r="AW473" i="2"/>
  <c r="AV473" i="2"/>
  <c r="AU473" i="2"/>
  <c r="AT473" i="2"/>
  <c r="AS473" i="2"/>
  <c r="AR473" i="2"/>
  <c r="AQ473" i="2"/>
  <c r="AP473" i="2"/>
  <c r="AO473" i="2"/>
  <c r="AN473" i="2"/>
  <c r="AM473" i="2"/>
  <c r="AL473" i="2"/>
  <c r="AK473" i="2"/>
  <c r="AJ473" i="2"/>
  <c r="AI473" i="2"/>
  <c r="AH473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BF468" i="2"/>
  <c r="BE468" i="2"/>
  <c r="BD468" i="2"/>
  <c r="BC468" i="2"/>
  <c r="BB468" i="2"/>
  <c r="BA468" i="2"/>
  <c r="AZ468" i="2"/>
  <c r="AY468" i="2"/>
  <c r="AX468" i="2"/>
  <c r="AW468" i="2"/>
  <c r="AV468" i="2"/>
  <c r="AU468" i="2"/>
  <c r="AT468" i="2"/>
  <c r="AS468" i="2"/>
  <c r="AR468" i="2"/>
  <c r="AQ468" i="2"/>
  <c r="AP468" i="2"/>
  <c r="AO468" i="2"/>
  <c r="AN468" i="2"/>
  <c r="AM468" i="2"/>
  <c r="AL468" i="2"/>
  <c r="AK468" i="2"/>
  <c r="AJ468" i="2"/>
  <c r="AI468" i="2"/>
  <c r="AH468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</calcChain>
</file>

<file path=xl/connections.xml><?xml version="1.0" encoding="utf-8"?>
<connections xmlns="http://schemas.openxmlformats.org/spreadsheetml/2006/main">
  <connection id="1" name="time_series_19-covid-Confirmed" type="6" refreshedVersion="6" background="1" saveData="1">
    <textPr codePage="10000" sourceFile="/Users/dnwillia/Developer/COVID-19/csse_covid_19_data/csse_covid_19_time_series/time_series_19-covid-Confirmed.csv" tab="0" comma="1">
      <textFields count="5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ime_series_19-covid-Confirmed1" type="6" refreshedVersion="6" background="1" saveData="1">
    <textPr codePage="10000" sourceFile="/Users/dnwillia/Developer/COVID-19/csse_covid_19_data/csse_covid_19_time_series/time_series_19-covid-Confirmed.csv" tab="0" comma="1">
      <textFields count="5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<sst xmlns="http://schemas.openxmlformats.org/spreadsheetml/2006/main" count="1720" uniqueCount="514">
  <si>
    <t>Province/State</t>
  </si>
  <si>
    <t>Country/Region</t>
  </si>
  <si>
    <t>Lat</t>
  </si>
  <si>
    <t>Long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</si>
  <si>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</si>
  <si>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</si>
  <si>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</si>
  <si>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</si>
  <si>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</si>
  <si>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</si>
  <si>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</si>
  <si>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</si>
  <si>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</si>
  <si>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</si>
  <si>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</si>
  <si>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</si>
  <si>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</si>
  <si>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</si>
  <si>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</si>
  <si>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</si>
  <si>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</si>
  <si>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</si>
  <si>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</si>
  <si>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</si>
  <si>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</si>
  <si>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</si>
  <si>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</si>
  <si>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</si>
  <si>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</si>
  <si>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</si>
  <si>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</si>
  <si>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</si>
  <si>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</si>
  <si>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</si>
  <si>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</si>
  <si>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</si>
  <si>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</si>
  <si>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</si>
  <si>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</si>
  <si>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</si>
  <si>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</si>
  <si>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</si>
  <si>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</si>
  <si>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</si>
  <si>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</si>
  <si>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</si>
  <si>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</si>
  <si>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</si>
  <si>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</si>
  <si>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</si>
  <si>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</si>
  <si>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</si>
  <si>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</si>
  <si>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</si>
  <si>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</si>
  <si>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</si>
  <si>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</si>
  <si>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</si>
  <si>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</si>
  <si>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</si>
  <si>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</si>
  <si>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</si>
  <si>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</si>
  <si>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</si>
  <si>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</si>
  <si>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</si>
  <si>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</si>
  <si>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</si>
  <si>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</si>
  <si>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</si>
  <si>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</si>
  <si>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</si>
  <si>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</si>
  <si>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</si>
  <si>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</si>
  <si>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</si>
  <si>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</si>
  <si>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</si>
  <si>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</si>
  <si>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</si>
  <si>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</si>
  <si>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</si>
  <si>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</si>
  <si>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</si>
  <si>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</si>
  <si>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</si>
  <si>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</si>
  <si>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</si>
  <si>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</si>
  <si>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</si>
  <si>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</si>
  <si>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</si>
  <si>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</si>
  <si>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</si>
  <si>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</si>
  <si>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</si>
  <si>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</si>
  <si>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</si>
  <si>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</si>
  <si>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</si>
  <si>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</si>
  <si>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</si>
  <si>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</si>
  <si>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</si>
  <si>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</si>
  <si>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</si>
  <si>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US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</si>
  <si>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</si>
  <si>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</si>
  <si>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</si>
  <si>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</si>
  <si>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</si>
  <si>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</si>
  <si>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</si>
  <si>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</si>
  <si>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</si>
  <si>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</si>
  <si>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</si>
  <si>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</si>
  <si>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</si>
  <si>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</si>
  <si>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</si>
  <si>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</si>
  <si>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</si>
  <si>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</si>
  <si>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</si>
  <si>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</si>
  <si>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</si>
  <si>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</si>
  <si>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</si>
  <si>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</si>
  <si>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</si>
  <si>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</si>
  <si>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</si>
  <si>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</si>
  <si>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</si>
  <si>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</si>
  <si>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</si>
  <si>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</si>
  <si>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</si>
  <si>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</si>
  <si>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</si>
  <si>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</si>
  <si>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</si>
  <si>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</si>
  <si>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</si>
  <si>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</si>
  <si>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</si>
  <si>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</si>
  <si>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</si>
  <si>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</si>
  <si>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</si>
  <si>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</si>
  <si>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</si>
  <si>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</si>
  <si>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</si>
  <si>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</si>
  <si>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</si>
  <si>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</si>
  <si>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</si>
  <si>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</si>
  <si>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</si>
  <si>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</si>
  <si>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</si>
  <si>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</si>
  <si>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</si>
  <si>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</si>
  <si>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</si>
  <si>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</si>
  <si>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</si>
  <si>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</si>
  <si>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</si>
  <si>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</si>
  <si>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</si>
  <si>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</si>
  <si>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</si>
  <si>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</si>
  <si>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</si>
  <si>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</si>
  <si>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</si>
  <si>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</si>
  <si>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</si>
  <si>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</si>
  <si>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</si>
  <si>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</si>
  <si>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</si>
  <si>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</si>
  <si>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</si>
  <si>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</si>
  <si>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</si>
  <si>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</si>
  <si>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</si>
  <si>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</si>
  <si>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</si>
  <si>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</si>
  <si>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</si>
  <si>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</si>
  <si>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</si>
  <si>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</si>
  <si>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</si>
  <si>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</si>
  <si>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</si>
  <si>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</si>
  <si>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</si>
  <si>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</si>
  <si>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</si>
  <si>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</si>
  <si>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</si>
  <si>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</si>
  <si>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</si>
  <si>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</si>
  <si>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</si>
  <si>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</si>
  <si>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</si>
  <si>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</si>
  <si>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</si>
  <si>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</si>
  <si>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</si>
  <si>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</si>
  <si>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</si>
  <si>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</si>
  <si>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</si>
  <si>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</si>
  <si>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</si>
  <si>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</si>
  <si>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</si>
  <si>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</si>
  <si>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</si>
  <si>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</si>
  <si>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</si>
  <si>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</si>
  <si>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</si>
  <si>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</si>
  <si>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</si>
  <si>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</si>
  <si>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</si>
  <si>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</si>
  <si>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</si>
  <si>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</si>
  <si>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</si>
  <si>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</si>
  <si>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</si>
  <si>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</si>
  <si>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</si>
  <si>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</si>
  <si>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</si>
  <si>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</si>
  <si>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</si>
  <si>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</si>
  <si>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</si>
  <si>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</si>
  <si>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</si>
  <si>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</si>
  <si>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</si>
  <si>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</si>
  <si>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</si>
  <si>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</si>
  <si>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</si>
  <si>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</si>
  <si>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</si>
  <si>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</si>
  <si>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</si>
  <si>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</si>
  <si>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</si>
  <si>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</si>
  <si>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</si>
  <si>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</si>
  <si>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</si>
  <si>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</si>
  <si>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</si>
  <si>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</si>
  <si>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</si>
  <si>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</si>
  <si>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</si>
  <si>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</si>
  <si>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</si>
  <si>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</si>
  <si>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</si>
  <si>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</si>
  <si>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</si>
  <si>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</si>
  <si>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</si>
  <si>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</si>
  <si>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</si>
  <si>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</si>
  <si>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</si>
  <si>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</si>
  <si>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</si>
  <si>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</si>
  <si>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</si>
  <si>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</si>
  <si>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</si>
  <si>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</si>
  <si>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</si>
  <si>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</si>
  <si>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</si>
  <si>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</si>
  <si>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</si>
  <si>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</si>
  <si>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</si>
  <si>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</si>
  <si>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</si>
  <si>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</si>
  <si>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</si>
  <si>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</si>
  <si>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</si>
  <si>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</si>
  <si>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</si>
  <si>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</si>
  <si>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</si>
  <si>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</si>
  <si>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</si>
  <si>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</si>
  <si>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</si>
  <si>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</si>
  <si>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</si>
  <si>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</si>
  <si>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</si>
  <si>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</si>
  <si>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</si>
  <si>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</si>
  <si>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</si>
  <si>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</si>
  <si>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</si>
  <si>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</si>
  <si>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</si>
  <si>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</si>
  <si>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</si>
  <si>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</si>
  <si>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</si>
  <si>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</si>
  <si>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</si>
  <si>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</si>
  <si>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</si>
  <si>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</si>
  <si>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</si>
  <si>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</si>
  <si>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</si>
  <si>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</si>
  <si>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</si>
  <si>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</si>
  <si>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</si>
  <si>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</si>
  <si>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</si>
  <si>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</si>
  <si>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</si>
  <si>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</si>
  <si>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</si>
  <si>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</si>
  <si>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</si>
  <si>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</si>
  <si>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</si>
  <si>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</si>
  <si>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</si>
  <si>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</si>
  <si>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</si>
  <si>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</si>
  <si>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</si>
  <si>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</si>
  <si>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</si>
  <si>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</si>
  <si>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</si>
  <si>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</si>
  <si>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</si>
  <si>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</si>
  <si>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</si>
  <si>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</si>
  <si>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</si>
  <si>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</si>
  <si>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</si>
  <si>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</si>
  <si>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</si>
  <si>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</si>
  <si>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</si>
  <si>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</si>
  <si>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</si>
  <si>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</si>
  <si>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</si>
  <si>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</si>
  <si>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</si>
  <si>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</si>
  <si>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</si>
  <si>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</si>
  <si>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</si>
  <si>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</si>
  <si>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</si>
  <si>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</si>
  <si>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</si>
  <si>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</si>
  <si>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</si>
  <si>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</si>
  <si>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</si>
  <si>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</si>
  <si>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</si>
  <si>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</si>
  <si>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</si>
  <si>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</si>
  <si>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</si>
  <si>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</si>
  <si>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</si>
  <si>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</si>
  <si>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</si>
  <si>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</si>
  <si>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</si>
  <si>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</si>
  <si>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</si>
  <si>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</si>
  <si>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</si>
  <si>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</si>
  <si>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</si>
  <si>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</si>
  <si>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</si>
  <si>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</si>
  <si>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</si>
  <si>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</si>
  <si>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</si>
  <si>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</si>
  <si>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</si>
  <si>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</si>
  <si>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</si>
  <si>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</si>
  <si>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Guinea</t>
  </si>
  <si>
    <t>Aruba</t>
  </si>
  <si>
    <t>Kenya</t>
  </si>
  <si>
    <t>Antigua and Barbuda</t>
  </si>
  <si>
    <t>Alabama</t>
  </si>
  <si>
    <t>Uruguay</t>
  </si>
  <si>
    <t>Ghana</t>
  </si>
  <si>
    <t>Puerto Rico</t>
  </si>
  <si>
    <t>Jersey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</si>
  <si>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</si>
  <si>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</si>
  <si>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</si>
  <si>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</si>
  <si>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</si>
  <si>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</si>
  <si>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</si>
  <si>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</si>
  <si>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Guernsey</t>
  </si>
  <si>
    <t>Mauritania</t>
  </si>
  <si>
    <t>Rwanda</t>
  </si>
  <si>
    <t>Saint Lucia</t>
  </si>
  <si>
    <t>Saint Vincent and the Grenadines</t>
  </si>
  <si>
    <t>Suriname</t>
  </si>
  <si>
    <t>Virgin Islands, U.S.</t>
  </si>
  <si>
    <t>occupied Palestinian territory</t>
  </si>
  <si>
    <t>French Guiana</t>
  </si>
  <si>
    <t>Guam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</si>
  <si>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</si>
  <si>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</si>
  <si>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</si>
  <si>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</si>
  <si>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</si>
  <si>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</si>
  <si>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</si>
  <si>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</si>
  <si>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Daily growth</t>
  </si>
  <si>
    <t>Doubling</t>
  </si>
  <si>
    <t>Case Count</t>
  </si>
  <si>
    <t>1/31/2020</t>
  </si>
  <si>
    <t>1/22/2020</t>
  </si>
  <si>
    <t>1/23/2020</t>
  </si>
  <si>
    <t>1/24/2020</t>
  </si>
  <si>
    <t>1/25/2020</t>
  </si>
  <si>
    <t>1/26/2020</t>
  </si>
  <si>
    <t>1/27/2020</t>
  </si>
  <si>
    <t>1/28/2020</t>
  </si>
  <si>
    <t>1/29/2020</t>
  </si>
  <si>
    <t>1/30/2020</t>
  </si>
  <si>
    <t>2/1/2020</t>
  </si>
  <si>
    <t>2/2/2020</t>
  </si>
  <si>
    <t>2/3/2020</t>
  </si>
  <si>
    <t>2/4/2020</t>
  </si>
  <si>
    <t>2/5/2020</t>
  </si>
  <si>
    <t>2/6/2020</t>
  </si>
  <si>
    <t>2/7/2020</t>
  </si>
  <si>
    <t>2/8/2020</t>
  </si>
  <si>
    <t>2/9/2020</t>
  </si>
  <si>
    <t>2/10/2020</t>
  </si>
  <si>
    <t>2/11/2020</t>
  </si>
  <si>
    <t>2/12/2020</t>
  </si>
  <si>
    <t>2/13/2020</t>
  </si>
  <si>
    <t>2/14/2020</t>
  </si>
  <si>
    <t>2/15/2020</t>
  </si>
  <si>
    <t>2/16/2020</t>
  </si>
  <si>
    <t>2/17/2020</t>
  </si>
  <si>
    <t>2/18/2020</t>
  </si>
  <si>
    <t>2/19/2020</t>
  </si>
  <si>
    <t>2/2020/2020</t>
  </si>
  <si>
    <t>2/21/2020</t>
  </si>
  <si>
    <t>2/22/2020</t>
  </si>
  <si>
    <t>2/23/2020</t>
  </si>
  <si>
    <t>2/24/2020</t>
  </si>
  <si>
    <t>2/25/2020</t>
  </si>
  <si>
    <t>2/26/2020</t>
  </si>
  <si>
    <t>2/27/2020</t>
  </si>
  <si>
    <t>2/28/2020</t>
  </si>
  <si>
    <t>2/29/2020</t>
  </si>
  <si>
    <t>3/1/2020</t>
  </si>
  <si>
    <t>3/2/2020</t>
  </si>
  <si>
    <t>3/3/2020</t>
  </si>
  <si>
    <t>3/4/2020</t>
  </si>
  <si>
    <t>3/5/2020</t>
  </si>
  <si>
    <t>3/6/2020</t>
  </si>
  <si>
    <t>3/7/2020</t>
  </si>
  <si>
    <t>3/8/2020</t>
  </si>
  <si>
    <t>3/9/2020</t>
  </si>
  <si>
    <t>3/10/2020</t>
  </si>
  <si>
    <t>3/11/2020</t>
  </si>
  <si>
    <t>3/12/2020</t>
  </si>
  <si>
    <t>3/13/2020</t>
  </si>
  <si>
    <t>3/14/2020</t>
  </si>
  <si>
    <t>3/15/2020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</si>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</sst>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'Canada Only'!$D$468</c:f>
              <c:strCache>
                <c:ptCount val="1"/>
                <c:pt idx="0">
                  <c:v>Case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'Canada Only'!$E$467:$BF$467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'Canada Only'!$E$468:$BF$468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30</c:v>
                </c:pt>
                <c:pt idx="42">
                  <c:v>33</c:v>
                </c:pt>
                <c:pt idx="43">
                  <c:v>37</c:v>
                </c:pt>
                <c:pt idx="44">
                  <c:v>49</c:v>
                </c:pt>
                <c:pt idx="45">
                  <c:v>54</c:v>
                </c:pt>
                <c:pt idx="46">
                  <c:v>64</c:v>
                </c:pt>
                <c:pt idx="47">
                  <c:v>77</c:v>
                </c:pt>
                <c:pt idx="48">
                  <c:v>79</c:v>
                </c:pt>
                <c:pt idx="49">
                  <c:v>108</c:v>
                </c:pt>
                <c:pt idx="50">
                  <c:v>117</c:v>
                </c:pt>
                <c:pt idx="51">
                  <c:v>193</c:v>
                </c:pt>
                <c:pt idx="52">
                  <c:v>198</c:v>
                </c:pt>
                <c:pt idx="53">
                  <c:v>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E-7E49-A606-31F5775A1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127184"/>
        <c:axId val="587128816"/>
      </c:scatterChart>
      <c:scatterChart>
        <c:scatterStyle val="lineMarker"/>
        <c:varyColors val="0"/>
        <c:ser>
          <c:idx val="1"/>
          <c:order val="1"/>
          <c:tx>
            <c:strRef>
              <c:f>'Canada Only'!$D$469</c:f>
              <c:strCache>
                <c:ptCount val="1"/>
                <c:pt idx="0">
                  <c:v>Daily growth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'Canada Only'!$E$467:$BF$467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'Canada Only'!$E$469:$BF$469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1.25</c:v>
                </c:pt>
                <c:pt idx="15">
                  <c:v>1</c:v>
                </c:pt>
                <c:pt idx="16">
                  <c:v>1.4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1.1428571428571428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1.125</c:v>
                </c:pt>
                <c:pt idx="31">
                  <c:v>1</c:v>
                </c:pt>
                <c:pt idx="32">
                  <c:v>1</c:v>
                </c:pt>
                <c:pt idx="33">
                  <c:v>1.1111111111111112</c:v>
                </c:pt>
                <c:pt idx="34">
                  <c:v>1.1000000000000001</c:v>
                </c:pt>
                <c:pt idx="35">
                  <c:v>1</c:v>
                </c:pt>
                <c:pt idx="36">
                  <c:v>1.1818181818181819</c:v>
                </c:pt>
                <c:pt idx="37">
                  <c:v>1.0769230769230769</c:v>
                </c:pt>
                <c:pt idx="38">
                  <c:v>1.4285714285714286</c:v>
                </c:pt>
                <c:pt idx="39">
                  <c:v>1.2</c:v>
                </c:pt>
                <c:pt idx="40">
                  <c:v>1.125</c:v>
                </c:pt>
                <c:pt idx="41">
                  <c:v>1.1111111111111112</c:v>
                </c:pt>
                <c:pt idx="42">
                  <c:v>1.1000000000000001</c:v>
                </c:pt>
                <c:pt idx="43">
                  <c:v>1.1212121212121211</c:v>
                </c:pt>
                <c:pt idx="44">
                  <c:v>1.3243243243243243</c:v>
                </c:pt>
                <c:pt idx="45">
                  <c:v>1.1020408163265305</c:v>
                </c:pt>
                <c:pt idx="46">
                  <c:v>1.1851851851851851</c:v>
                </c:pt>
                <c:pt idx="47">
                  <c:v>1.203125</c:v>
                </c:pt>
                <c:pt idx="48">
                  <c:v>1.025974025974026</c:v>
                </c:pt>
                <c:pt idx="49">
                  <c:v>1.3670886075949367</c:v>
                </c:pt>
                <c:pt idx="50">
                  <c:v>1.0833333333333333</c:v>
                </c:pt>
                <c:pt idx="51">
                  <c:v>1.6495726495726495</c:v>
                </c:pt>
                <c:pt idx="52">
                  <c:v>1.0259067357512954</c:v>
                </c:pt>
                <c:pt idx="53">
                  <c:v>1.2727272727272727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9E-7E49-A606-31F5775A114F}"/>
            </c:ext>
          </c:extLst>
        </c:ser>
        <c:ser>
          <c:idx val="2"/>
          <c:order val="2"/>
          <c:tx>
            <c:strRef>
              <c:f>'Canada Only'!$D$470</c:f>
              <c:strCache>
                <c:ptCount val="1"/>
                <c:pt idx="0">
                  <c:v>Doubling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'Canada Only'!$E$467:$BF$467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'Canada Only'!$E$470:$BF$470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3.1062837195053898</c:v>
                </c:pt>
                <c:pt idx="15">
                  <c:v>0</c:v>
                </c:pt>
                <c:pt idx="16">
                  <c:v>2.0600427171061453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5.1908930696844333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5.8849491923617183</c:v>
                </c:pt>
                <c:pt idx="31">
                  <c:v>0</c:v>
                </c:pt>
                <c:pt idx="32">
                  <c:v>0</c:v>
                </c:pt>
                <c:pt idx="33">
                  <c:v>6.5788134789605808</c:v>
                </c:pt>
                <c:pt idx="34">
                  <c:v>7.2725408973417132</c:v>
                </c:pt>
                <c:pt idx="35">
                  <c:v>0</c:v>
                </c:pt>
                <c:pt idx="36">
                  <c:v>4.1492381461821113</c:v>
                </c:pt>
                <c:pt idx="37">
                  <c:v>9.3532066849994653</c:v>
                </c:pt>
                <c:pt idx="38">
                  <c:v>1.9433582098747317</c:v>
                </c:pt>
                <c:pt idx="39">
                  <c:v>3.8017840169239308</c:v>
                </c:pt>
                <c:pt idx="40">
                  <c:v>5.8849491923617183</c:v>
                </c:pt>
                <c:pt idx="41">
                  <c:v>6.5788134789605808</c:v>
                </c:pt>
                <c:pt idx="42">
                  <c:v>7.2725408973417132</c:v>
                </c:pt>
                <c:pt idx="43">
                  <c:v>6.0584306701680761</c:v>
                </c:pt>
                <c:pt idx="44">
                  <c:v>2.4675731372272391</c:v>
                </c:pt>
                <c:pt idx="45">
                  <c:v>7.1338044444694697</c:v>
                </c:pt>
                <c:pt idx="46">
                  <c:v>4.0797593302113571</c:v>
                </c:pt>
                <c:pt idx="47">
                  <c:v>3.7483150289189657</c:v>
                </c:pt>
                <c:pt idx="48">
                  <c:v>27.031258893196021</c:v>
                </c:pt>
                <c:pt idx="49">
                  <c:v>2.2167701794822263</c:v>
                </c:pt>
                <c:pt idx="50">
                  <c:v>8.6597168025228228</c:v>
                </c:pt>
                <c:pt idx="51">
                  <c:v>1.3848644771715757</c:v>
                </c:pt>
                <c:pt idx="52">
                  <c:v>27.10057739968671</c:v>
                </c:pt>
                <c:pt idx="53">
                  <c:v>2.8741966696952046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9E-7E49-A606-31F5775A1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898688"/>
        <c:axId val="616695984"/>
      </c:scatterChart>
      <c:valAx>
        <c:axId val="58712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28816"/>
        <c:crosses val="autoZero"/>
        <c:crossBetween val="midCat"/>
      </c:valAx>
      <c:valAx>
        <c:axId val="5871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27184"/>
        <c:crosses val="autoZero"/>
        <c:crossBetween val="midCat"/>
      </c:valAx>
      <c:valAx>
        <c:axId val="616695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898688"/>
        <c:crosses val="max"/>
        <c:crossBetween val="midCat"/>
      </c:valAx>
      <c:valAx>
        <c:axId val="98989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69598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866000931451646E-2"/>
          <c:y val="0.10171793743173402"/>
          <c:w val="0.27064801395722371"/>
          <c:h val="3.0954561872426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406400</xdr:colOff>
      <xdr:row>453</xdr:row>
      <xdr:rowOff>88900</xdr:rowOff>
    </xdr:from>
    <xdr:to>
      <xdr:col>73</xdr:col>
      <xdr:colOff>508000</xdr:colOff>
      <xdr:row>487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641134-AF95-B94F-B875-24656FA8C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_series_19-covid-Confirmed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_series_19-covid-Confirmed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51"/>
  <sheetViews>
    <sheetView workbookViewId="0">
      <selection sqref="A1:BF451"/>
    </sheetView>
  </sheetViews>
  <sheetFormatPr baseColWidth="10" defaultRowHeight="16" x14ac:dyDescent="0.2"/>
  <cols>
    <col min="1" max="1" width="24.6640625" bestFit="1" customWidth="1"/>
    <col min="2" max="2" width="29" bestFit="1" customWidth="1"/>
    <col min="3" max="3" width="8.83203125" bestFit="1" customWidth="1"/>
    <col min="4" max="14" width="9.83203125" bestFit="1" customWidth="1"/>
    <col min="15" max="23" width="8.83203125" bestFit="1" customWidth="1"/>
    <col min="24" max="33" width="9.83203125" bestFit="1" customWidth="1"/>
    <col min="34" max="34" width="11.83203125" bestFit="1" customWidth="1"/>
    <col min="35" max="43" width="9.83203125" bestFit="1" customWidth="1"/>
    <col min="44" max="52" width="8.83203125" bestFit="1" customWidth="1"/>
    <col min="53" max="58" width="9.83203125" bestFit="1" customWidth="1"/>
  </cols>
  <sheetData>
    <row r="1" spans="1:58" x14ac:dyDescent="0.2">
      <c r="A1" t="s">
        <v>0</v>
      </c>
      <c r="B1" t="s">
        <v>1</v>
      </c>
      <c r="C1" t="s">
        <v>2</v>
      </c>
      <c r="D1" t="s">
        <v>3</v>
      </c>
      <c r="E1" t="s">
        <v>460</v>
      </c>
      <c r="F1" t="s">
        <v>461</v>
      </c>
      <c r="G1" t="s">
        <v>462</v>
      </c>
      <c r="H1" t="s">
        <v>463</v>
      </c>
      <c r="I1" t="s">
        <v>464</v>
      </c>
      <c r="J1" t="s">
        <v>465</v>
      </c>
      <c r="K1" t="s">
        <v>466</v>
      </c>
      <c r="L1" t="s">
        <v>467</v>
      </c>
      <c r="M1" t="s">
        <v>468</v>
      </c>
      <c r="N1" t="s">
        <v>459</v>
      </c>
      <c r="O1" t="s">
        <v>469</v>
      </c>
      <c r="P1" t="s">
        <v>470</v>
      </c>
      <c r="Q1" t="s">
        <v>471</v>
      </c>
      <c r="R1" t="s">
        <v>472</v>
      </c>
      <c r="S1" t="s">
        <v>473</v>
      </c>
      <c r="T1" t="s">
        <v>474</v>
      </c>
      <c r="U1" t="s">
        <v>475</v>
      </c>
      <c r="V1" t="s">
        <v>476</v>
      </c>
      <c r="W1" t="s">
        <v>477</v>
      </c>
      <c r="X1" t="s">
        <v>478</v>
      </c>
      <c r="Y1" t="s">
        <v>479</v>
      </c>
      <c r="Z1" t="s">
        <v>480</v>
      </c>
      <c r="AA1" t="s">
        <v>481</v>
      </c>
      <c r="AB1" t="s">
        <v>482</v>
      </c>
      <c r="AC1" t="s">
        <v>483</v>
      </c>
      <c r="AD1" t="s">
        <v>484</v>
      </c>
      <c r="AE1" t="s">
        <v>485</v>
      </c>
      <c r="AF1" t="s">
        <v>486</v>
      </c>
      <c r="AG1" t="s">
        <v>487</v>
      </c>
      <c r="AH1" t="s">
        <v>488</v>
      </c>
      <c r="AI1" t="s">
        <v>489</v>
      </c>
      <c r="AJ1" t="s">
        <v>490</v>
      </c>
      <c r="AK1" t="s">
        <v>491</v>
      </c>
      <c r="AL1" t="s">
        <v>492</v>
      </c>
      <c r="AM1" t="s">
        <v>493</v>
      </c>
      <c r="AN1" t="s">
        <v>494</v>
      </c>
      <c r="AO1" t="s">
        <v>495</v>
      </c>
      <c r="AP1" t="s">
        <v>496</v>
      </c>
      <c r="AQ1" t="s">
        <v>497</v>
      </c>
      <c r="AR1" t="s">
        <v>498</v>
      </c>
      <c r="AS1" t="s">
        <v>499</v>
      </c>
      <c r="AT1" t="s">
        <v>500</v>
      </c>
      <c r="AU1" t="s">
        <v>501</v>
      </c>
      <c r="AV1" t="s">
        <v>502</v>
      </c>
      <c r="AW1" t="s">
        <v>503</v>
      </c>
      <c r="AX1" t="s">
        <v>504</v>
      </c>
      <c r="AY1" t="s">
        <v>505</v>
      </c>
      <c r="AZ1" t="s">
        <v>506</v>
      </c>
      <c r="BA1" t="s">
        <v>507</v>
      </c>
      <c r="BB1" t="s">
        <v>508</v>
      </c>
      <c r="BC1" t="s">
        <v>509</v>
      </c>
      <c r="BD1" t="s">
        <v>510</v>
      </c>
      <c r="BE1" t="s">
        <v>511</v>
      </c>
      <c r="BF1" t="s">
        <v>512</v>
      </c>
    </row>
    <row r="2" spans="1:58" x14ac:dyDescent="0.2">
      <c r="B2" t="s">
        <v>4</v>
      </c>
      <c r="C2">
        <v>15</v>
      </c>
      <c r="D2">
        <v>101</v>
      </c>
      <c r="E2">
        <v>2</v>
      </c>
      <c r="F2">
        <v>3</v>
      </c>
      <c r="G2">
        <v>5</v>
      </c>
      <c r="H2">
        <v>7</v>
      </c>
      <c r="I2">
        <v>8</v>
      </c>
      <c r="J2">
        <v>8</v>
      </c>
      <c r="K2">
        <v>14</v>
      </c>
      <c r="L2">
        <v>14</v>
      </c>
      <c r="M2">
        <v>14</v>
      </c>
      <c r="N2">
        <v>19</v>
      </c>
      <c r="O2">
        <v>19</v>
      </c>
      <c r="P2">
        <v>19</v>
      </c>
      <c r="Q2">
        <v>19</v>
      </c>
      <c r="R2">
        <v>25</v>
      </c>
      <c r="S2">
        <v>25</v>
      </c>
      <c r="T2">
        <v>25</v>
      </c>
      <c r="U2">
        <v>25</v>
      </c>
      <c r="V2">
        <v>32</v>
      </c>
      <c r="W2">
        <v>32</v>
      </c>
      <c r="X2">
        <v>32</v>
      </c>
      <c r="Y2">
        <v>33</v>
      </c>
      <c r="Z2">
        <v>33</v>
      </c>
      <c r="AA2">
        <v>33</v>
      </c>
      <c r="AB2">
        <v>33</v>
      </c>
      <c r="AC2">
        <v>33</v>
      </c>
      <c r="AD2">
        <v>34</v>
      </c>
      <c r="AE2">
        <v>35</v>
      </c>
      <c r="AF2">
        <v>35</v>
      </c>
      <c r="AG2">
        <v>35</v>
      </c>
      <c r="AH2">
        <v>35</v>
      </c>
      <c r="AI2">
        <v>35</v>
      </c>
      <c r="AJ2">
        <v>35</v>
      </c>
      <c r="AK2">
        <v>35</v>
      </c>
      <c r="AL2">
        <v>35</v>
      </c>
      <c r="AM2">
        <v>37</v>
      </c>
      <c r="AN2">
        <v>40</v>
      </c>
      <c r="AO2">
        <v>40</v>
      </c>
      <c r="AP2">
        <v>41</v>
      </c>
      <c r="AQ2">
        <v>42</v>
      </c>
      <c r="AR2">
        <v>42</v>
      </c>
      <c r="AS2">
        <v>43</v>
      </c>
      <c r="AT2">
        <v>43</v>
      </c>
      <c r="AU2">
        <v>43</v>
      </c>
      <c r="AV2">
        <v>47</v>
      </c>
      <c r="AW2">
        <v>48</v>
      </c>
      <c r="AX2">
        <v>50</v>
      </c>
      <c r="AY2">
        <v>50</v>
      </c>
      <c r="AZ2">
        <v>50</v>
      </c>
      <c r="BA2">
        <v>53</v>
      </c>
      <c r="BB2">
        <v>59</v>
      </c>
      <c r="BC2">
        <v>70</v>
      </c>
      <c r="BD2">
        <v>75</v>
      </c>
      <c r="BE2">
        <v>82</v>
      </c>
      <c r="BF2">
        <v>114</v>
      </c>
    </row>
    <row r="3" spans="1:58" x14ac:dyDescent="0.2">
      <c r="B3" t="s">
        <v>5</v>
      </c>
      <c r="C3">
        <v>36</v>
      </c>
      <c r="D3">
        <v>138</v>
      </c>
      <c r="E3">
        <v>2</v>
      </c>
      <c r="F3">
        <v>1</v>
      </c>
      <c r="G3">
        <v>2</v>
      </c>
      <c r="H3">
        <v>2</v>
      </c>
      <c r="I3">
        <v>4</v>
      </c>
      <c r="J3">
        <v>4</v>
      </c>
      <c r="K3">
        <v>7</v>
      </c>
      <c r="L3">
        <v>7</v>
      </c>
      <c r="M3">
        <v>11</v>
      </c>
      <c r="N3">
        <v>15</v>
      </c>
      <c r="O3">
        <v>20</v>
      </c>
      <c r="P3">
        <v>20</v>
      </c>
      <c r="Q3">
        <v>20</v>
      </c>
      <c r="R3">
        <v>22</v>
      </c>
      <c r="S3">
        <v>22</v>
      </c>
      <c r="T3">
        <v>45</v>
      </c>
      <c r="U3">
        <v>25</v>
      </c>
      <c r="V3">
        <v>25</v>
      </c>
      <c r="W3">
        <v>26</v>
      </c>
      <c r="X3">
        <v>26</v>
      </c>
      <c r="Y3">
        <v>26</v>
      </c>
      <c r="Z3">
        <v>28</v>
      </c>
      <c r="AA3">
        <v>28</v>
      </c>
      <c r="AB3">
        <v>29</v>
      </c>
      <c r="AC3">
        <v>43</v>
      </c>
      <c r="AD3">
        <v>59</v>
      </c>
      <c r="AE3">
        <v>66</v>
      </c>
      <c r="AF3">
        <v>74</v>
      </c>
      <c r="AG3">
        <v>84</v>
      </c>
      <c r="AH3">
        <v>94</v>
      </c>
      <c r="AI3">
        <v>105</v>
      </c>
      <c r="AJ3">
        <v>122</v>
      </c>
      <c r="AK3">
        <v>147</v>
      </c>
      <c r="AL3">
        <v>159</v>
      </c>
      <c r="AM3">
        <v>170</v>
      </c>
      <c r="AN3">
        <v>189</v>
      </c>
      <c r="AO3">
        <v>214</v>
      </c>
      <c r="AP3">
        <v>228</v>
      </c>
      <c r="AQ3">
        <v>241</v>
      </c>
      <c r="AR3">
        <v>256</v>
      </c>
      <c r="AS3">
        <v>274</v>
      </c>
      <c r="AT3">
        <v>293</v>
      </c>
      <c r="AU3">
        <v>331</v>
      </c>
      <c r="AV3">
        <v>360</v>
      </c>
      <c r="AW3">
        <v>420</v>
      </c>
      <c r="AX3">
        <v>461</v>
      </c>
      <c r="AY3">
        <v>502</v>
      </c>
      <c r="AZ3">
        <v>511</v>
      </c>
      <c r="BA3">
        <v>581</v>
      </c>
      <c r="BB3">
        <v>639</v>
      </c>
      <c r="BC3">
        <v>639</v>
      </c>
      <c r="BD3">
        <v>701</v>
      </c>
      <c r="BE3">
        <v>773</v>
      </c>
      <c r="BF3">
        <v>839</v>
      </c>
    </row>
    <row r="4" spans="1:58" x14ac:dyDescent="0.2">
      <c r="B4" t="s">
        <v>6</v>
      </c>
      <c r="C4">
        <v>1.2833000000000001</v>
      </c>
      <c r="D4">
        <v>103.83329999999999</v>
      </c>
      <c r="E4">
        <v>0</v>
      </c>
      <c r="F4">
        <v>1</v>
      </c>
      <c r="G4">
        <v>3</v>
      </c>
      <c r="H4">
        <v>3</v>
      </c>
      <c r="I4">
        <v>4</v>
      </c>
      <c r="J4">
        <v>5</v>
      </c>
      <c r="K4">
        <v>7</v>
      </c>
      <c r="L4">
        <v>7</v>
      </c>
      <c r="M4">
        <v>10</v>
      </c>
      <c r="N4">
        <v>13</v>
      </c>
      <c r="O4">
        <v>16</v>
      </c>
      <c r="P4">
        <v>18</v>
      </c>
      <c r="Q4">
        <v>18</v>
      </c>
      <c r="R4">
        <v>24</v>
      </c>
      <c r="S4">
        <v>28</v>
      </c>
      <c r="T4">
        <v>28</v>
      </c>
      <c r="U4">
        <v>30</v>
      </c>
      <c r="V4">
        <v>33</v>
      </c>
      <c r="W4">
        <v>40</v>
      </c>
      <c r="X4">
        <v>45</v>
      </c>
      <c r="Y4">
        <v>47</v>
      </c>
      <c r="Z4">
        <v>50</v>
      </c>
      <c r="AA4">
        <v>58</v>
      </c>
      <c r="AB4">
        <v>67</v>
      </c>
      <c r="AC4">
        <v>72</v>
      </c>
      <c r="AD4">
        <v>75</v>
      </c>
      <c r="AE4">
        <v>77</v>
      </c>
      <c r="AF4">
        <v>81</v>
      </c>
      <c r="AG4">
        <v>84</v>
      </c>
      <c r="AH4">
        <v>84</v>
      </c>
      <c r="AI4">
        <v>85</v>
      </c>
      <c r="AJ4">
        <v>85</v>
      </c>
      <c r="AK4">
        <v>89</v>
      </c>
      <c r="AL4">
        <v>89</v>
      </c>
      <c r="AM4">
        <v>91</v>
      </c>
      <c r="AN4">
        <v>93</v>
      </c>
      <c r="AO4">
        <v>93</v>
      </c>
      <c r="AP4">
        <v>93</v>
      </c>
      <c r="AQ4">
        <v>102</v>
      </c>
      <c r="AR4">
        <v>106</v>
      </c>
      <c r="AS4">
        <v>108</v>
      </c>
      <c r="AT4">
        <v>110</v>
      </c>
      <c r="AU4">
        <v>110</v>
      </c>
      <c r="AV4">
        <v>117</v>
      </c>
      <c r="AW4">
        <v>130</v>
      </c>
      <c r="AX4">
        <v>138</v>
      </c>
      <c r="AY4">
        <v>150</v>
      </c>
      <c r="AZ4">
        <v>150</v>
      </c>
      <c r="BA4">
        <v>160</v>
      </c>
      <c r="BB4">
        <v>178</v>
      </c>
      <c r="BC4">
        <v>178</v>
      </c>
      <c r="BD4">
        <v>200</v>
      </c>
      <c r="BE4">
        <v>212</v>
      </c>
      <c r="BF4">
        <v>226</v>
      </c>
    </row>
    <row r="5" spans="1:58" x14ac:dyDescent="0.2">
      <c r="B5" t="s">
        <v>7</v>
      </c>
      <c r="C5">
        <v>28.166699999999999</v>
      </c>
      <c r="D5">
        <v>84.25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</row>
    <row r="6" spans="1:58" x14ac:dyDescent="0.2">
      <c r="B6" t="s">
        <v>8</v>
      </c>
      <c r="C6">
        <v>2.5</v>
      </c>
      <c r="D6">
        <v>112.5</v>
      </c>
      <c r="E6">
        <v>0</v>
      </c>
      <c r="F6">
        <v>0</v>
      </c>
      <c r="G6">
        <v>0</v>
      </c>
      <c r="H6">
        <v>3</v>
      </c>
      <c r="I6">
        <v>4</v>
      </c>
      <c r="J6">
        <v>4</v>
      </c>
      <c r="K6">
        <v>4</v>
      </c>
      <c r="L6">
        <v>7</v>
      </c>
      <c r="M6">
        <v>8</v>
      </c>
      <c r="N6">
        <v>8</v>
      </c>
      <c r="O6">
        <v>8</v>
      </c>
      <c r="P6">
        <v>8</v>
      </c>
      <c r="Q6">
        <v>8</v>
      </c>
      <c r="R6">
        <v>10</v>
      </c>
      <c r="S6">
        <v>12</v>
      </c>
      <c r="T6">
        <v>12</v>
      </c>
      <c r="U6">
        <v>12</v>
      </c>
      <c r="V6">
        <v>16</v>
      </c>
      <c r="W6">
        <v>16</v>
      </c>
      <c r="X6">
        <v>18</v>
      </c>
      <c r="Y6">
        <v>18</v>
      </c>
      <c r="Z6">
        <v>18</v>
      </c>
      <c r="AA6">
        <v>19</v>
      </c>
      <c r="AB6">
        <v>19</v>
      </c>
      <c r="AC6">
        <v>22</v>
      </c>
      <c r="AD6">
        <v>22</v>
      </c>
      <c r="AE6">
        <v>22</v>
      </c>
      <c r="AF6">
        <v>22</v>
      </c>
      <c r="AG6">
        <v>22</v>
      </c>
      <c r="AH6">
        <v>22</v>
      </c>
      <c r="AI6">
        <v>22</v>
      </c>
      <c r="AJ6">
        <v>22</v>
      </c>
      <c r="AK6">
        <v>22</v>
      </c>
      <c r="AL6">
        <v>22</v>
      </c>
      <c r="AM6">
        <v>22</v>
      </c>
      <c r="AN6">
        <v>22</v>
      </c>
      <c r="AO6">
        <v>23</v>
      </c>
      <c r="AP6">
        <v>23</v>
      </c>
      <c r="AQ6">
        <v>25</v>
      </c>
      <c r="AR6">
        <v>29</v>
      </c>
      <c r="AS6">
        <v>29</v>
      </c>
      <c r="AT6">
        <v>36</v>
      </c>
      <c r="AU6">
        <v>50</v>
      </c>
      <c r="AV6">
        <v>50</v>
      </c>
      <c r="AW6">
        <v>83</v>
      </c>
      <c r="AX6">
        <v>93</v>
      </c>
      <c r="AY6">
        <v>99</v>
      </c>
      <c r="AZ6">
        <v>117</v>
      </c>
      <c r="BA6">
        <v>129</v>
      </c>
      <c r="BB6">
        <v>149</v>
      </c>
      <c r="BC6">
        <v>149</v>
      </c>
      <c r="BD6">
        <v>197</v>
      </c>
      <c r="BE6">
        <v>238</v>
      </c>
      <c r="BF6">
        <v>428</v>
      </c>
    </row>
    <row r="7" spans="1:58" x14ac:dyDescent="0.2">
      <c r="A7" t="s">
        <v>9</v>
      </c>
      <c r="B7" t="s">
        <v>10</v>
      </c>
      <c r="C7">
        <v>49.282699999999998</v>
      </c>
      <c r="D7">
        <v>-123.1207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>
        <v>2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5</v>
      </c>
      <c r="AF7">
        <v>5</v>
      </c>
      <c r="AG7">
        <v>5</v>
      </c>
      <c r="AH7">
        <v>5</v>
      </c>
      <c r="AI7">
        <v>6</v>
      </c>
      <c r="AJ7">
        <v>6</v>
      </c>
      <c r="AK7">
        <v>6</v>
      </c>
      <c r="AL7">
        <v>6</v>
      </c>
      <c r="AM7">
        <v>7</v>
      </c>
      <c r="AN7">
        <v>7</v>
      </c>
      <c r="AO7">
        <v>7</v>
      </c>
      <c r="AP7">
        <v>7</v>
      </c>
      <c r="AQ7">
        <v>8</v>
      </c>
      <c r="AR7">
        <v>8</v>
      </c>
      <c r="AS7">
        <v>8</v>
      </c>
      <c r="AT7">
        <v>9</v>
      </c>
      <c r="AU7">
        <v>12</v>
      </c>
      <c r="AV7">
        <v>13</v>
      </c>
      <c r="AW7">
        <v>21</v>
      </c>
      <c r="AX7">
        <v>21</v>
      </c>
      <c r="AY7">
        <v>27</v>
      </c>
      <c r="AZ7">
        <v>32</v>
      </c>
      <c r="BA7">
        <v>32</v>
      </c>
      <c r="BB7">
        <v>39</v>
      </c>
      <c r="BC7">
        <v>46</v>
      </c>
      <c r="BD7">
        <v>64</v>
      </c>
      <c r="BE7">
        <v>64</v>
      </c>
      <c r="BF7">
        <v>73</v>
      </c>
    </row>
    <row r="8" spans="1:58" x14ac:dyDescent="0.2">
      <c r="A8" t="s">
        <v>11</v>
      </c>
      <c r="B8" t="s">
        <v>12</v>
      </c>
      <c r="C8">
        <v>-33.8688</v>
      </c>
      <c r="D8">
        <v>151.20930000000001</v>
      </c>
      <c r="E8">
        <v>0</v>
      </c>
      <c r="F8">
        <v>0</v>
      </c>
      <c r="G8">
        <v>0</v>
      </c>
      <c r="H8">
        <v>0</v>
      </c>
      <c r="I8">
        <v>3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6</v>
      </c>
      <c r="AS8">
        <v>6</v>
      </c>
      <c r="AT8">
        <v>13</v>
      </c>
      <c r="AU8">
        <v>22</v>
      </c>
      <c r="AV8">
        <v>22</v>
      </c>
      <c r="AW8">
        <v>26</v>
      </c>
      <c r="AX8">
        <v>28</v>
      </c>
      <c r="AY8">
        <v>38</v>
      </c>
      <c r="AZ8">
        <v>48</v>
      </c>
      <c r="BA8">
        <v>55</v>
      </c>
      <c r="BB8">
        <v>65</v>
      </c>
      <c r="BC8">
        <v>65</v>
      </c>
      <c r="BD8">
        <v>92</v>
      </c>
      <c r="BE8">
        <v>112</v>
      </c>
      <c r="BF8">
        <v>134</v>
      </c>
    </row>
    <row r="9" spans="1:58" x14ac:dyDescent="0.2">
      <c r="A9" t="s">
        <v>13</v>
      </c>
      <c r="B9" t="s">
        <v>12</v>
      </c>
      <c r="C9">
        <v>-37.813600000000001</v>
      </c>
      <c r="D9">
        <v>144.9631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2</v>
      </c>
      <c r="N9">
        <v>3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7</v>
      </c>
      <c r="AR9">
        <v>7</v>
      </c>
      <c r="AS9">
        <v>9</v>
      </c>
      <c r="AT9">
        <v>9</v>
      </c>
      <c r="AU9">
        <v>10</v>
      </c>
      <c r="AV9">
        <v>10</v>
      </c>
      <c r="AW9">
        <v>10</v>
      </c>
      <c r="AX9">
        <v>11</v>
      </c>
      <c r="AY9">
        <v>11</v>
      </c>
      <c r="AZ9">
        <v>15</v>
      </c>
      <c r="BA9">
        <v>18</v>
      </c>
      <c r="BB9">
        <v>21</v>
      </c>
      <c r="BC9">
        <v>21</v>
      </c>
      <c r="BD9">
        <v>36</v>
      </c>
      <c r="BE9">
        <v>49</v>
      </c>
      <c r="BF9">
        <v>57</v>
      </c>
    </row>
    <row r="10" spans="1:58" x14ac:dyDescent="0.2">
      <c r="A10" t="s">
        <v>14</v>
      </c>
      <c r="B10" t="s">
        <v>12</v>
      </c>
      <c r="C10">
        <v>-28.0167</v>
      </c>
      <c r="D10">
        <v>153.4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3</v>
      </c>
      <c r="N10">
        <v>2</v>
      </c>
      <c r="O10">
        <v>3</v>
      </c>
      <c r="P10">
        <v>2</v>
      </c>
      <c r="Q10">
        <v>2</v>
      </c>
      <c r="R10">
        <v>3</v>
      </c>
      <c r="S10">
        <v>3</v>
      </c>
      <c r="T10">
        <v>4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9</v>
      </c>
      <c r="AR10">
        <v>9</v>
      </c>
      <c r="AS10">
        <v>9</v>
      </c>
      <c r="AT10">
        <v>11</v>
      </c>
      <c r="AU10">
        <v>11</v>
      </c>
      <c r="AV10">
        <v>13</v>
      </c>
      <c r="AW10">
        <v>13</v>
      </c>
      <c r="AX10">
        <v>13</v>
      </c>
      <c r="AY10">
        <v>15</v>
      </c>
      <c r="AZ10">
        <v>15</v>
      </c>
      <c r="BA10">
        <v>18</v>
      </c>
      <c r="BB10">
        <v>20</v>
      </c>
      <c r="BC10">
        <v>20</v>
      </c>
      <c r="BD10">
        <v>35</v>
      </c>
      <c r="BE10">
        <v>46</v>
      </c>
      <c r="BF10">
        <v>61</v>
      </c>
    </row>
    <row r="11" spans="1:58" x14ac:dyDescent="0.2">
      <c r="B11" t="s">
        <v>15</v>
      </c>
      <c r="C11">
        <v>11.55</v>
      </c>
      <c r="D11">
        <v>104.91670000000001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2</v>
      </c>
      <c r="AZ11">
        <v>2</v>
      </c>
      <c r="BA11">
        <v>2</v>
      </c>
      <c r="BB11">
        <v>3</v>
      </c>
      <c r="BC11">
        <v>3</v>
      </c>
      <c r="BD11">
        <v>5</v>
      </c>
      <c r="BE11">
        <v>7</v>
      </c>
      <c r="BF11">
        <v>7</v>
      </c>
    </row>
    <row r="12" spans="1:58" x14ac:dyDescent="0.2">
      <c r="B12" t="s">
        <v>16</v>
      </c>
      <c r="C12">
        <v>7</v>
      </c>
      <c r="D12">
        <v>81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2</v>
      </c>
      <c r="BC12">
        <v>2</v>
      </c>
      <c r="BD12">
        <v>6</v>
      </c>
      <c r="BE12">
        <v>10</v>
      </c>
      <c r="BF12">
        <v>18</v>
      </c>
    </row>
    <row r="13" spans="1:58" x14ac:dyDescent="0.2">
      <c r="B13" t="s">
        <v>17</v>
      </c>
      <c r="C13">
        <v>51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4</v>
      </c>
      <c r="L13">
        <v>4</v>
      </c>
      <c r="M13">
        <v>4</v>
      </c>
      <c r="N13">
        <v>5</v>
      </c>
      <c r="O13">
        <v>8</v>
      </c>
      <c r="P13">
        <v>10</v>
      </c>
      <c r="Q13">
        <v>12</v>
      </c>
      <c r="R13">
        <v>12</v>
      </c>
      <c r="S13">
        <v>12</v>
      </c>
      <c r="T13">
        <v>12</v>
      </c>
      <c r="U13">
        <v>13</v>
      </c>
      <c r="V13">
        <v>13</v>
      </c>
      <c r="W13">
        <v>14</v>
      </c>
      <c r="X13">
        <v>14</v>
      </c>
      <c r="Y13">
        <v>16</v>
      </c>
      <c r="Z13">
        <v>16</v>
      </c>
      <c r="AA13">
        <v>16</v>
      </c>
      <c r="AB13">
        <v>16</v>
      </c>
      <c r="AC13">
        <v>16</v>
      </c>
      <c r="AD13">
        <v>16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16</v>
      </c>
      <c r="AL13">
        <v>16</v>
      </c>
      <c r="AM13">
        <v>17</v>
      </c>
      <c r="AN13">
        <v>27</v>
      </c>
      <c r="AO13">
        <v>46</v>
      </c>
      <c r="AP13">
        <v>48</v>
      </c>
      <c r="AQ13">
        <v>79</v>
      </c>
      <c r="AR13">
        <v>130</v>
      </c>
      <c r="AS13">
        <v>159</v>
      </c>
      <c r="AT13">
        <v>196</v>
      </c>
      <c r="AU13">
        <v>262</v>
      </c>
      <c r="AV13">
        <v>482</v>
      </c>
      <c r="AW13">
        <v>670</v>
      </c>
      <c r="AX13">
        <v>799</v>
      </c>
      <c r="AY13">
        <v>1040</v>
      </c>
      <c r="AZ13">
        <v>1176</v>
      </c>
      <c r="BA13">
        <v>1457</v>
      </c>
      <c r="BB13">
        <v>1908</v>
      </c>
      <c r="BC13">
        <v>2078</v>
      </c>
      <c r="BD13">
        <v>3675</v>
      </c>
      <c r="BE13">
        <v>4585</v>
      </c>
      <c r="BF13">
        <v>5795</v>
      </c>
    </row>
    <row r="14" spans="1:58" x14ac:dyDescent="0.2">
      <c r="B14" t="s">
        <v>18</v>
      </c>
      <c r="C14">
        <v>64</v>
      </c>
      <c r="D14">
        <v>26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2</v>
      </c>
      <c r="AO14">
        <v>2</v>
      </c>
      <c r="AP14">
        <v>2</v>
      </c>
      <c r="AQ14">
        <v>3</v>
      </c>
      <c r="AR14">
        <v>6</v>
      </c>
      <c r="AS14">
        <v>6</v>
      </c>
      <c r="AT14">
        <v>6</v>
      </c>
      <c r="AU14">
        <v>6</v>
      </c>
      <c r="AV14">
        <v>12</v>
      </c>
      <c r="AW14">
        <v>15</v>
      </c>
      <c r="AX14">
        <v>15</v>
      </c>
      <c r="AY14">
        <v>23</v>
      </c>
      <c r="AZ14">
        <v>30</v>
      </c>
      <c r="BA14">
        <v>40</v>
      </c>
      <c r="BB14">
        <v>59</v>
      </c>
      <c r="BC14">
        <v>59</v>
      </c>
      <c r="BD14">
        <v>155</v>
      </c>
      <c r="BE14">
        <v>225</v>
      </c>
      <c r="BF14">
        <v>244</v>
      </c>
    </row>
    <row r="15" spans="1:58" x14ac:dyDescent="0.2">
      <c r="B15" t="s">
        <v>19</v>
      </c>
      <c r="C15">
        <v>24</v>
      </c>
      <c r="D15">
        <v>54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  <c r="M15">
        <v>4</v>
      </c>
      <c r="N15">
        <v>4</v>
      </c>
      <c r="O15">
        <v>4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7</v>
      </c>
      <c r="W15">
        <v>7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9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13</v>
      </c>
      <c r="AK15">
        <v>13</v>
      </c>
      <c r="AL15">
        <v>13</v>
      </c>
      <c r="AM15">
        <v>13</v>
      </c>
      <c r="AN15">
        <v>13</v>
      </c>
      <c r="AO15">
        <v>13</v>
      </c>
      <c r="AP15">
        <v>19</v>
      </c>
      <c r="AQ15">
        <v>21</v>
      </c>
      <c r="AR15">
        <v>21</v>
      </c>
      <c r="AS15">
        <v>21</v>
      </c>
      <c r="AT15">
        <v>27</v>
      </c>
      <c r="AU15">
        <v>27</v>
      </c>
      <c r="AV15">
        <v>29</v>
      </c>
      <c r="AW15">
        <v>29</v>
      </c>
      <c r="AX15">
        <v>45</v>
      </c>
      <c r="AY15">
        <v>45</v>
      </c>
      <c r="AZ15">
        <v>45</v>
      </c>
      <c r="BA15">
        <v>74</v>
      </c>
      <c r="BB15">
        <v>74</v>
      </c>
      <c r="BC15">
        <v>85</v>
      </c>
      <c r="BD15">
        <v>85</v>
      </c>
      <c r="BE15">
        <v>85</v>
      </c>
      <c r="BF15">
        <v>98</v>
      </c>
    </row>
    <row r="16" spans="1:58" x14ac:dyDescent="0.2">
      <c r="B16" t="s">
        <v>20</v>
      </c>
      <c r="C16">
        <v>13</v>
      </c>
      <c r="D16">
        <v>122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2</v>
      </c>
      <c r="Q16">
        <v>2</v>
      </c>
      <c r="R16">
        <v>2</v>
      </c>
      <c r="S16">
        <v>2</v>
      </c>
      <c r="T16">
        <v>2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5</v>
      </c>
      <c r="AX16">
        <v>6</v>
      </c>
      <c r="AY16">
        <v>10</v>
      </c>
      <c r="AZ16">
        <v>20</v>
      </c>
      <c r="BA16">
        <v>33</v>
      </c>
      <c r="BB16">
        <v>49</v>
      </c>
      <c r="BC16">
        <v>52</v>
      </c>
      <c r="BD16">
        <v>64</v>
      </c>
      <c r="BE16">
        <v>111</v>
      </c>
      <c r="BF16">
        <v>140</v>
      </c>
    </row>
    <row r="17" spans="1:58" x14ac:dyDescent="0.2">
      <c r="B17" t="s">
        <v>21</v>
      </c>
      <c r="C17">
        <v>21</v>
      </c>
      <c r="D17">
        <v>78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2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5</v>
      </c>
      <c r="AT17">
        <v>5</v>
      </c>
      <c r="AU17">
        <v>28</v>
      </c>
      <c r="AV17">
        <v>30</v>
      </c>
      <c r="AW17">
        <v>31</v>
      </c>
      <c r="AX17">
        <v>34</v>
      </c>
      <c r="AY17">
        <v>39</v>
      </c>
      <c r="AZ17">
        <v>43</v>
      </c>
      <c r="BA17">
        <v>56</v>
      </c>
      <c r="BB17">
        <v>62</v>
      </c>
      <c r="BC17">
        <v>73</v>
      </c>
      <c r="BD17">
        <v>82</v>
      </c>
      <c r="BE17">
        <v>102</v>
      </c>
      <c r="BF17">
        <v>113</v>
      </c>
    </row>
    <row r="18" spans="1:58" x14ac:dyDescent="0.2">
      <c r="B18" t="s">
        <v>22</v>
      </c>
      <c r="C18">
        <v>43</v>
      </c>
      <c r="D18">
        <v>12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20</v>
      </c>
      <c r="AJ18">
        <v>62</v>
      </c>
      <c r="AK18">
        <v>155</v>
      </c>
      <c r="AL18">
        <v>229</v>
      </c>
      <c r="AM18">
        <v>322</v>
      </c>
      <c r="AN18">
        <v>453</v>
      </c>
      <c r="AO18">
        <v>655</v>
      </c>
      <c r="AP18">
        <v>888</v>
      </c>
      <c r="AQ18">
        <v>1128</v>
      </c>
      <c r="AR18">
        <v>1694</v>
      </c>
      <c r="AS18">
        <v>2036</v>
      </c>
      <c r="AT18">
        <v>2502</v>
      </c>
      <c r="AU18">
        <v>3089</v>
      </c>
      <c r="AV18">
        <v>3858</v>
      </c>
      <c r="AW18">
        <v>4636</v>
      </c>
      <c r="AX18">
        <v>5883</v>
      </c>
      <c r="AY18">
        <v>7375</v>
      </c>
      <c r="AZ18">
        <v>9172</v>
      </c>
      <c r="BA18">
        <v>10149</v>
      </c>
      <c r="BB18">
        <v>12462</v>
      </c>
      <c r="BC18">
        <v>12462</v>
      </c>
      <c r="BD18">
        <v>17660</v>
      </c>
      <c r="BE18">
        <v>21157</v>
      </c>
      <c r="BF18">
        <v>24747</v>
      </c>
    </row>
    <row r="19" spans="1:58" x14ac:dyDescent="0.2">
      <c r="B19" t="s">
        <v>23</v>
      </c>
      <c r="C19">
        <v>63</v>
      </c>
      <c r="D19">
        <v>16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2</v>
      </c>
      <c r="AO19">
        <v>7</v>
      </c>
      <c r="AP19">
        <v>7</v>
      </c>
      <c r="AQ19">
        <v>12</v>
      </c>
      <c r="AR19">
        <v>14</v>
      </c>
      <c r="AS19">
        <v>15</v>
      </c>
      <c r="AT19">
        <v>21</v>
      </c>
      <c r="AU19">
        <v>35</v>
      </c>
      <c r="AV19">
        <v>94</v>
      </c>
      <c r="AW19">
        <v>101</v>
      </c>
      <c r="AX19">
        <v>161</v>
      </c>
      <c r="AY19">
        <v>203</v>
      </c>
      <c r="AZ19">
        <v>248</v>
      </c>
      <c r="BA19">
        <v>355</v>
      </c>
      <c r="BB19">
        <v>500</v>
      </c>
      <c r="BC19">
        <v>599</v>
      </c>
      <c r="BD19">
        <v>814</v>
      </c>
      <c r="BE19">
        <v>961</v>
      </c>
      <c r="BF19">
        <v>1022</v>
      </c>
    </row>
    <row r="20" spans="1:58" x14ac:dyDescent="0.2">
      <c r="B20" t="s">
        <v>24</v>
      </c>
      <c r="C20">
        <v>40</v>
      </c>
      <c r="D20">
        <v>-4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6</v>
      </c>
      <c r="AN20">
        <v>13</v>
      </c>
      <c r="AO20">
        <v>15</v>
      </c>
      <c r="AP20">
        <v>32</v>
      </c>
      <c r="AQ20">
        <v>45</v>
      </c>
      <c r="AR20">
        <v>84</v>
      </c>
      <c r="AS20">
        <v>120</v>
      </c>
      <c r="AT20">
        <v>165</v>
      </c>
      <c r="AU20">
        <v>222</v>
      </c>
      <c r="AV20">
        <v>259</v>
      </c>
      <c r="AW20">
        <v>400</v>
      </c>
      <c r="AX20">
        <v>500</v>
      </c>
      <c r="AY20">
        <v>673</v>
      </c>
      <c r="AZ20">
        <v>1073</v>
      </c>
      <c r="BA20">
        <v>1695</v>
      </c>
      <c r="BB20">
        <v>2277</v>
      </c>
      <c r="BC20">
        <v>2277</v>
      </c>
      <c r="BD20">
        <v>5232</v>
      </c>
      <c r="BE20">
        <v>6391</v>
      </c>
      <c r="BF20">
        <v>7798</v>
      </c>
    </row>
    <row r="21" spans="1:58" x14ac:dyDescent="0.2">
      <c r="A21" t="s">
        <v>25</v>
      </c>
      <c r="B21" t="s">
        <v>12</v>
      </c>
      <c r="C21">
        <v>-34.9285</v>
      </c>
      <c r="D21">
        <v>138.60069999999999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3</v>
      </c>
      <c r="AR21">
        <v>3</v>
      </c>
      <c r="AS21">
        <v>3</v>
      </c>
      <c r="AT21">
        <v>3</v>
      </c>
      <c r="AU21">
        <v>5</v>
      </c>
      <c r="AV21">
        <v>5</v>
      </c>
      <c r="AW21">
        <v>7</v>
      </c>
      <c r="AX21">
        <v>7</v>
      </c>
      <c r="AY21">
        <v>7</v>
      </c>
      <c r="AZ21">
        <v>7</v>
      </c>
      <c r="BA21">
        <v>7</v>
      </c>
      <c r="BB21">
        <v>9</v>
      </c>
      <c r="BC21">
        <v>9</v>
      </c>
      <c r="BD21">
        <v>16</v>
      </c>
      <c r="BE21">
        <v>19</v>
      </c>
      <c r="BF21">
        <v>20</v>
      </c>
    </row>
    <row r="22" spans="1:58" x14ac:dyDescent="0.2">
      <c r="B22" t="s">
        <v>26</v>
      </c>
      <c r="C22">
        <v>50.833300000000001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2</v>
      </c>
      <c r="AS22">
        <v>8</v>
      </c>
      <c r="AT22">
        <v>13</v>
      </c>
      <c r="AU22">
        <v>23</v>
      </c>
      <c r="AV22">
        <v>50</v>
      </c>
      <c r="AW22">
        <v>109</v>
      </c>
      <c r="AX22">
        <v>169</v>
      </c>
      <c r="AY22">
        <v>200</v>
      </c>
      <c r="AZ22">
        <v>239</v>
      </c>
      <c r="BA22">
        <v>267</v>
      </c>
      <c r="BB22">
        <v>314</v>
      </c>
      <c r="BC22">
        <v>314</v>
      </c>
      <c r="BD22">
        <v>559</v>
      </c>
      <c r="BE22">
        <v>689</v>
      </c>
      <c r="BF22">
        <v>886</v>
      </c>
    </row>
    <row r="23" spans="1:58" x14ac:dyDescent="0.2">
      <c r="B23" t="s">
        <v>27</v>
      </c>
      <c r="C23">
        <v>26</v>
      </c>
      <c r="D23">
        <v>30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2</v>
      </c>
      <c r="AS23">
        <v>2</v>
      </c>
      <c r="AT23">
        <v>2</v>
      </c>
      <c r="AU23">
        <v>2</v>
      </c>
      <c r="AV23">
        <v>3</v>
      </c>
      <c r="AW23">
        <v>15</v>
      </c>
      <c r="AX23">
        <v>15</v>
      </c>
      <c r="AY23">
        <v>49</v>
      </c>
      <c r="AZ23">
        <v>55</v>
      </c>
      <c r="BA23">
        <v>59</v>
      </c>
      <c r="BB23">
        <v>60</v>
      </c>
      <c r="BC23">
        <v>67</v>
      </c>
      <c r="BD23">
        <v>80</v>
      </c>
      <c r="BE23">
        <v>109</v>
      </c>
      <c r="BF23">
        <v>110</v>
      </c>
    </row>
    <row r="24" spans="1:58" x14ac:dyDescent="0.2">
      <c r="A24" t="s">
        <v>28</v>
      </c>
      <c r="B24" t="s">
        <v>12</v>
      </c>
      <c r="C24">
        <v>35.4437</v>
      </c>
      <c r="D24">
        <v>139.63800000000001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4</v>
      </c>
      <c r="AJ24">
        <v>7</v>
      </c>
      <c r="AK24">
        <v>7</v>
      </c>
      <c r="AL24">
        <v>7</v>
      </c>
      <c r="AM24">
        <v>7</v>
      </c>
      <c r="AN24">
        <v>7</v>
      </c>
      <c r="AO24">
        <v>8</v>
      </c>
      <c r="AP24">
        <v>8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1:58" x14ac:dyDescent="0.2">
      <c r="B25" t="s">
        <v>29</v>
      </c>
      <c r="C25">
        <v>33.854700000000001</v>
      </c>
      <c r="D25">
        <v>35.862299999999998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2</v>
      </c>
      <c r="AO25">
        <v>2</v>
      </c>
      <c r="AP25">
        <v>2</v>
      </c>
      <c r="AQ25">
        <v>4</v>
      </c>
      <c r="AR25">
        <v>10</v>
      </c>
      <c r="AS25">
        <v>13</v>
      </c>
      <c r="AT25">
        <v>13</v>
      </c>
      <c r="AU25">
        <v>13</v>
      </c>
      <c r="AV25">
        <v>16</v>
      </c>
      <c r="AW25">
        <v>22</v>
      </c>
      <c r="AX25">
        <v>22</v>
      </c>
      <c r="AY25">
        <v>32</v>
      </c>
      <c r="AZ25">
        <v>32</v>
      </c>
      <c r="BA25">
        <v>41</v>
      </c>
      <c r="BB25">
        <v>61</v>
      </c>
      <c r="BC25">
        <v>61</v>
      </c>
      <c r="BD25">
        <v>77</v>
      </c>
      <c r="BE25">
        <v>93</v>
      </c>
      <c r="BF25">
        <v>110</v>
      </c>
    </row>
    <row r="26" spans="1:58" x14ac:dyDescent="0.2">
      <c r="B26" t="s">
        <v>30</v>
      </c>
      <c r="C26">
        <v>33</v>
      </c>
      <c r="D26">
        <v>44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1</v>
      </c>
      <c r="AN26">
        <v>5</v>
      </c>
      <c r="AO26">
        <v>7</v>
      </c>
      <c r="AP26">
        <v>7</v>
      </c>
      <c r="AQ26">
        <v>13</v>
      </c>
      <c r="AR26">
        <v>19</v>
      </c>
      <c r="AS26">
        <v>26</v>
      </c>
      <c r="AT26">
        <v>32</v>
      </c>
      <c r="AU26">
        <v>35</v>
      </c>
      <c r="AV26">
        <v>35</v>
      </c>
      <c r="AW26">
        <v>40</v>
      </c>
      <c r="AX26">
        <v>54</v>
      </c>
      <c r="AY26">
        <v>60</v>
      </c>
      <c r="AZ26">
        <v>60</v>
      </c>
      <c r="BA26">
        <v>71</v>
      </c>
      <c r="BB26">
        <v>71</v>
      </c>
      <c r="BC26">
        <v>71</v>
      </c>
      <c r="BD26">
        <v>101</v>
      </c>
      <c r="BE26">
        <v>110</v>
      </c>
      <c r="BF26">
        <v>116</v>
      </c>
    </row>
    <row r="27" spans="1:58" x14ac:dyDescent="0.2">
      <c r="B27" t="s">
        <v>31</v>
      </c>
      <c r="C27">
        <v>21</v>
      </c>
      <c r="D27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</v>
      </c>
      <c r="AM27">
        <v>2</v>
      </c>
      <c r="AN27">
        <v>4</v>
      </c>
      <c r="AO27">
        <v>4</v>
      </c>
      <c r="AP27">
        <v>4</v>
      </c>
      <c r="AQ27">
        <v>6</v>
      </c>
      <c r="AR27">
        <v>6</v>
      </c>
      <c r="AS27">
        <v>6</v>
      </c>
      <c r="AT27">
        <v>12</v>
      </c>
      <c r="AU27">
        <v>15</v>
      </c>
      <c r="AV27">
        <v>16</v>
      </c>
      <c r="AW27">
        <v>16</v>
      </c>
      <c r="AX27">
        <v>16</v>
      </c>
      <c r="AY27">
        <v>16</v>
      </c>
      <c r="AZ27">
        <v>16</v>
      </c>
      <c r="BA27">
        <v>18</v>
      </c>
      <c r="BB27">
        <v>18</v>
      </c>
      <c r="BC27">
        <v>18</v>
      </c>
      <c r="BD27">
        <v>19</v>
      </c>
      <c r="BE27">
        <v>19</v>
      </c>
      <c r="BF27">
        <v>22</v>
      </c>
    </row>
    <row r="28" spans="1:58" x14ac:dyDescent="0.2">
      <c r="B28" t="s">
        <v>32</v>
      </c>
      <c r="C28">
        <v>33</v>
      </c>
      <c r="D28">
        <v>65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4</v>
      </c>
      <c r="AZ28">
        <v>4</v>
      </c>
      <c r="BA28">
        <v>5</v>
      </c>
      <c r="BB28">
        <v>7</v>
      </c>
      <c r="BC28">
        <v>7</v>
      </c>
      <c r="BD28">
        <v>7</v>
      </c>
      <c r="BE28">
        <v>11</v>
      </c>
      <c r="BF28">
        <v>16</v>
      </c>
    </row>
    <row r="29" spans="1:58" x14ac:dyDescent="0.2">
      <c r="B29" t="s">
        <v>33</v>
      </c>
      <c r="C29">
        <v>26.0275</v>
      </c>
      <c r="D29">
        <v>50.55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23</v>
      </c>
      <c r="AN29">
        <v>33</v>
      </c>
      <c r="AO29">
        <v>33</v>
      </c>
      <c r="AP29">
        <v>36</v>
      </c>
      <c r="AQ29">
        <v>41</v>
      </c>
      <c r="AR29">
        <v>47</v>
      </c>
      <c r="AS29">
        <v>49</v>
      </c>
      <c r="AT29">
        <v>49</v>
      </c>
      <c r="AU29">
        <v>52</v>
      </c>
      <c r="AV29">
        <v>55</v>
      </c>
      <c r="AW29">
        <v>60</v>
      </c>
      <c r="AX29">
        <v>85</v>
      </c>
      <c r="AY29">
        <v>85</v>
      </c>
      <c r="AZ29">
        <v>95</v>
      </c>
      <c r="BA29">
        <v>110</v>
      </c>
      <c r="BB29">
        <v>195</v>
      </c>
      <c r="BC29">
        <v>195</v>
      </c>
      <c r="BD29">
        <v>189</v>
      </c>
      <c r="BE29">
        <v>210</v>
      </c>
      <c r="BF29">
        <v>214</v>
      </c>
    </row>
    <row r="30" spans="1:58" x14ac:dyDescent="0.2">
      <c r="B30" t="s">
        <v>34</v>
      </c>
      <c r="C30">
        <v>29.5</v>
      </c>
      <c r="D30">
        <v>47.75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11</v>
      </c>
      <c r="AN30">
        <v>26</v>
      </c>
      <c r="AO30">
        <v>43</v>
      </c>
      <c r="AP30">
        <v>45</v>
      </c>
      <c r="AQ30">
        <v>45</v>
      </c>
      <c r="AR30">
        <v>45</v>
      </c>
      <c r="AS30">
        <v>56</v>
      </c>
      <c r="AT30">
        <v>56</v>
      </c>
      <c r="AU30">
        <v>56</v>
      </c>
      <c r="AV30">
        <v>58</v>
      </c>
      <c r="AW30">
        <v>58</v>
      </c>
      <c r="AX30">
        <v>61</v>
      </c>
      <c r="AY30">
        <v>64</v>
      </c>
      <c r="AZ30">
        <v>64</v>
      </c>
      <c r="BA30">
        <v>69</v>
      </c>
      <c r="BB30">
        <v>72</v>
      </c>
      <c r="BC30">
        <v>80</v>
      </c>
      <c r="BD30">
        <v>80</v>
      </c>
      <c r="BE30">
        <v>104</v>
      </c>
      <c r="BF30">
        <v>112</v>
      </c>
    </row>
    <row r="31" spans="1:58" x14ac:dyDescent="0.2">
      <c r="B31" t="s">
        <v>35</v>
      </c>
      <c r="C31">
        <v>28.033899999999999</v>
      </c>
      <c r="D31">
        <v>1.6596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3</v>
      </c>
      <c r="AT31">
        <v>5</v>
      </c>
      <c r="AU31">
        <v>12</v>
      </c>
      <c r="AV31">
        <v>12</v>
      </c>
      <c r="AW31">
        <v>17</v>
      </c>
      <c r="AX31">
        <v>17</v>
      </c>
      <c r="AY31">
        <v>19</v>
      </c>
      <c r="AZ31">
        <v>20</v>
      </c>
      <c r="BA31">
        <v>20</v>
      </c>
      <c r="BB31">
        <v>20</v>
      </c>
      <c r="BC31">
        <v>24</v>
      </c>
      <c r="BD31">
        <v>26</v>
      </c>
      <c r="BE31">
        <v>37</v>
      </c>
      <c r="BF31">
        <v>48</v>
      </c>
    </row>
    <row r="32" spans="1:58" x14ac:dyDescent="0.2">
      <c r="B32" t="s">
        <v>36</v>
      </c>
      <c r="C32">
        <v>45.1</v>
      </c>
      <c r="D32">
        <v>15.2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3</v>
      </c>
      <c r="AO32">
        <v>3</v>
      </c>
      <c r="AP32">
        <v>5</v>
      </c>
      <c r="AQ32">
        <v>6</v>
      </c>
      <c r="AR32">
        <v>7</v>
      </c>
      <c r="AS32">
        <v>7</v>
      </c>
      <c r="AT32">
        <v>9</v>
      </c>
      <c r="AU32">
        <v>10</v>
      </c>
      <c r="AV32">
        <v>10</v>
      </c>
      <c r="AW32">
        <v>11</v>
      </c>
      <c r="AX32">
        <v>12</v>
      </c>
      <c r="AY32">
        <v>12</v>
      </c>
      <c r="AZ32">
        <v>12</v>
      </c>
      <c r="BA32">
        <v>14</v>
      </c>
      <c r="BB32">
        <v>19</v>
      </c>
      <c r="BC32">
        <v>19</v>
      </c>
      <c r="BD32">
        <v>32</v>
      </c>
      <c r="BE32">
        <v>38</v>
      </c>
      <c r="BF32">
        <v>49</v>
      </c>
    </row>
    <row r="33" spans="2:58" x14ac:dyDescent="0.2">
      <c r="B33" t="s">
        <v>37</v>
      </c>
      <c r="C33">
        <v>46.818199999999997</v>
      </c>
      <c r="D33">
        <v>8.2274999999999991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8</v>
      </c>
      <c r="AP33">
        <v>8</v>
      </c>
      <c r="AQ33">
        <v>18</v>
      </c>
      <c r="AR33">
        <v>27</v>
      </c>
      <c r="AS33">
        <v>42</v>
      </c>
      <c r="AT33">
        <v>56</v>
      </c>
      <c r="AU33">
        <v>90</v>
      </c>
      <c r="AV33">
        <v>114</v>
      </c>
      <c r="AW33">
        <v>214</v>
      </c>
      <c r="AX33">
        <v>268</v>
      </c>
      <c r="AY33">
        <v>337</v>
      </c>
      <c r="AZ33">
        <v>374</v>
      </c>
      <c r="BA33">
        <v>491</v>
      </c>
      <c r="BB33">
        <v>652</v>
      </c>
      <c r="BC33">
        <v>652</v>
      </c>
      <c r="BD33">
        <v>1139</v>
      </c>
      <c r="BE33">
        <v>1359</v>
      </c>
      <c r="BF33">
        <v>2200</v>
      </c>
    </row>
    <row r="34" spans="2:58" x14ac:dyDescent="0.2">
      <c r="B34" t="s">
        <v>38</v>
      </c>
      <c r="C34">
        <v>47.516199999999998</v>
      </c>
      <c r="D34">
        <v>14.5501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</v>
      </c>
      <c r="AN34">
        <v>2</v>
      </c>
      <c r="AO34">
        <v>3</v>
      </c>
      <c r="AP34">
        <v>3</v>
      </c>
      <c r="AQ34">
        <v>9</v>
      </c>
      <c r="AR34">
        <v>14</v>
      </c>
      <c r="AS34">
        <v>18</v>
      </c>
      <c r="AT34">
        <v>21</v>
      </c>
      <c r="AU34">
        <v>29</v>
      </c>
      <c r="AV34">
        <v>41</v>
      </c>
      <c r="AW34">
        <v>55</v>
      </c>
      <c r="AX34">
        <v>79</v>
      </c>
      <c r="AY34">
        <v>104</v>
      </c>
      <c r="AZ34">
        <v>131</v>
      </c>
      <c r="BA34">
        <v>182</v>
      </c>
      <c r="BB34">
        <v>246</v>
      </c>
      <c r="BC34">
        <v>302</v>
      </c>
      <c r="BD34">
        <v>504</v>
      </c>
      <c r="BE34">
        <v>655</v>
      </c>
      <c r="BF34">
        <v>860</v>
      </c>
    </row>
    <row r="35" spans="2:58" x14ac:dyDescent="0.2">
      <c r="B35" t="s">
        <v>39</v>
      </c>
      <c r="C35">
        <v>31</v>
      </c>
      <c r="D35">
        <v>35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2</v>
      </c>
      <c r="AO35">
        <v>3</v>
      </c>
      <c r="AP35">
        <v>4</v>
      </c>
      <c r="AQ35">
        <v>7</v>
      </c>
      <c r="AR35">
        <v>10</v>
      </c>
      <c r="AS35">
        <v>10</v>
      </c>
      <c r="AT35">
        <v>12</v>
      </c>
      <c r="AU35">
        <v>15</v>
      </c>
      <c r="AV35">
        <v>20</v>
      </c>
      <c r="AW35">
        <v>37</v>
      </c>
      <c r="AX35">
        <v>43</v>
      </c>
      <c r="AY35">
        <v>61</v>
      </c>
      <c r="AZ35">
        <v>61</v>
      </c>
      <c r="BA35">
        <v>83</v>
      </c>
      <c r="BB35">
        <v>109</v>
      </c>
      <c r="BC35">
        <v>131</v>
      </c>
      <c r="BD35">
        <v>161</v>
      </c>
      <c r="BE35">
        <v>193</v>
      </c>
      <c r="BF35">
        <v>251</v>
      </c>
    </row>
    <row r="36" spans="2:58" x14ac:dyDescent="0.2">
      <c r="B36" t="s">
        <v>40</v>
      </c>
      <c r="C36">
        <v>30.375299999999999</v>
      </c>
      <c r="D36">
        <v>69.345100000000002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</v>
      </c>
      <c r="AO36">
        <v>2</v>
      </c>
      <c r="AP36">
        <v>2</v>
      </c>
      <c r="AQ36">
        <v>4</v>
      </c>
      <c r="AR36">
        <v>4</v>
      </c>
      <c r="AS36">
        <v>4</v>
      </c>
      <c r="AT36">
        <v>5</v>
      </c>
      <c r="AU36">
        <v>5</v>
      </c>
      <c r="AV36">
        <v>5</v>
      </c>
      <c r="AW36">
        <v>6</v>
      </c>
      <c r="AX36">
        <v>6</v>
      </c>
      <c r="AY36">
        <v>6</v>
      </c>
      <c r="AZ36">
        <v>6</v>
      </c>
      <c r="BA36">
        <v>16</v>
      </c>
      <c r="BB36">
        <v>19</v>
      </c>
      <c r="BC36">
        <v>20</v>
      </c>
      <c r="BD36">
        <v>28</v>
      </c>
      <c r="BE36">
        <v>31</v>
      </c>
      <c r="BF36">
        <v>53</v>
      </c>
    </row>
    <row r="37" spans="2:58" x14ac:dyDescent="0.2">
      <c r="B37" t="s">
        <v>41</v>
      </c>
      <c r="C37">
        <v>-14.234999999999999</v>
      </c>
      <c r="D37">
        <v>-51.9253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1</v>
      </c>
      <c r="AP37">
        <v>1</v>
      </c>
      <c r="AQ37">
        <v>2</v>
      </c>
      <c r="AR37">
        <v>2</v>
      </c>
      <c r="AS37">
        <v>2</v>
      </c>
      <c r="AT37">
        <v>2</v>
      </c>
      <c r="AU37">
        <v>4</v>
      </c>
      <c r="AV37">
        <v>4</v>
      </c>
      <c r="AW37">
        <v>13</v>
      </c>
      <c r="AX37">
        <v>13</v>
      </c>
      <c r="AY37">
        <v>20</v>
      </c>
      <c r="AZ37">
        <v>25</v>
      </c>
      <c r="BA37">
        <v>31</v>
      </c>
      <c r="BB37">
        <v>38</v>
      </c>
      <c r="BC37">
        <v>52</v>
      </c>
      <c r="BD37">
        <v>151</v>
      </c>
      <c r="BE37">
        <v>151</v>
      </c>
      <c r="BF37">
        <v>162</v>
      </c>
    </row>
    <row r="38" spans="2:58" x14ac:dyDescent="0.2">
      <c r="B38" t="s">
        <v>42</v>
      </c>
      <c r="C38">
        <v>42.315399999999997</v>
      </c>
      <c r="D38">
        <v>43.356900000000003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1</v>
      </c>
      <c r="AQ38">
        <v>1</v>
      </c>
      <c r="AR38">
        <v>3</v>
      </c>
      <c r="AS38">
        <v>3</v>
      </c>
      <c r="AT38">
        <v>3</v>
      </c>
      <c r="AU38">
        <v>3</v>
      </c>
      <c r="AV38">
        <v>4</v>
      </c>
      <c r="AW38">
        <v>4</v>
      </c>
      <c r="AX38">
        <v>4</v>
      </c>
      <c r="AY38">
        <v>13</v>
      </c>
      <c r="AZ38">
        <v>15</v>
      </c>
      <c r="BA38">
        <v>15</v>
      </c>
      <c r="BB38">
        <v>24</v>
      </c>
      <c r="BC38">
        <v>24</v>
      </c>
      <c r="BD38">
        <v>25</v>
      </c>
      <c r="BE38">
        <v>30</v>
      </c>
      <c r="BF38">
        <v>33</v>
      </c>
    </row>
    <row r="39" spans="2:58" x14ac:dyDescent="0.2">
      <c r="B39" t="s">
        <v>43</v>
      </c>
      <c r="C39">
        <v>39.074199999999998</v>
      </c>
      <c r="D39">
        <v>21.824300000000001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3</v>
      </c>
      <c r="AP39">
        <v>4</v>
      </c>
      <c r="AQ39">
        <v>4</v>
      </c>
      <c r="AR39">
        <v>7</v>
      </c>
      <c r="AS39">
        <v>7</v>
      </c>
      <c r="AT39">
        <v>7</v>
      </c>
      <c r="AU39">
        <v>9</v>
      </c>
      <c r="AV39">
        <v>31</v>
      </c>
      <c r="AW39">
        <v>45</v>
      </c>
      <c r="AX39">
        <v>46</v>
      </c>
      <c r="AY39">
        <v>73</v>
      </c>
      <c r="AZ39">
        <v>73</v>
      </c>
      <c r="BA39">
        <v>89</v>
      </c>
      <c r="BB39">
        <v>99</v>
      </c>
      <c r="BC39">
        <v>99</v>
      </c>
      <c r="BD39">
        <v>190</v>
      </c>
      <c r="BE39">
        <v>228</v>
      </c>
      <c r="BF39">
        <v>331</v>
      </c>
    </row>
    <row r="40" spans="2:58" x14ac:dyDescent="0.2">
      <c r="B40" t="s">
        <v>44</v>
      </c>
      <c r="C40">
        <v>41.608600000000003</v>
      </c>
      <c r="D40">
        <v>21.7453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3</v>
      </c>
      <c r="AX40">
        <v>3</v>
      </c>
      <c r="AY40">
        <v>3</v>
      </c>
      <c r="AZ40">
        <v>3</v>
      </c>
      <c r="BA40">
        <v>7</v>
      </c>
      <c r="BB40">
        <v>7</v>
      </c>
      <c r="BC40">
        <v>7</v>
      </c>
      <c r="BD40">
        <v>14</v>
      </c>
      <c r="BE40">
        <v>14</v>
      </c>
      <c r="BF40">
        <v>14</v>
      </c>
    </row>
    <row r="41" spans="2:58" x14ac:dyDescent="0.2">
      <c r="B41" t="s">
        <v>45</v>
      </c>
      <c r="C41">
        <v>60.472000000000001</v>
      </c>
      <c r="D41">
        <v>8.4688999999999997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1</v>
      </c>
      <c r="AP41">
        <v>6</v>
      </c>
      <c r="AQ41">
        <v>15</v>
      </c>
      <c r="AR41">
        <v>19</v>
      </c>
      <c r="AS41">
        <v>25</v>
      </c>
      <c r="AT41">
        <v>32</v>
      </c>
      <c r="AU41">
        <v>56</v>
      </c>
      <c r="AV41">
        <v>87</v>
      </c>
      <c r="AW41">
        <v>108</v>
      </c>
      <c r="AX41">
        <v>147</v>
      </c>
      <c r="AY41">
        <v>176</v>
      </c>
      <c r="AZ41">
        <v>205</v>
      </c>
      <c r="BA41">
        <v>400</v>
      </c>
      <c r="BB41">
        <v>598</v>
      </c>
      <c r="BC41">
        <v>702</v>
      </c>
      <c r="BD41">
        <v>996</v>
      </c>
      <c r="BE41">
        <v>1090</v>
      </c>
      <c r="BF41">
        <v>1221</v>
      </c>
    </row>
    <row r="42" spans="2:58" x14ac:dyDescent="0.2">
      <c r="B42" t="s">
        <v>46</v>
      </c>
      <c r="C42">
        <v>45.943199999999997</v>
      </c>
      <c r="D42">
        <v>24.966799999999999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3</v>
      </c>
      <c r="AQ42">
        <v>3</v>
      </c>
      <c r="AR42">
        <v>3</v>
      </c>
      <c r="AS42">
        <v>3</v>
      </c>
      <c r="AT42">
        <v>3</v>
      </c>
      <c r="AU42">
        <v>4</v>
      </c>
      <c r="AV42">
        <v>6</v>
      </c>
      <c r="AW42">
        <v>9</v>
      </c>
      <c r="AX42">
        <v>9</v>
      </c>
      <c r="AY42">
        <v>15</v>
      </c>
      <c r="AZ42">
        <v>15</v>
      </c>
      <c r="BA42">
        <v>25</v>
      </c>
      <c r="BB42">
        <v>45</v>
      </c>
      <c r="BC42">
        <v>49</v>
      </c>
      <c r="BD42">
        <v>89</v>
      </c>
      <c r="BE42">
        <v>123</v>
      </c>
      <c r="BF42">
        <v>131</v>
      </c>
    </row>
    <row r="43" spans="2:58" x14ac:dyDescent="0.2">
      <c r="B43" t="s">
        <v>47</v>
      </c>
      <c r="C43">
        <v>58.595300000000002</v>
      </c>
      <c r="D43">
        <v>25.0136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2</v>
      </c>
      <c r="AU43">
        <v>2</v>
      </c>
      <c r="AV43">
        <v>3</v>
      </c>
      <c r="AW43">
        <v>10</v>
      </c>
      <c r="AX43">
        <v>10</v>
      </c>
      <c r="AY43">
        <v>10</v>
      </c>
      <c r="AZ43">
        <v>10</v>
      </c>
      <c r="BA43">
        <v>12</v>
      </c>
      <c r="BB43">
        <v>16</v>
      </c>
      <c r="BC43">
        <v>16</v>
      </c>
      <c r="BD43">
        <v>79</v>
      </c>
      <c r="BE43">
        <v>115</v>
      </c>
      <c r="BF43">
        <v>171</v>
      </c>
    </row>
    <row r="44" spans="2:58" x14ac:dyDescent="0.2">
      <c r="B44" t="s">
        <v>48</v>
      </c>
      <c r="C44">
        <v>52.132599999999996</v>
      </c>
      <c r="D44">
        <v>5.2912999999999997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6</v>
      </c>
      <c r="AR44">
        <v>10</v>
      </c>
      <c r="AS44">
        <v>18</v>
      </c>
      <c r="AT44">
        <v>24</v>
      </c>
      <c r="AU44">
        <v>38</v>
      </c>
      <c r="AV44">
        <v>82</v>
      </c>
      <c r="AW44">
        <v>128</v>
      </c>
      <c r="AX44">
        <v>188</v>
      </c>
      <c r="AY44">
        <v>265</v>
      </c>
      <c r="AZ44">
        <v>321</v>
      </c>
      <c r="BA44">
        <v>382</v>
      </c>
      <c r="BB44">
        <v>503</v>
      </c>
      <c r="BC44">
        <v>503</v>
      </c>
      <c r="BD44">
        <v>804</v>
      </c>
      <c r="BE44">
        <v>959</v>
      </c>
      <c r="BF44">
        <v>1135</v>
      </c>
    </row>
    <row r="45" spans="2:58" x14ac:dyDescent="0.2">
      <c r="B45" t="s">
        <v>49</v>
      </c>
      <c r="C45">
        <v>43.942399999999999</v>
      </c>
      <c r="D45">
        <v>12.457800000000001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1</v>
      </c>
      <c r="AR45">
        <v>1</v>
      </c>
      <c r="AS45">
        <v>8</v>
      </c>
      <c r="AT45">
        <v>10</v>
      </c>
      <c r="AU45">
        <v>16</v>
      </c>
      <c r="AV45">
        <v>21</v>
      </c>
      <c r="AW45">
        <v>21</v>
      </c>
      <c r="AX45">
        <v>23</v>
      </c>
      <c r="AY45">
        <v>36</v>
      </c>
      <c r="AZ45">
        <v>36</v>
      </c>
      <c r="BA45">
        <v>51</v>
      </c>
      <c r="BB45">
        <v>62</v>
      </c>
      <c r="BC45">
        <v>69</v>
      </c>
      <c r="BD45">
        <v>80</v>
      </c>
      <c r="BE45">
        <v>80</v>
      </c>
      <c r="BF45">
        <v>101</v>
      </c>
    </row>
    <row r="46" spans="2:58" x14ac:dyDescent="0.2">
      <c r="B46" t="s">
        <v>50</v>
      </c>
      <c r="C46">
        <v>53.709800000000001</v>
      </c>
      <c r="D46">
        <v>27.953399999999998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6</v>
      </c>
      <c r="AV46">
        <v>6</v>
      </c>
      <c r="AW46">
        <v>6</v>
      </c>
      <c r="AX46">
        <v>6</v>
      </c>
      <c r="AY46">
        <v>6</v>
      </c>
      <c r="AZ46">
        <v>6</v>
      </c>
      <c r="BA46">
        <v>9</v>
      </c>
      <c r="BB46">
        <v>9</v>
      </c>
      <c r="BC46">
        <v>12</v>
      </c>
      <c r="BD46">
        <v>27</v>
      </c>
      <c r="BE46">
        <v>27</v>
      </c>
      <c r="BF46">
        <v>27</v>
      </c>
    </row>
    <row r="47" spans="2:58" x14ac:dyDescent="0.2">
      <c r="B47" t="s">
        <v>51</v>
      </c>
      <c r="C47">
        <v>64.963099999999997</v>
      </c>
      <c r="D47">
        <v>-19.020800000000001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3</v>
      </c>
      <c r="AS47">
        <v>6</v>
      </c>
      <c r="AT47">
        <v>11</v>
      </c>
      <c r="AU47">
        <v>26</v>
      </c>
      <c r="AV47">
        <v>34</v>
      </c>
      <c r="AW47">
        <v>43</v>
      </c>
      <c r="AX47">
        <v>50</v>
      </c>
      <c r="AY47">
        <v>50</v>
      </c>
      <c r="AZ47">
        <v>58</v>
      </c>
      <c r="BA47">
        <v>69</v>
      </c>
      <c r="BB47">
        <v>85</v>
      </c>
      <c r="BC47">
        <v>103</v>
      </c>
      <c r="BD47">
        <v>134</v>
      </c>
      <c r="BE47">
        <v>156</v>
      </c>
      <c r="BF47">
        <v>171</v>
      </c>
    </row>
    <row r="48" spans="2:58" x14ac:dyDescent="0.2">
      <c r="B48" t="s">
        <v>52</v>
      </c>
      <c r="C48">
        <v>55.169400000000003</v>
      </c>
      <c r="D48">
        <v>23.8813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3</v>
      </c>
      <c r="BC48">
        <v>3</v>
      </c>
      <c r="BD48">
        <v>6</v>
      </c>
      <c r="BE48">
        <v>8</v>
      </c>
      <c r="BF48">
        <v>12</v>
      </c>
    </row>
    <row r="49" spans="1:58" x14ac:dyDescent="0.2">
      <c r="B49" t="s">
        <v>53</v>
      </c>
      <c r="C49">
        <v>23.634499999999999</v>
      </c>
      <c r="D49">
        <v>-102.5528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4</v>
      </c>
      <c r="AR49">
        <v>5</v>
      </c>
      <c r="AS49">
        <v>5</v>
      </c>
      <c r="AT49">
        <v>5</v>
      </c>
      <c r="AU49">
        <v>5</v>
      </c>
      <c r="AV49">
        <v>5</v>
      </c>
      <c r="AW49">
        <v>6</v>
      </c>
      <c r="AX49">
        <v>6</v>
      </c>
      <c r="AY49">
        <v>7</v>
      </c>
      <c r="AZ49">
        <v>7</v>
      </c>
      <c r="BA49">
        <v>7</v>
      </c>
      <c r="BB49">
        <v>8</v>
      </c>
      <c r="BC49">
        <v>12</v>
      </c>
      <c r="BD49">
        <v>12</v>
      </c>
      <c r="BE49">
        <v>26</v>
      </c>
      <c r="BF49">
        <v>41</v>
      </c>
    </row>
    <row r="50" spans="1:58" x14ac:dyDescent="0.2">
      <c r="B50" t="s">
        <v>54</v>
      </c>
      <c r="C50">
        <v>-40.900599999999997</v>
      </c>
      <c r="D50">
        <v>174.886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3</v>
      </c>
      <c r="AV50">
        <v>3</v>
      </c>
      <c r="AW50">
        <v>4</v>
      </c>
      <c r="AX50">
        <v>5</v>
      </c>
      <c r="AY50">
        <v>5</v>
      </c>
      <c r="AZ50">
        <v>5</v>
      </c>
      <c r="BA50">
        <v>5</v>
      </c>
      <c r="BB50">
        <v>5</v>
      </c>
      <c r="BC50">
        <v>5</v>
      </c>
      <c r="BD50">
        <v>5</v>
      </c>
      <c r="BE50">
        <v>6</v>
      </c>
      <c r="BF50">
        <v>8</v>
      </c>
    </row>
    <row r="51" spans="1:58" x14ac:dyDescent="0.2">
      <c r="B51" t="s">
        <v>55</v>
      </c>
      <c r="C51">
        <v>9.0820000000000007</v>
      </c>
      <c r="D51">
        <v>8.6753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</row>
    <row r="52" spans="1:58" x14ac:dyDescent="0.2">
      <c r="A52" t="s">
        <v>56</v>
      </c>
      <c r="B52" t="s">
        <v>12</v>
      </c>
      <c r="C52">
        <v>-31.950500000000002</v>
      </c>
      <c r="D52">
        <v>115.8605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3</v>
      </c>
      <c r="AW52">
        <v>3</v>
      </c>
      <c r="AX52">
        <v>3</v>
      </c>
      <c r="AY52">
        <v>3</v>
      </c>
      <c r="AZ52">
        <v>4</v>
      </c>
      <c r="BA52">
        <v>6</v>
      </c>
      <c r="BB52">
        <v>9</v>
      </c>
      <c r="BC52">
        <v>9</v>
      </c>
      <c r="BD52">
        <v>14</v>
      </c>
      <c r="BE52">
        <v>17</v>
      </c>
      <c r="BF52">
        <v>17</v>
      </c>
    </row>
    <row r="53" spans="1:58" x14ac:dyDescent="0.2">
      <c r="B53" t="s">
        <v>57</v>
      </c>
      <c r="C53">
        <v>53.142400000000002</v>
      </c>
      <c r="D53">
        <v>-7.6920999999999999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2</v>
      </c>
      <c r="AU53">
        <v>6</v>
      </c>
      <c r="AV53">
        <v>6</v>
      </c>
      <c r="AW53">
        <v>18</v>
      </c>
      <c r="AX53">
        <v>18</v>
      </c>
      <c r="AY53">
        <v>19</v>
      </c>
      <c r="AZ53">
        <v>21</v>
      </c>
      <c r="BA53">
        <v>34</v>
      </c>
      <c r="BB53">
        <v>43</v>
      </c>
      <c r="BC53">
        <v>43</v>
      </c>
      <c r="BD53">
        <v>90</v>
      </c>
      <c r="BE53">
        <v>129</v>
      </c>
      <c r="BF53">
        <v>129</v>
      </c>
    </row>
    <row r="54" spans="1:58" x14ac:dyDescent="0.2">
      <c r="B54" t="s">
        <v>58</v>
      </c>
      <c r="C54">
        <v>49.815300000000001</v>
      </c>
      <c r="D54">
        <v>6.1295999999999999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2</v>
      </c>
      <c r="AX54">
        <v>2</v>
      </c>
      <c r="AY54">
        <v>3</v>
      </c>
      <c r="AZ54">
        <v>3</v>
      </c>
      <c r="BA54">
        <v>5</v>
      </c>
      <c r="BB54">
        <v>7</v>
      </c>
      <c r="BC54">
        <v>19</v>
      </c>
      <c r="BD54">
        <v>34</v>
      </c>
      <c r="BE54">
        <v>51</v>
      </c>
      <c r="BF54">
        <v>59</v>
      </c>
    </row>
    <row r="55" spans="1:58" x14ac:dyDescent="0.2">
      <c r="B55" t="s">
        <v>59</v>
      </c>
      <c r="C55">
        <v>43.7333</v>
      </c>
      <c r="D55">
        <v>7.4166999999999996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2</v>
      </c>
      <c r="BD55">
        <v>2</v>
      </c>
      <c r="BE55">
        <v>2</v>
      </c>
      <c r="BF55">
        <v>2</v>
      </c>
    </row>
    <row r="56" spans="1:58" x14ac:dyDescent="0.2">
      <c r="B56" t="s">
        <v>60</v>
      </c>
      <c r="C56">
        <v>25.354800000000001</v>
      </c>
      <c r="D56">
        <v>51.183900000000001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3</v>
      </c>
      <c r="AS56">
        <v>3</v>
      </c>
      <c r="AT56">
        <v>7</v>
      </c>
      <c r="AU56">
        <v>8</v>
      </c>
      <c r="AV56">
        <v>8</v>
      </c>
      <c r="AW56">
        <v>8</v>
      </c>
      <c r="AX56">
        <v>8</v>
      </c>
      <c r="AY56">
        <v>15</v>
      </c>
      <c r="AZ56">
        <v>18</v>
      </c>
      <c r="BA56">
        <v>24</v>
      </c>
      <c r="BB56">
        <v>262</v>
      </c>
      <c r="BC56">
        <v>262</v>
      </c>
      <c r="BD56">
        <v>320</v>
      </c>
      <c r="BE56">
        <v>337</v>
      </c>
      <c r="BF56">
        <v>401</v>
      </c>
    </row>
    <row r="57" spans="1:58" x14ac:dyDescent="0.2">
      <c r="B57" t="s">
        <v>61</v>
      </c>
      <c r="C57">
        <v>-1.8311999999999999</v>
      </c>
      <c r="D57">
        <v>-78.183400000000006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6</v>
      </c>
      <c r="AS57">
        <v>6</v>
      </c>
      <c r="AT57">
        <v>7</v>
      </c>
      <c r="AU57">
        <v>10</v>
      </c>
      <c r="AV57">
        <v>13</v>
      </c>
      <c r="AW57">
        <v>13</v>
      </c>
      <c r="AX57">
        <v>13</v>
      </c>
      <c r="AY57">
        <v>14</v>
      </c>
      <c r="AZ57">
        <v>15</v>
      </c>
      <c r="BA57">
        <v>15</v>
      </c>
      <c r="BB57">
        <v>17</v>
      </c>
      <c r="BC57">
        <v>17</v>
      </c>
      <c r="BD57">
        <v>17</v>
      </c>
      <c r="BE57">
        <v>28</v>
      </c>
      <c r="BF57">
        <v>28</v>
      </c>
    </row>
    <row r="58" spans="1:58" x14ac:dyDescent="0.2">
      <c r="B58" t="s">
        <v>62</v>
      </c>
      <c r="C58">
        <v>40.143099999999997</v>
      </c>
      <c r="D58">
        <v>47.576900000000002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3</v>
      </c>
      <c r="AS58">
        <v>3</v>
      </c>
      <c r="AT58">
        <v>3</v>
      </c>
      <c r="AU58">
        <v>3</v>
      </c>
      <c r="AV58">
        <v>6</v>
      </c>
      <c r="AW58">
        <v>6</v>
      </c>
      <c r="AX58">
        <v>9</v>
      </c>
      <c r="AY58">
        <v>9</v>
      </c>
      <c r="AZ58">
        <v>9</v>
      </c>
      <c r="BA58">
        <v>11</v>
      </c>
      <c r="BB58">
        <v>11</v>
      </c>
      <c r="BC58">
        <v>11</v>
      </c>
      <c r="BD58">
        <v>15</v>
      </c>
      <c r="BE58">
        <v>15</v>
      </c>
      <c r="BF58">
        <v>23</v>
      </c>
    </row>
    <row r="59" spans="1:58" x14ac:dyDescent="0.2">
      <c r="B59" t="s">
        <v>63</v>
      </c>
      <c r="C59">
        <v>40.069099999999999</v>
      </c>
      <c r="D59">
        <v>45.038200000000003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4</v>
      </c>
      <c r="BD59">
        <v>8</v>
      </c>
      <c r="BE59">
        <v>18</v>
      </c>
      <c r="BF59">
        <v>26</v>
      </c>
    </row>
    <row r="60" spans="1:58" x14ac:dyDescent="0.2">
      <c r="B60" t="s">
        <v>64</v>
      </c>
      <c r="C60">
        <v>18.735700000000001</v>
      </c>
      <c r="D60">
        <v>-70.162700000000001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2</v>
      </c>
      <c r="AX60">
        <v>2</v>
      </c>
      <c r="AY60">
        <v>5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11</v>
      </c>
      <c r="BF60">
        <v>11</v>
      </c>
    </row>
    <row r="61" spans="1:58" x14ac:dyDescent="0.2">
      <c r="B61" t="s">
        <v>65</v>
      </c>
      <c r="C61">
        <v>-0.7893</v>
      </c>
      <c r="D61">
        <v>113.9213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2</v>
      </c>
      <c r="AU61">
        <v>2</v>
      </c>
      <c r="AV61">
        <v>2</v>
      </c>
      <c r="AW61">
        <v>4</v>
      </c>
      <c r="AX61">
        <v>4</v>
      </c>
      <c r="AY61">
        <v>6</v>
      </c>
      <c r="AZ61">
        <v>19</v>
      </c>
      <c r="BA61">
        <v>27</v>
      </c>
      <c r="BB61">
        <v>34</v>
      </c>
      <c r="BC61">
        <v>34</v>
      </c>
      <c r="BD61">
        <v>69</v>
      </c>
      <c r="BE61">
        <v>96</v>
      </c>
      <c r="BF61">
        <v>117</v>
      </c>
    </row>
    <row r="62" spans="1:58" x14ac:dyDescent="0.2">
      <c r="B62" t="s">
        <v>66</v>
      </c>
      <c r="C62">
        <v>39.399900000000002</v>
      </c>
      <c r="D62">
        <v>-8.2245000000000008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</v>
      </c>
      <c r="AT62">
        <v>2</v>
      </c>
      <c r="AU62">
        <v>5</v>
      </c>
      <c r="AV62">
        <v>8</v>
      </c>
      <c r="AW62">
        <v>13</v>
      </c>
      <c r="AX62">
        <v>20</v>
      </c>
      <c r="AY62">
        <v>30</v>
      </c>
      <c r="AZ62">
        <v>30</v>
      </c>
      <c r="BA62">
        <v>41</v>
      </c>
      <c r="BB62">
        <v>59</v>
      </c>
      <c r="BC62">
        <v>59</v>
      </c>
      <c r="BD62">
        <v>112</v>
      </c>
      <c r="BE62">
        <v>169</v>
      </c>
      <c r="BF62">
        <v>245</v>
      </c>
    </row>
    <row r="63" spans="1:58" x14ac:dyDescent="0.2">
      <c r="B63" t="s">
        <v>67</v>
      </c>
      <c r="C63">
        <v>42.506300000000003</v>
      </c>
      <c r="D63">
        <v>1.5218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</row>
    <row r="64" spans="1:58" x14ac:dyDescent="0.2">
      <c r="A64" t="s">
        <v>68</v>
      </c>
      <c r="B64" t="s">
        <v>12</v>
      </c>
      <c r="C64">
        <v>-41.454500000000003</v>
      </c>
      <c r="D64">
        <v>145.97069999999999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2</v>
      </c>
      <c r="AZ64">
        <v>2</v>
      </c>
      <c r="BA64">
        <v>2</v>
      </c>
      <c r="BB64">
        <v>3</v>
      </c>
      <c r="BC64">
        <v>3</v>
      </c>
      <c r="BD64">
        <v>5</v>
      </c>
      <c r="BE64">
        <v>5</v>
      </c>
      <c r="BF64">
        <v>6</v>
      </c>
    </row>
    <row r="65" spans="1:58" x14ac:dyDescent="0.2">
      <c r="B65" t="s">
        <v>69</v>
      </c>
      <c r="C65">
        <v>56.879600000000003</v>
      </c>
      <c r="D65">
        <v>24.603200000000001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2</v>
      </c>
      <c r="AZ65">
        <v>6</v>
      </c>
      <c r="BA65">
        <v>8</v>
      </c>
      <c r="BB65">
        <v>10</v>
      </c>
      <c r="BC65">
        <v>10</v>
      </c>
      <c r="BD65">
        <v>17</v>
      </c>
      <c r="BE65">
        <v>26</v>
      </c>
      <c r="BF65">
        <v>30</v>
      </c>
    </row>
    <row r="66" spans="1:58" x14ac:dyDescent="0.2">
      <c r="B66" t="s">
        <v>70</v>
      </c>
      <c r="C66">
        <v>31.791699999999999</v>
      </c>
      <c r="D66">
        <v>-7.0926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3</v>
      </c>
      <c r="BB66">
        <v>5</v>
      </c>
      <c r="BC66">
        <v>6</v>
      </c>
      <c r="BD66">
        <v>7</v>
      </c>
      <c r="BE66">
        <v>17</v>
      </c>
      <c r="BF66">
        <v>28</v>
      </c>
    </row>
    <row r="67" spans="1:58" x14ac:dyDescent="0.2">
      <c r="B67" t="s">
        <v>71</v>
      </c>
      <c r="C67">
        <v>24</v>
      </c>
      <c r="D67">
        <v>45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5</v>
      </c>
      <c r="AW67">
        <v>5</v>
      </c>
      <c r="AX67">
        <v>5</v>
      </c>
      <c r="AY67">
        <v>11</v>
      </c>
      <c r="AZ67">
        <v>15</v>
      </c>
      <c r="BA67">
        <v>20</v>
      </c>
      <c r="BB67">
        <v>21</v>
      </c>
      <c r="BC67">
        <v>45</v>
      </c>
      <c r="BD67">
        <v>86</v>
      </c>
      <c r="BE67">
        <v>103</v>
      </c>
      <c r="BF67">
        <v>103</v>
      </c>
    </row>
    <row r="68" spans="1:58" x14ac:dyDescent="0.2">
      <c r="B68" t="s">
        <v>72</v>
      </c>
      <c r="C68">
        <v>14.497400000000001</v>
      </c>
      <c r="D68">
        <v>-14.452400000000001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2</v>
      </c>
      <c r="AU68">
        <v>4</v>
      </c>
      <c r="AV68">
        <v>4</v>
      </c>
      <c r="AW68">
        <v>4</v>
      </c>
      <c r="AX68">
        <v>4</v>
      </c>
      <c r="AY68">
        <v>4</v>
      </c>
      <c r="AZ68">
        <v>4</v>
      </c>
      <c r="BA68">
        <v>4</v>
      </c>
      <c r="BB68">
        <v>4</v>
      </c>
      <c r="BC68">
        <v>4</v>
      </c>
      <c r="BD68">
        <v>10</v>
      </c>
      <c r="BE68">
        <v>10</v>
      </c>
      <c r="BF68">
        <v>24</v>
      </c>
    </row>
    <row r="69" spans="1:58" x14ac:dyDescent="0.2">
      <c r="B69" t="s">
        <v>73</v>
      </c>
      <c r="C69">
        <v>-38.4161</v>
      </c>
      <c r="D69">
        <v>-63.616700000000002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1</v>
      </c>
      <c r="AV69">
        <v>1</v>
      </c>
      <c r="AW69">
        <v>2</v>
      </c>
      <c r="AX69">
        <v>8</v>
      </c>
      <c r="AY69">
        <v>12</v>
      </c>
      <c r="AZ69">
        <v>12</v>
      </c>
      <c r="BA69">
        <v>17</v>
      </c>
      <c r="BB69">
        <v>19</v>
      </c>
      <c r="BC69">
        <v>19</v>
      </c>
      <c r="BD69">
        <v>31</v>
      </c>
      <c r="BE69">
        <v>34</v>
      </c>
      <c r="BF69">
        <v>45</v>
      </c>
    </row>
    <row r="70" spans="1:58" x14ac:dyDescent="0.2">
      <c r="B70" t="s">
        <v>74</v>
      </c>
      <c r="C70">
        <v>-35.6751</v>
      </c>
      <c r="D70">
        <v>-71.543000000000006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1</v>
      </c>
      <c r="AV70">
        <v>4</v>
      </c>
      <c r="AW70">
        <v>4</v>
      </c>
      <c r="AX70">
        <v>4</v>
      </c>
      <c r="AY70">
        <v>8</v>
      </c>
      <c r="AZ70">
        <v>8</v>
      </c>
      <c r="BA70">
        <v>13</v>
      </c>
      <c r="BB70">
        <v>23</v>
      </c>
      <c r="BC70">
        <v>23</v>
      </c>
      <c r="BD70">
        <v>43</v>
      </c>
      <c r="BE70">
        <v>61</v>
      </c>
      <c r="BF70">
        <v>74</v>
      </c>
    </row>
    <row r="71" spans="1:58" x14ac:dyDescent="0.2">
      <c r="B71" t="s">
        <v>75</v>
      </c>
      <c r="C71">
        <v>31.24</v>
      </c>
      <c r="D71">
        <v>36.51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8</v>
      </c>
    </row>
    <row r="72" spans="1:58" x14ac:dyDescent="0.2">
      <c r="B72" t="s">
        <v>76</v>
      </c>
      <c r="C72">
        <v>48.379399999999997</v>
      </c>
      <c r="D72">
        <v>31.165600000000001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3</v>
      </c>
      <c r="BE72">
        <v>3</v>
      </c>
      <c r="BF72">
        <v>3</v>
      </c>
    </row>
    <row r="73" spans="1:58" x14ac:dyDescent="0.2">
      <c r="B73" t="s">
        <v>77</v>
      </c>
      <c r="C73">
        <v>47.162500000000001</v>
      </c>
      <c r="D73">
        <v>19.503299999999999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2</v>
      </c>
      <c r="AW73">
        <v>2</v>
      </c>
      <c r="AX73">
        <v>4</v>
      </c>
      <c r="AY73">
        <v>7</v>
      </c>
      <c r="AZ73">
        <v>9</v>
      </c>
      <c r="BA73">
        <v>9</v>
      </c>
      <c r="BB73">
        <v>13</v>
      </c>
      <c r="BC73">
        <v>13</v>
      </c>
      <c r="BD73">
        <v>19</v>
      </c>
      <c r="BE73">
        <v>30</v>
      </c>
      <c r="BF73">
        <v>32</v>
      </c>
    </row>
    <row r="74" spans="1:58" x14ac:dyDescent="0.2">
      <c r="A74" t="s">
        <v>78</v>
      </c>
      <c r="B74" t="s">
        <v>12</v>
      </c>
      <c r="C74">
        <v>-12.4634</v>
      </c>
      <c r="D74">
        <v>130.84559999999999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</row>
    <row r="75" spans="1:58" x14ac:dyDescent="0.2">
      <c r="B75" t="s">
        <v>79</v>
      </c>
      <c r="C75">
        <v>47.14</v>
      </c>
      <c r="D75">
        <v>9.5500000000000007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4</v>
      </c>
      <c r="BF75">
        <v>4</v>
      </c>
    </row>
    <row r="76" spans="1:58" x14ac:dyDescent="0.2">
      <c r="B76" t="s">
        <v>80</v>
      </c>
      <c r="C76">
        <v>51.919400000000003</v>
      </c>
      <c r="D76">
        <v>19.145099999999999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5</v>
      </c>
      <c r="AX76">
        <v>5</v>
      </c>
      <c r="AY76">
        <v>11</v>
      </c>
      <c r="AZ76">
        <v>16</v>
      </c>
      <c r="BA76">
        <v>22</v>
      </c>
      <c r="BB76">
        <v>31</v>
      </c>
      <c r="BC76">
        <v>49</v>
      </c>
      <c r="BD76">
        <v>68</v>
      </c>
      <c r="BE76">
        <v>103</v>
      </c>
      <c r="BF76">
        <v>119</v>
      </c>
    </row>
    <row r="77" spans="1:58" x14ac:dyDescent="0.2">
      <c r="B77" t="s">
        <v>81</v>
      </c>
      <c r="C77">
        <v>34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1</v>
      </c>
      <c r="AW77">
        <v>1</v>
      </c>
      <c r="AX77">
        <v>1</v>
      </c>
      <c r="AY77">
        <v>2</v>
      </c>
      <c r="AZ77">
        <v>2</v>
      </c>
      <c r="BA77">
        <v>5</v>
      </c>
      <c r="BB77">
        <v>7</v>
      </c>
      <c r="BC77">
        <v>7</v>
      </c>
      <c r="BD77">
        <v>16</v>
      </c>
      <c r="BE77">
        <v>18</v>
      </c>
      <c r="BF77">
        <v>18</v>
      </c>
    </row>
    <row r="78" spans="1:58" x14ac:dyDescent="0.2">
      <c r="B78" t="s">
        <v>82</v>
      </c>
      <c r="C78">
        <v>43.915900000000001</v>
      </c>
      <c r="D78">
        <v>17.679099999999998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</v>
      </c>
      <c r="AW78">
        <v>2</v>
      </c>
      <c r="AX78">
        <v>3</v>
      </c>
      <c r="AY78">
        <v>3</v>
      </c>
      <c r="AZ78">
        <v>3</v>
      </c>
      <c r="BA78">
        <v>5</v>
      </c>
      <c r="BB78">
        <v>7</v>
      </c>
      <c r="BC78">
        <v>11</v>
      </c>
      <c r="BD78">
        <v>13</v>
      </c>
      <c r="BE78">
        <v>18</v>
      </c>
      <c r="BF78">
        <v>24</v>
      </c>
    </row>
    <row r="79" spans="1:58" x14ac:dyDescent="0.2">
      <c r="B79" t="s">
        <v>83</v>
      </c>
      <c r="C79">
        <v>46.151200000000003</v>
      </c>
      <c r="D79">
        <v>14.9955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2</v>
      </c>
      <c r="AW79">
        <v>7</v>
      </c>
      <c r="AX79">
        <v>7</v>
      </c>
      <c r="AY79">
        <v>16</v>
      </c>
      <c r="AZ79">
        <v>16</v>
      </c>
      <c r="BA79">
        <v>31</v>
      </c>
      <c r="BB79">
        <v>57</v>
      </c>
      <c r="BC79">
        <v>89</v>
      </c>
      <c r="BD79">
        <v>141</v>
      </c>
      <c r="BE79">
        <v>181</v>
      </c>
      <c r="BF79">
        <v>219</v>
      </c>
    </row>
    <row r="80" spans="1:58" x14ac:dyDescent="0.2">
      <c r="B80" t="s">
        <v>84</v>
      </c>
      <c r="C80">
        <v>-30.5595</v>
      </c>
      <c r="D80">
        <v>22.9375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1</v>
      </c>
      <c r="AY80">
        <v>3</v>
      </c>
      <c r="AZ80">
        <v>3</v>
      </c>
      <c r="BA80">
        <v>7</v>
      </c>
      <c r="BB80">
        <v>13</v>
      </c>
      <c r="BC80">
        <v>17</v>
      </c>
      <c r="BD80">
        <v>24</v>
      </c>
      <c r="BE80">
        <v>38</v>
      </c>
      <c r="BF80">
        <v>51</v>
      </c>
    </row>
    <row r="81" spans="1:58" x14ac:dyDescent="0.2">
      <c r="B81" t="s">
        <v>85</v>
      </c>
      <c r="C81">
        <v>27.514199999999999</v>
      </c>
      <c r="D81">
        <v>90.433599999999998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</row>
    <row r="82" spans="1:58" x14ac:dyDescent="0.2">
      <c r="B82" t="s">
        <v>86</v>
      </c>
      <c r="C82">
        <v>3.8479999999999999</v>
      </c>
      <c r="D82">
        <v>11.5021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1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</row>
    <row r="83" spans="1:58" x14ac:dyDescent="0.2">
      <c r="B83" t="s">
        <v>87</v>
      </c>
      <c r="C83">
        <v>4.5709</v>
      </c>
      <c r="D83">
        <v>-74.297300000000007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1</v>
      </c>
      <c r="AZ83">
        <v>1</v>
      </c>
      <c r="BA83">
        <v>3</v>
      </c>
      <c r="BB83">
        <v>9</v>
      </c>
      <c r="BC83">
        <v>9</v>
      </c>
      <c r="BD83">
        <v>13</v>
      </c>
      <c r="BE83">
        <v>22</v>
      </c>
      <c r="BF83">
        <v>34</v>
      </c>
    </row>
    <row r="84" spans="1:58" x14ac:dyDescent="0.2">
      <c r="B84" t="s">
        <v>88</v>
      </c>
      <c r="C84">
        <v>9.7489000000000008</v>
      </c>
      <c r="D84">
        <v>-83.753399999999999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5</v>
      </c>
      <c r="AZ84">
        <v>9</v>
      </c>
      <c r="BA84">
        <v>9</v>
      </c>
      <c r="BB84">
        <v>13</v>
      </c>
      <c r="BC84">
        <v>22</v>
      </c>
      <c r="BD84">
        <v>23</v>
      </c>
      <c r="BE84">
        <v>26</v>
      </c>
      <c r="BF84">
        <v>27</v>
      </c>
    </row>
    <row r="85" spans="1:58" x14ac:dyDescent="0.2">
      <c r="B85" t="s">
        <v>89</v>
      </c>
      <c r="C85">
        <v>-9.19</v>
      </c>
      <c r="D85">
        <v>-75.015199999999993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6</v>
      </c>
      <c r="AZ85">
        <v>7</v>
      </c>
      <c r="BA85">
        <v>11</v>
      </c>
      <c r="BB85">
        <v>11</v>
      </c>
      <c r="BC85">
        <v>15</v>
      </c>
      <c r="BD85">
        <v>28</v>
      </c>
      <c r="BE85">
        <v>38</v>
      </c>
      <c r="BF85">
        <v>43</v>
      </c>
    </row>
    <row r="86" spans="1:58" x14ac:dyDescent="0.2">
      <c r="B86" t="s">
        <v>90</v>
      </c>
      <c r="C86">
        <v>44.016500000000001</v>
      </c>
      <c r="D86">
        <v>21.0059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1</v>
      </c>
      <c r="AY86">
        <v>1</v>
      </c>
      <c r="AZ86">
        <v>1</v>
      </c>
      <c r="BA86">
        <v>5</v>
      </c>
      <c r="BB86">
        <v>12</v>
      </c>
      <c r="BC86">
        <v>19</v>
      </c>
      <c r="BD86">
        <v>35</v>
      </c>
      <c r="BE86">
        <v>46</v>
      </c>
      <c r="BF86">
        <v>48</v>
      </c>
    </row>
    <row r="87" spans="1:58" x14ac:dyDescent="0.2">
      <c r="B87" t="s">
        <v>91</v>
      </c>
      <c r="C87">
        <v>48.668999999999997</v>
      </c>
      <c r="D87">
        <v>19.699000000000002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3</v>
      </c>
      <c r="AZ87">
        <v>3</v>
      </c>
      <c r="BA87">
        <v>7</v>
      </c>
      <c r="BB87">
        <v>10</v>
      </c>
      <c r="BC87">
        <v>16</v>
      </c>
      <c r="BD87">
        <v>32</v>
      </c>
      <c r="BE87">
        <v>44</v>
      </c>
      <c r="BF87">
        <v>54</v>
      </c>
    </row>
    <row r="88" spans="1:58" x14ac:dyDescent="0.2">
      <c r="B88" t="s">
        <v>92</v>
      </c>
      <c r="C88">
        <v>8.6195000000000004</v>
      </c>
      <c r="D88">
        <v>0.82479999999999998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</row>
    <row r="89" spans="1:58" x14ac:dyDescent="0.2">
      <c r="B89" t="s">
        <v>93</v>
      </c>
      <c r="C89">
        <v>35.9375</v>
      </c>
      <c r="D89">
        <v>14.375400000000001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3</v>
      </c>
      <c r="AY89">
        <v>3</v>
      </c>
      <c r="AZ89">
        <v>3</v>
      </c>
      <c r="BA89">
        <v>5</v>
      </c>
      <c r="BB89">
        <v>6</v>
      </c>
      <c r="BC89">
        <v>6</v>
      </c>
      <c r="BD89">
        <v>12</v>
      </c>
      <c r="BE89">
        <v>18</v>
      </c>
      <c r="BF89">
        <v>21</v>
      </c>
    </row>
    <row r="90" spans="1:58" x14ac:dyDescent="0.2">
      <c r="B90" t="s">
        <v>94</v>
      </c>
      <c r="C90">
        <v>14.641500000000001</v>
      </c>
      <c r="D90">
        <v>-61.0242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2</v>
      </c>
      <c r="AY90">
        <v>2</v>
      </c>
      <c r="AZ90">
        <v>2</v>
      </c>
      <c r="BA90">
        <v>2</v>
      </c>
      <c r="BB90">
        <v>3</v>
      </c>
      <c r="BC90">
        <v>3</v>
      </c>
      <c r="BD90">
        <v>3</v>
      </c>
      <c r="BE90">
        <v>9</v>
      </c>
      <c r="BF90">
        <v>9</v>
      </c>
    </row>
    <row r="91" spans="1:58" x14ac:dyDescent="0.2">
      <c r="B91" t="s">
        <v>95</v>
      </c>
      <c r="C91">
        <v>42.733899999999998</v>
      </c>
      <c r="D91">
        <v>25.485800000000001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4</v>
      </c>
      <c r="AZ91">
        <v>4</v>
      </c>
      <c r="BA91">
        <v>4</v>
      </c>
      <c r="BB91">
        <v>7</v>
      </c>
      <c r="BC91">
        <v>7</v>
      </c>
      <c r="BD91">
        <v>23</v>
      </c>
      <c r="BE91">
        <v>41</v>
      </c>
      <c r="BF91">
        <v>51</v>
      </c>
    </row>
    <row r="92" spans="1:58" x14ac:dyDescent="0.2">
      <c r="B92" t="s">
        <v>96</v>
      </c>
      <c r="C92">
        <v>3.2027999999999999</v>
      </c>
      <c r="D92">
        <v>73.220699999999994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4</v>
      </c>
      <c r="AZ92">
        <v>4</v>
      </c>
      <c r="BA92">
        <v>6</v>
      </c>
      <c r="BB92">
        <v>8</v>
      </c>
      <c r="BC92">
        <v>8</v>
      </c>
      <c r="BD92">
        <v>9</v>
      </c>
      <c r="BE92">
        <v>10</v>
      </c>
      <c r="BF92">
        <v>13</v>
      </c>
    </row>
    <row r="93" spans="1:58" x14ac:dyDescent="0.2">
      <c r="B93" t="s">
        <v>97</v>
      </c>
      <c r="C93">
        <v>23.684999999999999</v>
      </c>
      <c r="D93">
        <v>90.356300000000005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3</v>
      </c>
      <c r="AZ93">
        <v>3</v>
      </c>
      <c r="BA93">
        <v>3</v>
      </c>
      <c r="BB93">
        <v>3</v>
      </c>
      <c r="BC93">
        <v>3</v>
      </c>
      <c r="BD93">
        <v>3</v>
      </c>
      <c r="BE93">
        <v>3</v>
      </c>
      <c r="BF93">
        <v>5</v>
      </c>
    </row>
    <row r="94" spans="1:58" x14ac:dyDescent="0.2">
      <c r="B94" t="s">
        <v>98</v>
      </c>
      <c r="C94">
        <v>-23.442499999999999</v>
      </c>
      <c r="D94">
        <v>-58.443800000000003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1</v>
      </c>
      <c r="BA94">
        <v>1</v>
      </c>
      <c r="BB94">
        <v>5</v>
      </c>
      <c r="BC94">
        <v>5</v>
      </c>
      <c r="BD94">
        <v>6</v>
      </c>
      <c r="BE94">
        <v>6</v>
      </c>
      <c r="BF94">
        <v>6</v>
      </c>
    </row>
    <row r="95" spans="1:58" x14ac:dyDescent="0.2">
      <c r="A95" t="s">
        <v>99</v>
      </c>
      <c r="B95" t="s">
        <v>10</v>
      </c>
      <c r="C95">
        <v>51.253799999999998</v>
      </c>
      <c r="D95">
        <v>-85.3232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1</v>
      </c>
      <c r="L95">
        <v>1</v>
      </c>
      <c r="M95">
        <v>1</v>
      </c>
      <c r="N95">
        <v>3</v>
      </c>
      <c r="O95">
        <v>3</v>
      </c>
      <c r="P95">
        <v>3</v>
      </c>
      <c r="Q95">
        <v>3</v>
      </c>
      <c r="R95">
        <v>3</v>
      </c>
      <c r="S95">
        <v>3</v>
      </c>
      <c r="T95">
        <v>3</v>
      </c>
      <c r="U95">
        <v>3</v>
      </c>
      <c r="V95">
        <v>3</v>
      </c>
      <c r="W95">
        <v>3</v>
      </c>
      <c r="X95">
        <v>3</v>
      </c>
      <c r="Y95">
        <v>3</v>
      </c>
      <c r="Z95">
        <v>3</v>
      </c>
      <c r="AA95">
        <v>3</v>
      </c>
      <c r="AB95">
        <v>3</v>
      </c>
      <c r="AC95">
        <v>3</v>
      </c>
      <c r="AD95">
        <v>3</v>
      </c>
      <c r="AE95">
        <v>3</v>
      </c>
      <c r="AF95">
        <v>3</v>
      </c>
      <c r="AG95">
        <v>3</v>
      </c>
      <c r="AH95">
        <v>3</v>
      </c>
      <c r="AI95">
        <v>3</v>
      </c>
      <c r="AJ95">
        <v>3</v>
      </c>
      <c r="AK95">
        <v>3</v>
      </c>
      <c r="AL95">
        <v>4</v>
      </c>
      <c r="AM95">
        <v>4</v>
      </c>
      <c r="AN95">
        <v>4</v>
      </c>
      <c r="AO95">
        <v>6</v>
      </c>
      <c r="AP95">
        <v>6</v>
      </c>
      <c r="AQ95">
        <v>11</v>
      </c>
      <c r="AR95">
        <v>15</v>
      </c>
      <c r="AS95">
        <v>18</v>
      </c>
      <c r="AT95">
        <v>20</v>
      </c>
      <c r="AU95">
        <v>20</v>
      </c>
      <c r="AV95">
        <v>22</v>
      </c>
      <c r="AW95">
        <v>25</v>
      </c>
      <c r="AX95">
        <v>28</v>
      </c>
      <c r="AY95">
        <v>29</v>
      </c>
      <c r="AZ95">
        <v>34</v>
      </c>
      <c r="BA95">
        <v>36</v>
      </c>
      <c r="BB95">
        <v>41</v>
      </c>
      <c r="BC95">
        <v>42</v>
      </c>
      <c r="BD95">
        <v>74</v>
      </c>
      <c r="BE95">
        <v>79</v>
      </c>
      <c r="BF95">
        <v>104</v>
      </c>
    </row>
    <row r="96" spans="1:58" x14ac:dyDescent="0.2">
      <c r="A96" t="s">
        <v>100</v>
      </c>
      <c r="B96" t="s">
        <v>10</v>
      </c>
      <c r="C96">
        <v>53.933300000000003</v>
      </c>
      <c r="D96">
        <v>-116.5765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</v>
      </c>
      <c r="AX96">
        <v>2</v>
      </c>
      <c r="AY96">
        <v>4</v>
      </c>
      <c r="AZ96">
        <v>7</v>
      </c>
      <c r="BA96">
        <v>7</v>
      </c>
      <c r="BB96">
        <v>19</v>
      </c>
      <c r="BC96">
        <v>19</v>
      </c>
      <c r="BD96">
        <v>29</v>
      </c>
      <c r="BE96">
        <v>29</v>
      </c>
      <c r="BF96">
        <v>39</v>
      </c>
    </row>
    <row r="97" spans="1:58" x14ac:dyDescent="0.2">
      <c r="A97" t="s">
        <v>101</v>
      </c>
      <c r="B97" t="s">
        <v>10</v>
      </c>
      <c r="C97">
        <v>52.939900000000002</v>
      </c>
      <c r="D97">
        <v>-73.549099999999996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2</v>
      </c>
      <c r="AW97">
        <v>2</v>
      </c>
      <c r="AX97">
        <v>3</v>
      </c>
      <c r="AY97">
        <v>4</v>
      </c>
      <c r="AZ97">
        <v>4</v>
      </c>
      <c r="BA97">
        <v>4</v>
      </c>
      <c r="BB97">
        <v>8</v>
      </c>
      <c r="BC97">
        <v>9</v>
      </c>
      <c r="BD97">
        <v>17</v>
      </c>
      <c r="BE97">
        <v>17</v>
      </c>
      <c r="BF97">
        <v>24</v>
      </c>
    </row>
    <row r="98" spans="1:58" x14ac:dyDescent="0.2">
      <c r="B98" t="s">
        <v>102</v>
      </c>
      <c r="C98">
        <v>41.153300000000002</v>
      </c>
      <c r="D98">
        <v>20.168299999999999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2</v>
      </c>
      <c r="BA98">
        <v>10</v>
      </c>
      <c r="BB98">
        <v>12</v>
      </c>
      <c r="BC98">
        <v>23</v>
      </c>
      <c r="BD98">
        <v>33</v>
      </c>
      <c r="BE98">
        <v>38</v>
      </c>
      <c r="BF98">
        <v>42</v>
      </c>
    </row>
    <row r="99" spans="1:58" x14ac:dyDescent="0.2">
      <c r="B99" t="s">
        <v>103</v>
      </c>
      <c r="C99">
        <v>35.126399999999997</v>
      </c>
      <c r="D99">
        <v>33.429900000000004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2</v>
      </c>
      <c r="BA99">
        <v>3</v>
      </c>
      <c r="BB99">
        <v>6</v>
      </c>
      <c r="BC99">
        <v>6</v>
      </c>
      <c r="BD99">
        <v>14</v>
      </c>
      <c r="BE99">
        <v>26</v>
      </c>
      <c r="BF99">
        <v>26</v>
      </c>
    </row>
    <row r="100" spans="1:58" x14ac:dyDescent="0.2">
      <c r="B100" t="s">
        <v>104</v>
      </c>
      <c r="C100">
        <v>4.5353000000000003</v>
      </c>
      <c r="D100">
        <v>114.7277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1</v>
      </c>
      <c r="BB100">
        <v>11</v>
      </c>
      <c r="BC100">
        <v>11</v>
      </c>
      <c r="BD100">
        <v>37</v>
      </c>
      <c r="BE100">
        <v>40</v>
      </c>
      <c r="BF100">
        <v>50</v>
      </c>
    </row>
    <row r="101" spans="1:58" x14ac:dyDescent="0.2">
      <c r="A101" t="s">
        <v>105</v>
      </c>
      <c r="B101" t="s">
        <v>106</v>
      </c>
      <c r="C101">
        <v>47.4009</v>
      </c>
      <c r="D101">
        <v>-121.4905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267</v>
      </c>
      <c r="BB101">
        <v>366</v>
      </c>
      <c r="BC101">
        <v>442</v>
      </c>
      <c r="BD101">
        <v>568</v>
      </c>
      <c r="BE101">
        <v>572</v>
      </c>
      <c r="BF101">
        <v>643</v>
      </c>
    </row>
    <row r="102" spans="1:58" x14ac:dyDescent="0.2">
      <c r="A102" t="s">
        <v>107</v>
      </c>
      <c r="B102" t="s">
        <v>106</v>
      </c>
      <c r="C102">
        <v>42.165700000000001</v>
      </c>
      <c r="D102">
        <v>-74.948099999999997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173</v>
      </c>
      <c r="BB102">
        <v>220</v>
      </c>
      <c r="BC102">
        <v>328</v>
      </c>
      <c r="BD102">
        <v>421</v>
      </c>
      <c r="BE102">
        <v>525</v>
      </c>
      <c r="BF102">
        <v>732</v>
      </c>
    </row>
    <row r="103" spans="1:58" x14ac:dyDescent="0.2">
      <c r="A103" t="s">
        <v>108</v>
      </c>
      <c r="B103" t="s">
        <v>106</v>
      </c>
      <c r="C103">
        <v>36.116199999999999</v>
      </c>
      <c r="D103">
        <v>-119.6816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144</v>
      </c>
      <c r="BB103">
        <v>177</v>
      </c>
      <c r="BC103">
        <v>221</v>
      </c>
      <c r="BD103">
        <v>282</v>
      </c>
      <c r="BE103">
        <v>340</v>
      </c>
      <c r="BF103">
        <v>426</v>
      </c>
    </row>
    <row r="104" spans="1:58" x14ac:dyDescent="0.2">
      <c r="A104" t="s">
        <v>109</v>
      </c>
      <c r="B104" t="s">
        <v>106</v>
      </c>
      <c r="C104">
        <v>42.230200000000004</v>
      </c>
      <c r="D104">
        <v>-71.530100000000004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92</v>
      </c>
      <c r="BB104">
        <v>95</v>
      </c>
      <c r="BC104">
        <v>108</v>
      </c>
      <c r="BD104">
        <v>123</v>
      </c>
      <c r="BE104">
        <v>138</v>
      </c>
      <c r="BF104">
        <v>164</v>
      </c>
    </row>
    <row r="105" spans="1:58" x14ac:dyDescent="0.2">
      <c r="A105" t="s">
        <v>110</v>
      </c>
      <c r="B105" t="s">
        <v>106</v>
      </c>
      <c r="C105">
        <v>35.4437</v>
      </c>
      <c r="D105">
        <v>139.63800000000001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36</v>
      </c>
      <c r="AM105">
        <v>36</v>
      </c>
      <c r="AN105">
        <v>42</v>
      </c>
      <c r="AO105">
        <v>42</v>
      </c>
      <c r="AP105">
        <v>44</v>
      </c>
      <c r="AQ105">
        <v>44</v>
      </c>
      <c r="AR105">
        <v>44</v>
      </c>
      <c r="AS105">
        <v>45</v>
      </c>
      <c r="AT105">
        <v>45</v>
      </c>
      <c r="AU105">
        <v>45</v>
      </c>
      <c r="AV105">
        <v>45</v>
      </c>
      <c r="AW105">
        <v>45</v>
      </c>
      <c r="AX105">
        <v>45</v>
      </c>
      <c r="AY105">
        <v>45</v>
      </c>
      <c r="AZ105">
        <v>45</v>
      </c>
      <c r="BA105">
        <v>46</v>
      </c>
      <c r="BB105">
        <v>46</v>
      </c>
      <c r="BC105">
        <v>46</v>
      </c>
      <c r="BD105">
        <v>46</v>
      </c>
      <c r="BE105">
        <v>46</v>
      </c>
      <c r="BF105">
        <v>46</v>
      </c>
    </row>
    <row r="106" spans="1:58" x14ac:dyDescent="0.2">
      <c r="A106" t="s">
        <v>111</v>
      </c>
      <c r="B106" t="s">
        <v>106</v>
      </c>
      <c r="C106">
        <v>37.648899999999998</v>
      </c>
      <c r="D106">
        <v>-122.66549999999999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21</v>
      </c>
      <c r="AY106">
        <v>21</v>
      </c>
      <c r="AZ106">
        <v>21</v>
      </c>
      <c r="BA106">
        <v>21</v>
      </c>
      <c r="BB106">
        <v>21</v>
      </c>
      <c r="BC106">
        <v>21</v>
      </c>
      <c r="BD106">
        <v>21</v>
      </c>
      <c r="BE106">
        <v>21</v>
      </c>
      <c r="BF106">
        <v>21</v>
      </c>
    </row>
    <row r="107" spans="1:58" x14ac:dyDescent="0.2">
      <c r="A107" t="s">
        <v>42</v>
      </c>
      <c r="B107" t="s">
        <v>106</v>
      </c>
      <c r="C107">
        <v>33.040599999999998</v>
      </c>
      <c r="D107">
        <v>-83.643100000000004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17</v>
      </c>
      <c r="BB107">
        <v>23</v>
      </c>
      <c r="BC107">
        <v>31</v>
      </c>
      <c r="BD107">
        <v>42</v>
      </c>
      <c r="BE107">
        <v>66</v>
      </c>
      <c r="BF107">
        <v>99</v>
      </c>
    </row>
    <row r="108" spans="1:58" x14ac:dyDescent="0.2">
      <c r="A108" t="s">
        <v>112</v>
      </c>
      <c r="B108" t="s">
        <v>106</v>
      </c>
      <c r="C108">
        <v>39.059800000000003</v>
      </c>
      <c r="D108">
        <v>-105.3111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15</v>
      </c>
      <c r="BB108">
        <v>34</v>
      </c>
      <c r="BC108">
        <v>45</v>
      </c>
      <c r="BD108">
        <v>49</v>
      </c>
      <c r="BE108">
        <v>101</v>
      </c>
      <c r="BF108">
        <v>131</v>
      </c>
    </row>
    <row r="109" spans="1:58" x14ac:dyDescent="0.2">
      <c r="A109" t="s">
        <v>113</v>
      </c>
      <c r="B109" t="s">
        <v>106</v>
      </c>
      <c r="C109">
        <v>27.766300000000001</v>
      </c>
      <c r="D109">
        <v>-81.686800000000005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15</v>
      </c>
      <c r="BB109">
        <v>28</v>
      </c>
      <c r="BC109">
        <v>35</v>
      </c>
      <c r="BD109">
        <v>50</v>
      </c>
      <c r="BE109">
        <v>76</v>
      </c>
      <c r="BF109">
        <v>115</v>
      </c>
    </row>
    <row r="110" spans="1:58" x14ac:dyDescent="0.2">
      <c r="A110" t="s">
        <v>114</v>
      </c>
      <c r="B110" t="s">
        <v>106</v>
      </c>
      <c r="C110">
        <v>40.298900000000003</v>
      </c>
      <c r="D110">
        <v>-74.521000000000001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15</v>
      </c>
      <c r="BB110">
        <v>23</v>
      </c>
      <c r="BC110">
        <v>29</v>
      </c>
      <c r="BD110">
        <v>29</v>
      </c>
      <c r="BE110">
        <v>69</v>
      </c>
      <c r="BF110">
        <v>98</v>
      </c>
    </row>
    <row r="111" spans="1:58" x14ac:dyDescent="0.2">
      <c r="A111" t="s">
        <v>115</v>
      </c>
      <c r="B111" t="s">
        <v>106</v>
      </c>
      <c r="C111">
        <v>44.572000000000003</v>
      </c>
      <c r="D111">
        <v>-122.07089999999999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15</v>
      </c>
      <c r="BB111">
        <v>19</v>
      </c>
      <c r="BC111">
        <v>24</v>
      </c>
      <c r="BD111">
        <v>30</v>
      </c>
      <c r="BE111">
        <v>32</v>
      </c>
      <c r="BF111">
        <v>36</v>
      </c>
    </row>
    <row r="112" spans="1:58" x14ac:dyDescent="0.2">
      <c r="A112" t="s">
        <v>116</v>
      </c>
      <c r="B112" t="s">
        <v>106</v>
      </c>
      <c r="C112">
        <v>31.054500000000001</v>
      </c>
      <c r="D112">
        <v>-97.563500000000005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13</v>
      </c>
      <c r="BB112">
        <v>21</v>
      </c>
      <c r="BC112">
        <v>27</v>
      </c>
      <c r="BD112">
        <v>43</v>
      </c>
      <c r="BE112">
        <v>57</v>
      </c>
      <c r="BF112">
        <v>72</v>
      </c>
    </row>
    <row r="113" spans="1:58" x14ac:dyDescent="0.2">
      <c r="A113" t="s">
        <v>117</v>
      </c>
      <c r="B113" t="s">
        <v>106</v>
      </c>
      <c r="C113">
        <v>40.349499999999999</v>
      </c>
      <c r="D113">
        <v>-88.986099999999993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12</v>
      </c>
      <c r="BB113">
        <v>25</v>
      </c>
      <c r="BC113">
        <v>32</v>
      </c>
      <c r="BD113">
        <v>46</v>
      </c>
      <c r="BE113">
        <v>64</v>
      </c>
      <c r="BF113">
        <v>93</v>
      </c>
    </row>
    <row r="114" spans="1:58" x14ac:dyDescent="0.2">
      <c r="A114" t="s">
        <v>118</v>
      </c>
      <c r="B114" t="s">
        <v>106</v>
      </c>
      <c r="C114">
        <v>40.590800000000002</v>
      </c>
      <c r="D114">
        <v>-77.209800000000001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12</v>
      </c>
      <c r="BB114">
        <v>16</v>
      </c>
      <c r="BC114">
        <v>22</v>
      </c>
      <c r="BD114">
        <v>41</v>
      </c>
      <c r="BE114">
        <v>47</v>
      </c>
      <c r="BF114">
        <v>66</v>
      </c>
    </row>
    <row r="115" spans="1:58" x14ac:dyDescent="0.2">
      <c r="A115" t="s">
        <v>119</v>
      </c>
      <c r="B115" t="s">
        <v>106</v>
      </c>
      <c r="C115">
        <v>42.011499999999998</v>
      </c>
      <c r="D115">
        <v>-93.210499999999996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8</v>
      </c>
      <c r="BB115">
        <v>13</v>
      </c>
      <c r="BC115">
        <v>16</v>
      </c>
      <c r="BD115">
        <v>17</v>
      </c>
      <c r="BE115">
        <v>17</v>
      </c>
      <c r="BF115">
        <v>18</v>
      </c>
    </row>
    <row r="116" spans="1:58" x14ac:dyDescent="0.2">
      <c r="A116" t="s">
        <v>120</v>
      </c>
      <c r="B116" t="s">
        <v>106</v>
      </c>
      <c r="C116">
        <v>39.063899999999997</v>
      </c>
      <c r="D116">
        <v>-76.802099999999996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8</v>
      </c>
      <c r="BB116">
        <v>9</v>
      </c>
      <c r="BC116">
        <v>12</v>
      </c>
      <c r="BD116">
        <v>18</v>
      </c>
      <c r="BE116">
        <v>26</v>
      </c>
      <c r="BF116">
        <v>32</v>
      </c>
    </row>
    <row r="117" spans="1:58" x14ac:dyDescent="0.2">
      <c r="A117" t="s">
        <v>121</v>
      </c>
      <c r="B117" t="s">
        <v>106</v>
      </c>
      <c r="C117">
        <v>35.630099999999999</v>
      </c>
      <c r="D117">
        <v>-79.806399999999996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7</v>
      </c>
      <c r="BB117">
        <v>7</v>
      </c>
      <c r="BC117">
        <v>15</v>
      </c>
      <c r="BD117">
        <v>17</v>
      </c>
      <c r="BE117">
        <v>24</v>
      </c>
      <c r="BF117">
        <v>33</v>
      </c>
    </row>
    <row r="118" spans="1:58" x14ac:dyDescent="0.2">
      <c r="A118" t="s">
        <v>122</v>
      </c>
      <c r="B118" t="s">
        <v>106</v>
      </c>
      <c r="C118">
        <v>33.856900000000003</v>
      </c>
      <c r="D118">
        <v>-80.944999999999993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7</v>
      </c>
      <c r="BB118">
        <v>10</v>
      </c>
      <c r="BC118">
        <v>12</v>
      </c>
      <c r="BD118">
        <v>13</v>
      </c>
      <c r="BE118">
        <v>19</v>
      </c>
      <c r="BF118">
        <v>28</v>
      </c>
    </row>
    <row r="119" spans="1:58" x14ac:dyDescent="0.2">
      <c r="A119" t="s">
        <v>123</v>
      </c>
      <c r="B119" t="s">
        <v>106</v>
      </c>
      <c r="C119">
        <v>35.747799999999998</v>
      </c>
      <c r="D119">
        <v>-86.692300000000003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7</v>
      </c>
      <c r="BB119">
        <v>9</v>
      </c>
      <c r="BC119">
        <v>18</v>
      </c>
      <c r="BD119">
        <v>26</v>
      </c>
      <c r="BE119">
        <v>32</v>
      </c>
      <c r="BF119">
        <v>39</v>
      </c>
    </row>
    <row r="120" spans="1:58" x14ac:dyDescent="0.2">
      <c r="A120" t="s">
        <v>124</v>
      </c>
      <c r="B120" t="s">
        <v>106</v>
      </c>
      <c r="C120">
        <v>37.769300000000001</v>
      </c>
      <c r="D120">
        <v>-78.17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7</v>
      </c>
      <c r="BB120">
        <v>9</v>
      </c>
      <c r="BC120">
        <v>17</v>
      </c>
      <c r="BD120">
        <v>30</v>
      </c>
      <c r="BE120">
        <v>41</v>
      </c>
      <c r="BF120">
        <v>45</v>
      </c>
    </row>
    <row r="121" spans="1:58" x14ac:dyDescent="0.2">
      <c r="A121" t="s">
        <v>125</v>
      </c>
      <c r="B121" t="s">
        <v>106</v>
      </c>
      <c r="C121">
        <v>33.729799999999997</v>
      </c>
      <c r="D121">
        <v>-111.4312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6</v>
      </c>
      <c r="BB121">
        <v>9</v>
      </c>
      <c r="BC121">
        <v>9</v>
      </c>
      <c r="BD121">
        <v>9</v>
      </c>
      <c r="BE121">
        <v>12</v>
      </c>
      <c r="BF121">
        <v>13</v>
      </c>
    </row>
    <row r="122" spans="1:58" x14ac:dyDescent="0.2">
      <c r="A122" t="s">
        <v>126</v>
      </c>
      <c r="B122" t="s">
        <v>106</v>
      </c>
      <c r="C122">
        <v>39.849400000000003</v>
      </c>
      <c r="D122">
        <v>-86.258300000000006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6</v>
      </c>
      <c r="BB122">
        <v>11</v>
      </c>
      <c r="BC122">
        <v>13</v>
      </c>
      <c r="BD122">
        <v>13</v>
      </c>
      <c r="BE122">
        <v>16</v>
      </c>
      <c r="BF122">
        <v>20</v>
      </c>
    </row>
    <row r="123" spans="1:58" x14ac:dyDescent="0.2">
      <c r="A123" t="s">
        <v>127</v>
      </c>
      <c r="B123" t="s">
        <v>106</v>
      </c>
      <c r="C123">
        <v>37.668100000000003</v>
      </c>
      <c r="D123">
        <v>-84.670100000000005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6</v>
      </c>
      <c r="BB123">
        <v>8</v>
      </c>
      <c r="BC123">
        <v>10</v>
      </c>
      <c r="BD123">
        <v>14</v>
      </c>
      <c r="BE123">
        <v>14</v>
      </c>
      <c r="BF123">
        <v>20</v>
      </c>
    </row>
    <row r="124" spans="1:58" x14ac:dyDescent="0.2">
      <c r="A124" t="s">
        <v>128</v>
      </c>
      <c r="B124" t="s">
        <v>106</v>
      </c>
      <c r="C124">
        <v>38.897399999999998</v>
      </c>
      <c r="D124">
        <v>-77.026799999999994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5</v>
      </c>
      <c r="BB124">
        <v>10</v>
      </c>
      <c r="BC124">
        <v>10</v>
      </c>
      <c r="BD124">
        <v>10</v>
      </c>
      <c r="BE124">
        <v>10</v>
      </c>
      <c r="BF124">
        <v>16</v>
      </c>
    </row>
    <row r="125" spans="1:58" x14ac:dyDescent="0.2">
      <c r="A125" t="s">
        <v>129</v>
      </c>
      <c r="B125" t="s">
        <v>106</v>
      </c>
      <c r="C125">
        <v>38.313499999999998</v>
      </c>
      <c r="D125">
        <v>-117.05540000000001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4</v>
      </c>
      <c r="BB125">
        <v>7</v>
      </c>
      <c r="BC125">
        <v>14</v>
      </c>
      <c r="BD125">
        <v>17</v>
      </c>
      <c r="BE125">
        <v>21</v>
      </c>
      <c r="BF125">
        <v>24</v>
      </c>
    </row>
    <row r="126" spans="1:58" x14ac:dyDescent="0.2">
      <c r="A126" t="s">
        <v>130</v>
      </c>
      <c r="B126" t="s">
        <v>106</v>
      </c>
      <c r="C126">
        <v>43.452500000000001</v>
      </c>
      <c r="D126">
        <v>-71.563900000000004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4</v>
      </c>
      <c r="BB126">
        <v>5</v>
      </c>
      <c r="BC126">
        <v>6</v>
      </c>
      <c r="BD126">
        <v>6</v>
      </c>
      <c r="BE126">
        <v>7</v>
      </c>
      <c r="BF126">
        <v>13</v>
      </c>
    </row>
    <row r="127" spans="1:58" x14ac:dyDescent="0.2">
      <c r="A127" t="s">
        <v>131</v>
      </c>
      <c r="B127" t="s">
        <v>106</v>
      </c>
      <c r="C127">
        <v>45.694499999999998</v>
      </c>
      <c r="D127">
        <v>-93.900199999999998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3</v>
      </c>
      <c r="BB127">
        <v>5</v>
      </c>
      <c r="BC127">
        <v>9</v>
      </c>
      <c r="BD127">
        <v>14</v>
      </c>
      <c r="BE127">
        <v>21</v>
      </c>
      <c r="BF127">
        <v>35</v>
      </c>
    </row>
    <row r="128" spans="1:58" x14ac:dyDescent="0.2">
      <c r="A128" t="s">
        <v>132</v>
      </c>
      <c r="B128" t="s">
        <v>106</v>
      </c>
      <c r="C128">
        <v>41.125399999999999</v>
      </c>
      <c r="D128">
        <v>-98.268100000000004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3</v>
      </c>
      <c r="BB128">
        <v>5</v>
      </c>
      <c r="BC128">
        <v>10</v>
      </c>
      <c r="BD128">
        <v>13</v>
      </c>
      <c r="BE128">
        <v>14</v>
      </c>
      <c r="BF128">
        <v>17</v>
      </c>
    </row>
    <row r="129" spans="1:58" x14ac:dyDescent="0.2">
      <c r="A129" t="s">
        <v>133</v>
      </c>
      <c r="B129" t="s">
        <v>106</v>
      </c>
      <c r="C129">
        <v>40.388800000000003</v>
      </c>
      <c r="D129">
        <v>-82.764899999999997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3</v>
      </c>
      <c r="BB129">
        <v>4</v>
      </c>
      <c r="BC129">
        <v>5</v>
      </c>
      <c r="BD129">
        <v>13</v>
      </c>
      <c r="BE129">
        <v>26</v>
      </c>
      <c r="BF129">
        <v>37</v>
      </c>
    </row>
    <row r="130" spans="1:58" x14ac:dyDescent="0.2">
      <c r="A130" t="s">
        <v>134</v>
      </c>
      <c r="B130" t="s">
        <v>106</v>
      </c>
      <c r="C130">
        <v>41.680900000000001</v>
      </c>
      <c r="D130">
        <v>-71.511799999999994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3</v>
      </c>
      <c r="BB130">
        <v>5</v>
      </c>
      <c r="BC130">
        <v>5</v>
      </c>
      <c r="BD130">
        <v>14</v>
      </c>
      <c r="BE130">
        <v>20</v>
      </c>
      <c r="BF130">
        <v>20</v>
      </c>
    </row>
    <row r="131" spans="1:58" x14ac:dyDescent="0.2">
      <c r="A131" t="s">
        <v>135</v>
      </c>
      <c r="B131" t="s">
        <v>106</v>
      </c>
      <c r="C131">
        <v>44.268500000000003</v>
      </c>
      <c r="D131">
        <v>-89.616500000000002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3</v>
      </c>
      <c r="BB131">
        <v>6</v>
      </c>
      <c r="BC131">
        <v>8</v>
      </c>
      <c r="BD131">
        <v>19</v>
      </c>
      <c r="BE131">
        <v>27</v>
      </c>
      <c r="BF131">
        <v>32</v>
      </c>
    </row>
    <row r="132" spans="1:58" x14ac:dyDescent="0.2">
      <c r="A132" t="s">
        <v>136</v>
      </c>
      <c r="B132" t="s">
        <v>106</v>
      </c>
      <c r="C132">
        <v>41.597799999999999</v>
      </c>
      <c r="D132">
        <v>-72.755399999999995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2</v>
      </c>
      <c r="BB132">
        <v>3</v>
      </c>
      <c r="BC132">
        <v>5</v>
      </c>
      <c r="BD132">
        <v>11</v>
      </c>
      <c r="BE132">
        <v>22</v>
      </c>
      <c r="BF132">
        <v>24</v>
      </c>
    </row>
    <row r="133" spans="1:58" x14ac:dyDescent="0.2">
      <c r="A133" t="s">
        <v>137</v>
      </c>
      <c r="B133" t="s">
        <v>106</v>
      </c>
      <c r="C133">
        <v>21.0943</v>
      </c>
      <c r="D133">
        <v>-157.4983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2</v>
      </c>
      <c r="BB133">
        <v>2</v>
      </c>
      <c r="BC133">
        <v>2</v>
      </c>
      <c r="BD133">
        <v>2</v>
      </c>
      <c r="BE133">
        <v>4</v>
      </c>
      <c r="BF133">
        <v>6</v>
      </c>
    </row>
    <row r="134" spans="1:58" x14ac:dyDescent="0.2">
      <c r="A134" t="s">
        <v>138</v>
      </c>
      <c r="B134" t="s">
        <v>106</v>
      </c>
      <c r="C134">
        <v>35.565300000000001</v>
      </c>
      <c r="D134">
        <v>-96.928899999999999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2</v>
      </c>
      <c r="BB134">
        <v>2</v>
      </c>
      <c r="BC134">
        <v>2</v>
      </c>
      <c r="BD134">
        <v>2</v>
      </c>
      <c r="BE134">
        <v>4</v>
      </c>
      <c r="BF134">
        <v>7</v>
      </c>
    </row>
    <row r="135" spans="1:58" x14ac:dyDescent="0.2">
      <c r="A135" t="s">
        <v>139</v>
      </c>
      <c r="B135" t="s">
        <v>106</v>
      </c>
      <c r="C135">
        <v>40.15</v>
      </c>
      <c r="D135">
        <v>-111.86239999999999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2</v>
      </c>
      <c r="BB135">
        <v>3</v>
      </c>
      <c r="BC135">
        <v>5</v>
      </c>
      <c r="BD135">
        <v>9</v>
      </c>
      <c r="BE135">
        <v>10</v>
      </c>
      <c r="BF135">
        <v>28</v>
      </c>
    </row>
    <row r="136" spans="1:58" x14ac:dyDescent="0.2">
      <c r="B136" t="s">
        <v>140</v>
      </c>
      <c r="C136">
        <v>12.238300000000001</v>
      </c>
      <c r="D136">
        <v>-1.5616000000000001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1</v>
      </c>
      <c r="BB136">
        <v>2</v>
      </c>
      <c r="BC136">
        <v>2</v>
      </c>
      <c r="BD136">
        <v>2</v>
      </c>
      <c r="BE136">
        <v>2</v>
      </c>
      <c r="BF136">
        <v>3</v>
      </c>
    </row>
    <row r="137" spans="1:58" x14ac:dyDescent="0.2">
      <c r="B137" t="s">
        <v>141</v>
      </c>
      <c r="C137">
        <v>41.902900000000002</v>
      </c>
      <c r="D137">
        <v>12.4534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</row>
    <row r="138" spans="1:58" x14ac:dyDescent="0.2">
      <c r="B138" t="s">
        <v>142</v>
      </c>
      <c r="C138">
        <v>46.862499999999997</v>
      </c>
      <c r="D138">
        <v>103.8467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</row>
    <row r="139" spans="1:58" x14ac:dyDescent="0.2">
      <c r="B139" t="s">
        <v>143</v>
      </c>
      <c r="C139">
        <v>8.5380000000000003</v>
      </c>
      <c r="D139">
        <v>-80.7821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8</v>
      </c>
      <c r="BC139">
        <v>11</v>
      </c>
      <c r="BD139">
        <v>27</v>
      </c>
      <c r="BE139">
        <v>36</v>
      </c>
      <c r="BF139">
        <v>43</v>
      </c>
    </row>
    <row r="140" spans="1:58" x14ac:dyDescent="0.2">
      <c r="A140" t="s">
        <v>144</v>
      </c>
      <c r="B140" t="s">
        <v>106</v>
      </c>
      <c r="C140">
        <v>38.526600000000002</v>
      </c>
      <c r="D140">
        <v>-96.726500000000001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1</v>
      </c>
      <c r="BC140">
        <v>1</v>
      </c>
      <c r="BD140">
        <v>5</v>
      </c>
      <c r="BE140">
        <v>8</v>
      </c>
      <c r="BF140">
        <v>8</v>
      </c>
    </row>
    <row r="141" spans="1:58" x14ac:dyDescent="0.2">
      <c r="A141" t="s">
        <v>145</v>
      </c>
      <c r="B141" t="s">
        <v>106</v>
      </c>
      <c r="C141">
        <v>31.169499999999999</v>
      </c>
      <c r="D141">
        <v>-91.867800000000003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6</v>
      </c>
      <c r="BC141">
        <v>19</v>
      </c>
      <c r="BD141">
        <v>36</v>
      </c>
      <c r="BE141">
        <v>77</v>
      </c>
      <c r="BF141">
        <v>91</v>
      </c>
    </row>
    <row r="142" spans="1:58" x14ac:dyDescent="0.2">
      <c r="A142" t="s">
        <v>146</v>
      </c>
      <c r="B142" t="s">
        <v>106</v>
      </c>
      <c r="C142">
        <v>38.456099999999999</v>
      </c>
      <c r="D142">
        <v>-92.288399999999996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1</v>
      </c>
      <c r="BC142">
        <v>1</v>
      </c>
      <c r="BD142">
        <v>2</v>
      </c>
      <c r="BE142">
        <v>4</v>
      </c>
      <c r="BF142">
        <v>5</v>
      </c>
    </row>
    <row r="143" spans="1:58" x14ac:dyDescent="0.2">
      <c r="A143" t="s">
        <v>147</v>
      </c>
      <c r="B143" t="s">
        <v>106</v>
      </c>
      <c r="C143">
        <v>44.045900000000003</v>
      </c>
      <c r="D143">
        <v>-72.710700000000003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2</v>
      </c>
      <c r="BD143">
        <v>2</v>
      </c>
      <c r="BE143">
        <v>5</v>
      </c>
      <c r="BF143">
        <v>8</v>
      </c>
    </row>
    <row r="144" spans="1:58" x14ac:dyDescent="0.2">
      <c r="A144" t="s">
        <v>148</v>
      </c>
      <c r="B144" t="s">
        <v>106</v>
      </c>
      <c r="C144">
        <v>61.370699999999999</v>
      </c>
      <c r="D144">
        <v>-152.40440000000001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1</v>
      </c>
      <c r="BF144">
        <v>1</v>
      </c>
    </row>
    <row r="145" spans="1:58" x14ac:dyDescent="0.2">
      <c r="A145" t="s">
        <v>149</v>
      </c>
      <c r="B145" t="s">
        <v>106</v>
      </c>
      <c r="C145">
        <v>34.969700000000003</v>
      </c>
      <c r="D145">
        <v>-92.373099999999994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1</v>
      </c>
      <c r="BC145">
        <v>6</v>
      </c>
      <c r="BD145">
        <v>6</v>
      </c>
      <c r="BE145">
        <v>12</v>
      </c>
      <c r="BF145">
        <v>16</v>
      </c>
    </row>
    <row r="146" spans="1:58" x14ac:dyDescent="0.2">
      <c r="A146" t="s">
        <v>150</v>
      </c>
      <c r="B146" t="s">
        <v>106</v>
      </c>
      <c r="C146">
        <v>39.3185</v>
      </c>
      <c r="D146">
        <v>-75.507099999999994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1</v>
      </c>
      <c r="BD146">
        <v>4</v>
      </c>
      <c r="BE146">
        <v>6</v>
      </c>
      <c r="BF146">
        <v>7</v>
      </c>
    </row>
    <row r="147" spans="1:58" x14ac:dyDescent="0.2">
      <c r="A147" t="s">
        <v>151</v>
      </c>
      <c r="B147" t="s">
        <v>106</v>
      </c>
      <c r="C147">
        <v>44.240499999999997</v>
      </c>
      <c r="D147">
        <v>-114.47880000000001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2</v>
      </c>
      <c r="BF147">
        <v>5</v>
      </c>
    </row>
    <row r="148" spans="1:58" x14ac:dyDescent="0.2">
      <c r="A148" t="s">
        <v>152</v>
      </c>
      <c r="B148" t="s">
        <v>106</v>
      </c>
      <c r="C148">
        <v>44.693899999999999</v>
      </c>
      <c r="D148">
        <v>-69.381900000000002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</v>
      </c>
      <c r="BE148">
        <v>3</v>
      </c>
      <c r="BF148">
        <v>12</v>
      </c>
    </row>
    <row r="149" spans="1:58" x14ac:dyDescent="0.2">
      <c r="A149" t="s">
        <v>153</v>
      </c>
      <c r="B149" t="s">
        <v>106</v>
      </c>
      <c r="C149">
        <v>43.326599999999999</v>
      </c>
      <c r="D149">
        <v>-84.536100000000005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2</v>
      </c>
      <c r="BC149">
        <v>2</v>
      </c>
      <c r="BD149">
        <v>16</v>
      </c>
      <c r="BE149">
        <v>25</v>
      </c>
      <c r="BF149">
        <v>33</v>
      </c>
    </row>
    <row r="150" spans="1:58" x14ac:dyDescent="0.2">
      <c r="A150" t="s">
        <v>154</v>
      </c>
      <c r="B150" t="s">
        <v>106</v>
      </c>
      <c r="C150">
        <v>32.741599999999998</v>
      </c>
      <c r="D150">
        <v>-89.678700000000006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1</v>
      </c>
      <c r="BD150">
        <v>1</v>
      </c>
      <c r="BE150">
        <v>6</v>
      </c>
      <c r="BF150">
        <v>10</v>
      </c>
    </row>
    <row r="151" spans="1:58" x14ac:dyDescent="0.2">
      <c r="A151" t="s">
        <v>155</v>
      </c>
      <c r="B151" t="s">
        <v>106</v>
      </c>
      <c r="C151">
        <v>46.921900000000001</v>
      </c>
      <c r="D151">
        <v>-110.45440000000001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1</v>
      </c>
      <c r="BC151">
        <v>1</v>
      </c>
      <c r="BD151">
        <v>1</v>
      </c>
      <c r="BE151">
        <v>5</v>
      </c>
      <c r="BF151">
        <v>7</v>
      </c>
    </row>
    <row r="152" spans="1:58" x14ac:dyDescent="0.2">
      <c r="A152" t="s">
        <v>156</v>
      </c>
      <c r="B152" t="s">
        <v>106</v>
      </c>
      <c r="C152">
        <v>34.840499999999999</v>
      </c>
      <c r="D152">
        <v>-106.24850000000001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3</v>
      </c>
      <c r="BC152">
        <v>5</v>
      </c>
      <c r="BD152">
        <v>10</v>
      </c>
      <c r="BE152">
        <v>10</v>
      </c>
      <c r="BF152">
        <v>13</v>
      </c>
    </row>
    <row r="153" spans="1:58" x14ac:dyDescent="0.2">
      <c r="A153" t="s">
        <v>157</v>
      </c>
      <c r="B153" t="s">
        <v>106</v>
      </c>
      <c r="C153">
        <v>47.5289</v>
      </c>
      <c r="D153">
        <v>-99.784000000000006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1</v>
      </c>
      <c r="BE153">
        <v>1</v>
      </c>
      <c r="BF153">
        <v>1</v>
      </c>
    </row>
    <row r="154" spans="1:58" x14ac:dyDescent="0.2">
      <c r="A154" t="s">
        <v>158</v>
      </c>
      <c r="B154" t="s">
        <v>106</v>
      </c>
      <c r="C154">
        <v>44.299799999999998</v>
      </c>
      <c r="D154">
        <v>-99.438800000000001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8</v>
      </c>
      <c r="BC154">
        <v>8</v>
      </c>
      <c r="BD154">
        <v>8</v>
      </c>
      <c r="BE154">
        <v>9</v>
      </c>
      <c r="BF154">
        <v>9</v>
      </c>
    </row>
    <row r="155" spans="1:58" x14ac:dyDescent="0.2">
      <c r="A155" t="s">
        <v>159</v>
      </c>
      <c r="B155" t="s">
        <v>106</v>
      </c>
      <c r="C155">
        <v>38.491199999999999</v>
      </c>
      <c r="D155">
        <v>-80.954499999999996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</row>
    <row r="156" spans="1:58" x14ac:dyDescent="0.2">
      <c r="A156" t="s">
        <v>160</v>
      </c>
      <c r="B156" t="s">
        <v>106</v>
      </c>
      <c r="C156">
        <v>42.756</v>
      </c>
      <c r="D156">
        <v>-107.30249999999999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1</v>
      </c>
      <c r="BD156">
        <v>1</v>
      </c>
      <c r="BE156">
        <v>2</v>
      </c>
      <c r="BF156">
        <v>3</v>
      </c>
    </row>
    <row r="157" spans="1:58" x14ac:dyDescent="0.2">
      <c r="A157" t="s">
        <v>161</v>
      </c>
      <c r="B157" t="s">
        <v>162</v>
      </c>
      <c r="C157">
        <v>30.9756</v>
      </c>
      <c r="D157">
        <v>112.27070000000001</v>
      </c>
      <c r="E157">
        <v>444</v>
      </c>
      <c r="F157">
        <v>444</v>
      </c>
      <c r="G157">
        <v>549</v>
      </c>
      <c r="H157">
        <v>761</v>
      </c>
      <c r="I157">
        <v>1058</v>
      </c>
      <c r="J157">
        <v>1423</v>
      </c>
      <c r="K157">
        <v>3554</v>
      </c>
      <c r="L157">
        <v>3554</v>
      </c>
      <c r="M157">
        <v>4903</v>
      </c>
      <c r="N157">
        <v>5806</v>
      </c>
      <c r="O157">
        <v>7153</v>
      </c>
      <c r="P157">
        <v>11177</v>
      </c>
      <c r="Q157">
        <v>13522</v>
      </c>
      <c r="R157">
        <v>16678</v>
      </c>
      <c r="S157">
        <v>19665</v>
      </c>
      <c r="T157">
        <v>22112</v>
      </c>
      <c r="U157">
        <v>24953</v>
      </c>
      <c r="V157">
        <v>27100</v>
      </c>
      <c r="W157">
        <v>29631</v>
      </c>
      <c r="X157">
        <v>31728</v>
      </c>
      <c r="Y157">
        <v>33366</v>
      </c>
      <c r="Z157">
        <v>33366</v>
      </c>
      <c r="AA157">
        <v>48206</v>
      </c>
      <c r="AB157">
        <v>54406</v>
      </c>
      <c r="AC157">
        <v>56249</v>
      </c>
      <c r="AD157">
        <v>58182</v>
      </c>
      <c r="AE157">
        <v>59989</v>
      </c>
      <c r="AF157">
        <v>61682</v>
      </c>
      <c r="AG157">
        <v>62031</v>
      </c>
      <c r="AH157">
        <v>62442</v>
      </c>
      <c r="AI157">
        <v>62662</v>
      </c>
      <c r="AJ157">
        <v>64084</v>
      </c>
      <c r="AK157">
        <v>64084</v>
      </c>
      <c r="AL157">
        <v>64287</v>
      </c>
      <c r="AM157">
        <v>64786</v>
      </c>
      <c r="AN157">
        <v>65187</v>
      </c>
      <c r="AO157">
        <v>65596</v>
      </c>
      <c r="AP157">
        <v>65914</v>
      </c>
      <c r="AQ157">
        <v>66337</v>
      </c>
      <c r="AR157">
        <v>66907</v>
      </c>
      <c r="AS157">
        <v>67103</v>
      </c>
      <c r="AT157">
        <v>67217</v>
      </c>
      <c r="AU157">
        <v>67332</v>
      </c>
      <c r="AV157">
        <v>67466</v>
      </c>
      <c r="AW157">
        <v>67592</v>
      </c>
      <c r="AX157">
        <v>67666</v>
      </c>
      <c r="AY157">
        <v>67707</v>
      </c>
      <c r="AZ157">
        <v>67743</v>
      </c>
      <c r="BA157">
        <v>67760</v>
      </c>
      <c r="BB157">
        <v>67773</v>
      </c>
      <c r="BC157">
        <v>67781</v>
      </c>
      <c r="BD157">
        <v>67786</v>
      </c>
      <c r="BE157">
        <v>67790</v>
      </c>
      <c r="BF157">
        <v>67794</v>
      </c>
    </row>
    <row r="158" spans="1:58" x14ac:dyDescent="0.2">
      <c r="B158" t="s">
        <v>163</v>
      </c>
      <c r="C158">
        <v>32</v>
      </c>
      <c r="D158">
        <v>53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2</v>
      </c>
      <c r="AH158">
        <v>5</v>
      </c>
      <c r="AI158">
        <v>18</v>
      </c>
      <c r="AJ158">
        <v>28</v>
      </c>
      <c r="AK158">
        <v>43</v>
      </c>
      <c r="AL158">
        <v>61</v>
      </c>
      <c r="AM158">
        <v>95</v>
      </c>
      <c r="AN158">
        <v>139</v>
      </c>
      <c r="AO158">
        <v>245</v>
      </c>
      <c r="AP158">
        <v>388</v>
      </c>
      <c r="AQ158">
        <v>593</v>
      </c>
      <c r="AR158">
        <v>978</v>
      </c>
      <c r="AS158">
        <v>1501</v>
      </c>
      <c r="AT158">
        <v>2336</v>
      </c>
      <c r="AU158">
        <v>2922</v>
      </c>
      <c r="AV158">
        <v>3513</v>
      </c>
      <c r="AW158">
        <v>4747</v>
      </c>
      <c r="AX158">
        <v>5823</v>
      </c>
      <c r="AY158">
        <v>6566</v>
      </c>
      <c r="AZ158">
        <v>7161</v>
      </c>
      <c r="BA158">
        <v>8042</v>
      </c>
      <c r="BB158">
        <v>9000</v>
      </c>
      <c r="BC158">
        <v>10075</v>
      </c>
      <c r="BD158">
        <v>11364</v>
      </c>
      <c r="BE158">
        <v>12729</v>
      </c>
      <c r="BF158">
        <v>13938</v>
      </c>
    </row>
    <row r="159" spans="1:58" x14ac:dyDescent="0.2">
      <c r="B159" t="s">
        <v>164</v>
      </c>
      <c r="C159">
        <v>36</v>
      </c>
      <c r="D159">
        <v>128</v>
      </c>
      <c r="E159">
        <v>1</v>
      </c>
      <c r="F159">
        <v>1</v>
      </c>
      <c r="G159">
        <v>2</v>
      </c>
      <c r="H159">
        <v>2</v>
      </c>
      <c r="I159">
        <v>3</v>
      </c>
      <c r="J159">
        <v>4</v>
      </c>
      <c r="K159">
        <v>4</v>
      </c>
      <c r="L159">
        <v>4</v>
      </c>
      <c r="M159">
        <v>4</v>
      </c>
      <c r="N159">
        <v>11</v>
      </c>
      <c r="O159">
        <v>12</v>
      </c>
      <c r="P159">
        <v>15</v>
      </c>
      <c r="Q159">
        <v>15</v>
      </c>
      <c r="R159">
        <v>16</v>
      </c>
      <c r="S159">
        <v>19</v>
      </c>
      <c r="T159">
        <v>23</v>
      </c>
      <c r="U159">
        <v>24</v>
      </c>
      <c r="V159">
        <v>24</v>
      </c>
      <c r="W159">
        <v>25</v>
      </c>
      <c r="X159">
        <v>27</v>
      </c>
      <c r="Y159">
        <v>28</v>
      </c>
      <c r="Z159">
        <v>28</v>
      </c>
      <c r="AA159">
        <v>28</v>
      </c>
      <c r="AB159">
        <v>28</v>
      </c>
      <c r="AC159">
        <v>28</v>
      </c>
      <c r="AD159">
        <v>29</v>
      </c>
      <c r="AE159">
        <v>30</v>
      </c>
      <c r="AF159">
        <v>31</v>
      </c>
      <c r="AG159">
        <v>31</v>
      </c>
      <c r="AH159">
        <v>104</v>
      </c>
      <c r="AI159">
        <v>204</v>
      </c>
      <c r="AJ159">
        <v>433</v>
      </c>
      <c r="AK159">
        <v>602</v>
      </c>
      <c r="AL159">
        <v>833</v>
      </c>
      <c r="AM159">
        <v>977</v>
      </c>
      <c r="AN159">
        <v>1261</v>
      </c>
      <c r="AO159">
        <v>1766</v>
      </c>
      <c r="AP159">
        <v>2337</v>
      </c>
      <c r="AQ159">
        <v>3150</v>
      </c>
      <c r="AR159">
        <v>3736</v>
      </c>
      <c r="AS159">
        <v>4335</v>
      </c>
      <c r="AT159">
        <v>5186</v>
      </c>
      <c r="AU159">
        <v>5621</v>
      </c>
      <c r="AV159">
        <v>6088</v>
      </c>
      <c r="AW159">
        <v>6593</v>
      </c>
      <c r="AX159">
        <v>7041</v>
      </c>
      <c r="AY159">
        <v>7314</v>
      </c>
      <c r="AZ159">
        <v>7478</v>
      </c>
      <c r="BA159">
        <v>7513</v>
      </c>
      <c r="BB159">
        <v>7755</v>
      </c>
      <c r="BC159">
        <v>7869</v>
      </c>
      <c r="BD159">
        <v>7979</v>
      </c>
      <c r="BE159">
        <v>8086</v>
      </c>
      <c r="BF159">
        <v>8162</v>
      </c>
    </row>
    <row r="160" spans="1:58" x14ac:dyDescent="0.2">
      <c r="A160" t="s">
        <v>165</v>
      </c>
      <c r="B160" t="s">
        <v>165</v>
      </c>
      <c r="C160">
        <v>46.227600000000002</v>
      </c>
      <c r="D160">
        <v>2.2136999999999998</v>
      </c>
      <c r="E160">
        <v>0</v>
      </c>
      <c r="F160">
        <v>0</v>
      </c>
      <c r="G160">
        <v>2</v>
      </c>
      <c r="H160">
        <v>3</v>
      </c>
      <c r="I160">
        <v>3</v>
      </c>
      <c r="J160">
        <v>3</v>
      </c>
      <c r="K160">
        <v>4</v>
      </c>
      <c r="L160">
        <v>5</v>
      </c>
      <c r="M160">
        <v>5</v>
      </c>
      <c r="N160">
        <v>5</v>
      </c>
      <c r="O160">
        <v>6</v>
      </c>
      <c r="P160">
        <v>6</v>
      </c>
      <c r="Q160">
        <v>6</v>
      </c>
      <c r="R160">
        <v>6</v>
      </c>
      <c r="S160">
        <v>6</v>
      </c>
      <c r="T160">
        <v>6</v>
      </c>
      <c r="U160">
        <v>6</v>
      </c>
      <c r="V160">
        <v>11</v>
      </c>
      <c r="W160">
        <v>11</v>
      </c>
      <c r="X160">
        <v>11</v>
      </c>
      <c r="Y160">
        <v>11</v>
      </c>
      <c r="Z160">
        <v>11</v>
      </c>
      <c r="AA160">
        <v>11</v>
      </c>
      <c r="AB160">
        <v>11</v>
      </c>
      <c r="AC160">
        <v>12</v>
      </c>
      <c r="AD160">
        <v>12</v>
      </c>
      <c r="AE160">
        <v>12</v>
      </c>
      <c r="AF160">
        <v>12</v>
      </c>
      <c r="AG160">
        <v>12</v>
      </c>
      <c r="AH160">
        <v>12</v>
      </c>
      <c r="AI160">
        <v>12</v>
      </c>
      <c r="AJ160">
        <v>12</v>
      </c>
      <c r="AK160">
        <v>12</v>
      </c>
      <c r="AL160">
        <v>12</v>
      </c>
      <c r="AM160">
        <v>14</v>
      </c>
      <c r="AN160">
        <v>18</v>
      </c>
      <c r="AO160">
        <v>38</v>
      </c>
      <c r="AP160">
        <v>57</v>
      </c>
      <c r="AQ160">
        <v>100</v>
      </c>
      <c r="AR160">
        <v>130</v>
      </c>
      <c r="AS160">
        <v>191</v>
      </c>
      <c r="AT160">
        <v>204</v>
      </c>
      <c r="AU160">
        <v>285</v>
      </c>
      <c r="AV160">
        <v>377</v>
      </c>
      <c r="AW160">
        <v>653</v>
      </c>
      <c r="AX160">
        <v>949</v>
      </c>
      <c r="AY160">
        <v>1126</v>
      </c>
      <c r="AZ160">
        <v>1209</v>
      </c>
      <c r="BA160">
        <v>1784</v>
      </c>
      <c r="BB160">
        <v>2281</v>
      </c>
      <c r="BC160">
        <v>2281</v>
      </c>
      <c r="BD160">
        <v>3661</v>
      </c>
      <c r="BE160">
        <v>4469</v>
      </c>
      <c r="BF160">
        <v>4499</v>
      </c>
    </row>
    <row r="161" spans="1:58" x14ac:dyDescent="0.2">
      <c r="A161" t="s">
        <v>166</v>
      </c>
      <c r="B161" t="s">
        <v>162</v>
      </c>
      <c r="C161">
        <v>23.341699999999999</v>
      </c>
      <c r="D161">
        <v>113.42440000000001</v>
      </c>
      <c r="E161">
        <v>26</v>
      </c>
      <c r="F161">
        <v>32</v>
      </c>
      <c r="G161">
        <v>53</v>
      </c>
      <c r="H161">
        <v>78</v>
      </c>
      <c r="I161">
        <v>111</v>
      </c>
      <c r="J161">
        <v>151</v>
      </c>
      <c r="K161">
        <v>207</v>
      </c>
      <c r="L161">
        <v>277</v>
      </c>
      <c r="M161">
        <v>354</v>
      </c>
      <c r="N161">
        <v>436</v>
      </c>
      <c r="O161">
        <v>535</v>
      </c>
      <c r="P161">
        <v>632</v>
      </c>
      <c r="Q161">
        <v>725</v>
      </c>
      <c r="R161">
        <v>813</v>
      </c>
      <c r="S161">
        <v>895</v>
      </c>
      <c r="T161">
        <v>970</v>
      </c>
      <c r="U161">
        <v>1034</v>
      </c>
      <c r="V161">
        <v>1095</v>
      </c>
      <c r="W161">
        <v>1131</v>
      </c>
      <c r="X161">
        <v>1159</v>
      </c>
      <c r="Y161">
        <v>1177</v>
      </c>
      <c r="Z161">
        <v>1219</v>
      </c>
      <c r="AA161">
        <v>1241</v>
      </c>
      <c r="AB161">
        <v>1261</v>
      </c>
      <c r="AC161">
        <v>1294</v>
      </c>
      <c r="AD161">
        <v>1316</v>
      </c>
      <c r="AE161">
        <v>1322</v>
      </c>
      <c r="AF161">
        <v>1328</v>
      </c>
      <c r="AG161">
        <v>1331</v>
      </c>
      <c r="AH161">
        <v>1332</v>
      </c>
      <c r="AI161">
        <v>1333</v>
      </c>
      <c r="AJ161">
        <v>1339</v>
      </c>
      <c r="AK161">
        <v>1342</v>
      </c>
      <c r="AL161">
        <v>1345</v>
      </c>
      <c r="AM161">
        <v>1347</v>
      </c>
      <c r="AN161">
        <v>1347</v>
      </c>
      <c r="AO161">
        <v>1347</v>
      </c>
      <c r="AP161">
        <v>1348</v>
      </c>
      <c r="AQ161">
        <v>1349</v>
      </c>
      <c r="AR161">
        <v>1349</v>
      </c>
      <c r="AS161">
        <v>1350</v>
      </c>
      <c r="AT161">
        <v>1350</v>
      </c>
      <c r="AU161">
        <v>1350</v>
      </c>
      <c r="AV161">
        <v>1351</v>
      </c>
      <c r="AW161">
        <v>1352</v>
      </c>
      <c r="AX161">
        <v>1352</v>
      </c>
      <c r="AY161">
        <v>1352</v>
      </c>
      <c r="AZ161">
        <v>1352</v>
      </c>
      <c r="BA161">
        <v>1353</v>
      </c>
      <c r="BB161">
        <v>1356</v>
      </c>
      <c r="BC161">
        <v>1356</v>
      </c>
      <c r="BD161">
        <v>1356</v>
      </c>
      <c r="BE161">
        <v>1356</v>
      </c>
      <c r="BF161">
        <v>1360</v>
      </c>
    </row>
    <row r="162" spans="1:58" x14ac:dyDescent="0.2">
      <c r="A162" t="s">
        <v>167</v>
      </c>
      <c r="B162" t="s">
        <v>162</v>
      </c>
      <c r="C162">
        <v>33.881999999999998</v>
      </c>
      <c r="D162">
        <v>113.614</v>
      </c>
      <c r="E162">
        <v>5</v>
      </c>
      <c r="F162">
        <v>5</v>
      </c>
      <c r="G162">
        <v>9</v>
      </c>
      <c r="H162">
        <v>32</v>
      </c>
      <c r="I162">
        <v>83</v>
      </c>
      <c r="J162">
        <v>128</v>
      </c>
      <c r="K162">
        <v>168</v>
      </c>
      <c r="L162">
        <v>206</v>
      </c>
      <c r="M162">
        <v>278</v>
      </c>
      <c r="N162">
        <v>352</v>
      </c>
      <c r="O162">
        <v>422</v>
      </c>
      <c r="P162">
        <v>493</v>
      </c>
      <c r="Q162">
        <v>566</v>
      </c>
      <c r="R162">
        <v>675</v>
      </c>
      <c r="S162">
        <v>764</v>
      </c>
      <c r="T162">
        <v>851</v>
      </c>
      <c r="U162">
        <v>914</v>
      </c>
      <c r="V162">
        <v>981</v>
      </c>
      <c r="W162">
        <v>1033</v>
      </c>
      <c r="X162">
        <v>1073</v>
      </c>
      <c r="Y162">
        <v>1105</v>
      </c>
      <c r="Z162">
        <v>1135</v>
      </c>
      <c r="AA162">
        <v>1169</v>
      </c>
      <c r="AB162">
        <v>1184</v>
      </c>
      <c r="AC162">
        <v>1212</v>
      </c>
      <c r="AD162">
        <v>1231</v>
      </c>
      <c r="AE162">
        <v>1246</v>
      </c>
      <c r="AF162">
        <v>1257</v>
      </c>
      <c r="AG162">
        <v>1262</v>
      </c>
      <c r="AH162">
        <v>1265</v>
      </c>
      <c r="AI162">
        <v>1267</v>
      </c>
      <c r="AJ162">
        <v>1270</v>
      </c>
      <c r="AK162">
        <v>1271</v>
      </c>
      <c r="AL162">
        <v>1271</v>
      </c>
      <c r="AM162">
        <v>1271</v>
      </c>
      <c r="AN162">
        <v>1271</v>
      </c>
      <c r="AO162">
        <v>1272</v>
      </c>
      <c r="AP162">
        <v>1272</v>
      </c>
      <c r="AQ162">
        <v>1272</v>
      </c>
      <c r="AR162">
        <v>1272</v>
      </c>
      <c r="AS162">
        <v>1272</v>
      </c>
      <c r="AT162">
        <v>1272</v>
      </c>
      <c r="AU162">
        <v>1272</v>
      </c>
      <c r="AV162">
        <v>1272</v>
      </c>
      <c r="AW162">
        <v>1272</v>
      </c>
      <c r="AX162">
        <v>1272</v>
      </c>
      <c r="AY162">
        <v>1272</v>
      </c>
      <c r="AZ162">
        <v>1272</v>
      </c>
      <c r="BA162">
        <v>1272</v>
      </c>
      <c r="BB162">
        <v>1273</v>
      </c>
      <c r="BC162">
        <v>1273</v>
      </c>
      <c r="BD162">
        <v>1273</v>
      </c>
      <c r="BE162">
        <v>1273</v>
      </c>
      <c r="BF162">
        <v>1273</v>
      </c>
    </row>
    <row r="163" spans="1:58" x14ac:dyDescent="0.2">
      <c r="A163" t="s">
        <v>168</v>
      </c>
      <c r="B163" t="s">
        <v>162</v>
      </c>
      <c r="C163">
        <v>29.183199999999999</v>
      </c>
      <c r="D163">
        <v>120.0934</v>
      </c>
      <c r="E163">
        <v>10</v>
      </c>
      <c r="F163">
        <v>27</v>
      </c>
      <c r="G163">
        <v>43</v>
      </c>
      <c r="H163">
        <v>62</v>
      </c>
      <c r="I163">
        <v>104</v>
      </c>
      <c r="J163">
        <v>128</v>
      </c>
      <c r="K163">
        <v>173</v>
      </c>
      <c r="L163">
        <v>296</v>
      </c>
      <c r="M163">
        <v>428</v>
      </c>
      <c r="N163">
        <v>538</v>
      </c>
      <c r="O163">
        <v>599</v>
      </c>
      <c r="P163">
        <v>661</v>
      </c>
      <c r="Q163">
        <v>724</v>
      </c>
      <c r="R163">
        <v>829</v>
      </c>
      <c r="S163">
        <v>895</v>
      </c>
      <c r="T163">
        <v>954</v>
      </c>
      <c r="U163">
        <v>1006</v>
      </c>
      <c r="V163">
        <v>1048</v>
      </c>
      <c r="W163">
        <v>1075</v>
      </c>
      <c r="X163">
        <v>1092</v>
      </c>
      <c r="Y163">
        <v>1117</v>
      </c>
      <c r="Z163">
        <v>1131</v>
      </c>
      <c r="AA163">
        <v>1145</v>
      </c>
      <c r="AB163">
        <v>1155</v>
      </c>
      <c r="AC163">
        <v>1162</v>
      </c>
      <c r="AD163">
        <v>1167</v>
      </c>
      <c r="AE163">
        <v>1171</v>
      </c>
      <c r="AF163">
        <v>1172</v>
      </c>
      <c r="AG163">
        <v>1174</v>
      </c>
      <c r="AH163">
        <v>1175</v>
      </c>
      <c r="AI163">
        <v>1203</v>
      </c>
      <c r="AJ163">
        <v>1205</v>
      </c>
      <c r="AK163">
        <v>1205</v>
      </c>
      <c r="AL163">
        <v>1205</v>
      </c>
      <c r="AM163">
        <v>1205</v>
      </c>
      <c r="AN163">
        <v>1205</v>
      </c>
      <c r="AO163">
        <v>1205</v>
      </c>
      <c r="AP163">
        <v>1205</v>
      </c>
      <c r="AQ163">
        <v>1205</v>
      </c>
      <c r="AR163">
        <v>1205</v>
      </c>
      <c r="AS163">
        <v>1206</v>
      </c>
      <c r="AT163">
        <v>1213</v>
      </c>
      <c r="AU163">
        <v>1213</v>
      </c>
      <c r="AV163">
        <v>1215</v>
      </c>
      <c r="AW163">
        <v>1215</v>
      </c>
      <c r="AX163">
        <v>1215</v>
      </c>
      <c r="AY163">
        <v>1215</v>
      </c>
      <c r="AZ163">
        <v>1215</v>
      </c>
      <c r="BA163">
        <v>1215</v>
      </c>
      <c r="BB163">
        <v>1215</v>
      </c>
      <c r="BC163">
        <v>1215</v>
      </c>
      <c r="BD163">
        <v>1215</v>
      </c>
      <c r="BE163">
        <v>1227</v>
      </c>
      <c r="BF163">
        <v>1231</v>
      </c>
    </row>
    <row r="164" spans="1:58" x14ac:dyDescent="0.2">
      <c r="A164" t="s">
        <v>169</v>
      </c>
      <c r="B164" t="s">
        <v>162</v>
      </c>
      <c r="C164">
        <v>27.610399999999998</v>
      </c>
      <c r="D164">
        <v>111.7088</v>
      </c>
      <c r="E164">
        <v>4</v>
      </c>
      <c r="F164">
        <v>9</v>
      </c>
      <c r="G164">
        <v>24</v>
      </c>
      <c r="H164">
        <v>43</v>
      </c>
      <c r="I164">
        <v>69</v>
      </c>
      <c r="J164">
        <v>100</v>
      </c>
      <c r="K164">
        <v>143</v>
      </c>
      <c r="L164">
        <v>221</v>
      </c>
      <c r="M164">
        <v>277</v>
      </c>
      <c r="N164">
        <v>332</v>
      </c>
      <c r="O164">
        <v>389</v>
      </c>
      <c r="P164">
        <v>463</v>
      </c>
      <c r="Q164">
        <v>521</v>
      </c>
      <c r="R164">
        <v>593</v>
      </c>
      <c r="S164">
        <v>661</v>
      </c>
      <c r="T164">
        <v>711</v>
      </c>
      <c r="U164">
        <v>772</v>
      </c>
      <c r="V164">
        <v>803</v>
      </c>
      <c r="W164">
        <v>838</v>
      </c>
      <c r="X164">
        <v>879</v>
      </c>
      <c r="Y164">
        <v>912</v>
      </c>
      <c r="Z164">
        <v>946</v>
      </c>
      <c r="AA164">
        <v>968</v>
      </c>
      <c r="AB164">
        <v>988</v>
      </c>
      <c r="AC164">
        <v>1001</v>
      </c>
      <c r="AD164">
        <v>1004</v>
      </c>
      <c r="AE164">
        <v>1006</v>
      </c>
      <c r="AF164">
        <v>1007</v>
      </c>
      <c r="AG164">
        <v>1008</v>
      </c>
      <c r="AH164">
        <v>1010</v>
      </c>
      <c r="AI164">
        <v>1011</v>
      </c>
      <c r="AJ164">
        <v>1013</v>
      </c>
      <c r="AK164">
        <v>1016</v>
      </c>
      <c r="AL164">
        <v>1016</v>
      </c>
      <c r="AM164">
        <v>1016</v>
      </c>
      <c r="AN164">
        <v>1016</v>
      </c>
      <c r="AO164">
        <v>1017</v>
      </c>
      <c r="AP164">
        <v>1017</v>
      </c>
      <c r="AQ164">
        <v>1018</v>
      </c>
      <c r="AR164">
        <v>1018</v>
      </c>
      <c r="AS164">
        <v>1018</v>
      </c>
      <c r="AT164">
        <v>1018</v>
      </c>
      <c r="AU164">
        <v>1018</v>
      </c>
      <c r="AV164">
        <v>1018</v>
      </c>
      <c r="AW164">
        <v>1018</v>
      </c>
      <c r="AX164">
        <v>1018</v>
      </c>
      <c r="AY164">
        <v>1018</v>
      </c>
      <c r="AZ164">
        <v>1018</v>
      </c>
      <c r="BA164">
        <v>1018</v>
      </c>
      <c r="BB164">
        <v>1018</v>
      </c>
      <c r="BC164">
        <v>1018</v>
      </c>
      <c r="BD164">
        <v>1018</v>
      </c>
      <c r="BE164">
        <v>1018</v>
      </c>
      <c r="BF164">
        <v>1018</v>
      </c>
    </row>
    <row r="165" spans="1:58" x14ac:dyDescent="0.2">
      <c r="A165" t="s">
        <v>170</v>
      </c>
      <c r="B165" t="s">
        <v>162</v>
      </c>
      <c r="C165">
        <v>31.825700000000001</v>
      </c>
      <c r="D165">
        <v>117.2264</v>
      </c>
      <c r="E165">
        <v>1</v>
      </c>
      <c r="F165">
        <v>9</v>
      </c>
      <c r="G165">
        <v>15</v>
      </c>
      <c r="H165">
        <v>39</v>
      </c>
      <c r="I165">
        <v>60</v>
      </c>
      <c r="J165">
        <v>70</v>
      </c>
      <c r="K165">
        <v>106</v>
      </c>
      <c r="L165">
        <v>152</v>
      </c>
      <c r="M165">
        <v>200</v>
      </c>
      <c r="N165">
        <v>237</v>
      </c>
      <c r="O165">
        <v>297</v>
      </c>
      <c r="P165">
        <v>340</v>
      </c>
      <c r="Q165">
        <v>408</v>
      </c>
      <c r="R165">
        <v>480</v>
      </c>
      <c r="S165">
        <v>530</v>
      </c>
      <c r="T165">
        <v>591</v>
      </c>
      <c r="U165">
        <v>665</v>
      </c>
      <c r="V165">
        <v>733</v>
      </c>
      <c r="W165">
        <v>779</v>
      </c>
      <c r="X165">
        <v>830</v>
      </c>
      <c r="Y165">
        <v>860</v>
      </c>
      <c r="Z165">
        <v>889</v>
      </c>
      <c r="AA165">
        <v>910</v>
      </c>
      <c r="AB165">
        <v>934</v>
      </c>
      <c r="AC165">
        <v>950</v>
      </c>
      <c r="AD165">
        <v>962</v>
      </c>
      <c r="AE165">
        <v>973</v>
      </c>
      <c r="AF165">
        <v>982</v>
      </c>
      <c r="AG165">
        <v>986</v>
      </c>
      <c r="AH165">
        <v>987</v>
      </c>
      <c r="AI165">
        <v>988</v>
      </c>
      <c r="AJ165">
        <v>989</v>
      </c>
      <c r="AK165">
        <v>989</v>
      </c>
      <c r="AL165">
        <v>989</v>
      </c>
      <c r="AM165">
        <v>989</v>
      </c>
      <c r="AN165">
        <v>989</v>
      </c>
      <c r="AO165">
        <v>989</v>
      </c>
      <c r="AP165">
        <v>990</v>
      </c>
      <c r="AQ165">
        <v>990</v>
      </c>
      <c r="AR165">
        <v>990</v>
      </c>
      <c r="AS165">
        <v>990</v>
      </c>
      <c r="AT165">
        <v>990</v>
      </c>
      <c r="AU165">
        <v>990</v>
      </c>
      <c r="AV165">
        <v>990</v>
      </c>
      <c r="AW165">
        <v>990</v>
      </c>
      <c r="AX165">
        <v>990</v>
      </c>
      <c r="AY165">
        <v>990</v>
      </c>
      <c r="AZ165">
        <v>990</v>
      </c>
      <c r="BA165">
        <v>990</v>
      </c>
      <c r="BB165">
        <v>990</v>
      </c>
      <c r="BC165">
        <v>990</v>
      </c>
      <c r="BD165">
        <v>990</v>
      </c>
      <c r="BE165">
        <v>990</v>
      </c>
      <c r="BF165">
        <v>990</v>
      </c>
    </row>
    <row r="166" spans="1:58" x14ac:dyDescent="0.2">
      <c r="A166" t="s">
        <v>171</v>
      </c>
      <c r="B166" t="s">
        <v>162</v>
      </c>
      <c r="C166">
        <v>27.614000000000001</v>
      </c>
      <c r="D166">
        <v>115.7221</v>
      </c>
      <c r="E166">
        <v>2</v>
      </c>
      <c r="F166">
        <v>7</v>
      </c>
      <c r="G166">
        <v>18</v>
      </c>
      <c r="H166">
        <v>18</v>
      </c>
      <c r="I166">
        <v>36</v>
      </c>
      <c r="J166">
        <v>72</v>
      </c>
      <c r="K166">
        <v>109</v>
      </c>
      <c r="L166">
        <v>109</v>
      </c>
      <c r="M166">
        <v>162</v>
      </c>
      <c r="N166">
        <v>240</v>
      </c>
      <c r="O166">
        <v>286</v>
      </c>
      <c r="P166">
        <v>333</v>
      </c>
      <c r="Q166">
        <v>391</v>
      </c>
      <c r="R166">
        <v>476</v>
      </c>
      <c r="S166">
        <v>548</v>
      </c>
      <c r="T166">
        <v>600</v>
      </c>
      <c r="U166">
        <v>661</v>
      </c>
      <c r="V166">
        <v>698</v>
      </c>
      <c r="W166">
        <v>740</v>
      </c>
      <c r="X166">
        <v>771</v>
      </c>
      <c r="Y166">
        <v>804</v>
      </c>
      <c r="Z166">
        <v>844</v>
      </c>
      <c r="AA166">
        <v>872</v>
      </c>
      <c r="AB166">
        <v>900</v>
      </c>
      <c r="AC166">
        <v>913</v>
      </c>
      <c r="AD166">
        <v>925</v>
      </c>
      <c r="AE166">
        <v>930</v>
      </c>
      <c r="AF166">
        <v>933</v>
      </c>
      <c r="AG166">
        <v>934</v>
      </c>
      <c r="AH166">
        <v>934</v>
      </c>
      <c r="AI166">
        <v>934</v>
      </c>
      <c r="AJ166">
        <v>934</v>
      </c>
      <c r="AK166">
        <v>934</v>
      </c>
      <c r="AL166">
        <v>934</v>
      </c>
      <c r="AM166">
        <v>934</v>
      </c>
      <c r="AN166">
        <v>934</v>
      </c>
      <c r="AO166">
        <v>934</v>
      </c>
      <c r="AP166">
        <v>935</v>
      </c>
      <c r="AQ166">
        <v>935</v>
      </c>
      <c r="AR166">
        <v>935</v>
      </c>
      <c r="AS166">
        <v>935</v>
      </c>
      <c r="AT166">
        <v>935</v>
      </c>
      <c r="AU166">
        <v>935</v>
      </c>
      <c r="AV166">
        <v>935</v>
      </c>
      <c r="AW166">
        <v>935</v>
      </c>
      <c r="AX166">
        <v>935</v>
      </c>
      <c r="AY166">
        <v>935</v>
      </c>
      <c r="AZ166">
        <v>935</v>
      </c>
      <c r="BA166">
        <v>935</v>
      </c>
      <c r="BB166">
        <v>935</v>
      </c>
      <c r="BC166">
        <v>935</v>
      </c>
      <c r="BD166">
        <v>935</v>
      </c>
      <c r="BE166">
        <v>935</v>
      </c>
      <c r="BF166">
        <v>935</v>
      </c>
    </row>
    <row r="167" spans="1:58" x14ac:dyDescent="0.2">
      <c r="A167" t="s">
        <v>172</v>
      </c>
      <c r="B167" t="s">
        <v>162</v>
      </c>
      <c r="C167">
        <v>36.342700000000001</v>
      </c>
      <c r="D167">
        <v>118.1498</v>
      </c>
      <c r="E167">
        <v>2</v>
      </c>
      <c r="F167">
        <v>6</v>
      </c>
      <c r="G167">
        <v>15</v>
      </c>
      <c r="H167">
        <v>27</v>
      </c>
      <c r="I167">
        <v>46</v>
      </c>
      <c r="J167">
        <v>75</v>
      </c>
      <c r="K167">
        <v>95</v>
      </c>
      <c r="L167">
        <v>130</v>
      </c>
      <c r="M167">
        <v>158</v>
      </c>
      <c r="N167">
        <v>184</v>
      </c>
      <c r="O167">
        <v>206</v>
      </c>
      <c r="P167">
        <v>230</v>
      </c>
      <c r="Q167">
        <v>259</v>
      </c>
      <c r="R167">
        <v>275</v>
      </c>
      <c r="S167">
        <v>307</v>
      </c>
      <c r="T167">
        <v>347</v>
      </c>
      <c r="U167">
        <v>386</v>
      </c>
      <c r="V167">
        <v>416</v>
      </c>
      <c r="W167">
        <v>444</v>
      </c>
      <c r="X167">
        <v>466</v>
      </c>
      <c r="Y167">
        <v>487</v>
      </c>
      <c r="Z167">
        <v>497</v>
      </c>
      <c r="AA167">
        <v>509</v>
      </c>
      <c r="AB167">
        <v>523</v>
      </c>
      <c r="AC167">
        <v>532</v>
      </c>
      <c r="AD167">
        <v>537</v>
      </c>
      <c r="AE167">
        <v>541</v>
      </c>
      <c r="AF167">
        <v>543</v>
      </c>
      <c r="AG167">
        <v>544</v>
      </c>
      <c r="AH167">
        <v>546</v>
      </c>
      <c r="AI167">
        <v>749</v>
      </c>
      <c r="AJ167">
        <v>750</v>
      </c>
      <c r="AK167">
        <v>754</v>
      </c>
      <c r="AL167">
        <v>755</v>
      </c>
      <c r="AM167">
        <v>756</v>
      </c>
      <c r="AN167">
        <v>756</v>
      </c>
      <c r="AO167">
        <v>756</v>
      </c>
      <c r="AP167">
        <v>756</v>
      </c>
      <c r="AQ167">
        <v>756</v>
      </c>
      <c r="AR167">
        <v>758</v>
      </c>
      <c r="AS167">
        <v>758</v>
      </c>
      <c r="AT167">
        <v>758</v>
      </c>
      <c r="AU167">
        <v>758</v>
      </c>
      <c r="AV167">
        <v>758</v>
      </c>
      <c r="AW167">
        <v>758</v>
      </c>
      <c r="AX167">
        <v>758</v>
      </c>
      <c r="AY167">
        <v>758</v>
      </c>
      <c r="AZ167">
        <v>758</v>
      </c>
      <c r="BA167">
        <v>758</v>
      </c>
      <c r="BB167">
        <v>760</v>
      </c>
      <c r="BC167">
        <v>760</v>
      </c>
      <c r="BD167">
        <v>760</v>
      </c>
      <c r="BE167">
        <v>760</v>
      </c>
      <c r="BF167">
        <v>760</v>
      </c>
    </row>
    <row r="168" spans="1:58" x14ac:dyDescent="0.2">
      <c r="A168" t="s">
        <v>110</v>
      </c>
      <c r="B168" t="s">
        <v>173</v>
      </c>
      <c r="C168">
        <v>35.4437</v>
      </c>
      <c r="D168">
        <v>139.63800000000001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61</v>
      </c>
      <c r="V168">
        <v>61</v>
      </c>
      <c r="W168">
        <v>64</v>
      </c>
      <c r="X168">
        <v>135</v>
      </c>
      <c r="Y168">
        <v>135</v>
      </c>
      <c r="Z168">
        <v>175</v>
      </c>
      <c r="AA168">
        <v>175</v>
      </c>
      <c r="AB168">
        <v>218</v>
      </c>
      <c r="AC168">
        <v>285</v>
      </c>
      <c r="AD168">
        <v>355</v>
      </c>
      <c r="AE168">
        <v>454</v>
      </c>
      <c r="AF168">
        <v>542</v>
      </c>
      <c r="AG168">
        <v>621</v>
      </c>
      <c r="AH168">
        <v>634</v>
      </c>
      <c r="AI168">
        <v>634</v>
      </c>
      <c r="AJ168">
        <v>634</v>
      </c>
      <c r="AK168">
        <v>691</v>
      </c>
      <c r="AL168">
        <v>691</v>
      </c>
      <c r="AM168">
        <v>691</v>
      </c>
      <c r="AN168">
        <v>705</v>
      </c>
      <c r="AO168">
        <v>705</v>
      </c>
      <c r="AP168">
        <v>705</v>
      </c>
      <c r="AQ168">
        <v>705</v>
      </c>
      <c r="AR168">
        <v>705</v>
      </c>
      <c r="AS168">
        <v>705</v>
      </c>
      <c r="AT168">
        <v>706</v>
      </c>
      <c r="AU168">
        <v>706</v>
      </c>
      <c r="AV168">
        <v>706</v>
      </c>
      <c r="AW168">
        <v>696</v>
      </c>
      <c r="AX168">
        <v>696</v>
      </c>
      <c r="AY168">
        <v>696</v>
      </c>
      <c r="AZ168">
        <v>696</v>
      </c>
      <c r="BA168">
        <v>696</v>
      </c>
      <c r="BB168">
        <v>696</v>
      </c>
      <c r="BC168">
        <v>696</v>
      </c>
      <c r="BD168">
        <v>696</v>
      </c>
      <c r="BE168">
        <v>696</v>
      </c>
      <c r="BF168">
        <v>696</v>
      </c>
    </row>
    <row r="169" spans="1:58" x14ac:dyDescent="0.2">
      <c r="A169" t="s">
        <v>174</v>
      </c>
      <c r="B169" t="s">
        <v>162</v>
      </c>
      <c r="C169">
        <v>32.9711</v>
      </c>
      <c r="D169">
        <v>119.455</v>
      </c>
      <c r="E169">
        <v>1</v>
      </c>
      <c r="F169">
        <v>5</v>
      </c>
      <c r="G169">
        <v>9</v>
      </c>
      <c r="H169">
        <v>18</v>
      </c>
      <c r="I169">
        <v>33</v>
      </c>
      <c r="J169">
        <v>47</v>
      </c>
      <c r="K169">
        <v>70</v>
      </c>
      <c r="L169">
        <v>99</v>
      </c>
      <c r="M169">
        <v>129</v>
      </c>
      <c r="N169">
        <v>168</v>
      </c>
      <c r="O169">
        <v>202</v>
      </c>
      <c r="P169">
        <v>236</v>
      </c>
      <c r="Q169">
        <v>271</v>
      </c>
      <c r="R169">
        <v>308</v>
      </c>
      <c r="S169">
        <v>341</v>
      </c>
      <c r="T169">
        <v>373</v>
      </c>
      <c r="U169">
        <v>408</v>
      </c>
      <c r="V169">
        <v>439</v>
      </c>
      <c r="W169">
        <v>468</v>
      </c>
      <c r="X169">
        <v>492</v>
      </c>
      <c r="Y169">
        <v>515</v>
      </c>
      <c r="Z169">
        <v>543</v>
      </c>
      <c r="AA169">
        <v>570</v>
      </c>
      <c r="AB169">
        <v>593</v>
      </c>
      <c r="AC169">
        <v>604</v>
      </c>
      <c r="AD169">
        <v>617</v>
      </c>
      <c r="AE169">
        <v>626</v>
      </c>
      <c r="AF169">
        <v>629</v>
      </c>
      <c r="AG169">
        <v>631</v>
      </c>
      <c r="AH169">
        <v>631</v>
      </c>
      <c r="AI169">
        <v>631</v>
      </c>
      <c r="AJ169">
        <v>631</v>
      </c>
      <c r="AK169">
        <v>631</v>
      </c>
      <c r="AL169">
        <v>631</v>
      </c>
      <c r="AM169">
        <v>631</v>
      </c>
      <c r="AN169">
        <v>631</v>
      </c>
      <c r="AO169">
        <v>631</v>
      </c>
      <c r="AP169">
        <v>631</v>
      </c>
      <c r="AQ169">
        <v>631</v>
      </c>
      <c r="AR169">
        <v>631</v>
      </c>
      <c r="AS169">
        <v>631</v>
      </c>
      <c r="AT169">
        <v>631</v>
      </c>
      <c r="AU169">
        <v>631</v>
      </c>
      <c r="AV169">
        <v>631</v>
      </c>
      <c r="AW169">
        <v>631</v>
      </c>
      <c r="AX169">
        <v>631</v>
      </c>
      <c r="AY169">
        <v>631</v>
      </c>
      <c r="AZ169">
        <v>631</v>
      </c>
      <c r="BA169">
        <v>631</v>
      </c>
      <c r="BB169">
        <v>631</v>
      </c>
      <c r="BC169">
        <v>631</v>
      </c>
      <c r="BD169">
        <v>631</v>
      </c>
      <c r="BE169">
        <v>631</v>
      </c>
      <c r="BF169">
        <v>631</v>
      </c>
    </row>
    <row r="170" spans="1:58" x14ac:dyDescent="0.2">
      <c r="A170" t="s">
        <v>175</v>
      </c>
      <c r="B170" t="s">
        <v>162</v>
      </c>
      <c r="C170">
        <v>30.057200000000002</v>
      </c>
      <c r="D170">
        <v>107.874</v>
      </c>
      <c r="E170">
        <v>6</v>
      </c>
      <c r="F170">
        <v>9</v>
      </c>
      <c r="G170">
        <v>27</v>
      </c>
      <c r="H170">
        <v>57</v>
      </c>
      <c r="I170">
        <v>75</v>
      </c>
      <c r="J170">
        <v>110</v>
      </c>
      <c r="K170">
        <v>132</v>
      </c>
      <c r="L170">
        <v>147</v>
      </c>
      <c r="M170">
        <v>182</v>
      </c>
      <c r="N170">
        <v>211</v>
      </c>
      <c r="O170">
        <v>247</v>
      </c>
      <c r="P170">
        <v>300</v>
      </c>
      <c r="Q170">
        <v>337</v>
      </c>
      <c r="R170">
        <v>366</v>
      </c>
      <c r="S170">
        <v>389</v>
      </c>
      <c r="T170">
        <v>411</v>
      </c>
      <c r="U170">
        <v>426</v>
      </c>
      <c r="V170">
        <v>428</v>
      </c>
      <c r="W170">
        <v>468</v>
      </c>
      <c r="X170">
        <v>486</v>
      </c>
      <c r="Y170">
        <v>505</v>
      </c>
      <c r="Z170">
        <v>518</v>
      </c>
      <c r="AA170">
        <v>529</v>
      </c>
      <c r="AB170">
        <v>537</v>
      </c>
      <c r="AC170">
        <v>544</v>
      </c>
      <c r="AD170">
        <v>551</v>
      </c>
      <c r="AE170">
        <v>553</v>
      </c>
      <c r="AF170">
        <v>555</v>
      </c>
      <c r="AG170">
        <v>560</v>
      </c>
      <c r="AH170">
        <v>567</v>
      </c>
      <c r="AI170">
        <v>572</v>
      </c>
      <c r="AJ170">
        <v>573</v>
      </c>
      <c r="AK170">
        <v>575</v>
      </c>
      <c r="AL170">
        <v>576</v>
      </c>
      <c r="AM170">
        <v>576</v>
      </c>
      <c r="AN170">
        <v>576</v>
      </c>
      <c r="AO170">
        <v>576</v>
      </c>
      <c r="AP170">
        <v>576</v>
      </c>
      <c r="AQ170">
        <v>576</v>
      </c>
      <c r="AR170">
        <v>576</v>
      </c>
      <c r="AS170">
        <v>576</v>
      </c>
      <c r="AT170">
        <v>576</v>
      </c>
      <c r="AU170">
        <v>576</v>
      </c>
      <c r="AV170">
        <v>576</v>
      </c>
      <c r="AW170">
        <v>576</v>
      </c>
      <c r="AX170">
        <v>576</v>
      </c>
      <c r="AY170">
        <v>576</v>
      </c>
      <c r="AZ170">
        <v>576</v>
      </c>
      <c r="BA170">
        <v>576</v>
      </c>
      <c r="BB170">
        <v>576</v>
      </c>
      <c r="BC170">
        <v>576</v>
      </c>
      <c r="BD170">
        <v>576</v>
      </c>
      <c r="BE170">
        <v>576</v>
      </c>
      <c r="BF170">
        <v>576</v>
      </c>
    </row>
    <row r="171" spans="1:58" x14ac:dyDescent="0.2">
      <c r="A171" t="s">
        <v>176</v>
      </c>
      <c r="B171" t="s">
        <v>162</v>
      </c>
      <c r="C171">
        <v>30.617100000000001</v>
      </c>
      <c r="D171">
        <v>102.7103</v>
      </c>
      <c r="E171">
        <v>5</v>
      </c>
      <c r="F171">
        <v>8</v>
      </c>
      <c r="G171">
        <v>15</v>
      </c>
      <c r="H171">
        <v>28</v>
      </c>
      <c r="I171">
        <v>44</v>
      </c>
      <c r="J171">
        <v>69</v>
      </c>
      <c r="K171">
        <v>90</v>
      </c>
      <c r="L171">
        <v>108</v>
      </c>
      <c r="M171">
        <v>142</v>
      </c>
      <c r="N171">
        <v>177</v>
      </c>
      <c r="O171">
        <v>207</v>
      </c>
      <c r="P171">
        <v>231</v>
      </c>
      <c r="Q171">
        <v>254</v>
      </c>
      <c r="R171">
        <v>282</v>
      </c>
      <c r="S171">
        <v>301</v>
      </c>
      <c r="T171">
        <v>321</v>
      </c>
      <c r="U171">
        <v>344</v>
      </c>
      <c r="V171">
        <v>364</v>
      </c>
      <c r="W171">
        <v>386</v>
      </c>
      <c r="X171">
        <v>405</v>
      </c>
      <c r="Y171">
        <v>417</v>
      </c>
      <c r="Z171">
        <v>436</v>
      </c>
      <c r="AA171">
        <v>451</v>
      </c>
      <c r="AB171">
        <v>463</v>
      </c>
      <c r="AC171">
        <v>470</v>
      </c>
      <c r="AD171">
        <v>481</v>
      </c>
      <c r="AE171">
        <v>495</v>
      </c>
      <c r="AF171">
        <v>508</v>
      </c>
      <c r="AG171">
        <v>514</v>
      </c>
      <c r="AH171">
        <v>520</v>
      </c>
      <c r="AI171">
        <v>525</v>
      </c>
      <c r="AJ171">
        <v>526</v>
      </c>
      <c r="AK171">
        <v>526</v>
      </c>
      <c r="AL171">
        <v>527</v>
      </c>
      <c r="AM171">
        <v>529</v>
      </c>
      <c r="AN171">
        <v>531</v>
      </c>
      <c r="AO171">
        <v>534</v>
      </c>
      <c r="AP171">
        <v>538</v>
      </c>
      <c r="AQ171">
        <v>538</v>
      </c>
      <c r="AR171">
        <v>538</v>
      </c>
      <c r="AS171">
        <v>538</v>
      </c>
      <c r="AT171">
        <v>538</v>
      </c>
      <c r="AU171">
        <v>538</v>
      </c>
      <c r="AV171">
        <v>539</v>
      </c>
      <c r="AW171">
        <v>539</v>
      </c>
      <c r="AX171">
        <v>539</v>
      </c>
      <c r="AY171">
        <v>539</v>
      </c>
      <c r="AZ171">
        <v>539</v>
      </c>
      <c r="BA171">
        <v>539</v>
      </c>
      <c r="BB171">
        <v>539</v>
      </c>
      <c r="BC171">
        <v>539</v>
      </c>
      <c r="BD171">
        <v>539</v>
      </c>
      <c r="BE171">
        <v>539</v>
      </c>
      <c r="BF171">
        <v>539</v>
      </c>
    </row>
    <row r="172" spans="1:58" x14ac:dyDescent="0.2">
      <c r="A172" t="s">
        <v>177</v>
      </c>
      <c r="B172" t="s">
        <v>162</v>
      </c>
      <c r="C172">
        <v>47.862000000000002</v>
      </c>
      <c r="D172">
        <v>127.7615</v>
      </c>
      <c r="E172">
        <v>0</v>
      </c>
      <c r="F172">
        <v>2</v>
      </c>
      <c r="G172">
        <v>4</v>
      </c>
      <c r="H172">
        <v>9</v>
      </c>
      <c r="I172">
        <v>15</v>
      </c>
      <c r="J172">
        <v>21</v>
      </c>
      <c r="K172">
        <v>33</v>
      </c>
      <c r="L172">
        <v>38</v>
      </c>
      <c r="M172">
        <v>44</v>
      </c>
      <c r="N172">
        <v>59</v>
      </c>
      <c r="O172">
        <v>80</v>
      </c>
      <c r="P172">
        <v>95</v>
      </c>
      <c r="Q172">
        <v>121</v>
      </c>
      <c r="R172">
        <v>155</v>
      </c>
      <c r="S172">
        <v>190</v>
      </c>
      <c r="T172">
        <v>227</v>
      </c>
      <c r="U172">
        <v>277</v>
      </c>
      <c r="V172">
        <v>295</v>
      </c>
      <c r="W172">
        <v>307</v>
      </c>
      <c r="X172">
        <v>331</v>
      </c>
      <c r="Y172">
        <v>360</v>
      </c>
      <c r="Z172">
        <v>378</v>
      </c>
      <c r="AA172">
        <v>395</v>
      </c>
      <c r="AB172">
        <v>419</v>
      </c>
      <c r="AC172">
        <v>425</v>
      </c>
      <c r="AD172">
        <v>445</v>
      </c>
      <c r="AE172">
        <v>457</v>
      </c>
      <c r="AF172">
        <v>464</v>
      </c>
      <c r="AG172">
        <v>470</v>
      </c>
      <c r="AH172">
        <v>476</v>
      </c>
      <c r="AI172">
        <v>479</v>
      </c>
      <c r="AJ172">
        <v>479</v>
      </c>
      <c r="AK172">
        <v>480</v>
      </c>
      <c r="AL172">
        <v>480</v>
      </c>
      <c r="AM172">
        <v>480</v>
      </c>
      <c r="AN172">
        <v>480</v>
      </c>
      <c r="AO172">
        <v>480</v>
      </c>
      <c r="AP172">
        <v>480</v>
      </c>
      <c r="AQ172">
        <v>480</v>
      </c>
      <c r="AR172">
        <v>480</v>
      </c>
      <c r="AS172">
        <v>480</v>
      </c>
      <c r="AT172">
        <v>480</v>
      </c>
      <c r="AU172">
        <v>480</v>
      </c>
      <c r="AV172">
        <v>481</v>
      </c>
      <c r="AW172">
        <v>481</v>
      </c>
      <c r="AX172">
        <v>481</v>
      </c>
      <c r="AY172">
        <v>481</v>
      </c>
      <c r="AZ172">
        <v>481</v>
      </c>
      <c r="BA172">
        <v>481</v>
      </c>
      <c r="BB172">
        <v>482</v>
      </c>
      <c r="BC172">
        <v>482</v>
      </c>
      <c r="BD172">
        <v>482</v>
      </c>
      <c r="BE172">
        <v>482</v>
      </c>
      <c r="BF172">
        <v>482</v>
      </c>
    </row>
    <row r="173" spans="1:58" x14ac:dyDescent="0.2">
      <c r="A173" t="s">
        <v>178</v>
      </c>
      <c r="B173" t="s">
        <v>178</v>
      </c>
      <c r="C173">
        <v>56.2639</v>
      </c>
      <c r="D173">
        <v>9.5017999999999994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1</v>
      </c>
      <c r="AQ173">
        <v>3</v>
      </c>
      <c r="AR173">
        <v>4</v>
      </c>
      <c r="AS173">
        <v>4</v>
      </c>
      <c r="AT173">
        <v>6</v>
      </c>
      <c r="AU173">
        <v>10</v>
      </c>
      <c r="AV173">
        <v>10</v>
      </c>
      <c r="AW173">
        <v>23</v>
      </c>
      <c r="AX173">
        <v>23</v>
      </c>
      <c r="AY173">
        <v>35</v>
      </c>
      <c r="AZ173">
        <v>90</v>
      </c>
      <c r="BA173">
        <v>262</v>
      </c>
      <c r="BB173">
        <v>442</v>
      </c>
      <c r="BC173">
        <v>615</v>
      </c>
      <c r="BD173">
        <v>801</v>
      </c>
      <c r="BE173">
        <v>827</v>
      </c>
      <c r="BF173">
        <v>864</v>
      </c>
    </row>
    <row r="174" spans="1:58" x14ac:dyDescent="0.2">
      <c r="A174" t="s">
        <v>179</v>
      </c>
      <c r="B174" t="s">
        <v>162</v>
      </c>
      <c r="C174">
        <v>40.182400000000001</v>
      </c>
      <c r="D174">
        <v>116.41419999999999</v>
      </c>
      <c r="E174">
        <v>14</v>
      </c>
      <c r="F174">
        <v>22</v>
      </c>
      <c r="G174">
        <v>36</v>
      </c>
      <c r="H174">
        <v>41</v>
      </c>
      <c r="I174">
        <v>68</v>
      </c>
      <c r="J174">
        <v>80</v>
      </c>
      <c r="K174">
        <v>91</v>
      </c>
      <c r="L174">
        <v>111</v>
      </c>
      <c r="M174">
        <v>114</v>
      </c>
      <c r="N174">
        <v>139</v>
      </c>
      <c r="O174">
        <v>168</v>
      </c>
      <c r="P174">
        <v>191</v>
      </c>
      <c r="Q174">
        <v>212</v>
      </c>
      <c r="R174">
        <v>228</v>
      </c>
      <c r="S174">
        <v>253</v>
      </c>
      <c r="T174">
        <v>274</v>
      </c>
      <c r="U174">
        <v>297</v>
      </c>
      <c r="V174">
        <v>315</v>
      </c>
      <c r="W174">
        <v>326</v>
      </c>
      <c r="X174">
        <v>337</v>
      </c>
      <c r="Y174">
        <v>342</v>
      </c>
      <c r="Z174">
        <v>352</v>
      </c>
      <c r="AA174">
        <v>366</v>
      </c>
      <c r="AB174">
        <v>372</v>
      </c>
      <c r="AC174">
        <v>375</v>
      </c>
      <c r="AD174">
        <v>380</v>
      </c>
      <c r="AE174">
        <v>381</v>
      </c>
      <c r="AF174">
        <v>387</v>
      </c>
      <c r="AG174">
        <v>393</v>
      </c>
      <c r="AH174">
        <v>395</v>
      </c>
      <c r="AI174">
        <v>396</v>
      </c>
      <c r="AJ174">
        <v>399</v>
      </c>
      <c r="AK174">
        <v>399</v>
      </c>
      <c r="AL174">
        <v>399</v>
      </c>
      <c r="AM174">
        <v>400</v>
      </c>
      <c r="AN174">
        <v>400</v>
      </c>
      <c r="AO174">
        <v>410</v>
      </c>
      <c r="AP174">
        <v>410</v>
      </c>
      <c r="AQ174">
        <v>411</v>
      </c>
      <c r="AR174">
        <v>413</v>
      </c>
      <c r="AS174">
        <v>414</v>
      </c>
      <c r="AT174">
        <v>414</v>
      </c>
      <c r="AU174">
        <v>418</v>
      </c>
      <c r="AV174">
        <v>418</v>
      </c>
      <c r="AW174">
        <v>422</v>
      </c>
      <c r="AX174">
        <v>426</v>
      </c>
      <c r="AY174">
        <v>428</v>
      </c>
      <c r="AZ174">
        <v>428</v>
      </c>
      <c r="BA174">
        <v>429</v>
      </c>
      <c r="BB174">
        <v>435</v>
      </c>
      <c r="BC174">
        <v>435</v>
      </c>
      <c r="BD174">
        <v>436</v>
      </c>
      <c r="BE174">
        <v>437</v>
      </c>
      <c r="BF174">
        <v>442</v>
      </c>
    </row>
    <row r="175" spans="1:58" x14ac:dyDescent="0.2">
      <c r="A175" t="s">
        <v>180</v>
      </c>
      <c r="B175" t="s">
        <v>162</v>
      </c>
      <c r="C175">
        <v>31.202000000000002</v>
      </c>
      <c r="D175">
        <v>121.4491</v>
      </c>
      <c r="E175">
        <v>9</v>
      </c>
      <c r="F175">
        <v>16</v>
      </c>
      <c r="G175">
        <v>20</v>
      </c>
      <c r="H175">
        <v>33</v>
      </c>
      <c r="I175">
        <v>40</v>
      </c>
      <c r="J175">
        <v>53</v>
      </c>
      <c r="K175">
        <v>66</v>
      </c>
      <c r="L175">
        <v>96</v>
      </c>
      <c r="M175">
        <v>112</v>
      </c>
      <c r="N175">
        <v>135</v>
      </c>
      <c r="O175">
        <v>169</v>
      </c>
      <c r="P175">
        <v>182</v>
      </c>
      <c r="Q175">
        <v>203</v>
      </c>
      <c r="R175">
        <v>219</v>
      </c>
      <c r="S175">
        <v>243</v>
      </c>
      <c r="T175">
        <v>257</v>
      </c>
      <c r="U175">
        <v>277</v>
      </c>
      <c r="V175">
        <v>286</v>
      </c>
      <c r="W175">
        <v>293</v>
      </c>
      <c r="X175">
        <v>299</v>
      </c>
      <c r="Y175">
        <v>303</v>
      </c>
      <c r="Z175">
        <v>311</v>
      </c>
      <c r="AA175">
        <v>315</v>
      </c>
      <c r="AB175">
        <v>318</v>
      </c>
      <c r="AC175">
        <v>326</v>
      </c>
      <c r="AD175">
        <v>328</v>
      </c>
      <c r="AE175">
        <v>333</v>
      </c>
      <c r="AF175">
        <v>333</v>
      </c>
      <c r="AG175">
        <v>333</v>
      </c>
      <c r="AH175">
        <v>334</v>
      </c>
      <c r="AI175">
        <v>334</v>
      </c>
      <c r="AJ175">
        <v>335</v>
      </c>
      <c r="AK175">
        <v>335</v>
      </c>
      <c r="AL175">
        <v>335</v>
      </c>
      <c r="AM175">
        <v>336</v>
      </c>
      <c r="AN175">
        <v>337</v>
      </c>
      <c r="AO175">
        <v>337</v>
      </c>
      <c r="AP175">
        <v>337</v>
      </c>
      <c r="AQ175">
        <v>337</v>
      </c>
      <c r="AR175">
        <v>337</v>
      </c>
      <c r="AS175">
        <v>337</v>
      </c>
      <c r="AT175">
        <v>338</v>
      </c>
      <c r="AU175">
        <v>338</v>
      </c>
      <c r="AV175">
        <v>339</v>
      </c>
      <c r="AW175">
        <v>342</v>
      </c>
      <c r="AX175">
        <v>342</v>
      </c>
      <c r="AY175">
        <v>342</v>
      </c>
      <c r="AZ175">
        <v>342</v>
      </c>
      <c r="BA175">
        <v>344</v>
      </c>
      <c r="BB175">
        <v>344</v>
      </c>
      <c r="BC175">
        <v>344</v>
      </c>
      <c r="BD175">
        <v>346</v>
      </c>
      <c r="BE175">
        <v>353</v>
      </c>
      <c r="BF175">
        <v>353</v>
      </c>
    </row>
    <row r="176" spans="1:58" x14ac:dyDescent="0.2">
      <c r="A176" t="s">
        <v>181</v>
      </c>
      <c r="B176" t="s">
        <v>162</v>
      </c>
      <c r="C176">
        <v>39.548999999999999</v>
      </c>
      <c r="D176">
        <v>116.1306</v>
      </c>
      <c r="E176">
        <v>1</v>
      </c>
      <c r="F176">
        <v>1</v>
      </c>
      <c r="G176">
        <v>2</v>
      </c>
      <c r="H176">
        <v>8</v>
      </c>
      <c r="I176">
        <v>13</v>
      </c>
      <c r="J176">
        <v>18</v>
      </c>
      <c r="K176">
        <v>33</v>
      </c>
      <c r="L176">
        <v>48</v>
      </c>
      <c r="M176">
        <v>65</v>
      </c>
      <c r="N176">
        <v>82</v>
      </c>
      <c r="O176">
        <v>96</v>
      </c>
      <c r="P176">
        <v>104</v>
      </c>
      <c r="Q176">
        <v>113</v>
      </c>
      <c r="R176">
        <v>126</v>
      </c>
      <c r="S176">
        <v>135</v>
      </c>
      <c r="T176">
        <v>157</v>
      </c>
      <c r="U176">
        <v>172</v>
      </c>
      <c r="V176">
        <v>195</v>
      </c>
      <c r="W176">
        <v>206</v>
      </c>
      <c r="X176">
        <v>218</v>
      </c>
      <c r="Y176">
        <v>239</v>
      </c>
      <c r="Z176">
        <v>251</v>
      </c>
      <c r="AA176">
        <v>265</v>
      </c>
      <c r="AB176">
        <v>283</v>
      </c>
      <c r="AC176">
        <v>291</v>
      </c>
      <c r="AD176">
        <v>300</v>
      </c>
      <c r="AE176">
        <v>301</v>
      </c>
      <c r="AF176">
        <v>306</v>
      </c>
      <c r="AG176">
        <v>306</v>
      </c>
      <c r="AH176">
        <v>307</v>
      </c>
      <c r="AI176">
        <v>308</v>
      </c>
      <c r="AJ176">
        <v>309</v>
      </c>
      <c r="AK176">
        <v>311</v>
      </c>
      <c r="AL176">
        <v>311</v>
      </c>
      <c r="AM176">
        <v>311</v>
      </c>
      <c r="AN176">
        <v>312</v>
      </c>
      <c r="AO176">
        <v>317</v>
      </c>
      <c r="AP176">
        <v>318</v>
      </c>
      <c r="AQ176">
        <v>318</v>
      </c>
      <c r="AR176">
        <v>318</v>
      </c>
      <c r="AS176">
        <v>318</v>
      </c>
      <c r="AT176">
        <v>318</v>
      </c>
      <c r="AU176">
        <v>318</v>
      </c>
      <c r="AV176">
        <v>318</v>
      </c>
      <c r="AW176">
        <v>318</v>
      </c>
      <c r="AX176">
        <v>318</v>
      </c>
      <c r="AY176">
        <v>318</v>
      </c>
      <c r="AZ176">
        <v>318</v>
      </c>
      <c r="BA176">
        <v>318</v>
      </c>
      <c r="BB176">
        <v>318</v>
      </c>
      <c r="BC176">
        <v>318</v>
      </c>
      <c r="BD176">
        <v>318</v>
      </c>
      <c r="BE176">
        <v>318</v>
      </c>
      <c r="BF176">
        <v>318</v>
      </c>
    </row>
    <row r="177" spans="1:58" x14ac:dyDescent="0.2">
      <c r="A177" t="s">
        <v>182</v>
      </c>
      <c r="B177" t="s">
        <v>162</v>
      </c>
      <c r="C177">
        <v>26.078900000000001</v>
      </c>
      <c r="D177">
        <v>117.98739999999999</v>
      </c>
      <c r="E177">
        <v>1</v>
      </c>
      <c r="F177">
        <v>5</v>
      </c>
      <c r="G177">
        <v>10</v>
      </c>
      <c r="H177">
        <v>18</v>
      </c>
      <c r="I177">
        <v>35</v>
      </c>
      <c r="J177">
        <v>59</v>
      </c>
      <c r="K177">
        <v>80</v>
      </c>
      <c r="L177">
        <v>84</v>
      </c>
      <c r="M177">
        <v>101</v>
      </c>
      <c r="N177">
        <v>120</v>
      </c>
      <c r="O177">
        <v>144</v>
      </c>
      <c r="P177">
        <v>159</v>
      </c>
      <c r="Q177">
        <v>179</v>
      </c>
      <c r="R177">
        <v>194</v>
      </c>
      <c r="S177">
        <v>205</v>
      </c>
      <c r="T177">
        <v>215</v>
      </c>
      <c r="U177">
        <v>224</v>
      </c>
      <c r="V177">
        <v>239</v>
      </c>
      <c r="W177">
        <v>250</v>
      </c>
      <c r="X177">
        <v>261</v>
      </c>
      <c r="Y177">
        <v>267</v>
      </c>
      <c r="Z177">
        <v>272</v>
      </c>
      <c r="AA177">
        <v>279</v>
      </c>
      <c r="AB177">
        <v>281</v>
      </c>
      <c r="AC177">
        <v>285</v>
      </c>
      <c r="AD177">
        <v>287</v>
      </c>
      <c r="AE177">
        <v>290</v>
      </c>
      <c r="AF177">
        <v>292</v>
      </c>
      <c r="AG177">
        <v>293</v>
      </c>
      <c r="AH177">
        <v>293</v>
      </c>
      <c r="AI177">
        <v>293</v>
      </c>
      <c r="AJ177">
        <v>293</v>
      </c>
      <c r="AK177">
        <v>293</v>
      </c>
      <c r="AL177">
        <v>293</v>
      </c>
      <c r="AM177">
        <v>294</v>
      </c>
      <c r="AN177">
        <v>294</v>
      </c>
      <c r="AO177">
        <v>296</v>
      </c>
      <c r="AP177">
        <v>296</v>
      </c>
      <c r="AQ177">
        <v>296</v>
      </c>
      <c r="AR177">
        <v>296</v>
      </c>
      <c r="AS177">
        <v>296</v>
      </c>
      <c r="AT177">
        <v>296</v>
      </c>
      <c r="AU177">
        <v>296</v>
      </c>
      <c r="AV177">
        <v>296</v>
      </c>
      <c r="AW177">
        <v>296</v>
      </c>
      <c r="AX177">
        <v>296</v>
      </c>
      <c r="AY177">
        <v>296</v>
      </c>
      <c r="AZ177">
        <v>296</v>
      </c>
      <c r="BA177">
        <v>296</v>
      </c>
      <c r="BB177">
        <v>296</v>
      </c>
      <c r="BC177">
        <v>296</v>
      </c>
      <c r="BD177">
        <v>296</v>
      </c>
      <c r="BE177">
        <v>296</v>
      </c>
      <c r="BF177">
        <v>296</v>
      </c>
    </row>
    <row r="178" spans="1:58" x14ac:dyDescent="0.2">
      <c r="A178" t="s">
        <v>183</v>
      </c>
      <c r="B178" t="s">
        <v>162</v>
      </c>
      <c r="C178">
        <v>23.829799999999999</v>
      </c>
      <c r="D178">
        <v>108.7881</v>
      </c>
      <c r="E178">
        <v>2</v>
      </c>
      <c r="F178">
        <v>5</v>
      </c>
      <c r="G178">
        <v>23</v>
      </c>
      <c r="H178">
        <v>23</v>
      </c>
      <c r="I178">
        <v>36</v>
      </c>
      <c r="J178">
        <v>46</v>
      </c>
      <c r="K178">
        <v>51</v>
      </c>
      <c r="L178">
        <v>58</v>
      </c>
      <c r="M178">
        <v>78</v>
      </c>
      <c r="N178">
        <v>87</v>
      </c>
      <c r="O178">
        <v>100</v>
      </c>
      <c r="P178">
        <v>111</v>
      </c>
      <c r="Q178">
        <v>127</v>
      </c>
      <c r="R178">
        <v>139</v>
      </c>
      <c r="S178">
        <v>150</v>
      </c>
      <c r="T178">
        <v>168</v>
      </c>
      <c r="U178">
        <v>172</v>
      </c>
      <c r="V178">
        <v>183</v>
      </c>
      <c r="W178">
        <v>195</v>
      </c>
      <c r="X178">
        <v>210</v>
      </c>
      <c r="Y178">
        <v>215</v>
      </c>
      <c r="Z178">
        <v>222</v>
      </c>
      <c r="AA178">
        <v>222</v>
      </c>
      <c r="AB178">
        <v>226</v>
      </c>
      <c r="AC178">
        <v>235</v>
      </c>
      <c r="AD178">
        <v>237</v>
      </c>
      <c r="AE178">
        <v>238</v>
      </c>
      <c r="AF178">
        <v>242</v>
      </c>
      <c r="AG178">
        <v>244</v>
      </c>
      <c r="AH178">
        <v>245</v>
      </c>
      <c r="AI178">
        <v>246</v>
      </c>
      <c r="AJ178">
        <v>249</v>
      </c>
      <c r="AK178">
        <v>249</v>
      </c>
      <c r="AL178">
        <v>251</v>
      </c>
      <c r="AM178">
        <v>252</v>
      </c>
      <c r="AN178">
        <v>252</v>
      </c>
      <c r="AO178">
        <v>252</v>
      </c>
      <c r="AP178">
        <v>252</v>
      </c>
      <c r="AQ178">
        <v>252</v>
      </c>
      <c r="AR178">
        <v>252</v>
      </c>
      <c r="AS178">
        <v>252</v>
      </c>
      <c r="AT178">
        <v>252</v>
      </c>
      <c r="AU178">
        <v>252</v>
      </c>
      <c r="AV178">
        <v>252</v>
      </c>
      <c r="AW178">
        <v>252</v>
      </c>
      <c r="AX178">
        <v>252</v>
      </c>
      <c r="AY178">
        <v>252</v>
      </c>
      <c r="AZ178">
        <v>252</v>
      </c>
      <c r="BA178">
        <v>252</v>
      </c>
      <c r="BB178">
        <v>252</v>
      </c>
      <c r="BC178">
        <v>252</v>
      </c>
      <c r="BD178">
        <v>252</v>
      </c>
      <c r="BE178">
        <v>252</v>
      </c>
      <c r="BF178">
        <v>252</v>
      </c>
    </row>
    <row r="179" spans="1:58" x14ac:dyDescent="0.2">
      <c r="A179" t="s">
        <v>184</v>
      </c>
      <c r="B179" t="s">
        <v>162</v>
      </c>
      <c r="C179">
        <v>35.191699999999997</v>
      </c>
      <c r="D179">
        <v>108.87009999999999</v>
      </c>
      <c r="E179">
        <v>0</v>
      </c>
      <c r="F179">
        <v>3</v>
      </c>
      <c r="G179">
        <v>5</v>
      </c>
      <c r="H179">
        <v>15</v>
      </c>
      <c r="I179">
        <v>22</v>
      </c>
      <c r="J179">
        <v>35</v>
      </c>
      <c r="K179">
        <v>46</v>
      </c>
      <c r="L179">
        <v>56</v>
      </c>
      <c r="M179">
        <v>63</v>
      </c>
      <c r="N179">
        <v>87</v>
      </c>
      <c r="O179">
        <v>101</v>
      </c>
      <c r="P179">
        <v>116</v>
      </c>
      <c r="Q179">
        <v>128</v>
      </c>
      <c r="R179">
        <v>142</v>
      </c>
      <c r="S179">
        <v>165</v>
      </c>
      <c r="T179">
        <v>173</v>
      </c>
      <c r="U179">
        <v>184</v>
      </c>
      <c r="V179">
        <v>195</v>
      </c>
      <c r="W179">
        <v>208</v>
      </c>
      <c r="X179">
        <v>213</v>
      </c>
      <c r="Y179">
        <v>219</v>
      </c>
      <c r="Z179">
        <v>225</v>
      </c>
      <c r="AA179">
        <v>229</v>
      </c>
      <c r="AB179">
        <v>230</v>
      </c>
      <c r="AC179">
        <v>232</v>
      </c>
      <c r="AD179">
        <v>236</v>
      </c>
      <c r="AE179">
        <v>240</v>
      </c>
      <c r="AF179">
        <v>240</v>
      </c>
      <c r="AG179">
        <v>242</v>
      </c>
      <c r="AH179">
        <v>245</v>
      </c>
      <c r="AI179">
        <v>245</v>
      </c>
      <c r="AJ179">
        <v>245</v>
      </c>
      <c r="AK179">
        <v>245</v>
      </c>
      <c r="AL179">
        <v>245</v>
      </c>
      <c r="AM179">
        <v>245</v>
      </c>
      <c r="AN179">
        <v>245</v>
      </c>
      <c r="AO179">
        <v>245</v>
      </c>
      <c r="AP179">
        <v>245</v>
      </c>
      <c r="AQ179">
        <v>245</v>
      </c>
      <c r="AR179">
        <v>245</v>
      </c>
      <c r="AS179">
        <v>245</v>
      </c>
      <c r="AT179">
        <v>245</v>
      </c>
      <c r="AU179">
        <v>245</v>
      </c>
      <c r="AV179">
        <v>245</v>
      </c>
      <c r="AW179">
        <v>245</v>
      </c>
      <c r="AX179">
        <v>245</v>
      </c>
      <c r="AY179">
        <v>245</v>
      </c>
      <c r="AZ179">
        <v>245</v>
      </c>
      <c r="BA179">
        <v>245</v>
      </c>
      <c r="BB179">
        <v>245</v>
      </c>
      <c r="BC179">
        <v>245</v>
      </c>
      <c r="BD179">
        <v>245</v>
      </c>
      <c r="BE179">
        <v>245</v>
      </c>
      <c r="BF179">
        <v>245</v>
      </c>
    </row>
    <row r="180" spans="1:58" x14ac:dyDescent="0.2">
      <c r="A180" t="s">
        <v>185</v>
      </c>
      <c r="B180" t="s">
        <v>162</v>
      </c>
      <c r="C180">
        <v>24.974</v>
      </c>
      <c r="D180">
        <v>101.48699999999999</v>
      </c>
      <c r="E180">
        <v>1</v>
      </c>
      <c r="F180">
        <v>2</v>
      </c>
      <c r="G180">
        <v>5</v>
      </c>
      <c r="H180">
        <v>11</v>
      </c>
      <c r="I180">
        <v>16</v>
      </c>
      <c r="J180">
        <v>26</v>
      </c>
      <c r="K180">
        <v>44</v>
      </c>
      <c r="L180">
        <v>55</v>
      </c>
      <c r="M180">
        <v>70</v>
      </c>
      <c r="N180">
        <v>83</v>
      </c>
      <c r="O180">
        <v>93</v>
      </c>
      <c r="P180">
        <v>105</v>
      </c>
      <c r="Q180">
        <v>117</v>
      </c>
      <c r="R180">
        <v>122</v>
      </c>
      <c r="S180">
        <v>128</v>
      </c>
      <c r="T180">
        <v>133</v>
      </c>
      <c r="U180">
        <v>138</v>
      </c>
      <c r="V180">
        <v>138</v>
      </c>
      <c r="W180">
        <v>141</v>
      </c>
      <c r="X180">
        <v>149</v>
      </c>
      <c r="Y180">
        <v>153</v>
      </c>
      <c r="Z180">
        <v>154</v>
      </c>
      <c r="AA180">
        <v>156</v>
      </c>
      <c r="AB180">
        <v>162</v>
      </c>
      <c r="AC180">
        <v>168</v>
      </c>
      <c r="AD180">
        <v>171</v>
      </c>
      <c r="AE180">
        <v>171</v>
      </c>
      <c r="AF180">
        <v>172</v>
      </c>
      <c r="AG180">
        <v>172</v>
      </c>
      <c r="AH180">
        <v>174</v>
      </c>
      <c r="AI180">
        <v>174</v>
      </c>
      <c r="AJ180">
        <v>174</v>
      </c>
      <c r="AK180">
        <v>174</v>
      </c>
      <c r="AL180">
        <v>174</v>
      </c>
      <c r="AM180">
        <v>174</v>
      </c>
      <c r="AN180">
        <v>174</v>
      </c>
      <c r="AO180">
        <v>174</v>
      </c>
      <c r="AP180">
        <v>174</v>
      </c>
      <c r="AQ180">
        <v>174</v>
      </c>
      <c r="AR180">
        <v>174</v>
      </c>
      <c r="AS180">
        <v>174</v>
      </c>
      <c r="AT180">
        <v>174</v>
      </c>
      <c r="AU180">
        <v>174</v>
      </c>
      <c r="AV180">
        <v>174</v>
      </c>
      <c r="AW180">
        <v>174</v>
      </c>
      <c r="AX180">
        <v>174</v>
      </c>
      <c r="AY180">
        <v>174</v>
      </c>
      <c r="AZ180">
        <v>174</v>
      </c>
      <c r="BA180">
        <v>174</v>
      </c>
      <c r="BB180">
        <v>174</v>
      </c>
      <c r="BC180">
        <v>174</v>
      </c>
      <c r="BD180">
        <v>174</v>
      </c>
      <c r="BE180">
        <v>174</v>
      </c>
      <c r="BF180">
        <v>174</v>
      </c>
    </row>
    <row r="181" spans="1:58" x14ac:dyDescent="0.2">
      <c r="A181" t="s">
        <v>186</v>
      </c>
      <c r="B181" t="s">
        <v>162</v>
      </c>
      <c r="C181">
        <v>19.195900000000002</v>
      </c>
      <c r="D181">
        <v>109.7453</v>
      </c>
      <c r="E181">
        <v>4</v>
      </c>
      <c r="F181">
        <v>5</v>
      </c>
      <c r="G181">
        <v>8</v>
      </c>
      <c r="H181">
        <v>19</v>
      </c>
      <c r="I181">
        <v>22</v>
      </c>
      <c r="J181">
        <v>33</v>
      </c>
      <c r="K181">
        <v>40</v>
      </c>
      <c r="L181">
        <v>43</v>
      </c>
      <c r="M181">
        <v>46</v>
      </c>
      <c r="N181">
        <v>52</v>
      </c>
      <c r="O181">
        <v>62</v>
      </c>
      <c r="P181">
        <v>64</v>
      </c>
      <c r="Q181">
        <v>72</v>
      </c>
      <c r="R181">
        <v>80</v>
      </c>
      <c r="S181">
        <v>99</v>
      </c>
      <c r="T181">
        <v>106</v>
      </c>
      <c r="U181">
        <v>117</v>
      </c>
      <c r="V181">
        <v>124</v>
      </c>
      <c r="W181">
        <v>131</v>
      </c>
      <c r="X181">
        <v>138</v>
      </c>
      <c r="Y181">
        <v>144</v>
      </c>
      <c r="Z181">
        <v>157</v>
      </c>
      <c r="AA181">
        <v>157</v>
      </c>
      <c r="AB181">
        <v>159</v>
      </c>
      <c r="AC181">
        <v>162</v>
      </c>
      <c r="AD181">
        <v>162</v>
      </c>
      <c r="AE181">
        <v>163</v>
      </c>
      <c r="AF181">
        <v>163</v>
      </c>
      <c r="AG181">
        <v>168</v>
      </c>
      <c r="AH181">
        <v>168</v>
      </c>
      <c r="AI181">
        <v>168</v>
      </c>
      <c r="AJ181">
        <v>168</v>
      </c>
      <c r="AK181">
        <v>168</v>
      </c>
      <c r="AL181">
        <v>168</v>
      </c>
      <c r="AM181">
        <v>168</v>
      </c>
      <c r="AN181">
        <v>168</v>
      </c>
      <c r="AO181">
        <v>168</v>
      </c>
      <c r="AP181">
        <v>168</v>
      </c>
      <c r="AQ181">
        <v>168</v>
      </c>
      <c r="AR181">
        <v>168</v>
      </c>
      <c r="AS181">
        <v>168</v>
      </c>
      <c r="AT181">
        <v>168</v>
      </c>
      <c r="AU181">
        <v>168</v>
      </c>
      <c r="AV181">
        <v>168</v>
      </c>
      <c r="AW181">
        <v>168</v>
      </c>
      <c r="AX181">
        <v>168</v>
      </c>
      <c r="AY181">
        <v>168</v>
      </c>
      <c r="AZ181">
        <v>168</v>
      </c>
      <c r="BA181">
        <v>168</v>
      </c>
      <c r="BB181">
        <v>168</v>
      </c>
      <c r="BC181">
        <v>168</v>
      </c>
      <c r="BD181">
        <v>168</v>
      </c>
      <c r="BE181">
        <v>168</v>
      </c>
      <c r="BF181">
        <v>168</v>
      </c>
    </row>
    <row r="182" spans="1:58" x14ac:dyDescent="0.2">
      <c r="A182" t="s">
        <v>187</v>
      </c>
      <c r="B182" t="s">
        <v>162</v>
      </c>
      <c r="C182">
        <v>26.8154</v>
      </c>
      <c r="D182">
        <v>106.87479999999999</v>
      </c>
      <c r="E182">
        <v>1</v>
      </c>
      <c r="F182">
        <v>3</v>
      </c>
      <c r="G182">
        <v>3</v>
      </c>
      <c r="H182">
        <v>4</v>
      </c>
      <c r="I182">
        <v>5</v>
      </c>
      <c r="J182">
        <v>7</v>
      </c>
      <c r="K182">
        <v>9</v>
      </c>
      <c r="L182">
        <v>9</v>
      </c>
      <c r="M182">
        <v>12</v>
      </c>
      <c r="N182">
        <v>29</v>
      </c>
      <c r="O182">
        <v>29</v>
      </c>
      <c r="P182">
        <v>38</v>
      </c>
      <c r="Q182">
        <v>46</v>
      </c>
      <c r="R182">
        <v>58</v>
      </c>
      <c r="S182">
        <v>64</v>
      </c>
      <c r="T182">
        <v>71</v>
      </c>
      <c r="U182">
        <v>81</v>
      </c>
      <c r="V182">
        <v>89</v>
      </c>
      <c r="W182">
        <v>99</v>
      </c>
      <c r="X182">
        <v>109</v>
      </c>
      <c r="Y182">
        <v>127</v>
      </c>
      <c r="Z182">
        <v>133</v>
      </c>
      <c r="AA182">
        <v>135</v>
      </c>
      <c r="AB182">
        <v>140</v>
      </c>
      <c r="AC182">
        <v>143</v>
      </c>
      <c r="AD182">
        <v>144</v>
      </c>
      <c r="AE182">
        <v>146</v>
      </c>
      <c r="AF182">
        <v>146</v>
      </c>
      <c r="AG182">
        <v>146</v>
      </c>
      <c r="AH182">
        <v>146</v>
      </c>
      <c r="AI182">
        <v>146</v>
      </c>
      <c r="AJ182">
        <v>146</v>
      </c>
      <c r="AK182">
        <v>146</v>
      </c>
      <c r="AL182">
        <v>146</v>
      </c>
      <c r="AM182">
        <v>146</v>
      </c>
      <c r="AN182">
        <v>146</v>
      </c>
      <c r="AO182">
        <v>146</v>
      </c>
      <c r="AP182">
        <v>146</v>
      </c>
      <c r="AQ182">
        <v>146</v>
      </c>
      <c r="AR182">
        <v>146</v>
      </c>
      <c r="AS182">
        <v>146</v>
      </c>
      <c r="AT182">
        <v>146</v>
      </c>
      <c r="AU182">
        <v>146</v>
      </c>
      <c r="AV182">
        <v>146</v>
      </c>
      <c r="AW182">
        <v>146</v>
      </c>
      <c r="AX182">
        <v>146</v>
      </c>
      <c r="AY182">
        <v>146</v>
      </c>
      <c r="AZ182">
        <v>146</v>
      </c>
      <c r="BA182">
        <v>146</v>
      </c>
      <c r="BB182">
        <v>146</v>
      </c>
      <c r="BC182">
        <v>146</v>
      </c>
      <c r="BD182">
        <v>146</v>
      </c>
      <c r="BE182">
        <v>146</v>
      </c>
      <c r="BF182">
        <v>146</v>
      </c>
    </row>
    <row r="183" spans="1:58" x14ac:dyDescent="0.2">
      <c r="A183" t="s">
        <v>188</v>
      </c>
      <c r="B183" t="s">
        <v>162</v>
      </c>
      <c r="C183">
        <v>39.305399999999999</v>
      </c>
      <c r="D183">
        <v>117.32299999999999</v>
      </c>
      <c r="E183">
        <v>4</v>
      </c>
      <c r="F183">
        <v>4</v>
      </c>
      <c r="G183">
        <v>8</v>
      </c>
      <c r="H183">
        <v>10</v>
      </c>
      <c r="I183">
        <v>14</v>
      </c>
      <c r="J183">
        <v>23</v>
      </c>
      <c r="K183">
        <v>24</v>
      </c>
      <c r="L183">
        <v>27</v>
      </c>
      <c r="M183">
        <v>31</v>
      </c>
      <c r="N183">
        <v>32</v>
      </c>
      <c r="O183">
        <v>41</v>
      </c>
      <c r="P183">
        <v>48</v>
      </c>
      <c r="Q183">
        <v>60</v>
      </c>
      <c r="R183">
        <v>67</v>
      </c>
      <c r="S183">
        <v>69</v>
      </c>
      <c r="T183">
        <v>79</v>
      </c>
      <c r="U183">
        <v>81</v>
      </c>
      <c r="V183">
        <v>88</v>
      </c>
      <c r="W183">
        <v>91</v>
      </c>
      <c r="X183">
        <v>95</v>
      </c>
      <c r="Y183">
        <v>106</v>
      </c>
      <c r="Z183">
        <v>112</v>
      </c>
      <c r="AA183">
        <v>119</v>
      </c>
      <c r="AB183">
        <v>120</v>
      </c>
      <c r="AC183">
        <v>122</v>
      </c>
      <c r="AD183">
        <v>124</v>
      </c>
      <c r="AE183">
        <v>125</v>
      </c>
      <c r="AF183">
        <v>128</v>
      </c>
      <c r="AG183">
        <v>130</v>
      </c>
      <c r="AH183">
        <v>131</v>
      </c>
      <c r="AI183">
        <v>132</v>
      </c>
      <c r="AJ183">
        <v>135</v>
      </c>
      <c r="AK183">
        <v>135</v>
      </c>
      <c r="AL183">
        <v>135</v>
      </c>
      <c r="AM183">
        <v>135</v>
      </c>
      <c r="AN183">
        <v>135</v>
      </c>
      <c r="AO183">
        <v>136</v>
      </c>
      <c r="AP183">
        <v>136</v>
      </c>
      <c r="AQ183">
        <v>136</v>
      </c>
      <c r="AR183">
        <v>136</v>
      </c>
      <c r="AS183">
        <v>136</v>
      </c>
      <c r="AT183">
        <v>136</v>
      </c>
      <c r="AU183">
        <v>136</v>
      </c>
      <c r="AV183">
        <v>136</v>
      </c>
      <c r="AW183">
        <v>136</v>
      </c>
      <c r="AX183">
        <v>136</v>
      </c>
      <c r="AY183">
        <v>136</v>
      </c>
      <c r="AZ183">
        <v>136</v>
      </c>
      <c r="BA183">
        <v>136</v>
      </c>
      <c r="BB183">
        <v>136</v>
      </c>
      <c r="BC183">
        <v>136</v>
      </c>
      <c r="BD183">
        <v>136</v>
      </c>
      <c r="BE183">
        <v>136</v>
      </c>
      <c r="BF183">
        <v>136</v>
      </c>
    </row>
    <row r="184" spans="1:58" x14ac:dyDescent="0.2">
      <c r="A184" t="s">
        <v>189</v>
      </c>
      <c r="B184" t="s">
        <v>162</v>
      </c>
      <c r="C184">
        <v>37.5777</v>
      </c>
      <c r="D184">
        <v>112.29219999999999</v>
      </c>
      <c r="E184">
        <v>1</v>
      </c>
      <c r="F184">
        <v>1</v>
      </c>
      <c r="G184">
        <v>1</v>
      </c>
      <c r="H184">
        <v>6</v>
      </c>
      <c r="I184">
        <v>9</v>
      </c>
      <c r="J184">
        <v>13</v>
      </c>
      <c r="K184">
        <v>27</v>
      </c>
      <c r="L184">
        <v>27</v>
      </c>
      <c r="M184">
        <v>35</v>
      </c>
      <c r="N184">
        <v>39</v>
      </c>
      <c r="O184">
        <v>47</v>
      </c>
      <c r="P184">
        <v>66</v>
      </c>
      <c r="Q184">
        <v>74</v>
      </c>
      <c r="R184">
        <v>81</v>
      </c>
      <c r="S184">
        <v>81</v>
      </c>
      <c r="T184">
        <v>96</v>
      </c>
      <c r="U184">
        <v>104</v>
      </c>
      <c r="V184">
        <v>115</v>
      </c>
      <c r="W184">
        <v>119</v>
      </c>
      <c r="X184">
        <v>119</v>
      </c>
      <c r="Y184">
        <v>124</v>
      </c>
      <c r="Z184">
        <v>126</v>
      </c>
      <c r="AA184">
        <v>126</v>
      </c>
      <c r="AB184">
        <v>127</v>
      </c>
      <c r="AC184">
        <v>128</v>
      </c>
      <c r="AD184">
        <v>129</v>
      </c>
      <c r="AE184">
        <v>130</v>
      </c>
      <c r="AF184">
        <v>131</v>
      </c>
      <c r="AG184">
        <v>131</v>
      </c>
      <c r="AH184">
        <v>132</v>
      </c>
      <c r="AI184">
        <v>132</v>
      </c>
      <c r="AJ184">
        <v>132</v>
      </c>
      <c r="AK184">
        <v>132</v>
      </c>
      <c r="AL184">
        <v>133</v>
      </c>
      <c r="AM184">
        <v>133</v>
      </c>
      <c r="AN184">
        <v>133</v>
      </c>
      <c r="AO184">
        <v>133</v>
      </c>
      <c r="AP184">
        <v>133</v>
      </c>
      <c r="AQ184">
        <v>133</v>
      </c>
      <c r="AR184">
        <v>133</v>
      </c>
      <c r="AS184">
        <v>133</v>
      </c>
      <c r="AT184">
        <v>133</v>
      </c>
      <c r="AU184">
        <v>133</v>
      </c>
      <c r="AV184">
        <v>133</v>
      </c>
      <c r="AW184">
        <v>133</v>
      </c>
      <c r="AX184">
        <v>133</v>
      </c>
      <c r="AY184">
        <v>133</v>
      </c>
      <c r="AZ184">
        <v>133</v>
      </c>
      <c r="BA184">
        <v>133</v>
      </c>
      <c r="BB184">
        <v>133</v>
      </c>
      <c r="BC184">
        <v>133</v>
      </c>
      <c r="BD184">
        <v>133</v>
      </c>
      <c r="BE184">
        <v>133</v>
      </c>
      <c r="BF184">
        <v>133</v>
      </c>
    </row>
    <row r="185" spans="1:58" x14ac:dyDescent="0.2">
      <c r="A185" t="s">
        <v>190</v>
      </c>
      <c r="B185" t="s">
        <v>162</v>
      </c>
      <c r="C185">
        <v>37.809899999999999</v>
      </c>
      <c r="D185">
        <v>101.0583</v>
      </c>
      <c r="E185">
        <v>0</v>
      </c>
      <c r="F185">
        <v>2</v>
      </c>
      <c r="G185">
        <v>2</v>
      </c>
      <c r="H185">
        <v>4</v>
      </c>
      <c r="I185">
        <v>7</v>
      </c>
      <c r="J185">
        <v>14</v>
      </c>
      <c r="K185">
        <v>19</v>
      </c>
      <c r="L185">
        <v>24</v>
      </c>
      <c r="M185">
        <v>26</v>
      </c>
      <c r="N185">
        <v>29</v>
      </c>
      <c r="O185">
        <v>40</v>
      </c>
      <c r="P185">
        <v>51</v>
      </c>
      <c r="Q185">
        <v>55</v>
      </c>
      <c r="R185">
        <v>57</v>
      </c>
      <c r="S185">
        <v>62</v>
      </c>
      <c r="T185">
        <v>62</v>
      </c>
      <c r="U185">
        <v>67</v>
      </c>
      <c r="V185">
        <v>79</v>
      </c>
      <c r="W185">
        <v>83</v>
      </c>
      <c r="X185">
        <v>83</v>
      </c>
      <c r="Y185">
        <v>86</v>
      </c>
      <c r="Z185">
        <v>87</v>
      </c>
      <c r="AA185">
        <v>90</v>
      </c>
      <c r="AB185">
        <v>90</v>
      </c>
      <c r="AC185">
        <v>90</v>
      </c>
      <c r="AD185">
        <v>90</v>
      </c>
      <c r="AE185">
        <v>91</v>
      </c>
      <c r="AF185">
        <v>91</v>
      </c>
      <c r="AG185">
        <v>91</v>
      </c>
      <c r="AH185">
        <v>91</v>
      </c>
      <c r="AI185">
        <v>91</v>
      </c>
      <c r="AJ185">
        <v>91</v>
      </c>
      <c r="AK185">
        <v>91</v>
      </c>
      <c r="AL185">
        <v>91</v>
      </c>
      <c r="AM185">
        <v>91</v>
      </c>
      <c r="AN185">
        <v>91</v>
      </c>
      <c r="AO185">
        <v>91</v>
      </c>
      <c r="AP185">
        <v>91</v>
      </c>
      <c r="AQ185">
        <v>91</v>
      </c>
      <c r="AR185">
        <v>91</v>
      </c>
      <c r="AS185">
        <v>91</v>
      </c>
      <c r="AT185">
        <v>91</v>
      </c>
      <c r="AU185">
        <v>91</v>
      </c>
      <c r="AV185">
        <v>102</v>
      </c>
      <c r="AW185">
        <v>119</v>
      </c>
      <c r="AX185">
        <v>120</v>
      </c>
      <c r="AY185">
        <v>124</v>
      </c>
      <c r="AZ185">
        <v>124</v>
      </c>
      <c r="BA185">
        <v>125</v>
      </c>
      <c r="BB185">
        <v>127</v>
      </c>
      <c r="BC185">
        <v>127</v>
      </c>
      <c r="BD185">
        <v>127</v>
      </c>
      <c r="BE185">
        <v>129</v>
      </c>
      <c r="BF185">
        <v>133</v>
      </c>
    </row>
    <row r="186" spans="1:58" x14ac:dyDescent="0.2">
      <c r="A186" t="s">
        <v>191</v>
      </c>
      <c r="B186" t="s">
        <v>162</v>
      </c>
      <c r="C186">
        <v>22.3</v>
      </c>
      <c r="D186">
        <v>114.2</v>
      </c>
      <c r="E186">
        <v>0</v>
      </c>
      <c r="F186">
        <v>2</v>
      </c>
      <c r="G186">
        <v>2</v>
      </c>
      <c r="H186">
        <v>5</v>
      </c>
      <c r="I186">
        <v>8</v>
      </c>
      <c r="J186">
        <v>8</v>
      </c>
      <c r="K186">
        <v>8</v>
      </c>
      <c r="L186">
        <v>10</v>
      </c>
      <c r="M186">
        <v>10</v>
      </c>
      <c r="N186">
        <v>12</v>
      </c>
      <c r="O186">
        <v>13</v>
      </c>
      <c r="P186">
        <v>15</v>
      </c>
      <c r="Q186">
        <v>15</v>
      </c>
      <c r="R186">
        <v>17</v>
      </c>
      <c r="S186">
        <v>21</v>
      </c>
      <c r="T186">
        <v>24</v>
      </c>
      <c r="U186">
        <v>25</v>
      </c>
      <c r="V186">
        <v>26</v>
      </c>
      <c r="W186">
        <v>29</v>
      </c>
      <c r="X186">
        <v>38</v>
      </c>
      <c r="Y186">
        <v>49</v>
      </c>
      <c r="Z186">
        <v>50</v>
      </c>
      <c r="AA186">
        <v>53</v>
      </c>
      <c r="AB186">
        <v>56</v>
      </c>
      <c r="AC186">
        <v>56</v>
      </c>
      <c r="AD186">
        <v>57</v>
      </c>
      <c r="AE186">
        <v>60</v>
      </c>
      <c r="AF186">
        <v>62</v>
      </c>
      <c r="AG186">
        <v>63</v>
      </c>
      <c r="AH186">
        <v>68</v>
      </c>
      <c r="AI186">
        <v>68</v>
      </c>
      <c r="AJ186">
        <v>69</v>
      </c>
      <c r="AK186">
        <v>74</v>
      </c>
      <c r="AL186">
        <v>79</v>
      </c>
      <c r="AM186">
        <v>84</v>
      </c>
      <c r="AN186">
        <v>91</v>
      </c>
      <c r="AO186">
        <v>92</v>
      </c>
      <c r="AP186">
        <v>94</v>
      </c>
      <c r="AQ186">
        <v>95</v>
      </c>
      <c r="AR186">
        <v>96</v>
      </c>
      <c r="AS186">
        <v>100</v>
      </c>
      <c r="AT186">
        <v>100</v>
      </c>
      <c r="AU186">
        <v>105</v>
      </c>
      <c r="AV186">
        <v>105</v>
      </c>
      <c r="AW186">
        <v>107</v>
      </c>
      <c r="AX186">
        <v>108</v>
      </c>
      <c r="AY186">
        <v>114</v>
      </c>
      <c r="AZ186">
        <v>115</v>
      </c>
      <c r="BA186">
        <v>120</v>
      </c>
      <c r="BB186">
        <v>126</v>
      </c>
      <c r="BC186">
        <v>129</v>
      </c>
      <c r="BD186">
        <v>134</v>
      </c>
      <c r="BE186">
        <v>140</v>
      </c>
      <c r="BF186">
        <v>145</v>
      </c>
    </row>
    <row r="187" spans="1:58" x14ac:dyDescent="0.2">
      <c r="A187" t="s">
        <v>192</v>
      </c>
      <c r="B187" t="s">
        <v>162</v>
      </c>
      <c r="C187">
        <v>41.2956</v>
      </c>
      <c r="D187">
        <v>122.60850000000001</v>
      </c>
      <c r="E187">
        <v>2</v>
      </c>
      <c r="F187">
        <v>3</v>
      </c>
      <c r="G187">
        <v>4</v>
      </c>
      <c r="H187">
        <v>17</v>
      </c>
      <c r="I187">
        <v>21</v>
      </c>
      <c r="J187">
        <v>27</v>
      </c>
      <c r="K187">
        <v>34</v>
      </c>
      <c r="L187">
        <v>39</v>
      </c>
      <c r="M187">
        <v>41</v>
      </c>
      <c r="N187">
        <v>48</v>
      </c>
      <c r="O187">
        <v>64</v>
      </c>
      <c r="P187">
        <v>70</v>
      </c>
      <c r="Q187">
        <v>74</v>
      </c>
      <c r="R187">
        <v>81</v>
      </c>
      <c r="S187">
        <v>89</v>
      </c>
      <c r="T187">
        <v>94</v>
      </c>
      <c r="U187">
        <v>99</v>
      </c>
      <c r="V187">
        <v>105</v>
      </c>
      <c r="W187">
        <v>107</v>
      </c>
      <c r="X187">
        <v>108</v>
      </c>
      <c r="Y187">
        <v>111</v>
      </c>
      <c r="Z187">
        <v>116</v>
      </c>
      <c r="AA187">
        <v>117</v>
      </c>
      <c r="AB187">
        <v>119</v>
      </c>
      <c r="AC187">
        <v>119</v>
      </c>
      <c r="AD187">
        <v>121</v>
      </c>
      <c r="AE187">
        <v>121</v>
      </c>
      <c r="AF187">
        <v>121</v>
      </c>
      <c r="AG187">
        <v>121</v>
      </c>
      <c r="AH187">
        <v>121</v>
      </c>
      <c r="AI187">
        <v>121</v>
      </c>
      <c r="AJ187">
        <v>121</v>
      </c>
      <c r="AK187">
        <v>121</v>
      </c>
      <c r="AL187">
        <v>121</v>
      </c>
      <c r="AM187">
        <v>121</v>
      </c>
      <c r="AN187">
        <v>121</v>
      </c>
      <c r="AO187">
        <v>121</v>
      </c>
      <c r="AP187">
        <v>121</v>
      </c>
      <c r="AQ187">
        <v>121</v>
      </c>
      <c r="AR187">
        <v>122</v>
      </c>
      <c r="AS187">
        <v>122</v>
      </c>
      <c r="AT187">
        <v>125</v>
      </c>
      <c r="AU187">
        <v>125</v>
      </c>
      <c r="AV187">
        <v>125</v>
      </c>
      <c r="AW187">
        <v>125</v>
      </c>
      <c r="AX187">
        <v>125</v>
      </c>
      <c r="AY187">
        <v>125</v>
      </c>
      <c r="AZ187">
        <v>125</v>
      </c>
      <c r="BA187">
        <v>125</v>
      </c>
      <c r="BB187">
        <v>125</v>
      </c>
      <c r="BC187">
        <v>125</v>
      </c>
      <c r="BD187">
        <v>125</v>
      </c>
      <c r="BE187">
        <v>125</v>
      </c>
      <c r="BF187">
        <v>125</v>
      </c>
    </row>
    <row r="188" spans="1:58" x14ac:dyDescent="0.2">
      <c r="A188" t="s">
        <v>193</v>
      </c>
      <c r="B188" t="s">
        <v>162</v>
      </c>
      <c r="C188">
        <v>43.6661</v>
      </c>
      <c r="D188">
        <v>126.1923</v>
      </c>
      <c r="E188">
        <v>0</v>
      </c>
      <c r="F188">
        <v>1</v>
      </c>
      <c r="G188">
        <v>3</v>
      </c>
      <c r="H188">
        <v>4</v>
      </c>
      <c r="I188">
        <v>4</v>
      </c>
      <c r="J188">
        <v>6</v>
      </c>
      <c r="K188">
        <v>8</v>
      </c>
      <c r="L188">
        <v>9</v>
      </c>
      <c r="M188">
        <v>14</v>
      </c>
      <c r="N188">
        <v>14</v>
      </c>
      <c r="O188">
        <v>17</v>
      </c>
      <c r="P188">
        <v>23</v>
      </c>
      <c r="Q188">
        <v>31</v>
      </c>
      <c r="R188">
        <v>42</v>
      </c>
      <c r="S188">
        <v>54</v>
      </c>
      <c r="T188">
        <v>59</v>
      </c>
      <c r="U188">
        <v>65</v>
      </c>
      <c r="V188">
        <v>69</v>
      </c>
      <c r="W188">
        <v>78</v>
      </c>
      <c r="X188">
        <v>80</v>
      </c>
      <c r="Y188">
        <v>81</v>
      </c>
      <c r="Z188">
        <v>83</v>
      </c>
      <c r="AA188">
        <v>84</v>
      </c>
      <c r="AB188">
        <v>86</v>
      </c>
      <c r="AC188">
        <v>88</v>
      </c>
      <c r="AD188">
        <v>89</v>
      </c>
      <c r="AE188">
        <v>89</v>
      </c>
      <c r="AF188">
        <v>89</v>
      </c>
      <c r="AG188">
        <v>90</v>
      </c>
      <c r="AH188">
        <v>91</v>
      </c>
      <c r="AI188">
        <v>91</v>
      </c>
      <c r="AJ188">
        <v>91</v>
      </c>
      <c r="AK188">
        <v>91</v>
      </c>
      <c r="AL188">
        <v>93</v>
      </c>
      <c r="AM188">
        <v>93</v>
      </c>
      <c r="AN188">
        <v>93</v>
      </c>
      <c r="AO188">
        <v>93</v>
      </c>
      <c r="AP188">
        <v>93</v>
      </c>
      <c r="AQ188">
        <v>93</v>
      </c>
      <c r="AR188">
        <v>93</v>
      </c>
      <c r="AS188">
        <v>93</v>
      </c>
      <c r="AT188">
        <v>93</v>
      </c>
      <c r="AU188">
        <v>93</v>
      </c>
      <c r="AV188">
        <v>93</v>
      </c>
      <c r="AW188">
        <v>93</v>
      </c>
      <c r="AX188">
        <v>93</v>
      </c>
      <c r="AY188">
        <v>93</v>
      </c>
      <c r="AZ188">
        <v>93</v>
      </c>
      <c r="BA188">
        <v>93</v>
      </c>
      <c r="BB188">
        <v>93</v>
      </c>
      <c r="BC188">
        <v>93</v>
      </c>
      <c r="BD188">
        <v>93</v>
      </c>
      <c r="BE188">
        <v>93</v>
      </c>
      <c r="BF188">
        <v>93</v>
      </c>
    </row>
    <row r="189" spans="1:58" x14ac:dyDescent="0.2">
      <c r="B189" t="s">
        <v>194</v>
      </c>
      <c r="C189">
        <v>49.817500000000003</v>
      </c>
      <c r="D189">
        <v>15.473000000000001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3</v>
      </c>
      <c r="AS189">
        <v>3</v>
      </c>
      <c r="AT189">
        <v>5</v>
      </c>
      <c r="AU189">
        <v>8</v>
      </c>
      <c r="AV189">
        <v>12</v>
      </c>
      <c r="AW189">
        <v>18</v>
      </c>
      <c r="AX189">
        <v>19</v>
      </c>
      <c r="AY189">
        <v>31</v>
      </c>
      <c r="AZ189">
        <v>31</v>
      </c>
      <c r="BA189">
        <v>41</v>
      </c>
      <c r="BB189">
        <v>91</v>
      </c>
      <c r="BC189">
        <v>94</v>
      </c>
      <c r="BD189">
        <v>141</v>
      </c>
      <c r="BE189">
        <v>189</v>
      </c>
      <c r="BF189">
        <v>253</v>
      </c>
    </row>
    <row r="190" spans="1:58" x14ac:dyDescent="0.2">
      <c r="A190" t="s">
        <v>195</v>
      </c>
      <c r="B190" t="s">
        <v>162</v>
      </c>
      <c r="C190">
        <v>41.112900000000003</v>
      </c>
      <c r="D190">
        <v>85.240099999999998</v>
      </c>
      <c r="E190">
        <v>0</v>
      </c>
      <c r="F190">
        <v>2</v>
      </c>
      <c r="G190">
        <v>2</v>
      </c>
      <c r="H190">
        <v>3</v>
      </c>
      <c r="I190">
        <v>4</v>
      </c>
      <c r="J190">
        <v>5</v>
      </c>
      <c r="K190">
        <v>10</v>
      </c>
      <c r="L190">
        <v>13</v>
      </c>
      <c r="M190">
        <v>14</v>
      </c>
      <c r="N190">
        <v>17</v>
      </c>
      <c r="O190">
        <v>18</v>
      </c>
      <c r="P190">
        <v>21</v>
      </c>
      <c r="Q190">
        <v>24</v>
      </c>
      <c r="R190">
        <v>29</v>
      </c>
      <c r="S190">
        <v>32</v>
      </c>
      <c r="T190">
        <v>36</v>
      </c>
      <c r="U190">
        <v>39</v>
      </c>
      <c r="V190">
        <v>42</v>
      </c>
      <c r="W190">
        <v>45</v>
      </c>
      <c r="X190">
        <v>49</v>
      </c>
      <c r="Y190">
        <v>55</v>
      </c>
      <c r="Z190">
        <v>59</v>
      </c>
      <c r="AA190">
        <v>63</v>
      </c>
      <c r="AB190">
        <v>65</v>
      </c>
      <c r="AC190">
        <v>70</v>
      </c>
      <c r="AD190">
        <v>71</v>
      </c>
      <c r="AE190">
        <v>75</v>
      </c>
      <c r="AF190">
        <v>76</v>
      </c>
      <c r="AG190">
        <v>76</v>
      </c>
      <c r="AH190">
        <v>76</v>
      </c>
      <c r="AI190">
        <v>76</v>
      </c>
      <c r="AJ190">
        <v>76</v>
      </c>
      <c r="AK190">
        <v>76</v>
      </c>
      <c r="AL190">
        <v>76</v>
      </c>
      <c r="AM190">
        <v>76</v>
      </c>
      <c r="AN190">
        <v>76</v>
      </c>
      <c r="AO190">
        <v>76</v>
      </c>
      <c r="AP190">
        <v>76</v>
      </c>
      <c r="AQ190">
        <v>76</v>
      </c>
      <c r="AR190">
        <v>76</v>
      </c>
      <c r="AS190">
        <v>76</v>
      </c>
      <c r="AT190">
        <v>76</v>
      </c>
      <c r="AU190">
        <v>76</v>
      </c>
      <c r="AV190">
        <v>76</v>
      </c>
      <c r="AW190">
        <v>76</v>
      </c>
      <c r="AX190">
        <v>76</v>
      </c>
      <c r="AY190">
        <v>76</v>
      </c>
      <c r="AZ190">
        <v>76</v>
      </c>
      <c r="BA190">
        <v>76</v>
      </c>
      <c r="BB190">
        <v>76</v>
      </c>
      <c r="BC190">
        <v>76</v>
      </c>
      <c r="BD190">
        <v>76</v>
      </c>
      <c r="BE190">
        <v>76</v>
      </c>
      <c r="BF190">
        <v>76</v>
      </c>
    </row>
    <row r="191" spans="1:58" x14ac:dyDescent="0.2">
      <c r="A191" t="s">
        <v>196</v>
      </c>
      <c r="B191" t="s">
        <v>162</v>
      </c>
      <c r="C191">
        <v>44.093499999999999</v>
      </c>
      <c r="D191">
        <v>113.9448</v>
      </c>
      <c r="E191">
        <v>0</v>
      </c>
      <c r="F191">
        <v>0</v>
      </c>
      <c r="G191">
        <v>1</v>
      </c>
      <c r="H191">
        <v>7</v>
      </c>
      <c r="I191">
        <v>7</v>
      </c>
      <c r="J191">
        <v>11</v>
      </c>
      <c r="K191">
        <v>15</v>
      </c>
      <c r="L191">
        <v>16</v>
      </c>
      <c r="M191">
        <v>19</v>
      </c>
      <c r="N191">
        <v>20</v>
      </c>
      <c r="O191">
        <v>23</v>
      </c>
      <c r="P191">
        <v>27</v>
      </c>
      <c r="Q191">
        <v>34</v>
      </c>
      <c r="R191">
        <v>35</v>
      </c>
      <c r="S191">
        <v>42</v>
      </c>
      <c r="T191">
        <v>46</v>
      </c>
      <c r="U191">
        <v>50</v>
      </c>
      <c r="V191">
        <v>52</v>
      </c>
      <c r="W191">
        <v>54</v>
      </c>
      <c r="X191">
        <v>58</v>
      </c>
      <c r="Y191">
        <v>58</v>
      </c>
      <c r="Z191">
        <v>60</v>
      </c>
      <c r="AA191">
        <v>61</v>
      </c>
      <c r="AB191">
        <v>65</v>
      </c>
      <c r="AC191">
        <v>68</v>
      </c>
      <c r="AD191">
        <v>70</v>
      </c>
      <c r="AE191">
        <v>72</v>
      </c>
      <c r="AF191">
        <v>73</v>
      </c>
      <c r="AG191">
        <v>75</v>
      </c>
      <c r="AH191">
        <v>75</v>
      </c>
      <c r="AI191">
        <v>75</v>
      </c>
      <c r="AJ191">
        <v>75</v>
      </c>
      <c r="AK191">
        <v>75</v>
      </c>
      <c r="AL191">
        <v>75</v>
      </c>
      <c r="AM191">
        <v>75</v>
      </c>
      <c r="AN191">
        <v>75</v>
      </c>
      <c r="AO191">
        <v>75</v>
      </c>
      <c r="AP191">
        <v>75</v>
      </c>
      <c r="AQ191">
        <v>75</v>
      </c>
      <c r="AR191">
        <v>75</v>
      </c>
      <c r="AS191">
        <v>75</v>
      </c>
      <c r="AT191">
        <v>75</v>
      </c>
      <c r="AU191">
        <v>75</v>
      </c>
      <c r="AV191">
        <v>75</v>
      </c>
      <c r="AW191">
        <v>75</v>
      </c>
      <c r="AX191">
        <v>75</v>
      </c>
      <c r="AY191">
        <v>75</v>
      </c>
      <c r="AZ191">
        <v>75</v>
      </c>
      <c r="BA191">
        <v>75</v>
      </c>
      <c r="BB191">
        <v>75</v>
      </c>
      <c r="BC191">
        <v>75</v>
      </c>
      <c r="BD191">
        <v>75</v>
      </c>
      <c r="BE191">
        <v>75</v>
      </c>
      <c r="BF191">
        <v>75</v>
      </c>
    </row>
    <row r="192" spans="1:58" x14ac:dyDescent="0.2">
      <c r="A192" t="s">
        <v>197</v>
      </c>
      <c r="B192" t="s">
        <v>162</v>
      </c>
      <c r="C192">
        <v>37.269199999999998</v>
      </c>
      <c r="D192">
        <v>106.16549999999999</v>
      </c>
      <c r="E192">
        <v>1</v>
      </c>
      <c r="F192">
        <v>1</v>
      </c>
      <c r="G192">
        <v>2</v>
      </c>
      <c r="H192">
        <v>3</v>
      </c>
      <c r="I192">
        <v>4</v>
      </c>
      <c r="J192">
        <v>7</v>
      </c>
      <c r="K192">
        <v>11</v>
      </c>
      <c r="L192">
        <v>12</v>
      </c>
      <c r="M192">
        <v>17</v>
      </c>
      <c r="N192">
        <v>21</v>
      </c>
      <c r="O192">
        <v>26</v>
      </c>
      <c r="P192">
        <v>28</v>
      </c>
      <c r="Q192">
        <v>31</v>
      </c>
      <c r="R192">
        <v>34</v>
      </c>
      <c r="S192">
        <v>34</v>
      </c>
      <c r="T192">
        <v>40</v>
      </c>
      <c r="U192">
        <v>43</v>
      </c>
      <c r="V192">
        <v>45</v>
      </c>
      <c r="W192">
        <v>45</v>
      </c>
      <c r="X192">
        <v>49</v>
      </c>
      <c r="Y192">
        <v>53</v>
      </c>
      <c r="Z192">
        <v>58</v>
      </c>
      <c r="AA192">
        <v>64</v>
      </c>
      <c r="AB192">
        <v>67</v>
      </c>
      <c r="AC192">
        <v>70</v>
      </c>
      <c r="AD192">
        <v>70</v>
      </c>
      <c r="AE192">
        <v>70</v>
      </c>
      <c r="AF192">
        <v>70</v>
      </c>
      <c r="AG192">
        <v>71</v>
      </c>
      <c r="AH192">
        <v>71</v>
      </c>
      <c r="AI192">
        <v>71</v>
      </c>
      <c r="AJ192">
        <v>71</v>
      </c>
      <c r="AK192">
        <v>71</v>
      </c>
      <c r="AL192">
        <v>71</v>
      </c>
      <c r="AM192">
        <v>71</v>
      </c>
      <c r="AN192">
        <v>71</v>
      </c>
      <c r="AO192">
        <v>72</v>
      </c>
      <c r="AP192">
        <v>72</v>
      </c>
      <c r="AQ192">
        <v>73</v>
      </c>
      <c r="AR192">
        <v>73</v>
      </c>
      <c r="AS192">
        <v>74</v>
      </c>
      <c r="AT192">
        <v>74</v>
      </c>
      <c r="AU192">
        <v>75</v>
      </c>
      <c r="AV192">
        <v>75</v>
      </c>
      <c r="AW192">
        <v>75</v>
      </c>
      <c r="AX192">
        <v>75</v>
      </c>
      <c r="AY192">
        <v>75</v>
      </c>
      <c r="AZ192">
        <v>75</v>
      </c>
      <c r="BA192">
        <v>75</v>
      </c>
      <c r="BB192">
        <v>75</v>
      </c>
      <c r="BC192">
        <v>75</v>
      </c>
      <c r="BD192">
        <v>75</v>
      </c>
      <c r="BE192">
        <v>75</v>
      </c>
      <c r="BF192">
        <v>75</v>
      </c>
    </row>
    <row r="193" spans="1:58" x14ac:dyDescent="0.2">
      <c r="B193" t="s">
        <v>198</v>
      </c>
      <c r="C193">
        <v>23.7</v>
      </c>
      <c r="D193">
        <v>121</v>
      </c>
      <c r="E193">
        <v>1</v>
      </c>
      <c r="F193">
        <v>1</v>
      </c>
      <c r="G193">
        <v>3</v>
      </c>
      <c r="H193">
        <v>3</v>
      </c>
      <c r="I193">
        <v>4</v>
      </c>
      <c r="J193">
        <v>5</v>
      </c>
      <c r="K193">
        <v>8</v>
      </c>
      <c r="L193">
        <v>8</v>
      </c>
      <c r="M193">
        <v>9</v>
      </c>
      <c r="N193">
        <v>10</v>
      </c>
      <c r="O193">
        <v>10</v>
      </c>
      <c r="P193">
        <v>10</v>
      </c>
      <c r="Q193">
        <v>10</v>
      </c>
      <c r="R193">
        <v>11</v>
      </c>
      <c r="S193">
        <v>11</v>
      </c>
      <c r="T193">
        <v>16</v>
      </c>
      <c r="U193">
        <v>16</v>
      </c>
      <c r="V193">
        <v>17</v>
      </c>
      <c r="W193">
        <v>18</v>
      </c>
      <c r="X193">
        <v>18</v>
      </c>
      <c r="Y193">
        <v>18</v>
      </c>
      <c r="Z193">
        <v>18</v>
      </c>
      <c r="AA193">
        <v>18</v>
      </c>
      <c r="AB193">
        <v>18</v>
      </c>
      <c r="AC193">
        <v>18</v>
      </c>
      <c r="AD193">
        <v>20</v>
      </c>
      <c r="AE193">
        <v>22</v>
      </c>
      <c r="AF193">
        <v>22</v>
      </c>
      <c r="AG193">
        <v>23</v>
      </c>
      <c r="AH193">
        <v>24</v>
      </c>
      <c r="AI193">
        <v>26</v>
      </c>
      <c r="AJ193">
        <v>26</v>
      </c>
      <c r="AK193">
        <v>28</v>
      </c>
      <c r="AL193">
        <v>30</v>
      </c>
      <c r="AM193">
        <v>31</v>
      </c>
      <c r="AN193">
        <v>32</v>
      </c>
      <c r="AO193">
        <v>32</v>
      </c>
      <c r="AP193">
        <v>34</v>
      </c>
      <c r="AQ193">
        <v>39</v>
      </c>
      <c r="AR193">
        <v>40</v>
      </c>
      <c r="AS193">
        <v>41</v>
      </c>
      <c r="AT193">
        <v>42</v>
      </c>
      <c r="AU193">
        <v>42</v>
      </c>
      <c r="AV193">
        <v>44</v>
      </c>
      <c r="AW193">
        <v>45</v>
      </c>
      <c r="AX193">
        <v>45</v>
      </c>
      <c r="AY193">
        <v>45</v>
      </c>
      <c r="AZ193">
        <v>45</v>
      </c>
      <c r="BA193">
        <v>47</v>
      </c>
      <c r="BB193">
        <v>48</v>
      </c>
      <c r="BC193">
        <v>49</v>
      </c>
      <c r="BD193">
        <v>50</v>
      </c>
      <c r="BE193">
        <v>53</v>
      </c>
      <c r="BF193">
        <v>59</v>
      </c>
    </row>
    <row r="194" spans="1:58" x14ac:dyDescent="0.2">
      <c r="B194" t="s">
        <v>199</v>
      </c>
      <c r="C194">
        <v>16</v>
      </c>
      <c r="D194">
        <v>108</v>
      </c>
      <c r="E194">
        <v>0</v>
      </c>
      <c r="F194">
        <v>2</v>
      </c>
      <c r="G194">
        <v>2</v>
      </c>
      <c r="H194">
        <v>2</v>
      </c>
      <c r="I194">
        <v>2</v>
      </c>
      <c r="J194">
        <v>2</v>
      </c>
      <c r="K194">
        <v>2</v>
      </c>
      <c r="L194">
        <v>2</v>
      </c>
      <c r="M194">
        <v>2</v>
      </c>
      <c r="N194">
        <v>2</v>
      </c>
      <c r="O194">
        <v>6</v>
      </c>
      <c r="P194">
        <v>6</v>
      </c>
      <c r="Q194">
        <v>8</v>
      </c>
      <c r="R194">
        <v>8</v>
      </c>
      <c r="S194">
        <v>8</v>
      </c>
      <c r="T194">
        <v>10</v>
      </c>
      <c r="U194">
        <v>10</v>
      </c>
      <c r="V194">
        <v>13</v>
      </c>
      <c r="W194">
        <v>13</v>
      </c>
      <c r="X194">
        <v>14</v>
      </c>
      <c r="Y194">
        <v>15</v>
      </c>
      <c r="Z194">
        <v>15</v>
      </c>
      <c r="AA194">
        <v>16</v>
      </c>
      <c r="AB194">
        <v>16</v>
      </c>
      <c r="AC194">
        <v>16</v>
      </c>
      <c r="AD194">
        <v>16</v>
      </c>
      <c r="AE194">
        <v>16</v>
      </c>
      <c r="AF194">
        <v>16</v>
      </c>
      <c r="AG194">
        <v>16</v>
      </c>
      <c r="AH194">
        <v>16</v>
      </c>
      <c r="AI194">
        <v>16</v>
      </c>
      <c r="AJ194">
        <v>16</v>
      </c>
      <c r="AK194">
        <v>16</v>
      </c>
      <c r="AL194">
        <v>16</v>
      </c>
      <c r="AM194">
        <v>16</v>
      </c>
      <c r="AN194">
        <v>16</v>
      </c>
      <c r="AO194">
        <v>16</v>
      </c>
      <c r="AP194">
        <v>16</v>
      </c>
      <c r="AQ194">
        <v>16</v>
      </c>
      <c r="AR194">
        <v>16</v>
      </c>
      <c r="AS194">
        <v>16</v>
      </c>
      <c r="AT194">
        <v>16</v>
      </c>
      <c r="AU194">
        <v>16</v>
      </c>
      <c r="AV194">
        <v>16</v>
      </c>
      <c r="AW194">
        <v>16</v>
      </c>
      <c r="AX194">
        <v>18</v>
      </c>
      <c r="AY194">
        <v>30</v>
      </c>
      <c r="AZ194">
        <v>30</v>
      </c>
      <c r="BA194">
        <v>31</v>
      </c>
      <c r="BB194">
        <v>38</v>
      </c>
      <c r="BC194">
        <v>39</v>
      </c>
      <c r="BD194">
        <v>47</v>
      </c>
      <c r="BE194">
        <v>53</v>
      </c>
      <c r="BF194">
        <v>56</v>
      </c>
    </row>
    <row r="195" spans="1:58" x14ac:dyDescent="0.2">
      <c r="B195" t="s">
        <v>200</v>
      </c>
      <c r="C195">
        <v>60</v>
      </c>
      <c r="D195">
        <v>90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2</v>
      </c>
      <c r="O195">
        <v>2</v>
      </c>
      <c r="P195">
        <v>2</v>
      </c>
      <c r="Q195">
        <v>2</v>
      </c>
      <c r="R195">
        <v>2</v>
      </c>
      <c r="S195">
        <v>2</v>
      </c>
      <c r="T195">
        <v>2</v>
      </c>
      <c r="U195">
        <v>2</v>
      </c>
      <c r="V195">
        <v>2</v>
      </c>
      <c r="W195">
        <v>2</v>
      </c>
      <c r="X195">
        <v>2</v>
      </c>
      <c r="Y195">
        <v>2</v>
      </c>
      <c r="Z195">
        <v>2</v>
      </c>
      <c r="AA195">
        <v>2</v>
      </c>
      <c r="AB195">
        <v>2</v>
      </c>
      <c r="AC195">
        <v>2</v>
      </c>
      <c r="AD195">
        <v>2</v>
      </c>
      <c r="AE195">
        <v>2</v>
      </c>
      <c r="AF195">
        <v>2</v>
      </c>
      <c r="AG195">
        <v>2</v>
      </c>
      <c r="AH195">
        <v>2</v>
      </c>
      <c r="AI195">
        <v>2</v>
      </c>
      <c r="AJ195">
        <v>2</v>
      </c>
      <c r="AK195">
        <v>2</v>
      </c>
      <c r="AL195">
        <v>2</v>
      </c>
      <c r="AM195">
        <v>2</v>
      </c>
      <c r="AN195">
        <v>2</v>
      </c>
      <c r="AO195">
        <v>2</v>
      </c>
      <c r="AP195">
        <v>2</v>
      </c>
      <c r="AQ195">
        <v>2</v>
      </c>
      <c r="AR195">
        <v>2</v>
      </c>
      <c r="AS195">
        <v>3</v>
      </c>
      <c r="AT195">
        <v>3</v>
      </c>
      <c r="AU195">
        <v>3</v>
      </c>
      <c r="AV195">
        <v>4</v>
      </c>
      <c r="AW195">
        <v>13</v>
      </c>
      <c r="AX195">
        <v>13</v>
      </c>
      <c r="AY195">
        <v>17</v>
      </c>
      <c r="AZ195">
        <v>17</v>
      </c>
      <c r="BA195">
        <v>20</v>
      </c>
      <c r="BB195">
        <v>20</v>
      </c>
      <c r="BC195">
        <v>28</v>
      </c>
      <c r="BD195">
        <v>45</v>
      </c>
      <c r="BE195">
        <v>59</v>
      </c>
      <c r="BF195">
        <v>63</v>
      </c>
    </row>
    <row r="196" spans="1:58" x14ac:dyDescent="0.2">
      <c r="A196" t="s">
        <v>201</v>
      </c>
      <c r="B196" t="s">
        <v>162</v>
      </c>
      <c r="C196">
        <v>35.745199999999997</v>
      </c>
      <c r="D196">
        <v>95.995599999999996</v>
      </c>
      <c r="E196">
        <v>0</v>
      </c>
      <c r="F196">
        <v>0</v>
      </c>
      <c r="G196">
        <v>0</v>
      </c>
      <c r="H196">
        <v>1</v>
      </c>
      <c r="I196">
        <v>1</v>
      </c>
      <c r="J196">
        <v>6</v>
      </c>
      <c r="K196">
        <v>6</v>
      </c>
      <c r="L196">
        <v>6</v>
      </c>
      <c r="M196">
        <v>8</v>
      </c>
      <c r="N196">
        <v>8</v>
      </c>
      <c r="O196">
        <v>9</v>
      </c>
      <c r="P196">
        <v>11</v>
      </c>
      <c r="Q196">
        <v>13</v>
      </c>
      <c r="R196">
        <v>15</v>
      </c>
      <c r="S196">
        <v>17</v>
      </c>
      <c r="T196">
        <v>18</v>
      </c>
      <c r="U196">
        <v>18</v>
      </c>
      <c r="V196">
        <v>18</v>
      </c>
      <c r="W196">
        <v>18</v>
      </c>
      <c r="X196">
        <v>18</v>
      </c>
      <c r="Y196">
        <v>18</v>
      </c>
      <c r="Z196">
        <v>18</v>
      </c>
      <c r="AA196">
        <v>18</v>
      </c>
      <c r="AB196">
        <v>18</v>
      </c>
      <c r="AC196">
        <v>18</v>
      </c>
      <c r="AD196">
        <v>18</v>
      </c>
      <c r="AE196">
        <v>18</v>
      </c>
      <c r="AF196">
        <v>18</v>
      </c>
      <c r="AG196">
        <v>18</v>
      </c>
      <c r="AH196">
        <v>18</v>
      </c>
      <c r="AI196">
        <v>18</v>
      </c>
      <c r="AJ196">
        <v>18</v>
      </c>
      <c r="AK196">
        <v>18</v>
      </c>
      <c r="AL196">
        <v>18</v>
      </c>
      <c r="AM196">
        <v>18</v>
      </c>
      <c r="AN196">
        <v>18</v>
      </c>
      <c r="AO196">
        <v>18</v>
      </c>
      <c r="AP196">
        <v>18</v>
      </c>
      <c r="AQ196">
        <v>18</v>
      </c>
      <c r="AR196">
        <v>18</v>
      </c>
      <c r="AS196">
        <v>18</v>
      </c>
      <c r="AT196">
        <v>18</v>
      </c>
      <c r="AU196">
        <v>18</v>
      </c>
      <c r="AV196">
        <v>18</v>
      </c>
      <c r="AW196">
        <v>18</v>
      </c>
      <c r="AX196">
        <v>18</v>
      </c>
      <c r="AY196">
        <v>18</v>
      </c>
      <c r="AZ196">
        <v>18</v>
      </c>
      <c r="BA196">
        <v>18</v>
      </c>
      <c r="BB196">
        <v>18</v>
      </c>
      <c r="BC196">
        <v>18</v>
      </c>
      <c r="BD196">
        <v>18</v>
      </c>
      <c r="BE196">
        <v>18</v>
      </c>
      <c r="BF196">
        <v>18</v>
      </c>
    </row>
    <row r="197" spans="1:58" x14ac:dyDescent="0.2">
      <c r="A197" t="s">
        <v>202</v>
      </c>
      <c r="B197" t="s">
        <v>162</v>
      </c>
      <c r="C197">
        <v>22.166699999999999</v>
      </c>
      <c r="D197">
        <v>113.55</v>
      </c>
      <c r="E197">
        <v>1</v>
      </c>
      <c r="F197">
        <v>2</v>
      </c>
      <c r="G197">
        <v>2</v>
      </c>
      <c r="H197">
        <v>2</v>
      </c>
      <c r="I197">
        <v>5</v>
      </c>
      <c r="J197">
        <v>6</v>
      </c>
      <c r="K197">
        <v>7</v>
      </c>
      <c r="L197">
        <v>7</v>
      </c>
      <c r="M197">
        <v>7</v>
      </c>
      <c r="N197">
        <v>7</v>
      </c>
      <c r="O197">
        <v>7</v>
      </c>
      <c r="P197">
        <v>8</v>
      </c>
      <c r="Q197">
        <v>8</v>
      </c>
      <c r="R197">
        <v>10</v>
      </c>
      <c r="S197">
        <v>10</v>
      </c>
      <c r="T197">
        <v>10</v>
      </c>
      <c r="U197">
        <v>10</v>
      </c>
      <c r="V197">
        <v>10</v>
      </c>
      <c r="W197">
        <v>10</v>
      </c>
      <c r="X197">
        <v>10</v>
      </c>
      <c r="Y197">
        <v>10</v>
      </c>
      <c r="Z197">
        <v>10</v>
      </c>
      <c r="AA197">
        <v>10</v>
      </c>
      <c r="AB197">
        <v>10</v>
      </c>
      <c r="AC197">
        <v>10</v>
      </c>
      <c r="AD197">
        <v>10</v>
      </c>
      <c r="AE197">
        <v>10</v>
      </c>
      <c r="AF197">
        <v>10</v>
      </c>
      <c r="AG197">
        <v>10</v>
      </c>
      <c r="AH197">
        <v>10</v>
      </c>
      <c r="AI197">
        <v>10</v>
      </c>
      <c r="AJ197">
        <v>10</v>
      </c>
      <c r="AK197">
        <v>10</v>
      </c>
      <c r="AL197">
        <v>10</v>
      </c>
      <c r="AM197">
        <v>10</v>
      </c>
      <c r="AN197">
        <v>10</v>
      </c>
      <c r="AO197">
        <v>10</v>
      </c>
      <c r="AP197">
        <v>10</v>
      </c>
      <c r="AQ197">
        <v>10</v>
      </c>
      <c r="AR197">
        <v>10</v>
      </c>
      <c r="AS197">
        <v>10</v>
      </c>
      <c r="AT197">
        <v>10</v>
      </c>
      <c r="AU197">
        <v>10</v>
      </c>
      <c r="AV197">
        <v>10</v>
      </c>
      <c r="AW197">
        <v>10</v>
      </c>
      <c r="AX197">
        <v>10</v>
      </c>
      <c r="AY197">
        <v>10</v>
      </c>
      <c r="AZ197">
        <v>10</v>
      </c>
      <c r="BA197">
        <v>10</v>
      </c>
      <c r="BB197">
        <v>10</v>
      </c>
      <c r="BC197">
        <v>10</v>
      </c>
      <c r="BD197">
        <v>10</v>
      </c>
      <c r="BE197">
        <v>10</v>
      </c>
      <c r="BF197">
        <v>10</v>
      </c>
    </row>
    <row r="198" spans="1:58" x14ac:dyDescent="0.2">
      <c r="B198" t="s">
        <v>203</v>
      </c>
      <c r="C198">
        <v>47.4116</v>
      </c>
      <c r="D198">
        <v>28.369900000000001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1</v>
      </c>
      <c r="AZ198">
        <v>1</v>
      </c>
      <c r="BA198">
        <v>3</v>
      </c>
      <c r="BB198">
        <v>3</v>
      </c>
      <c r="BC198">
        <v>3</v>
      </c>
      <c r="BD198">
        <v>6</v>
      </c>
      <c r="BE198">
        <v>12</v>
      </c>
      <c r="BF198">
        <v>23</v>
      </c>
    </row>
    <row r="199" spans="1:58" x14ac:dyDescent="0.2">
      <c r="B199" t="s">
        <v>204</v>
      </c>
      <c r="C199">
        <v>-16.290199999999999</v>
      </c>
      <c r="D199">
        <v>-63.588700000000003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2</v>
      </c>
      <c r="BC199">
        <v>2</v>
      </c>
      <c r="BD199">
        <v>3</v>
      </c>
      <c r="BE199">
        <v>10</v>
      </c>
      <c r="BF199">
        <v>10</v>
      </c>
    </row>
    <row r="200" spans="1:58" x14ac:dyDescent="0.2">
      <c r="A200" t="s">
        <v>205</v>
      </c>
      <c r="B200" t="s">
        <v>178</v>
      </c>
      <c r="C200">
        <v>61.892600000000002</v>
      </c>
      <c r="D200">
        <v>-6.9118000000000004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1</v>
      </c>
      <c r="AW200">
        <v>1</v>
      </c>
      <c r="AX200">
        <v>1</v>
      </c>
      <c r="AY200">
        <v>2</v>
      </c>
      <c r="AZ200">
        <v>2</v>
      </c>
      <c r="BA200">
        <v>2</v>
      </c>
      <c r="BB200">
        <v>2</v>
      </c>
      <c r="BC200">
        <v>2</v>
      </c>
      <c r="BD200">
        <v>3</v>
      </c>
      <c r="BE200">
        <v>9</v>
      </c>
      <c r="BF200">
        <v>11</v>
      </c>
    </row>
    <row r="201" spans="1:58" x14ac:dyDescent="0.2">
      <c r="A201" t="s">
        <v>206</v>
      </c>
      <c r="B201" t="s">
        <v>165</v>
      </c>
      <c r="C201">
        <v>18.070799999999998</v>
      </c>
      <c r="D201">
        <v>-63.0501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2</v>
      </c>
      <c r="BA201">
        <v>2</v>
      </c>
      <c r="BB201">
        <v>2</v>
      </c>
      <c r="BC201">
        <v>2</v>
      </c>
      <c r="BD201">
        <v>2</v>
      </c>
      <c r="BE201">
        <v>2</v>
      </c>
      <c r="BF201">
        <v>2</v>
      </c>
    </row>
    <row r="202" spans="1:58" x14ac:dyDescent="0.2">
      <c r="B202" t="s">
        <v>207</v>
      </c>
      <c r="C202">
        <v>15.2</v>
      </c>
      <c r="D202">
        <v>-86.241900000000001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2</v>
      </c>
      <c r="BC202">
        <v>2</v>
      </c>
      <c r="BD202">
        <v>2</v>
      </c>
      <c r="BE202">
        <v>2</v>
      </c>
      <c r="BF202">
        <v>3</v>
      </c>
    </row>
    <row r="203" spans="1:58" x14ac:dyDescent="0.2">
      <c r="A203" t="s">
        <v>208</v>
      </c>
      <c r="B203" t="s">
        <v>209</v>
      </c>
      <c r="C203">
        <v>49.372300000000003</v>
      </c>
      <c r="D203">
        <v>-2.3643999999999998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1</v>
      </c>
      <c r="BB203">
        <v>2</v>
      </c>
      <c r="BC203">
        <v>2</v>
      </c>
      <c r="BD203">
        <v>2</v>
      </c>
      <c r="BE203">
        <v>2</v>
      </c>
      <c r="BF203">
        <v>3</v>
      </c>
    </row>
    <row r="204" spans="1:58" x14ac:dyDescent="0.2">
      <c r="A204" t="s">
        <v>210</v>
      </c>
      <c r="B204" t="s">
        <v>10</v>
      </c>
      <c r="C204">
        <v>46.565300000000001</v>
      </c>
      <c r="D204">
        <v>-66.4619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1</v>
      </c>
      <c r="BC204">
        <v>1</v>
      </c>
      <c r="BD204">
        <v>1</v>
      </c>
      <c r="BE204">
        <v>1</v>
      </c>
      <c r="BF204">
        <v>2</v>
      </c>
    </row>
    <row r="205" spans="1:58" x14ac:dyDescent="0.2">
      <c r="A205" t="s">
        <v>211</v>
      </c>
      <c r="B205" t="s">
        <v>162</v>
      </c>
      <c r="C205">
        <v>31.692699999999999</v>
      </c>
      <c r="D205">
        <v>88.092399999999998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</row>
    <row r="206" spans="1:58" x14ac:dyDescent="0.2">
      <c r="B206" t="s">
        <v>212</v>
      </c>
      <c r="C206">
        <v>-4.0382999999999996</v>
      </c>
      <c r="D206">
        <v>21.758700000000001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</v>
      </c>
      <c r="BC206">
        <v>1</v>
      </c>
      <c r="BD206">
        <v>2</v>
      </c>
      <c r="BE206">
        <v>2</v>
      </c>
      <c r="BF206">
        <v>2</v>
      </c>
    </row>
    <row r="207" spans="1:58" x14ac:dyDescent="0.2">
      <c r="B207" t="s">
        <v>213</v>
      </c>
      <c r="C207">
        <v>7.54</v>
      </c>
      <c r="D207">
        <v>-5.5471000000000004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1</v>
      </c>
      <c r="BD207">
        <v>1</v>
      </c>
      <c r="BE207">
        <v>1</v>
      </c>
      <c r="BF207">
        <v>1</v>
      </c>
    </row>
    <row r="208" spans="1:58" x14ac:dyDescent="0.2">
      <c r="A208" t="s">
        <v>214</v>
      </c>
      <c r="B208" t="s">
        <v>165</v>
      </c>
      <c r="C208">
        <v>17.899999999999999</v>
      </c>
      <c r="D208">
        <v>-62.833300000000001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3</v>
      </c>
      <c r="AV208">
        <v>3</v>
      </c>
      <c r="AW208">
        <v>3</v>
      </c>
      <c r="AX208">
        <v>3</v>
      </c>
      <c r="AY208">
        <v>3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</row>
    <row r="209" spans="1:58" x14ac:dyDescent="0.2">
      <c r="B209" t="s">
        <v>215</v>
      </c>
      <c r="C209">
        <v>18.1096</v>
      </c>
      <c r="D209">
        <v>-77.297499999999999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</v>
      </c>
      <c r="BC209">
        <v>2</v>
      </c>
      <c r="BD209">
        <v>8</v>
      </c>
      <c r="BE209">
        <v>8</v>
      </c>
      <c r="BF209">
        <v>10</v>
      </c>
    </row>
    <row r="210" spans="1:58" x14ac:dyDescent="0.2">
      <c r="B210" t="s">
        <v>216</v>
      </c>
      <c r="C210">
        <v>-21.115100000000002</v>
      </c>
      <c r="D210">
        <v>55.5364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1</v>
      </c>
      <c r="BC210">
        <v>1</v>
      </c>
      <c r="BD210">
        <v>5</v>
      </c>
      <c r="BE210">
        <v>6</v>
      </c>
      <c r="BF210">
        <v>7</v>
      </c>
    </row>
    <row r="211" spans="1:58" x14ac:dyDescent="0.2">
      <c r="B211" t="s">
        <v>217</v>
      </c>
      <c r="C211">
        <v>38.963700000000003</v>
      </c>
      <c r="D211">
        <v>35.243299999999998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1</v>
      </c>
      <c r="BC211">
        <v>1</v>
      </c>
      <c r="BD211">
        <v>5</v>
      </c>
      <c r="BE211">
        <v>5</v>
      </c>
      <c r="BF211">
        <v>6</v>
      </c>
    </row>
    <row r="212" spans="1:58" x14ac:dyDescent="0.2">
      <c r="A212" t="s">
        <v>218</v>
      </c>
      <c r="B212" t="s">
        <v>209</v>
      </c>
      <c r="C212">
        <v>36.140799999999999</v>
      </c>
      <c r="D212">
        <v>-5.3536000000000001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</row>
    <row r="213" spans="1:58" x14ac:dyDescent="0.2">
      <c r="A213" t="s">
        <v>219</v>
      </c>
      <c r="B213" t="s">
        <v>106</v>
      </c>
      <c r="C213">
        <v>47.6477</v>
      </c>
      <c r="D213">
        <v>-122.6413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</row>
    <row r="214" spans="1:58" x14ac:dyDescent="0.2">
      <c r="A214" t="s">
        <v>220</v>
      </c>
      <c r="B214" t="s">
        <v>106</v>
      </c>
      <c r="C214">
        <v>38.310499999999998</v>
      </c>
      <c r="D214">
        <v>-121.90179999999999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</row>
    <row r="215" spans="1:58" x14ac:dyDescent="0.2">
      <c r="A215" t="s">
        <v>221</v>
      </c>
      <c r="B215" t="s">
        <v>106</v>
      </c>
      <c r="C215">
        <v>37.045400000000001</v>
      </c>
      <c r="D215">
        <v>-121.958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</row>
    <row r="216" spans="1:58" x14ac:dyDescent="0.2">
      <c r="A216" t="s">
        <v>222</v>
      </c>
      <c r="B216" t="s">
        <v>106</v>
      </c>
      <c r="C216">
        <v>38.502499999999998</v>
      </c>
      <c r="D216">
        <v>-122.2654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</row>
    <row r="217" spans="1:58" x14ac:dyDescent="0.2">
      <c r="A217" t="s">
        <v>223</v>
      </c>
      <c r="B217" t="s">
        <v>106</v>
      </c>
      <c r="C217">
        <v>34.3705</v>
      </c>
      <c r="D217">
        <v>-119.1391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</row>
    <row r="218" spans="1:58" x14ac:dyDescent="0.2">
      <c r="A218" t="s">
        <v>224</v>
      </c>
      <c r="B218" t="s">
        <v>106</v>
      </c>
      <c r="C218">
        <v>42.409700000000001</v>
      </c>
      <c r="D218">
        <v>-71.857100000000003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</row>
    <row r="219" spans="1:58" x14ac:dyDescent="0.2">
      <c r="A219" t="s">
        <v>225</v>
      </c>
      <c r="B219" t="s">
        <v>106</v>
      </c>
      <c r="C219">
        <v>33.9191</v>
      </c>
      <c r="D219">
        <v>-84.0167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</row>
    <row r="220" spans="1:58" x14ac:dyDescent="0.2">
      <c r="A220" t="s">
        <v>226</v>
      </c>
      <c r="B220" t="s">
        <v>106</v>
      </c>
      <c r="C220">
        <v>33.7956</v>
      </c>
      <c r="D220">
        <v>-84.227900000000005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</row>
    <row r="221" spans="1:58" x14ac:dyDescent="0.2">
      <c r="A221" t="s">
        <v>227</v>
      </c>
      <c r="B221" t="s">
        <v>106</v>
      </c>
      <c r="C221">
        <v>37.545499999999997</v>
      </c>
      <c r="D221">
        <v>-82.777900000000002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</row>
    <row r="222" spans="1:58" x14ac:dyDescent="0.2">
      <c r="A222" t="s">
        <v>228</v>
      </c>
      <c r="B222" t="s">
        <v>106</v>
      </c>
      <c r="C222">
        <v>33.450200000000002</v>
      </c>
      <c r="D222">
        <v>-84.4803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</row>
    <row r="223" spans="1:58" x14ac:dyDescent="0.2">
      <c r="A223" t="s">
        <v>229</v>
      </c>
      <c r="B223" t="s">
        <v>106</v>
      </c>
      <c r="C223">
        <v>32.4893</v>
      </c>
      <c r="D223">
        <v>-94.852099999999993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</row>
    <row r="224" spans="1:58" x14ac:dyDescent="0.2">
      <c r="A224" t="s">
        <v>230</v>
      </c>
      <c r="B224" t="s">
        <v>106</v>
      </c>
      <c r="C224">
        <v>40.258899999999997</v>
      </c>
      <c r="D224">
        <v>-74.123999999999995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</row>
    <row r="225" spans="1:58" x14ac:dyDescent="0.2">
      <c r="A225" t="s">
        <v>231</v>
      </c>
      <c r="B225" t="s">
        <v>106</v>
      </c>
      <c r="C225">
        <v>40.071199999999997</v>
      </c>
      <c r="D225">
        <v>-74.864900000000006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</row>
    <row r="226" spans="1:58" x14ac:dyDescent="0.2">
      <c r="A226" t="s">
        <v>232</v>
      </c>
      <c r="B226" t="s">
        <v>106</v>
      </c>
      <c r="C226">
        <v>39.925899999999999</v>
      </c>
      <c r="D226">
        <v>-75.119600000000005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</row>
    <row r="227" spans="1:58" x14ac:dyDescent="0.2">
      <c r="A227" t="s">
        <v>233</v>
      </c>
      <c r="B227" t="s">
        <v>106</v>
      </c>
      <c r="C227">
        <v>40.8568</v>
      </c>
      <c r="D227">
        <v>-74.128500000000003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</row>
    <row r="228" spans="1:58" x14ac:dyDescent="0.2">
      <c r="A228" t="s">
        <v>234</v>
      </c>
      <c r="B228" t="s">
        <v>106</v>
      </c>
      <c r="C228">
        <v>40.697600000000001</v>
      </c>
      <c r="D228">
        <v>-74.263199999999998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</row>
    <row r="229" spans="1:58" x14ac:dyDescent="0.2">
      <c r="A229" t="s">
        <v>235</v>
      </c>
      <c r="B229" t="s">
        <v>106</v>
      </c>
      <c r="C229">
        <v>39.655299999999997</v>
      </c>
      <c r="D229">
        <v>-106.8287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</row>
    <row r="230" spans="1:58" x14ac:dyDescent="0.2">
      <c r="A230" t="s">
        <v>236</v>
      </c>
      <c r="B230" t="s">
        <v>106</v>
      </c>
      <c r="C230">
        <v>40.695599999999999</v>
      </c>
      <c r="D230">
        <v>-105.5943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</row>
    <row r="231" spans="1:58" x14ac:dyDescent="0.2">
      <c r="A231" t="s">
        <v>237</v>
      </c>
      <c r="B231" t="s">
        <v>106</v>
      </c>
      <c r="C231">
        <v>39.6203</v>
      </c>
      <c r="D231">
        <v>-104.3326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</row>
    <row r="232" spans="1:58" x14ac:dyDescent="0.2">
      <c r="A232" t="s">
        <v>238</v>
      </c>
      <c r="B232" t="s">
        <v>106</v>
      </c>
      <c r="C232">
        <v>38.5458</v>
      </c>
      <c r="D232">
        <v>-106.92529999999999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</row>
    <row r="233" spans="1:58" x14ac:dyDescent="0.2">
      <c r="A233" t="s">
        <v>239</v>
      </c>
      <c r="B233" t="s">
        <v>106</v>
      </c>
      <c r="C233">
        <v>41.987900000000003</v>
      </c>
      <c r="D233">
        <v>-88.401600000000002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</row>
    <row r="234" spans="1:58" x14ac:dyDescent="0.2">
      <c r="A234" t="s">
        <v>240</v>
      </c>
      <c r="B234" t="s">
        <v>106</v>
      </c>
      <c r="C234">
        <v>41.0458</v>
      </c>
      <c r="D234">
        <v>-75.247900000000001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</row>
    <row r="235" spans="1:58" x14ac:dyDescent="0.2">
      <c r="A235" t="s">
        <v>241</v>
      </c>
      <c r="B235" t="s">
        <v>106</v>
      </c>
      <c r="C235">
        <v>39.952599999999997</v>
      </c>
      <c r="D235">
        <v>-75.165199999999999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</row>
    <row r="236" spans="1:58" x14ac:dyDescent="0.2">
      <c r="A236" t="s">
        <v>242</v>
      </c>
      <c r="B236" t="s">
        <v>106</v>
      </c>
      <c r="C236">
        <v>36.8508</v>
      </c>
      <c r="D236">
        <v>-76.285899999999998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</row>
    <row r="237" spans="1:58" x14ac:dyDescent="0.2">
      <c r="A237" t="s">
        <v>243</v>
      </c>
      <c r="B237" t="s">
        <v>106</v>
      </c>
      <c r="C237">
        <v>38.881599999999999</v>
      </c>
      <c r="D237">
        <v>-77.090999999999994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</row>
    <row r="238" spans="1:58" x14ac:dyDescent="0.2">
      <c r="A238" t="s">
        <v>244</v>
      </c>
      <c r="B238" t="s">
        <v>106</v>
      </c>
      <c r="C238">
        <v>38.2042</v>
      </c>
      <c r="D238">
        <v>-77.607799999999997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</row>
    <row r="239" spans="1:58" x14ac:dyDescent="0.2">
      <c r="A239" t="s">
        <v>245</v>
      </c>
      <c r="B239" t="s">
        <v>106</v>
      </c>
      <c r="C239">
        <v>39.076799999999999</v>
      </c>
      <c r="D239">
        <v>-77.653599999999997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</row>
    <row r="240" spans="1:58" x14ac:dyDescent="0.2">
      <c r="A240" t="s">
        <v>246</v>
      </c>
      <c r="B240" t="s">
        <v>106</v>
      </c>
      <c r="C240">
        <v>38.7849</v>
      </c>
      <c r="D240">
        <v>-76.872100000000003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</row>
    <row r="241" spans="1:58" x14ac:dyDescent="0.2">
      <c r="A241" t="s">
        <v>247</v>
      </c>
      <c r="B241" t="s">
        <v>106</v>
      </c>
      <c r="C241">
        <v>41.391199999999998</v>
      </c>
      <c r="D241">
        <v>-95.477800000000002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</row>
    <row r="242" spans="1:58" x14ac:dyDescent="0.2">
      <c r="A242" t="s">
        <v>248</v>
      </c>
      <c r="B242" t="s">
        <v>106</v>
      </c>
      <c r="C242">
        <v>34.246499999999997</v>
      </c>
      <c r="D242">
        <v>-80.606999999999999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</row>
    <row r="243" spans="1:58" x14ac:dyDescent="0.2">
      <c r="A243" t="s">
        <v>249</v>
      </c>
      <c r="B243" t="s">
        <v>106</v>
      </c>
      <c r="C243">
        <v>32.057499999999997</v>
      </c>
      <c r="D243">
        <v>-111.6661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</row>
    <row r="244" spans="1:58" x14ac:dyDescent="0.2">
      <c r="A244" t="s">
        <v>250</v>
      </c>
      <c r="B244" t="s">
        <v>106</v>
      </c>
      <c r="C244">
        <v>41.427700000000002</v>
      </c>
      <c r="D244">
        <v>-85.355000000000004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</row>
    <row r="245" spans="1:58" x14ac:dyDescent="0.2">
      <c r="A245" t="s">
        <v>251</v>
      </c>
      <c r="B245" t="s">
        <v>106</v>
      </c>
      <c r="C245">
        <v>39.852200000000003</v>
      </c>
      <c r="D245">
        <v>-77.286500000000004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</row>
    <row r="246" spans="1:58" x14ac:dyDescent="0.2">
      <c r="A246" t="s">
        <v>252</v>
      </c>
      <c r="B246" t="s">
        <v>106</v>
      </c>
      <c r="C246">
        <v>40.010599999999997</v>
      </c>
      <c r="D246">
        <v>-86.499700000000004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</row>
    <row r="247" spans="1:58" x14ac:dyDescent="0.2">
      <c r="A247" t="s">
        <v>253</v>
      </c>
      <c r="B247" t="s">
        <v>106</v>
      </c>
      <c r="C247">
        <v>43.018599999999999</v>
      </c>
      <c r="D247">
        <v>-89.549800000000005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</row>
    <row r="248" spans="1:58" x14ac:dyDescent="0.2">
      <c r="A248" t="s">
        <v>254</v>
      </c>
      <c r="B248" t="s">
        <v>106</v>
      </c>
      <c r="C248">
        <v>44.750900000000001</v>
      </c>
      <c r="D248">
        <v>-92.381399999999999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</row>
    <row r="249" spans="1:58" x14ac:dyDescent="0.2">
      <c r="A249" t="s">
        <v>255</v>
      </c>
      <c r="B249" t="s">
        <v>106</v>
      </c>
      <c r="C249">
        <v>41.433900000000001</v>
      </c>
      <c r="D249">
        <v>-81.675799999999995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</row>
    <row r="250" spans="1:58" x14ac:dyDescent="0.2">
      <c r="A250" t="s">
        <v>256</v>
      </c>
      <c r="B250" t="s">
        <v>106</v>
      </c>
      <c r="C250">
        <v>41.260300000000001</v>
      </c>
      <c r="D250">
        <v>-111.9522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</row>
    <row r="251" spans="1:58" x14ac:dyDescent="0.2">
      <c r="A251" t="s">
        <v>257</v>
      </c>
      <c r="B251" t="s">
        <v>106</v>
      </c>
      <c r="C251">
        <v>43.027900000000002</v>
      </c>
      <c r="D251">
        <v>-73.135000000000005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1</v>
      </c>
      <c r="AZ251">
        <v>1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</row>
    <row r="252" spans="1:58" x14ac:dyDescent="0.2">
      <c r="A252" t="s">
        <v>258</v>
      </c>
      <c r="B252" t="s">
        <v>106</v>
      </c>
      <c r="C252">
        <v>44.825400000000002</v>
      </c>
      <c r="D252">
        <v>-93.784199999999998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1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</row>
    <row r="253" spans="1:58" x14ac:dyDescent="0.2">
      <c r="A253" t="s">
        <v>259</v>
      </c>
      <c r="B253" t="s">
        <v>106</v>
      </c>
      <c r="C253">
        <v>26.894600000000001</v>
      </c>
      <c r="D253">
        <v>-81.909800000000004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</row>
    <row r="254" spans="1:58" x14ac:dyDescent="0.2">
      <c r="A254" t="s">
        <v>260</v>
      </c>
      <c r="B254" t="s">
        <v>106</v>
      </c>
      <c r="C254">
        <v>34.2515</v>
      </c>
      <c r="D254">
        <v>-84.4803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</row>
    <row r="255" spans="1:58" x14ac:dyDescent="0.2">
      <c r="A255" t="s">
        <v>261</v>
      </c>
      <c r="B255" t="s">
        <v>106</v>
      </c>
      <c r="C255">
        <v>33.179499999999997</v>
      </c>
      <c r="D255">
        <v>-96.492999999999995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</row>
    <row r="256" spans="1:58" x14ac:dyDescent="0.2">
      <c r="A256" t="s">
        <v>262</v>
      </c>
      <c r="B256" t="s">
        <v>106</v>
      </c>
      <c r="C256">
        <v>38.193800000000003</v>
      </c>
      <c r="D256">
        <v>-85.643500000000003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</row>
    <row r="257" spans="1:58" x14ac:dyDescent="0.2">
      <c r="A257" t="s">
        <v>263</v>
      </c>
      <c r="B257" t="s">
        <v>106</v>
      </c>
      <c r="C257">
        <v>29.649899999999999</v>
      </c>
      <c r="D257">
        <v>-90.112099999999998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</row>
    <row r="258" spans="1:58" x14ac:dyDescent="0.2">
      <c r="A258" t="s">
        <v>264</v>
      </c>
      <c r="B258" t="s">
        <v>106</v>
      </c>
      <c r="C258">
        <v>40.790900000000001</v>
      </c>
      <c r="D258">
        <v>-121.84739999999999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1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</row>
    <row r="259" spans="1:58" x14ac:dyDescent="0.2">
      <c r="A259" t="s">
        <v>265</v>
      </c>
      <c r="B259" t="s">
        <v>106</v>
      </c>
      <c r="C259">
        <v>34.860599999999998</v>
      </c>
      <c r="D259">
        <v>-81.953500000000005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1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</row>
    <row r="260" spans="1:58" x14ac:dyDescent="0.2">
      <c r="A260" t="s">
        <v>266</v>
      </c>
      <c r="B260" t="s">
        <v>106</v>
      </c>
      <c r="C260">
        <v>38.433300000000003</v>
      </c>
      <c r="D260">
        <v>-84.354200000000006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2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</row>
    <row r="261" spans="1:58" x14ac:dyDescent="0.2">
      <c r="A261" t="s">
        <v>267</v>
      </c>
      <c r="B261" t="s">
        <v>106</v>
      </c>
      <c r="C261">
        <v>41.669899999999998</v>
      </c>
      <c r="D261">
        <v>-91.598399999999998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3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</row>
    <row r="262" spans="1:58" x14ac:dyDescent="0.2">
      <c r="A262" t="s">
        <v>268</v>
      </c>
      <c r="B262" t="s">
        <v>106</v>
      </c>
      <c r="C262">
        <v>42.311799999999998</v>
      </c>
      <c r="D262">
        <v>-73.182199999999995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</row>
    <row r="263" spans="1:58" x14ac:dyDescent="0.2">
      <c r="A263" t="s">
        <v>269</v>
      </c>
      <c r="B263" t="s">
        <v>106</v>
      </c>
      <c r="C263">
        <v>36.134300000000003</v>
      </c>
      <c r="D263">
        <v>-86.822000000000003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1</v>
      </c>
      <c r="AZ263">
        <v>1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</row>
    <row r="264" spans="1:58" x14ac:dyDescent="0.2">
      <c r="A264" t="s">
        <v>270</v>
      </c>
      <c r="B264" t="s">
        <v>106</v>
      </c>
      <c r="C264">
        <v>43.126100000000001</v>
      </c>
      <c r="D264">
        <v>-123.2492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>
        <v>1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</row>
    <row r="265" spans="1:58" x14ac:dyDescent="0.2">
      <c r="A265" t="s">
        <v>271</v>
      </c>
      <c r="B265" t="s">
        <v>106</v>
      </c>
      <c r="C265">
        <v>36.985900000000001</v>
      </c>
      <c r="D265">
        <v>-119.2321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1</v>
      </c>
      <c r="AZ265">
        <v>1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</row>
    <row r="266" spans="1:58" x14ac:dyDescent="0.2">
      <c r="A266" t="s">
        <v>272</v>
      </c>
      <c r="B266" t="s">
        <v>106</v>
      </c>
      <c r="C266">
        <v>39.5839</v>
      </c>
      <c r="D266">
        <v>-76.363699999999994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1</v>
      </c>
      <c r="AZ266">
        <v>1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</row>
    <row r="267" spans="1:58" x14ac:dyDescent="0.2">
      <c r="A267" t="s">
        <v>273</v>
      </c>
      <c r="B267" t="s">
        <v>106</v>
      </c>
      <c r="C267">
        <v>39.8065</v>
      </c>
      <c r="D267">
        <v>-86.540099999999995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1</v>
      </c>
      <c r="AZ267">
        <v>2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</row>
    <row r="268" spans="1:58" x14ac:dyDescent="0.2">
      <c r="A268" t="s">
        <v>274</v>
      </c>
      <c r="B268" t="s">
        <v>106</v>
      </c>
      <c r="C268">
        <v>40.7453</v>
      </c>
      <c r="D268">
        <v>-74.0535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>
        <v>1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</row>
    <row r="269" spans="1:58" x14ac:dyDescent="0.2">
      <c r="A269" t="s">
        <v>275</v>
      </c>
      <c r="B269" t="s">
        <v>106</v>
      </c>
      <c r="C269">
        <v>38.845399999999998</v>
      </c>
      <c r="D269">
        <v>-94.852099999999993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1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</row>
    <row r="270" spans="1:58" x14ac:dyDescent="0.2">
      <c r="A270" t="s">
        <v>276</v>
      </c>
      <c r="B270" t="s">
        <v>106</v>
      </c>
      <c r="C270">
        <v>47.174999999999997</v>
      </c>
      <c r="D270">
        <v>-120.9319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1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</row>
    <row r="271" spans="1:58" x14ac:dyDescent="0.2">
      <c r="A271" t="s">
        <v>277</v>
      </c>
      <c r="B271" t="s">
        <v>106</v>
      </c>
      <c r="C271">
        <v>27.479900000000001</v>
      </c>
      <c r="D271">
        <v>-82.345200000000006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1</v>
      </c>
      <c r="AZ271">
        <v>2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</row>
    <row r="272" spans="1:58" x14ac:dyDescent="0.2">
      <c r="A272" t="s">
        <v>278</v>
      </c>
      <c r="B272" t="s">
        <v>106</v>
      </c>
      <c r="C272">
        <v>44.8446</v>
      </c>
      <c r="D272">
        <v>-122.59269999999999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1</v>
      </c>
      <c r="AZ272">
        <v>1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</row>
    <row r="273" spans="1:58" x14ac:dyDescent="0.2">
      <c r="A273" t="s">
        <v>279</v>
      </c>
      <c r="B273" t="s">
        <v>106</v>
      </c>
      <c r="C273">
        <v>30.577300000000001</v>
      </c>
      <c r="D273">
        <v>-86.661100000000005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1</v>
      </c>
      <c r="AZ273">
        <v>1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</row>
    <row r="274" spans="1:58" x14ac:dyDescent="0.2">
      <c r="A274" t="s">
        <v>280</v>
      </c>
      <c r="B274" t="s">
        <v>106</v>
      </c>
      <c r="C274">
        <v>34.013199999999998</v>
      </c>
      <c r="D274">
        <v>-85.147900000000007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</v>
      </c>
      <c r="AX274">
        <v>1</v>
      </c>
      <c r="AY274">
        <v>1</v>
      </c>
      <c r="AZ274">
        <v>1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</row>
    <row r="275" spans="1:58" x14ac:dyDescent="0.2">
      <c r="A275" t="s">
        <v>281</v>
      </c>
      <c r="B275" t="s">
        <v>106</v>
      </c>
      <c r="C275">
        <v>33.953299999999999</v>
      </c>
      <c r="D275">
        <v>-117.3961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1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</row>
    <row r="276" spans="1:58" x14ac:dyDescent="0.2">
      <c r="A276" t="s">
        <v>282</v>
      </c>
      <c r="B276" t="s">
        <v>106</v>
      </c>
      <c r="C276">
        <v>35.126899999999999</v>
      </c>
      <c r="D276">
        <v>-89.925299999999993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1</v>
      </c>
      <c r="AZ276">
        <v>1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</row>
    <row r="277" spans="1:58" x14ac:dyDescent="0.2">
      <c r="A277" t="s">
        <v>283</v>
      </c>
      <c r="B277" t="s">
        <v>106</v>
      </c>
      <c r="C277">
        <v>38.610300000000002</v>
      </c>
      <c r="D277">
        <v>-90.412499999999994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1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</row>
    <row r="278" spans="1:58" x14ac:dyDescent="0.2">
      <c r="A278" t="s">
        <v>284</v>
      </c>
      <c r="B278" t="s">
        <v>106</v>
      </c>
      <c r="C278">
        <v>40.984900000000003</v>
      </c>
      <c r="D278">
        <v>-72.615099999999998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1</v>
      </c>
      <c r="AZ278">
        <v>1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</row>
    <row r="279" spans="1:58" x14ac:dyDescent="0.2">
      <c r="A279" t="s">
        <v>285</v>
      </c>
      <c r="B279" t="s">
        <v>106</v>
      </c>
      <c r="C279">
        <v>41.858600000000003</v>
      </c>
      <c r="D279">
        <v>-74.311800000000005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1</v>
      </c>
      <c r="AZ279">
        <v>1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</row>
    <row r="280" spans="1:58" x14ac:dyDescent="0.2">
      <c r="A280" t="s">
        <v>286</v>
      </c>
      <c r="B280" t="s">
        <v>106</v>
      </c>
      <c r="C280">
        <v>29.027999999999999</v>
      </c>
      <c r="D280">
        <v>-81.075500000000005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1</v>
      </c>
      <c r="AZ280">
        <v>1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</row>
    <row r="281" spans="1:58" x14ac:dyDescent="0.2">
      <c r="A281" t="s">
        <v>287</v>
      </c>
      <c r="B281" t="s">
        <v>106</v>
      </c>
      <c r="C281">
        <v>38.908499999999997</v>
      </c>
      <c r="D281">
        <v>-77.240499999999997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2</v>
      </c>
      <c r="AZ281">
        <v>2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</row>
    <row r="282" spans="1:58" x14ac:dyDescent="0.2">
      <c r="A282" t="s">
        <v>288</v>
      </c>
      <c r="B282" t="s">
        <v>106</v>
      </c>
      <c r="C282">
        <v>42.993099999999998</v>
      </c>
      <c r="D282">
        <v>-71.049800000000005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1</v>
      </c>
      <c r="AZ282">
        <v>1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</row>
    <row r="283" spans="1:58" x14ac:dyDescent="0.2">
      <c r="A283" t="s">
        <v>289</v>
      </c>
      <c r="B283" t="s">
        <v>106</v>
      </c>
      <c r="C283">
        <v>38.907200000000003</v>
      </c>
      <c r="D283">
        <v>-77.036900000000003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2</v>
      </c>
      <c r="AZ283">
        <v>2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</row>
    <row r="284" spans="1:58" x14ac:dyDescent="0.2">
      <c r="A284" t="s">
        <v>290</v>
      </c>
      <c r="B284" t="s">
        <v>106</v>
      </c>
      <c r="C284">
        <v>40.228999999999999</v>
      </c>
      <c r="D284">
        <v>-75.387900000000002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4</v>
      </c>
      <c r="AZ284">
        <v>5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</row>
    <row r="285" spans="1:58" x14ac:dyDescent="0.2">
      <c r="A285" t="s">
        <v>291</v>
      </c>
      <c r="B285" t="s">
        <v>106</v>
      </c>
      <c r="C285">
        <v>37.601700000000001</v>
      </c>
      <c r="D285">
        <v>-121.7195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1</v>
      </c>
      <c r="AU285">
        <v>1</v>
      </c>
      <c r="AV285">
        <v>1</v>
      </c>
      <c r="AW285">
        <v>1</v>
      </c>
      <c r="AX285">
        <v>2</v>
      </c>
      <c r="AY285">
        <v>2</v>
      </c>
      <c r="AZ285">
        <v>2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</row>
    <row r="286" spans="1:58" x14ac:dyDescent="0.2">
      <c r="A286" t="s">
        <v>292</v>
      </c>
      <c r="B286" t="s">
        <v>106</v>
      </c>
      <c r="C286">
        <v>26.190100000000001</v>
      </c>
      <c r="D286">
        <v>-80.365899999999996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2</v>
      </c>
      <c r="AY286">
        <v>2</v>
      </c>
      <c r="AZ286">
        <v>3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</row>
    <row r="287" spans="1:58" x14ac:dyDescent="0.2">
      <c r="A287" t="s">
        <v>293</v>
      </c>
      <c r="B287" t="s">
        <v>106</v>
      </c>
      <c r="C287">
        <v>26.663</v>
      </c>
      <c r="D287">
        <v>-81.953500000000005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</v>
      </c>
      <c r="AY287">
        <v>2</v>
      </c>
      <c r="AZ287">
        <v>2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</row>
    <row r="288" spans="1:58" x14ac:dyDescent="0.2">
      <c r="A288" t="s">
        <v>294</v>
      </c>
      <c r="B288" t="s">
        <v>106</v>
      </c>
      <c r="C288">
        <v>32.816200000000002</v>
      </c>
      <c r="D288">
        <v>-111.28449999999999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2</v>
      </c>
      <c r="AY288">
        <v>2</v>
      </c>
      <c r="AZ288">
        <v>2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</row>
    <row r="289" spans="1:58" x14ac:dyDescent="0.2">
      <c r="A289" t="s">
        <v>295</v>
      </c>
      <c r="B289" t="s">
        <v>106</v>
      </c>
      <c r="C289">
        <v>41.148899999999998</v>
      </c>
      <c r="D289">
        <v>-73.983000000000004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2</v>
      </c>
      <c r="AY289">
        <v>2</v>
      </c>
      <c r="AZ289">
        <v>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</row>
    <row r="290" spans="1:58" x14ac:dyDescent="0.2">
      <c r="A290" t="s">
        <v>296</v>
      </c>
      <c r="B290" t="s">
        <v>106</v>
      </c>
      <c r="C290">
        <v>43.032400000000003</v>
      </c>
      <c r="D290">
        <v>-73.936000000000007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2</v>
      </c>
      <c r="AY290">
        <v>2</v>
      </c>
      <c r="AZ290">
        <v>2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</row>
    <row r="291" spans="1:58" x14ac:dyDescent="0.2">
      <c r="A291" t="s">
        <v>297</v>
      </c>
      <c r="B291" t="s">
        <v>106</v>
      </c>
      <c r="C291">
        <v>32.795699999999997</v>
      </c>
      <c r="D291">
        <v>-79.784800000000004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</v>
      </c>
      <c r="AY291">
        <v>1</v>
      </c>
      <c r="AZ291">
        <v>1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</row>
    <row r="292" spans="1:58" x14ac:dyDescent="0.2">
      <c r="A292" t="s">
        <v>298</v>
      </c>
      <c r="B292" t="s">
        <v>106</v>
      </c>
      <c r="C292">
        <v>45.746600000000001</v>
      </c>
      <c r="D292">
        <v>-122.5194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1</v>
      </c>
      <c r="AY292">
        <v>1</v>
      </c>
      <c r="AZ292">
        <v>1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</row>
    <row r="293" spans="1:58" x14ac:dyDescent="0.2">
      <c r="A293" t="s">
        <v>299</v>
      </c>
      <c r="B293" t="s">
        <v>106</v>
      </c>
      <c r="C293">
        <v>33.899900000000002</v>
      </c>
      <c r="D293">
        <v>-84.564099999999996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1</v>
      </c>
      <c r="AZ293">
        <v>3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</row>
    <row r="294" spans="1:58" x14ac:dyDescent="0.2">
      <c r="A294" t="s">
        <v>300</v>
      </c>
      <c r="B294" t="s">
        <v>106</v>
      </c>
      <c r="C294">
        <v>40.962899999999998</v>
      </c>
      <c r="D294">
        <v>-112.09529999999999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1</v>
      </c>
      <c r="AZ294">
        <v>1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</row>
    <row r="295" spans="1:58" x14ac:dyDescent="0.2">
      <c r="A295" t="s">
        <v>301</v>
      </c>
      <c r="B295" t="s">
        <v>106</v>
      </c>
      <c r="C295">
        <v>38.910800000000002</v>
      </c>
      <c r="D295">
        <v>-104.4723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1</v>
      </c>
      <c r="AZ295">
        <v>1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</row>
    <row r="296" spans="1:58" x14ac:dyDescent="0.2">
      <c r="A296" t="s">
        <v>302</v>
      </c>
      <c r="B296" t="s">
        <v>106</v>
      </c>
      <c r="C296">
        <v>21.306999999999999</v>
      </c>
      <c r="D296">
        <v>-157.85839999999999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</v>
      </c>
      <c r="AY296">
        <v>1</v>
      </c>
      <c r="AZ296">
        <v>1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</row>
    <row r="297" spans="1:58" x14ac:dyDescent="0.2">
      <c r="A297" t="s">
        <v>303</v>
      </c>
      <c r="B297" t="s">
        <v>106</v>
      </c>
      <c r="C297">
        <v>42.334499999999998</v>
      </c>
      <c r="D297">
        <v>-122.7647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1</v>
      </c>
      <c r="AY297">
        <v>2</v>
      </c>
      <c r="AZ297">
        <v>2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</row>
    <row r="298" spans="1:58" x14ac:dyDescent="0.2">
      <c r="A298" t="s">
        <v>304</v>
      </c>
      <c r="B298" t="s">
        <v>106</v>
      </c>
      <c r="C298">
        <v>47.7425</v>
      </c>
      <c r="D298">
        <v>-123.304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</v>
      </c>
      <c r="AY298">
        <v>1</v>
      </c>
      <c r="AZ298">
        <v>1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</row>
    <row r="299" spans="1:58" x14ac:dyDescent="0.2">
      <c r="A299" t="s">
        <v>305</v>
      </c>
      <c r="B299" t="s">
        <v>106</v>
      </c>
      <c r="C299">
        <v>34.367199999999997</v>
      </c>
      <c r="D299">
        <v>-80.588300000000004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</v>
      </c>
      <c r="AY299">
        <v>1</v>
      </c>
      <c r="AZ299">
        <v>1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</row>
    <row r="300" spans="1:58" x14ac:dyDescent="0.2">
      <c r="A300" t="s">
        <v>306</v>
      </c>
      <c r="B300" t="s">
        <v>106</v>
      </c>
      <c r="C300">
        <v>42.695300000000003</v>
      </c>
      <c r="D300">
        <v>-121.6142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</v>
      </c>
      <c r="AY300">
        <v>1</v>
      </c>
      <c r="AZ300">
        <v>1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</row>
    <row r="301" spans="1:58" x14ac:dyDescent="0.2">
      <c r="A301" t="s">
        <v>307</v>
      </c>
      <c r="B301" t="s">
        <v>106</v>
      </c>
      <c r="C301">
        <v>37.251899999999999</v>
      </c>
      <c r="D301">
        <v>-119.69629999999999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</v>
      </c>
      <c r="AY301">
        <v>1</v>
      </c>
      <c r="AZ301">
        <v>1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</row>
    <row r="302" spans="1:58" x14ac:dyDescent="0.2">
      <c r="A302" t="s">
        <v>308</v>
      </c>
      <c r="B302" t="s">
        <v>106</v>
      </c>
      <c r="C302">
        <v>47.067599999999999</v>
      </c>
      <c r="D302">
        <v>-122.12949999999999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1</v>
      </c>
      <c r="AY302">
        <v>4</v>
      </c>
      <c r="AZ302">
        <v>4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</row>
    <row r="303" spans="1:58" x14ac:dyDescent="0.2">
      <c r="A303" t="s">
        <v>309</v>
      </c>
      <c r="B303" t="s">
        <v>106</v>
      </c>
      <c r="C303">
        <v>36.159300000000002</v>
      </c>
      <c r="D303">
        <v>-95.941000000000003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1</v>
      </c>
      <c r="AY303">
        <v>1</v>
      </c>
      <c r="AZ303">
        <v>1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</row>
    <row r="304" spans="1:58" x14ac:dyDescent="0.2">
      <c r="A304" t="s">
        <v>310</v>
      </c>
      <c r="B304" t="s">
        <v>106</v>
      </c>
      <c r="C304">
        <v>39.258699999999997</v>
      </c>
      <c r="D304">
        <v>-104.9389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3</v>
      </c>
      <c r="AY304">
        <v>3</v>
      </c>
      <c r="AZ304">
        <v>3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</row>
    <row r="305" spans="1:58" x14ac:dyDescent="0.2">
      <c r="A305" t="s">
        <v>311</v>
      </c>
      <c r="B305" t="s">
        <v>106</v>
      </c>
      <c r="C305">
        <v>41.888199999999998</v>
      </c>
      <c r="D305">
        <v>-71.477400000000003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1</v>
      </c>
      <c r="AS305">
        <v>2</v>
      </c>
      <c r="AT305">
        <v>2</v>
      </c>
      <c r="AU305">
        <v>2</v>
      </c>
      <c r="AV305">
        <v>2</v>
      </c>
      <c r="AW305">
        <v>2</v>
      </c>
      <c r="AX305">
        <v>3</v>
      </c>
      <c r="AY305">
        <v>3</v>
      </c>
      <c r="AZ305">
        <v>3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</row>
    <row r="306" spans="1:58" x14ac:dyDescent="0.2">
      <c r="A306" t="s">
        <v>312</v>
      </c>
      <c r="B306" t="s">
        <v>106</v>
      </c>
      <c r="C306">
        <v>35.7211</v>
      </c>
      <c r="D306">
        <v>-79.178100000000001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</v>
      </c>
      <c r="AX306">
        <v>1</v>
      </c>
      <c r="AY306">
        <v>1</v>
      </c>
      <c r="AZ306">
        <v>1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</row>
    <row r="307" spans="1:58" x14ac:dyDescent="0.2">
      <c r="A307" t="s">
        <v>313</v>
      </c>
      <c r="B307" t="s">
        <v>106</v>
      </c>
      <c r="C307">
        <v>39.907800000000002</v>
      </c>
      <c r="D307">
        <v>-75.387900000000002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</v>
      </c>
      <c r="AX307">
        <v>1</v>
      </c>
      <c r="AY307">
        <v>1</v>
      </c>
      <c r="AZ307">
        <v>1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</row>
    <row r="308" spans="1:58" x14ac:dyDescent="0.2">
      <c r="A308" t="s">
        <v>314</v>
      </c>
      <c r="B308" t="s">
        <v>106</v>
      </c>
      <c r="C308">
        <v>41.314799999999998</v>
      </c>
      <c r="D308">
        <v>-96.195099999999996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</v>
      </c>
      <c r="AX308">
        <v>1</v>
      </c>
      <c r="AY308">
        <v>1</v>
      </c>
      <c r="AZ308">
        <v>3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</row>
    <row r="309" spans="1:58" x14ac:dyDescent="0.2">
      <c r="A309" t="s">
        <v>315</v>
      </c>
      <c r="B309" t="s">
        <v>106</v>
      </c>
      <c r="C309">
        <v>38.060600000000001</v>
      </c>
      <c r="D309">
        <v>-84.4803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</v>
      </c>
      <c r="AX309">
        <v>1</v>
      </c>
      <c r="AY309">
        <v>1</v>
      </c>
      <c r="AZ309">
        <v>1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</row>
    <row r="310" spans="1:58" x14ac:dyDescent="0.2">
      <c r="A310" t="s">
        <v>316</v>
      </c>
      <c r="B310" t="s">
        <v>106</v>
      </c>
      <c r="C310">
        <v>39.836199999999998</v>
      </c>
      <c r="D310">
        <v>-86.175200000000004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1</v>
      </c>
      <c r="AY310">
        <v>1</v>
      </c>
      <c r="AZ310">
        <v>1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</row>
    <row r="311" spans="1:58" x14ac:dyDescent="0.2">
      <c r="A311" t="s">
        <v>317</v>
      </c>
      <c r="B311" t="s">
        <v>106</v>
      </c>
      <c r="C311">
        <v>42.467199999999998</v>
      </c>
      <c r="D311">
        <v>-71.287400000000005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1</v>
      </c>
      <c r="AX311">
        <v>1</v>
      </c>
      <c r="AY311">
        <v>7</v>
      </c>
      <c r="AZ311">
        <v>7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</row>
    <row r="312" spans="1:58" x14ac:dyDescent="0.2">
      <c r="A312" t="s">
        <v>318</v>
      </c>
      <c r="B312" t="s">
        <v>106</v>
      </c>
      <c r="C312">
        <v>40.654600000000002</v>
      </c>
      <c r="D312">
        <v>-73.559399999999997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1</v>
      </c>
      <c r="AW312">
        <v>1</v>
      </c>
      <c r="AX312">
        <v>4</v>
      </c>
      <c r="AY312">
        <v>5</v>
      </c>
      <c r="AZ312">
        <v>17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</row>
    <row r="313" spans="1:58" x14ac:dyDescent="0.2">
      <c r="A313" t="s">
        <v>319</v>
      </c>
      <c r="B313" t="s">
        <v>106</v>
      </c>
      <c r="C313">
        <v>44.996400000000001</v>
      </c>
      <c r="D313">
        <v>-93.061599999999999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v>1</v>
      </c>
      <c r="AY313">
        <v>1</v>
      </c>
      <c r="AZ313">
        <v>1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</row>
    <row r="314" spans="1:58" x14ac:dyDescent="0.2">
      <c r="A314" t="s">
        <v>320</v>
      </c>
      <c r="B314" t="s">
        <v>106</v>
      </c>
      <c r="C314">
        <v>40.5608</v>
      </c>
      <c r="D314">
        <v>-119.6035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</v>
      </c>
      <c r="AX314">
        <v>1</v>
      </c>
      <c r="AY314">
        <v>2</v>
      </c>
      <c r="AZ314">
        <v>2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</row>
    <row r="315" spans="1:58" x14ac:dyDescent="0.2">
      <c r="A315" t="s">
        <v>321</v>
      </c>
      <c r="B315" t="s">
        <v>106</v>
      </c>
      <c r="C315">
        <v>41.673900000000003</v>
      </c>
      <c r="D315">
        <v>-75.247900000000001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1</v>
      </c>
      <c r="AX315">
        <v>1</v>
      </c>
      <c r="AY315">
        <v>1</v>
      </c>
      <c r="AZ315">
        <v>1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</row>
    <row r="316" spans="1:58" x14ac:dyDescent="0.2">
      <c r="A316" t="s">
        <v>322</v>
      </c>
      <c r="B316" t="s">
        <v>106</v>
      </c>
      <c r="C316">
        <v>38.764600000000002</v>
      </c>
      <c r="D316">
        <v>-121.90179999999999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</v>
      </c>
      <c r="AX316">
        <v>1</v>
      </c>
      <c r="AY316">
        <v>1</v>
      </c>
      <c r="AZ316">
        <v>1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</row>
    <row r="317" spans="1:58" x14ac:dyDescent="0.2">
      <c r="A317" t="s">
        <v>323</v>
      </c>
      <c r="B317" t="s">
        <v>106</v>
      </c>
      <c r="C317">
        <v>37.354100000000003</v>
      </c>
      <c r="D317">
        <v>-121.9552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1</v>
      </c>
      <c r="P317">
        <v>1</v>
      </c>
      <c r="Q317">
        <v>2</v>
      </c>
      <c r="R317">
        <v>2</v>
      </c>
      <c r="S317">
        <v>2</v>
      </c>
      <c r="T317">
        <v>2</v>
      </c>
      <c r="U317">
        <v>2</v>
      </c>
      <c r="V317">
        <v>2</v>
      </c>
      <c r="W317">
        <v>2</v>
      </c>
      <c r="X317">
        <v>2</v>
      </c>
      <c r="Y317">
        <v>2</v>
      </c>
      <c r="Z317">
        <v>2</v>
      </c>
      <c r="AA317">
        <v>2</v>
      </c>
      <c r="AB317">
        <v>2</v>
      </c>
      <c r="AC317">
        <v>2</v>
      </c>
      <c r="AD317">
        <v>2</v>
      </c>
      <c r="AE317">
        <v>2</v>
      </c>
      <c r="AF317">
        <v>2</v>
      </c>
      <c r="AG317">
        <v>2</v>
      </c>
      <c r="AH317">
        <v>2</v>
      </c>
      <c r="AI317">
        <v>2</v>
      </c>
      <c r="AJ317">
        <v>2</v>
      </c>
      <c r="AK317">
        <v>2</v>
      </c>
      <c r="AL317">
        <v>2</v>
      </c>
      <c r="AM317">
        <v>2</v>
      </c>
      <c r="AN317">
        <v>2</v>
      </c>
      <c r="AO317">
        <v>2</v>
      </c>
      <c r="AP317">
        <v>2</v>
      </c>
      <c r="AQ317">
        <v>3</v>
      </c>
      <c r="AR317">
        <v>3</v>
      </c>
      <c r="AS317">
        <v>9</v>
      </c>
      <c r="AT317">
        <v>11</v>
      </c>
      <c r="AU317">
        <v>11</v>
      </c>
      <c r="AV317">
        <v>20</v>
      </c>
      <c r="AW317">
        <v>20</v>
      </c>
      <c r="AX317">
        <v>32</v>
      </c>
      <c r="AY317">
        <v>38</v>
      </c>
      <c r="AZ317">
        <v>38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</row>
    <row r="318" spans="1:58" x14ac:dyDescent="0.2">
      <c r="A318" t="s">
        <v>324</v>
      </c>
      <c r="B318" t="s">
        <v>106</v>
      </c>
      <c r="C318">
        <v>36.079599999999999</v>
      </c>
      <c r="D318">
        <v>-115.09399999999999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1</v>
      </c>
      <c r="AX318">
        <v>1</v>
      </c>
      <c r="AY318">
        <v>2</v>
      </c>
      <c r="AZ318">
        <v>2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</row>
    <row r="319" spans="1:58" x14ac:dyDescent="0.2">
      <c r="A319" t="s">
        <v>325</v>
      </c>
      <c r="B319" t="s">
        <v>106</v>
      </c>
      <c r="C319">
        <v>29.569299999999998</v>
      </c>
      <c r="D319">
        <v>-95.814300000000003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3</v>
      </c>
      <c r="AY319">
        <v>6</v>
      </c>
      <c r="AZ319">
        <v>6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</row>
    <row r="320" spans="1:58" x14ac:dyDescent="0.2">
      <c r="A320" t="s">
        <v>326</v>
      </c>
      <c r="B320" t="s">
        <v>106</v>
      </c>
      <c r="C320">
        <v>47.198099999999997</v>
      </c>
      <c r="D320">
        <v>-119.3732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</row>
    <row r="321" spans="1:58" x14ac:dyDescent="0.2">
      <c r="A321" t="s">
        <v>327</v>
      </c>
      <c r="B321" t="s">
        <v>106</v>
      </c>
      <c r="C321">
        <v>30.768999999999998</v>
      </c>
      <c r="D321">
        <v>-86.982399999999998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</row>
    <row r="322" spans="1:58" x14ac:dyDescent="0.2">
      <c r="A322" t="s">
        <v>328</v>
      </c>
      <c r="B322" t="s">
        <v>106</v>
      </c>
      <c r="C322">
        <v>35.917900000000003</v>
      </c>
      <c r="D322">
        <v>-86.862200000000001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</row>
    <row r="323" spans="1:58" x14ac:dyDescent="0.2">
      <c r="A323" t="s">
        <v>329</v>
      </c>
      <c r="B323" t="s">
        <v>106</v>
      </c>
      <c r="C323">
        <v>40.712800000000001</v>
      </c>
      <c r="D323">
        <v>-74.006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1</v>
      </c>
      <c r="AT323">
        <v>1</v>
      </c>
      <c r="AU323">
        <v>1</v>
      </c>
      <c r="AV323">
        <v>4</v>
      </c>
      <c r="AW323">
        <v>11</v>
      </c>
      <c r="AX323">
        <v>11</v>
      </c>
      <c r="AY323">
        <v>12</v>
      </c>
      <c r="AZ323">
        <v>19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</row>
    <row r="324" spans="1:58" x14ac:dyDescent="0.2">
      <c r="A324" t="s">
        <v>330</v>
      </c>
      <c r="B324" t="s">
        <v>106</v>
      </c>
      <c r="C324">
        <v>39.154699999999998</v>
      </c>
      <c r="D324">
        <v>-77.240499999999997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3</v>
      </c>
      <c r="AX324">
        <v>3</v>
      </c>
      <c r="AY324">
        <v>4</v>
      </c>
      <c r="AZ324">
        <v>4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</row>
    <row r="325" spans="1:58" x14ac:dyDescent="0.2">
      <c r="A325" t="s">
        <v>331</v>
      </c>
      <c r="B325" t="s">
        <v>106</v>
      </c>
      <c r="C325">
        <v>42.360100000000003</v>
      </c>
      <c r="D325">
        <v>-71.058899999999994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3</v>
      </c>
      <c r="AX325">
        <v>3</v>
      </c>
      <c r="AY325">
        <v>8</v>
      </c>
      <c r="AZ325">
        <v>8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</row>
    <row r="326" spans="1:58" x14ac:dyDescent="0.2">
      <c r="A326" t="s">
        <v>332</v>
      </c>
      <c r="B326" t="s">
        <v>106</v>
      </c>
      <c r="C326">
        <v>39.739199999999997</v>
      </c>
      <c r="D326">
        <v>-104.9903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2</v>
      </c>
      <c r="AX326">
        <v>2</v>
      </c>
      <c r="AY326">
        <v>2</v>
      </c>
      <c r="AZ326">
        <v>2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</row>
    <row r="327" spans="1:58" x14ac:dyDescent="0.2">
      <c r="A327" t="s">
        <v>333</v>
      </c>
      <c r="B327" t="s">
        <v>106</v>
      </c>
      <c r="C327">
        <v>39.591200000000001</v>
      </c>
      <c r="D327">
        <v>-106.06399999999999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1</v>
      </c>
      <c r="AX327">
        <v>1</v>
      </c>
      <c r="AY327">
        <v>1</v>
      </c>
      <c r="AZ327">
        <v>1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</row>
    <row r="328" spans="1:58" x14ac:dyDescent="0.2">
      <c r="A328" t="s">
        <v>334</v>
      </c>
      <c r="B328" t="s">
        <v>106</v>
      </c>
      <c r="C328">
        <v>40.926299999999998</v>
      </c>
      <c r="D328">
        <v>-74.076999999999998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2</v>
      </c>
      <c r="AW328">
        <v>2</v>
      </c>
      <c r="AX328">
        <v>4</v>
      </c>
      <c r="AY328">
        <v>4</v>
      </c>
      <c r="AZ328">
        <v>4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</row>
    <row r="329" spans="1:58" x14ac:dyDescent="0.2">
      <c r="A329" t="s">
        <v>335</v>
      </c>
      <c r="B329" t="s">
        <v>106</v>
      </c>
      <c r="C329">
        <v>29.775200000000002</v>
      </c>
      <c r="D329">
        <v>-95.310299999999998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2</v>
      </c>
      <c r="AW329">
        <v>3</v>
      </c>
      <c r="AX329">
        <v>5</v>
      </c>
      <c r="AY329">
        <v>5</v>
      </c>
      <c r="AZ329">
        <v>6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</row>
    <row r="330" spans="1:58" x14ac:dyDescent="0.2">
      <c r="A330" t="s">
        <v>336</v>
      </c>
      <c r="B330" t="s">
        <v>106</v>
      </c>
      <c r="C330">
        <v>37.774900000000002</v>
      </c>
      <c r="D330">
        <v>-122.4194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2</v>
      </c>
      <c r="AW330">
        <v>2</v>
      </c>
      <c r="AX330">
        <v>9</v>
      </c>
      <c r="AY330">
        <v>9</v>
      </c>
      <c r="AZ330">
        <v>9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</row>
    <row r="331" spans="1:58" x14ac:dyDescent="0.2">
      <c r="A331" t="s">
        <v>337</v>
      </c>
      <c r="B331" t="s">
        <v>106</v>
      </c>
      <c r="C331">
        <v>37.853400000000001</v>
      </c>
      <c r="D331">
        <v>-121.90179999999999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1</v>
      </c>
      <c r="AV331">
        <v>1</v>
      </c>
      <c r="AW331">
        <v>3</v>
      </c>
      <c r="AX331">
        <v>3</v>
      </c>
      <c r="AY331">
        <v>9</v>
      </c>
      <c r="AZ331">
        <v>9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</row>
    <row r="332" spans="1:58" x14ac:dyDescent="0.2">
      <c r="A332" t="s">
        <v>338</v>
      </c>
      <c r="B332" t="s">
        <v>106</v>
      </c>
      <c r="C332">
        <v>33.7879</v>
      </c>
      <c r="D332">
        <v>-117.8531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3</v>
      </c>
      <c r="AV332">
        <v>3</v>
      </c>
      <c r="AW332">
        <v>3</v>
      </c>
      <c r="AX332">
        <v>3</v>
      </c>
      <c r="AY332">
        <v>3</v>
      </c>
      <c r="AZ332">
        <v>4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</row>
    <row r="333" spans="1:58" x14ac:dyDescent="0.2">
      <c r="A333" t="s">
        <v>339</v>
      </c>
      <c r="B333" t="s">
        <v>106</v>
      </c>
      <c r="C333">
        <v>42.176699999999997</v>
      </c>
      <c r="D333">
        <v>-71.144900000000007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1</v>
      </c>
      <c r="AU333">
        <v>1</v>
      </c>
      <c r="AV333">
        <v>1</v>
      </c>
      <c r="AW333">
        <v>2</v>
      </c>
      <c r="AX333">
        <v>2</v>
      </c>
      <c r="AY333">
        <v>6</v>
      </c>
      <c r="AZ333">
        <v>6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</row>
    <row r="334" spans="1:58" x14ac:dyDescent="0.2">
      <c r="A334" t="s">
        <v>340</v>
      </c>
      <c r="B334" t="s">
        <v>106</v>
      </c>
      <c r="C334">
        <v>33.291800000000002</v>
      </c>
      <c r="D334">
        <v>-112.42910000000001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2</v>
      </c>
      <c r="AX334">
        <v>2</v>
      </c>
      <c r="AY334">
        <v>2</v>
      </c>
      <c r="AZ334">
        <v>2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</row>
    <row r="335" spans="1:58" x14ac:dyDescent="0.2">
      <c r="A335" t="s">
        <v>341</v>
      </c>
      <c r="B335" t="s">
        <v>106</v>
      </c>
      <c r="C335">
        <v>35.803199999999997</v>
      </c>
      <c r="D335">
        <v>-78.566100000000006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1</v>
      </c>
      <c r="AZ335">
        <v>1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</row>
    <row r="336" spans="1:58" x14ac:dyDescent="0.2">
      <c r="A336" t="s">
        <v>342</v>
      </c>
      <c r="B336" t="s">
        <v>106</v>
      </c>
      <c r="C336">
        <v>41.122</v>
      </c>
      <c r="D336">
        <v>-73.794899999999998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1</v>
      </c>
      <c r="AU336">
        <v>10</v>
      </c>
      <c r="AV336">
        <v>18</v>
      </c>
      <c r="AW336">
        <v>19</v>
      </c>
      <c r="AX336">
        <v>57</v>
      </c>
      <c r="AY336">
        <v>83</v>
      </c>
      <c r="AZ336">
        <v>98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</row>
    <row r="337" spans="1:58" x14ac:dyDescent="0.2">
      <c r="A337" t="s">
        <v>343</v>
      </c>
      <c r="B337" t="s">
        <v>106</v>
      </c>
      <c r="C337">
        <v>43.908799999999999</v>
      </c>
      <c r="D337">
        <v>-71.825999999999993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1</v>
      </c>
      <c r="AT337">
        <v>2</v>
      </c>
      <c r="AU337">
        <v>2</v>
      </c>
      <c r="AV337">
        <v>2</v>
      </c>
      <c r="AW337">
        <v>2</v>
      </c>
      <c r="AX337">
        <v>2</v>
      </c>
      <c r="AY337">
        <v>3</v>
      </c>
      <c r="AZ337">
        <v>3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</row>
    <row r="338" spans="1:58" x14ac:dyDescent="0.2">
      <c r="A338" t="s">
        <v>344</v>
      </c>
      <c r="B338" t="s">
        <v>106</v>
      </c>
      <c r="C338">
        <v>27.990400000000001</v>
      </c>
      <c r="D338">
        <v>-82.3018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1</v>
      </c>
      <c r="AT338">
        <v>2</v>
      </c>
      <c r="AU338">
        <v>2</v>
      </c>
      <c r="AV338">
        <v>2</v>
      </c>
      <c r="AW338">
        <v>2</v>
      </c>
      <c r="AX338">
        <v>2</v>
      </c>
      <c r="AY338">
        <v>2</v>
      </c>
      <c r="AZ338">
        <v>2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</row>
    <row r="339" spans="1:58" x14ac:dyDescent="0.2">
      <c r="A339" t="s">
        <v>345</v>
      </c>
      <c r="B339" t="s">
        <v>106</v>
      </c>
      <c r="C339">
        <v>39.0916</v>
      </c>
      <c r="D339">
        <v>-120.8039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1</v>
      </c>
      <c r="AU339">
        <v>2</v>
      </c>
      <c r="AV339">
        <v>2</v>
      </c>
      <c r="AW339">
        <v>5</v>
      </c>
      <c r="AX339">
        <v>5</v>
      </c>
      <c r="AY339">
        <v>5</v>
      </c>
      <c r="AZ339">
        <v>7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</row>
    <row r="340" spans="1:58" x14ac:dyDescent="0.2">
      <c r="A340" t="s">
        <v>346</v>
      </c>
      <c r="B340" t="s">
        <v>106</v>
      </c>
      <c r="C340">
        <v>37.563000000000002</v>
      </c>
      <c r="D340">
        <v>-122.32550000000001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</v>
      </c>
      <c r="AT340">
        <v>2</v>
      </c>
      <c r="AU340">
        <v>2</v>
      </c>
      <c r="AV340">
        <v>2</v>
      </c>
      <c r="AW340">
        <v>2</v>
      </c>
      <c r="AX340">
        <v>2</v>
      </c>
      <c r="AY340">
        <v>2</v>
      </c>
      <c r="AZ340">
        <v>2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</row>
    <row r="341" spans="1:58" x14ac:dyDescent="0.2">
      <c r="A341" t="s">
        <v>347</v>
      </c>
      <c r="B341" t="s">
        <v>106</v>
      </c>
      <c r="C341">
        <v>38.578000000000003</v>
      </c>
      <c r="D341">
        <v>-122.9888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1</v>
      </c>
      <c r="AZ341">
        <v>3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</row>
    <row r="342" spans="1:58" x14ac:dyDescent="0.2">
      <c r="A342" t="s">
        <v>348</v>
      </c>
      <c r="B342" t="s">
        <v>106</v>
      </c>
      <c r="C342">
        <v>45.774999999999999</v>
      </c>
      <c r="D342">
        <v>-118.7606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1</v>
      </c>
      <c r="AZ342">
        <v>1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</row>
    <row r="343" spans="1:58" x14ac:dyDescent="0.2">
      <c r="A343" t="s">
        <v>349</v>
      </c>
      <c r="B343" t="s">
        <v>106</v>
      </c>
      <c r="C343">
        <v>33.803400000000003</v>
      </c>
      <c r="D343">
        <v>-84.396299999999997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2</v>
      </c>
      <c r="AU343">
        <v>2</v>
      </c>
      <c r="AV343">
        <v>2</v>
      </c>
      <c r="AW343">
        <v>2</v>
      </c>
      <c r="AX343">
        <v>3</v>
      </c>
      <c r="AY343">
        <v>3</v>
      </c>
      <c r="AZ343">
        <v>5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</row>
    <row r="344" spans="1:58" x14ac:dyDescent="0.2">
      <c r="A344" t="s">
        <v>350</v>
      </c>
      <c r="B344" t="s">
        <v>106</v>
      </c>
      <c r="C344">
        <v>45.546999999999997</v>
      </c>
      <c r="D344">
        <v>-123.1386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1</v>
      </c>
      <c r="AR344">
        <v>1</v>
      </c>
      <c r="AS344">
        <v>2</v>
      </c>
      <c r="AT344">
        <v>2</v>
      </c>
      <c r="AU344">
        <v>2</v>
      </c>
      <c r="AV344">
        <v>2</v>
      </c>
      <c r="AW344">
        <v>2</v>
      </c>
      <c r="AX344">
        <v>3</v>
      </c>
      <c r="AY344">
        <v>8</v>
      </c>
      <c r="AZ344">
        <v>8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</row>
    <row r="345" spans="1:58" x14ac:dyDescent="0.2">
      <c r="A345" t="s">
        <v>351</v>
      </c>
      <c r="B345" t="s">
        <v>106</v>
      </c>
      <c r="C345">
        <v>48.033000000000001</v>
      </c>
      <c r="D345">
        <v>-121.8339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1</v>
      </c>
      <c r="AR345">
        <v>2</v>
      </c>
      <c r="AS345">
        <v>4</v>
      </c>
      <c r="AT345">
        <v>6</v>
      </c>
      <c r="AU345">
        <v>8</v>
      </c>
      <c r="AV345">
        <v>18</v>
      </c>
      <c r="AW345">
        <v>19</v>
      </c>
      <c r="AX345">
        <v>27</v>
      </c>
      <c r="AY345">
        <v>31</v>
      </c>
      <c r="AZ345">
        <v>31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</row>
    <row r="346" spans="1:58" x14ac:dyDescent="0.2">
      <c r="A346" t="s">
        <v>352</v>
      </c>
      <c r="B346" t="s">
        <v>106</v>
      </c>
      <c r="C346">
        <v>40.744999999999997</v>
      </c>
      <c r="D346">
        <v>-123.8695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</row>
    <row r="347" spans="1:58" x14ac:dyDescent="0.2">
      <c r="A347" t="s">
        <v>353</v>
      </c>
      <c r="B347" t="s">
        <v>106</v>
      </c>
      <c r="C347">
        <v>38.474699999999999</v>
      </c>
      <c r="D347">
        <v>-121.35420000000001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2</v>
      </c>
      <c r="AP347">
        <v>2</v>
      </c>
      <c r="AQ347">
        <v>2</v>
      </c>
      <c r="AR347">
        <v>2</v>
      </c>
      <c r="AS347">
        <v>2</v>
      </c>
      <c r="AT347">
        <v>2</v>
      </c>
      <c r="AU347">
        <v>2</v>
      </c>
      <c r="AV347">
        <v>2</v>
      </c>
      <c r="AW347">
        <v>2</v>
      </c>
      <c r="AX347">
        <v>2</v>
      </c>
      <c r="AY347">
        <v>2</v>
      </c>
      <c r="AZ347">
        <v>2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</row>
    <row r="348" spans="1:58" x14ac:dyDescent="0.2">
      <c r="A348" t="s">
        <v>354</v>
      </c>
      <c r="B348" t="s">
        <v>106</v>
      </c>
      <c r="C348">
        <v>32.715699999999998</v>
      </c>
      <c r="D348">
        <v>-117.1611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1</v>
      </c>
      <c r="AA348">
        <v>2</v>
      </c>
      <c r="AB348">
        <v>2</v>
      </c>
      <c r="AC348">
        <v>2</v>
      </c>
      <c r="AD348">
        <v>2</v>
      </c>
      <c r="AE348">
        <v>2</v>
      </c>
      <c r="AF348">
        <v>2</v>
      </c>
      <c r="AG348">
        <v>2</v>
      </c>
      <c r="AH348">
        <v>2</v>
      </c>
      <c r="AI348">
        <v>2</v>
      </c>
      <c r="AJ348">
        <v>2</v>
      </c>
      <c r="AK348">
        <v>2</v>
      </c>
      <c r="AL348">
        <v>2</v>
      </c>
      <c r="AM348">
        <v>2</v>
      </c>
      <c r="AN348">
        <v>2</v>
      </c>
      <c r="AO348">
        <v>2</v>
      </c>
      <c r="AP348">
        <v>2</v>
      </c>
      <c r="AQ348">
        <v>2</v>
      </c>
      <c r="AR348">
        <v>2</v>
      </c>
      <c r="AS348">
        <v>2</v>
      </c>
      <c r="AT348">
        <v>2</v>
      </c>
      <c r="AU348">
        <v>2</v>
      </c>
      <c r="AV348">
        <v>3</v>
      </c>
      <c r="AW348">
        <v>3</v>
      </c>
      <c r="AX348">
        <v>3</v>
      </c>
      <c r="AY348">
        <v>3</v>
      </c>
      <c r="AZ348">
        <v>3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</row>
    <row r="349" spans="1:58" x14ac:dyDescent="0.2">
      <c r="A349" t="s">
        <v>355</v>
      </c>
      <c r="B349" t="s">
        <v>106</v>
      </c>
      <c r="C349">
        <v>36.576099999999997</v>
      </c>
      <c r="D349">
        <v>-120.9876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2</v>
      </c>
      <c r="R349">
        <v>2</v>
      </c>
      <c r="S349">
        <v>2</v>
      </c>
      <c r="T349">
        <v>2</v>
      </c>
      <c r="U349">
        <v>2</v>
      </c>
      <c r="V349">
        <v>2</v>
      </c>
      <c r="W349">
        <v>2</v>
      </c>
      <c r="X349">
        <v>2</v>
      </c>
      <c r="Y349">
        <v>2</v>
      </c>
      <c r="Z349">
        <v>2</v>
      </c>
      <c r="AA349">
        <v>2</v>
      </c>
      <c r="AB349">
        <v>2</v>
      </c>
      <c r="AC349">
        <v>2</v>
      </c>
      <c r="AD349">
        <v>2</v>
      </c>
      <c r="AE349">
        <v>2</v>
      </c>
      <c r="AF349">
        <v>2</v>
      </c>
      <c r="AG349">
        <v>2</v>
      </c>
      <c r="AH349">
        <v>2</v>
      </c>
      <c r="AI349">
        <v>2</v>
      </c>
      <c r="AJ349">
        <v>2</v>
      </c>
      <c r="AK349">
        <v>2</v>
      </c>
      <c r="AL349">
        <v>2</v>
      </c>
      <c r="AM349">
        <v>2</v>
      </c>
      <c r="AN349">
        <v>2</v>
      </c>
      <c r="AO349">
        <v>2</v>
      </c>
      <c r="AP349">
        <v>2</v>
      </c>
      <c r="AQ349">
        <v>2</v>
      </c>
      <c r="AR349">
        <v>2</v>
      </c>
      <c r="AS349">
        <v>2</v>
      </c>
      <c r="AT349">
        <v>2</v>
      </c>
      <c r="AU349">
        <v>2</v>
      </c>
      <c r="AV349">
        <v>2</v>
      </c>
      <c r="AW349">
        <v>2</v>
      </c>
      <c r="AX349">
        <v>2</v>
      </c>
      <c r="AY349">
        <v>2</v>
      </c>
      <c r="AZ349">
        <v>2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</row>
    <row r="350" spans="1:58" x14ac:dyDescent="0.2">
      <c r="A350" t="s">
        <v>356</v>
      </c>
      <c r="B350" t="s">
        <v>106</v>
      </c>
      <c r="C350">
        <v>34.052199999999999</v>
      </c>
      <c r="D350">
        <v>-118.2437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1</v>
      </c>
      <c r="AR350">
        <v>1</v>
      </c>
      <c r="AS350">
        <v>1</v>
      </c>
      <c r="AT350">
        <v>1</v>
      </c>
      <c r="AU350">
        <v>7</v>
      </c>
      <c r="AV350">
        <v>11</v>
      </c>
      <c r="AW350">
        <v>13</v>
      </c>
      <c r="AX350">
        <v>14</v>
      </c>
      <c r="AY350">
        <v>14</v>
      </c>
      <c r="AZ350">
        <v>14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</row>
    <row r="351" spans="1:58" x14ac:dyDescent="0.2">
      <c r="A351" t="s">
        <v>357</v>
      </c>
      <c r="B351" t="s">
        <v>106</v>
      </c>
      <c r="C351">
        <v>47.606200000000001</v>
      </c>
      <c r="D351">
        <v>-122.3321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  <c r="AM351">
        <v>1</v>
      </c>
      <c r="AN351">
        <v>1</v>
      </c>
      <c r="AO351">
        <v>1</v>
      </c>
      <c r="AP351">
        <v>1</v>
      </c>
      <c r="AQ351">
        <v>6</v>
      </c>
      <c r="AR351">
        <v>9</v>
      </c>
      <c r="AS351">
        <v>14</v>
      </c>
      <c r="AT351">
        <v>21</v>
      </c>
      <c r="AU351">
        <v>31</v>
      </c>
      <c r="AV351">
        <v>51</v>
      </c>
      <c r="AW351">
        <v>58</v>
      </c>
      <c r="AX351">
        <v>71</v>
      </c>
      <c r="AY351">
        <v>83</v>
      </c>
      <c r="AZ351">
        <v>83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</row>
    <row r="352" spans="1:58" x14ac:dyDescent="0.2">
      <c r="A352" t="s">
        <v>358</v>
      </c>
      <c r="B352" t="s">
        <v>106</v>
      </c>
      <c r="C352">
        <v>41.737699999999997</v>
      </c>
      <c r="D352">
        <v>-87.697599999999994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2</v>
      </c>
      <c r="O352">
        <v>2</v>
      </c>
      <c r="P352">
        <v>2</v>
      </c>
      <c r="Q352">
        <v>2</v>
      </c>
      <c r="R352">
        <v>2</v>
      </c>
      <c r="S352">
        <v>2</v>
      </c>
      <c r="T352">
        <v>2</v>
      </c>
      <c r="U352">
        <v>2</v>
      </c>
      <c r="V352">
        <v>2</v>
      </c>
      <c r="W352">
        <v>2</v>
      </c>
      <c r="X352">
        <v>2</v>
      </c>
      <c r="Y352">
        <v>2</v>
      </c>
      <c r="Z352">
        <v>2</v>
      </c>
      <c r="AA352">
        <v>2</v>
      </c>
      <c r="AB352">
        <v>2</v>
      </c>
      <c r="AC352">
        <v>2</v>
      </c>
      <c r="AD352">
        <v>2</v>
      </c>
      <c r="AE352">
        <v>2</v>
      </c>
      <c r="AF352">
        <v>2</v>
      </c>
      <c r="AG352">
        <v>2</v>
      </c>
      <c r="AH352">
        <v>2</v>
      </c>
      <c r="AI352">
        <v>2</v>
      </c>
      <c r="AJ352">
        <v>2</v>
      </c>
      <c r="AK352">
        <v>2</v>
      </c>
      <c r="AL352">
        <v>2</v>
      </c>
      <c r="AM352">
        <v>2</v>
      </c>
      <c r="AN352">
        <v>2</v>
      </c>
      <c r="AO352">
        <v>2</v>
      </c>
      <c r="AP352">
        <v>2</v>
      </c>
      <c r="AQ352">
        <v>2</v>
      </c>
      <c r="AR352">
        <v>3</v>
      </c>
      <c r="AS352">
        <v>4</v>
      </c>
      <c r="AT352">
        <v>4</v>
      </c>
      <c r="AU352">
        <v>4</v>
      </c>
      <c r="AV352">
        <v>5</v>
      </c>
      <c r="AW352">
        <v>5</v>
      </c>
      <c r="AX352">
        <v>6</v>
      </c>
      <c r="AY352">
        <v>7</v>
      </c>
      <c r="AZ352">
        <v>7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</row>
    <row r="353" spans="1:58" x14ac:dyDescent="0.2">
      <c r="A353" t="s">
        <v>359</v>
      </c>
      <c r="B353" t="s">
        <v>106</v>
      </c>
      <c r="C353">
        <v>48.424199999999999</v>
      </c>
      <c r="D353">
        <v>-121.7114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</row>
    <row r="354" spans="1:58" x14ac:dyDescent="0.2">
      <c r="A354" t="s">
        <v>360</v>
      </c>
      <c r="B354" t="s">
        <v>106</v>
      </c>
      <c r="C354">
        <v>46.864600000000003</v>
      </c>
      <c r="D354">
        <v>-122.7696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</row>
    <row r="355" spans="1:58" x14ac:dyDescent="0.2">
      <c r="A355" t="s">
        <v>361</v>
      </c>
      <c r="B355" t="s">
        <v>106</v>
      </c>
      <c r="C355">
        <v>48.197600000000001</v>
      </c>
      <c r="D355">
        <v>-122.5795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</row>
    <row r="356" spans="1:58" x14ac:dyDescent="0.2">
      <c r="A356" t="s">
        <v>362</v>
      </c>
      <c r="B356" t="s">
        <v>106</v>
      </c>
      <c r="C356">
        <v>48.878700000000002</v>
      </c>
      <c r="D356">
        <v>-121.97190000000001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</row>
    <row r="357" spans="1:58" x14ac:dyDescent="0.2">
      <c r="A357" t="s">
        <v>363</v>
      </c>
      <c r="B357" t="s">
        <v>106</v>
      </c>
      <c r="C357">
        <v>38.083399999999997</v>
      </c>
      <c r="D357">
        <v>-122.7633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</row>
    <row r="358" spans="1:58" x14ac:dyDescent="0.2">
      <c r="A358" t="s">
        <v>364</v>
      </c>
      <c r="B358" t="s">
        <v>106</v>
      </c>
      <c r="C358">
        <v>38.195999999999998</v>
      </c>
      <c r="D358">
        <v>-120.68049999999999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</row>
    <row r="359" spans="1:58" x14ac:dyDescent="0.2">
      <c r="A359" t="s">
        <v>365</v>
      </c>
      <c r="B359" t="s">
        <v>106</v>
      </c>
      <c r="C359">
        <v>37.509099999999997</v>
      </c>
      <c r="D359">
        <v>-120.9876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</row>
    <row r="360" spans="1:58" x14ac:dyDescent="0.2">
      <c r="A360" t="s">
        <v>366</v>
      </c>
      <c r="B360" t="s">
        <v>106</v>
      </c>
      <c r="C360">
        <v>36.6066</v>
      </c>
      <c r="D360">
        <v>-120.18899999999999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</row>
    <row r="361" spans="1:58" x14ac:dyDescent="0.2">
      <c r="A361" t="s">
        <v>367</v>
      </c>
      <c r="B361" t="s">
        <v>106</v>
      </c>
      <c r="C361">
        <v>42.631999999999998</v>
      </c>
      <c r="D361">
        <v>-70.782899999999998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</row>
    <row r="362" spans="1:58" x14ac:dyDescent="0.2">
      <c r="A362" t="s">
        <v>368</v>
      </c>
      <c r="B362" t="s">
        <v>106</v>
      </c>
      <c r="C362">
        <v>30.791699999999999</v>
      </c>
      <c r="D362">
        <v>-82.084299999999999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</row>
    <row r="363" spans="1:58" x14ac:dyDescent="0.2">
      <c r="A363" t="s">
        <v>369</v>
      </c>
      <c r="B363" t="s">
        <v>106</v>
      </c>
      <c r="C363">
        <v>26.07</v>
      </c>
      <c r="D363">
        <v>-81.427899999999994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</row>
    <row r="364" spans="1:58" x14ac:dyDescent="0.2">
      <c r="A364" t="s">
        <v>370</v>
      </c>
      <c r="B364" t="s">
        <v>106</v>
      </c>
      <c r="C364">
        <v>27.8764</v>
      </c>
      <c r="D364">
        <v>-82.777900000000002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</row>
    <row r="365" spans="1:58" x14ac:dyDescent="0.2">
      <c r="A365" t="s">
        <v>371</v>
      </c>
      <c r="B365" t="s">
        <v>106</v>
      </c>
      <c r="C365">
        <v>29.793800000000001</v>
      </c>
      <c r="D365">
        <v>-82.494399999999999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</row>
    <row r="366" spans="1:58" x14ac:dyDescent="0.2">
      <c r="A366" t="s">
        <v>372</v>
      </c>
      <c r="B366" t="s">
        <v>106</v>
      </c>
      <c r="C366">
        <v>30.592700000000001</v>
      </c>
      <c r="D366">
        <v>-81.822400000000002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</row>
    <row r="367" spans="1:58" x14ac:dyDescent="0.2">
      <c r="A367" t="s">
        <v>373</v>
      </c>
      <c r="B367" t="s">
        <v>106</v>
      </c>
      <c r="C367">
        <v>28.3232</v>
      </c>
      <c r="D367">
        <v>-82.431899999999999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</row>
    <row r="368" spans="1:58" x14ac:dyDescent="0.2">
      <c r="A368" t="s">
        <v>374</v>
      </c>
      <c r="B368" t="s">
        <v>106</v>
      </c>
      <c r="C368">
        <v>32.776699999999998</v>
      </c>
      <c r="D368">
        <v>-96.796999999999997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</row>
    <row r="369" spans="1:58" x14ac:dyDescent="0.2">
      <c r="A369" t="s">
        <v>375</v>
      </c>
      <c r="B369" t="s">
        <v>106</v>
      </c>
      <c r="C369">
        <v>32.773200000000003</v>
      </c>
      <c r="D369">
        <v>-97.351699999999994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</row>
    <row r="370" spans="1:58" x14ac:dyDescent="0.2">
      <c r="A370" t="s">
        <v>376</v>
      </c>
      <c r="B370" t="s">
        <v>106</v>
      </c>
      <c r="C370">
        <v>30.388300000000001</v>
      </c>
      <c r="D370">
        <v>-95.696299999999994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</row>
    <row r="371" spans="1:58" x14ac:dyDescent="0.2">
      <c r="A371" t="s">
        <v>377</v>
      </c>
      <c r="B371" t="s">
        <v>106</v>
      </c>
      <c r="C371">
        <v>40.572600000000001</v>
      </c>
      <c r="D371">
        <v>-74.492699999999999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</row>
    <row r="372" spans="1:58" x14ac:dyDescent="0.2">
      <c r="A372" t="s">
        <v>378</v>
      </c>
      <c r="B372" t="s">
        <v>106</v>
      </c>
      <c r="C372">
        <v>39.58</v>
      </c>
      <c r="D372">
        <v>-105.2663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</row>
    <row r="373" spans="1:58" x14ac:dyDescent="0.2">
      <c r="A373" t="s">
        <v>379</v>
      </c>
      <c r="B373" t="s">
        <v>106</v>
      </c>
      <c r="C373">
        <v>45.514600000000002</v>
      </c>
      <c r="D373">
        <v>-122.58629999999999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</row>
    <row r="374" spans="1:58" x14ac:dyDescent="0.2">
      <c r="A374" t="s">
        <v>380</v>
      </c>
      <c r="B374" t="s">
        <v>106</v>
      </c>
      <c r="C374">
        <v>44.926699999999997</v>
      </c>
      <c r="D374">
        <v>-123.4919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</row>
    <row r="375" spans="1:58" x14ac:dyDescent="0.2">
      <c r="A375" t="s">
        <v>381</v>
      </c>
      <c r="B375" t="s">
        <v>106</v>
      </c>
      <c r="C375">
        <v>43.832500000000003</v>
      </c>
      <c r="D375">
        <v>-121.2617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</row>
    <row r="376" spans="1:58" x14ac:dyDescent="0.2">
      <c r="A376" t="s">
        <v>382</v>
      </c>
      <c r="B376" t="s">
        <v>106</v>
      </c>
      <c r="C376">
        <v>42.333399999999997</v>
      </c>
      <c r="D376">
        <v>-88.266800000000003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</row>
    <row r="377" spans="1:58" x14ac:dyDescent="0.2">
      <c r="A377" t="s">
        <v>383</v>
      </c>
      <c r="B377" t="s">
        <v>106</v>
      </c>
      <c r="C377">
        <v>42.368899999999996</v>
      </c>
      <c r="D377">
        <v>-87.827200000000005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</row>
    <row r="378" spans="1:58" x14ac:dyDescent="0.2">
      <c r="A378" t="s">
        <v>384</v>
      </c>
      <c r="B378" t="s">
        <v>106</v>
      </c>
      <c r="C378">
        <v>40.410800000000002</v>
      </c>
      <c r="D378">
        <v>-75.247900000000001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</row>
    <row r="379" spans="1:58" x14ac:dyDescent="0.2">
      <c r="A379" t="s">
        <v>385</v>
      </c>
      <c r="B379" t="s">
        <v>106</v>
      </c>
      <c r="C379">
        <v>37.777200000000001</v>
      </c>
      <c r="D379">
        <v>-77.516099999999994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</row>
    <row r="380" spans="1:58" x14ac:dyDescent="0.2">
      <c r="A380" t="s">
        <v>386</v>
      </c>
      <c r="B380" t="s">
        <v>106</v>
      </c>
      <c r="C380">
        <v>34.725299999999997</v>
      </c>
      <c r="D380">
        <v>-80.677099999999996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</row>
    <row r="381" spans="1:58" x14ac:dyDescent="0.2">
      <c r="A381" t="s">
        <v>387</v>
      </c>
      <c r="B381" t="s">
        <v>106</v>
      </c>
      <c r="C381">
        <v>36.493299999999998</v>
      </c>
      <c r="D381">
        <v>-82.345200000000006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</row>
    <row r="382" spans="1:58" x14ac:dyDescent="0.2">
      <c r="A382" t="s">
        <v>388</v>
      </c>
      <c r="B382" t="s">
        <v>106</v>
      </c>
      <c r="C382">
        <v>39.463799999999999</v>
      </c>
      <c r="D382">
        <v>-86.134500000000003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</row>
    <row r="383" spans="1:58" x14ac:dyDescent="0.2">
      <c r="A383" t="s">
        <v>389</v>
      </c>
      <c r="B383" t="s">
        <v>106</v>
      </c>
      <c r="C383">
        <v>40.448300000000003</v>
      </c>
      <c r="D383">
        <v>-86.134500000000003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</row>
    <row r="384" spans="1:58" x14ac:dyDescent="0.2">
      <c r="A384" t="s">
        <v>390</v>
      </c>
      <c r="B384" t="s">
        <v>106</v>
      </c>
      <c r="C384">
        <v>41.622799999999998</v>
      </c>
      <c r="D384">
        <v>-86.337699999999998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</row>
    <row r="385" spans="1:58" x14ac:dyDescent="0.2">
      <c r="A385" t="s">
        <v>391</v>
      </c>
      <c r="B385" t="s">
        <v>106</v>
      </c>
      <c r="C385">
        <v>42.671199999999999</v>
      </c>
      <c r="D385">
        <v>-97.872200000000007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</row>
    <row r="386" spans="1:58" x14ac:dyDescent="0.2">
      <c r="A386" t="s">
        <v>392</v>
      </c>
      <c r="B386" t="s">
        <v>106</v>
      </c>
      <c r="C386">
        <v>40.868499999999997</v>
      </c>
      <c r="D386">
        <v>-81.251900000000006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</row>
    <row r="387" spans="1:58" x14ac:dyDescent="0.2">
      <c r="A387" t="s">
        <v>393</v>
      </c>
      <c r="B387" t="s">
        <v>106</v>
      </c>
      <c r="C387">
        <v>45.329300000000003</v>
      </c>
      <c r="D387">
        <v>-93.219700000000003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</row>
    <row r="388" spans="1:58" x14ac:dyDescent="0.2">
      <c r="A388" t="s">
        <v>394</v>
      </c>
      <c r="B388" t="s">
        <v>106</v>
      </c>
      <c r="C388">
        <v>43.995199999999997</v>
      </c>
      <c r="D388">
        <v>-92.381399999999999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</row>
    <row r="389" spans="1:58" x14ac:dyDescent="0.2">
      <c r="A389" t="s">
        <v>395</v>
      </c>
      <c r="B389" t="s">
        <v>106</v>
      </c>
      <c r="C389">
        <v>40.829799999999999</v>
      </c>
      <c r="D389">
        <v>-110.9984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</row>
    <row r="390" spans="1:58" x14ac:dyDescent="0.2">
      <c r="A390" t="s">
        <v>396</v>
      </c>
      <c r="B390" t="s">
        <v>106</v>
      </c>
      <c r="C390">
        <v>41.256</v>
      </c>
      <c r="D390">
        <v>-73.370900000000006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</row>
    <row r="391" spans="1:58" x14ac:dyDescent="0.2">
      <c r="A391" t="s">
        <v>397</v>
      </c>
      <c r="B391" t="s">
        <v>106</v>
      </c>
      <c r="C391">
        <v>41.7866</v>
      </c>
      <c r="D391">
        <v>-73.276499999999999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</row>
    <row r="392" spans="1:58" x14ac:dyDescent="0.2">
      <c r="A392" t="s">
        <v>398</v>
      </c>
      <c r="B392" t="s">
        <v>106</v>
      </c>
      <c r="C392">
        <v>29.9511</v>
      </c>
      <c r="D392">
        <v>-90.0715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</row>
    <row r="393" spans="1:58" x14ac:dyDescent="0.2">
      <c r="A393" t="s">
        <v>399</v>
      </c>
      <c r="B393" t="s">
        <v>106</v>
      </c>
      <c r="C393">
        <v>43.890099999999997</v>
      </c>
      <c r="D393">
        <v>-102.2548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</row>
    <row r="394" spans="1:58" x14ac:dyDescent="0.2">
      <c r="A394" t="s">
        <v>400</v>
      </c>
      <c r="B394" t="s">
        <v>106</v>
      </c>
      <c r="C394">
        <v>44.479700000000001</v>
      </c>
      <c r="D394">
        <v>-98.221299999999999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</row>
    <row r="395" spans="1:58" x14ac:dyDescent="0.2">
      <c r="A395" t="s">
        <v>401</v>
      </c>
      <c r="B395" t="s">
        <v>106</v>
      </c>
      <c r="C395">
        <v>43.098500000000001</v>
      </c>
      <c r="D395">
        <v>-98.396500000000003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</row>
    <row r="396" spans="1:58" x14ac:dyDescent="0.2">
      <c r="A396" t="s">
        <v>402</v>
      </c>
      <c r="B396" t="s">
        <v>106</v>
      </c>
      <c r="C396">
        <v>43.724200000000003</v>
      </c>
      <c r="D396">
        <v>-98.221299999999999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</row>
    <row r="397" spans="1:58" x14ac:dyDescent="0.2">
      <c r="A397" t="s">
        <v>403</v>
      </c>
      <c r="B397" t="s">
        <v>106</v>
      </c>
      <c r="C397">
        <v>43.663200000000003</v>
      </c>
      <c r="D397">
        <v>-96.835099999999997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</row>
    <row r="398" spans="1:58" x14ac:dyDescent="0.2">
      <c r="A398" t="s">
        <v>404</v>
      </c>
      <c r="B398" t="s">
        <v>106</v>
      </c>
      <c r="C398">
        <v>42.981499999999997</v>
      </c>
      <c r="D398">
        <v>-97.872200000000007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</row>
    <row r="399" spans="1:58" x14ac:dyDescent="0.2">
      <c r="A399" t="s">
        <v>405</v>
      </c>
      <c r="B399" t="s">
        <v>106</v>
      </c>
      <c r="C399">
        <v>33.883699999999997</v>
      </c>
      <c r="D399">
        <v>-106.7235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</row>
    <row r="400" spans="1:58" x14ac:dyDescent="0.2">
      <c r="A400" t="s">
        <v>406</v>
      </c>
      <c r="B400" t="s">
        <v>106</v>
      </c>
      <c r="C400">
        <v>35.017800000000001</v>
      </c>
      <c r="D400">
        <v>-106.62909999999999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</row>
    <row r="401" spans="1:58" x14ac:dyDescent="0.2">
      <c r="A401" t="s">
        <v>407</v>
      </c>
      <c r="B401" t="s">
        <v>106</v>
      </c>
      <c r="C401">
        <v>42.592199999999998</v>
      </c>
      <c r="D401">
        <v>-83.336200000000005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</row>
    <row r="402" spans="1:58" x14ac:dyDescent="0.2">
      <c r="A402" t="s">
        <v>408</v>
      </c>
      <c r="B402" t="s">
        <v>106</v>
      </c>
      <c r="C402">
        <v>42.2791</v>
      </c>
      <c r="D402">
        <v>-83.336200000000005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</row>
    <row r="403" spans="1:58" x14ac:dyDescent="0.2">
      <c r="A403" t="s">
        <v>409</v>
      </c>
      <c r="B403" t="s">
        <v>106</v>
      </c>
      <c r="C403">
        <v>39.539299999999997</v>
      </c>
      <c r="D403">
        <v>-75.667400000000001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</row>
    <row r="404" spans="1:58" x14ac:dyDescent="0.2">
      <c r="B404" t="s">
        <v>410</v>
      </c>
      <c r="C404">
        <v>22</v>
      </c>
      <c r="D404">
        <v>-80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3</v>
      </c>
      <c r="BD404">
        <v>4</v>
      </c>
      <c r="BE404">
        <v>4</v>
      </c>
      <c r="BF404">
        <v>4</v>
      </c>
    </row>
    <row r="405" spans="1:58" x14ac:dyDescent="0.2">
      <c r="B405" t="s">
        <v>411</v>
      </c>
      <c r="C405">
        <v>5</v>
      </c>
      <c r="D405">
        <v>-58.75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1</v>
      </c>
      <c r="BD405">
        <v>1</v>
      </c>
      <c r="BE405">
        <v>1</v>
      </c>
      <c r="BF405">
        <v>4</v>
      </c>
    </row>
    <row r="406" spans="1:58" x14ac:dyDescent="0.2">
      <c r="A406" t="s">
        <v>412</v>
      </c>
      <c r="B406" t="s">
        <v>12</v>
      </c>
      <c r="C406">
        <v>-35.473500000000001</v>
      </c>
      <c r="D406">
        <v>149.01240000000001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1</v>
      </c>
      <c r="BE406">
        <v>1</v>
      </c>
      <c r="BF406">
        <v>1</v>
      </c>
    </row>
    <row r="407" spans="1:58" x14ac:dyDescent="0.2">
      <c r="A407" t="s">
        <v>209</v>
      </c>
      <c r="B407" t="s">
        <v>209</v>
      </c>
      <c r="C407">
        <v>55.378100000000003</v>
      </c>
      <c r="D407">
        <v>-3.4359999999999999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2</v>
      </c>
      <c r="O407">
        <v>2</v>
      </c>
      <c r="P407">
        <v>2</v>
      </c>
      <c r="Q407">
        <v>2</v>
      </c>
      <c r="R407">
        <v>2</v>
      </c>
      <c r="S407">
        <v>2</v>
      </c>
      <c r="T407">
        <v>2</v>
      </c>
      <c r="U407">
        <v>3</v>
      </c>
      <c r="V407">
        <v>3</v>
      </c>
      <c r="W407">
        <v>3</v>
      </c>
      <c r="X407">
        <v>8</v>
      </c>
      <c r="Y407">
        <v>8</v>
      </c>
      <c r="Z407">
        <v>9</v>
      </c>
      <c r="AA407">
        <v>9</v>
      </c>
      <c r="AB407">
        <v>9</v>
      </c>
      <c r="AC407">
        <v>9</v>
      </c>
      <c r="AD407">
        <v>9</v>
      </c>
      <c r="AE407">
        <v>9</v>
      </c>
      <c r="AF407">
        <v>9</v>
      </c>
      <c r="AG407">
        <v>9</v>
      </c>
      <c r="AH407">
        <v>9</v>
      </c>
      <c r="AI407">
        <v>9</v>
      </c>
      <c r="AJ407">
        <v>9</v>
      </c>
      <c r="AK407">
        <v>9</v>
      </c>
      <c r="AL407">
        <v>13</v>
      </c>
      <c r="AM407">
        <v>13</v>
      </c>
      <c r="AN407">
        <v>13</v>
      </c>
      <c r="AO407">
        <v>15</v>
      </c>
      <c r="AP407">
        <v>20</v>
      </c>
      <c r="AQ407">
        <v>23</v>
      </c>
      <c r="AR407">
        <v>36</v>
      </c>
      <c r="AS407">
        <v>40</v>
      </c>
      <c r="AT407">
        <v>51</v>
      </c>
      <c r="AU407">
        <v>85</v>
      </c>
      <c r="AV407">
        <v>115</v>
      </c>
      <c r="AW407">
        <v>163</v>
      </c>
      <c r="AX407">
        <v>206</v>
      </c>
      <c r="AY407">
        <v>273</v>
      </c>
      <c r="AZ407">
        <v>321</v>
      </c>
      <c r="BA407">
        <v>382</v>
      </c>
      <c r="BB407">
        <v>456</v>
      </c>
      <c r="BC407">
        <v>456</v>
      </c>
      <c r="BD407">
        <v>798</v>
      </c>
      <c r="BE407">
        <v>1140</v>
      </c>
      <c r="BF407">
        <v>1140</v>
      </c>
    </row>
    <row r="408" spans="1:58" x14ac:dyDescent="0.2">
      <c r="B408" t="s">
        <v>413</v>
      </c>
      <c r="C408">
        <v>48.019599999999997</v>
      </c>
      <c r="D408">
        <v>66.923699999999997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4</v>
      </c>
      <c r="BE408">
        <v>6</v>
      </c>
      <c r="BF408">
        <v>9</v>
      </c>
    </row>
    <row r="409" spans="1:58" x14ac:dyDescent="0.2">
      <c r="A409" t="s">
        <v>414</v>
      </c>
      <c r="B409" t="s">
        <v>165</v>
      </c>
      <c r="C409">
        <v>-17.6797</v>
      </c>
      <c r="D409">
        <v>149.4068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3</v>
      </c>
      <c r="BE409">
        <v>3</v>
      </c>
      <c r="BF409">
        <v>3</v>
      </c>
    </row>
    <row r="410" spans="1:58" x14ac:dyDescent="0.2">
      <c r="B410" t="s">
        <v>415</v>
      </c>
      <c r="C410">
        <v>19.313300000000002</v>
      </c>
      <c r="D410">
        <v>-81.254599999999996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1</v>
      </c>
      <c r="BE410">
        <v>1</v>
      </c>
      <c r="BF410">
        <v>1</v>
      </c>
    </row>
    <row r="411" spans="1:58" x14ac:dyDescent="0.2">
      <c r="B411" t="s">
        <v>416</v>
      </c>
      <c r="C411">
        <v>16.265000000000001</v>
      </c>
      <c r="D411">
        <v>-61.551000000000002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1</v>
      </c>
      <c r="BE411">
        <v>1</v>
      </c>
      <c r="BF411">
        <v>3</v>
      </c>
    </row>
    <row r="412" spans="1:58" x14ac:dyDescent="0.2">
      <c r="A412" t="s">
        <v>417</v>
      </c>
      <c r="B412" t="s">
        <v>10</v>
      </c>
      <c r="C412">
        <v>53.760899999999999</v>
      </c>
      <c r="D412">
        <v>-98.813900000000004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4</v>
      </c>
      <c r="BE412">
        <v>4</v>
      </c>
      <c r="BF412">
        <v>4</v>
      </c>
    </row>
    <row r="413" spans="1:58" x14ac:dyDescent="0.2">
      <c r="A413" t="s">
        <v>418</v>
      </c>
      <c r="B413" t="s">
        <v>10</v>
      </c>
      <c r="C413">
        <v>52.939900000000002</v>
      </c>
      <c r="D413">
        <v>-106.4509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2</v>
      </c>
      <c r="BE413">
        <v>2</v>
      </c>
      <c r="BF413">
        <v>2</v>
      </c>
    </row>
    <row r="414" spans="1:58" x14ac:dyDescent="0.2">
      <c r="B414" t="s">
        <v>419</v>
      </c>
      <c r="C414">
        <v>9.1449999999999996</v>
      </c>
      <c r="D414">
        <v>40.489699999999999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1</v>
      </c>
      <c r="BE414">
        <v>1</v>
      </c>
      <c r="BF414">
        <v>1</v>
      </c>
    </row>
    <row r="415" spans="1:58" x14ac:dyDescent="0.2">
      <c r="B415" t="s">
        <v>420</v>
      </c>
      <c r="C415">
        <v>12.8628</v>
      </c>
      <c r="D415">
        <v>30.217600000000001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1</v>
      </c>
      <c r="BF415">
        <v>1</v>
      </c>
    </row>
    <row r="416" spans="1:58" x14ac:dyDescent="0.2">
      <c r="B416" t="s">
        <v>421</v>
      </c>
      <c r="C416">
        <v>9.9456000000000007</v>
      </c>
      <c r="D416">
        <v>-9.6966000000000001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1</v>
      </c>
      <c r="BE416">
        <v>1</v>
      </c>
      <c r="BF416">
        <v>1</v>
      </c>
    </row>
    <row r="417" spans="1:58" x14ac:dyDescent="0.2">
      <c r="B417" t="s">
        <v>422</v>
      </c>
      <c r="C417">
        <v>12.521100000000001</v>
      </c>
      <c r="D417">
        <v>-69.968299999999999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2</v>
      </c>
      <c r="BE417">
        <v>2</v>
      </c>
      <c r="BF417">
        <v>2</v>
      </c>
    </row>
    <row r="418" spans="1:58" x14ac:dyDescent="0.2">
      <c r="A418" t="s">
        <v>111</v>
      </c>
      <c r="B418" t="s">
        <v>10</v>
      </c>
      <c r="C418">
        <v>37.648899999999998</v>
      </c>
      <c r="D418">
        <v>-122.66549999999999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2</v>
      </c>
      <c r="BE418">
        <v>2</v>
      </c>
      <c r="BF418">
        <v>2</v>
      </c>
    </row>
    <row r="419" spans="1:58" x14ac:dyDescent="0.2">
      <c r="B419" t="s">
        <v>423</v>
      </c>
      <c r="C419">
        <v>-2.3599999999999999E-2</v>
      </c>
      <c r="D419">
        <v>37.906199999999998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1</v>
      </c>
      <c r="BE419">
        <v>1</v>
      </c>
      <c r="BF419">
        <v>3</v>
      </c>
    </row>
    <row r="420" spans="1:58" x14ac:dyDescent="0.2">
      <c r="B420" t="s">
        <v>424</v>
      </c>
      <c r="C420">
        <v>17.0608</v>
      </c>
      <c r="D420">
        <v>-61.796399999999998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1</v>
      </c>
      <c r="BE420">
        <v>1</v>
      </c>
      <c r="BF420">
        <v>1</v>
      </c>
    </row>
    <row r="421" spans="1:58" x14ac:dyDescent="0.2">
      <c r="A421" t="s">
        <v>425</v>
      </c>
      <c r="B421" t="s">
        <v>106</v>
      </c>
      <c r="C421">
        <v>32.318199999999997</v>
      </c>
      <c r="D421">
        <v>-86.902299999999997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5</v>
      </c>
      <c r="BE421">
        <v>6</v>
      </c>
      <c r="BF421">
        <v>12</v>
      </c>
    </row>
    <row r="422" spans="1:58" x14ac:dyDescent="0.2">
      <c r="B422" t="s">
        <v>426</v>
      </c>
      <c r="C422">
        <v>-32.522799999999997</v>
      </c>
      <c r="D422">
        <v>-55.765799999999999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4</v>
      </c>
      <c r="BF422">
        <v>4</v>
      </c>
    </row>
    <row r="423" spans="1:58" x14ac:dyDescent="0.2">
      <c r="B423" t="s">
        <v>427</v>
      </c>
      <c r="C423">
        <v>7.9465000000000003</v>
      </c>
      <c r="D423">
        <v>-1.0232000000000001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3</v>
      </c>
      <c r="BF423">
        <v>6</v>
      </c>
    </row>
    <row r="424" spans="1:58" x14ac:dyDescent="0.2">
      <c r="A424" t="s">
        <v>428</v>
      </c>
      <c r="B424" t="s">
        <v>106</v>
      </c>
      <c r="C424">
        <v>18.220800000000001</v>
      </c>
      <c r="D424">
        <v>-66.590100000000007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3</v>
      </c>
      <c r="BF424">
        <v>5</v>
      </c>
    </row>
    <row r="425" spans="1:58" x14ac:dyDescent="0.2">
      <c r="B425" t="s">
        <v>429</v>
      </c>
      <c r="C425">
        <v>49.19</v>
      </c>
      <c r="D425">
        <v>-2.11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2</v>
      </c>
      <c r="BF425">
        <v>2</v>
      </c>
    </row>
    <row r="426" spans="1:58" x14ac:dyDescent="0.2">
      <c r="B426" t="s">
        <v>430</v>
      </c>
      <c r="C426">
        <v>-22.957599999999999</v>
      </c>
      <c r="D426">
        <v>18.490400000000001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2</v>
      </c>
      <c r="BF426">
        <v>2</v>
      </c>
    </row>
    <row r="427" spans="1:58" x14ac:dyDescent="0.2">
      <c r="B427" t="s">
        <v>431</v>
      </c>
      <c r="C427">
        <v>-4.6795999999999998</v>
      </c>
      <c r="D427">
        <v>55.491999999999997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2</v>
      </c>
      <c r="BF427">
        <v>2</v>
      </c>
    </row>
    <row r="428" spans="1:58" x14ac:dyDescent="0.2">
      <c r="B428" t="s">
        <v>432</v>
      </c>
      <c r="C428">
        <v>10.691800000000001</v>
      </c>
      <c r="D428">
        <v>-61.222499999999997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2</v>
      </c>
      <c r="BF428">
        <v>2</v>
      </c>
    </row>
    <row r="429" spans="1:58" x14ac:dyDescent="0.2">
      <c r="B429" t="s">
        <v>433</v>
      </c>
      <c r="C429">
        <v>6.4238</v>
      </c>
      <c r="D429">
        <v>-66.589699999999993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2</v>
      </c>
      <c r="BF429">
        <v>10</v>
      </c>
    </row>
    <row r="430" spans="1:58" x14ac:dyDescent="0.2">
      <c r="B430" t="s">
        <v>434</v>
      </c>
      <c r="C430">
        <v>12.169600000000001</v>
      </c>
      <c r="D430">
        <v>-68.989999999999995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1</v>
      </c>
      <c r="BF430">
        <v>1</v>
      </c>
    </row>
    <row r="431" spans="1:58" x14ac:dyDescent="0.2">
      <c r="B431" t="s">
        <v>435</v>
      </c>
      <c r="C431">
        <v>-26.522500000000001</v>
      </c>
      <c r="D431">
        <v>31.465900000000001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1</v>
      </c>
      <c r="BF431">
        <v>1</v>
      </c>
    </row>
    <row r="432" spans="1:58" x14ac:dyDescent="0.2">
      <c r="B432" t="s">
        <v>436</v>
      </c>
      <c r="C432">
        <v>-0.80369999999999997</v>
      </c>
      <c r="D432">
        <v>11.609400000000001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1</v>
      </c>
      <c r="BF432">
        <v>1</v>
      </c>
    </row>
    <row r="433" spans="1:58" x14ac:dyDescent="0.2">
      <c r="B433" t="s">
        <v>437</v>
      </c>
      <c r="C433">
        <v>15.7835</v>
      </c>
      <c r="D433">
        <v>-90.230800000000002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1</v>
      </c>
      <c r="BF433">
        <v>1</v>
      </c>
    </row>
    <row r="434" spans="1:58" x14ac:dyDescent="0.2">
      <c r="B434" t="s">
        <v>438</v>
      </c>
      <c r="C434">
        <v>49.45</v>
      </c>
      <c r="D434">
        <v>-2.58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1</v>
      </c>
      <c r="BF434">
        <v>1</v>
      </c>
    </row>
    <row r="435" spans="1:58" x14ac:dyDescent="0.2">
      <c r="B435" t="s">
        <v>439</v>
      </c>
      <c r="C435">
        <v>21.007899999999999</v>
      </c>
      <c r="D435">
        <v>10.940799999999999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1</v>
      </c>
      <c r="BF435">
        <v>1</v>
      </c>
    </row>
    <row r="436" spans="1:58" x14ac:dyDescent="0.2">
      <c r="B436" t="s">
        <v>440</v>
      </c>
      <c r="C436">
        <v>-1.9402999999999999</v>
      </c>
      <c r="D436">
        <v>29.873899999999999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1</v>
      </c>
      <c r="BF436">
        <v>1</v>
      </c>
    </row>
    <row r="437" spans="1:58" x14ac:dyDescent="0.2">
      <c r="B437" t="s">
        <v>441</v>
      </c>
      <c r="C437">
        <v>13.9094</v>
      </c>
      <c r="D437">
        <v>-60.978900000000003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1</v>
      </c>
      <c r="BF437">
        <v>2</v>
      </c>
    </row>
    <row r="438" spans="1:58" x14ac:dyDescent="0.2">
      <c r="B438" t="s">
        <v>442</v>
      </c>
      <c r="C438">
        <v>12.984299999999999</v>
      </c>
      <c r="D438">
        <v>-61.287199999999999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1</v>
      </c>
      <c r="BF438">
        <v>1</v>
      </c>
    </row>
    <row r="439" spans="1:58" x14ac:dyDescent="0.2">
      <c r="B439" t="s">
        <v>443</v>
      </c>
      <c r="C439">
        <v>3.9192999999999998</v>
      </c>
      <c r="D439">
        <v>-56.027799999999999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1</v>
      </c>
      <c r="BF439">
        <v>1</v>
      </c>
    </row>
    <row r="440" spans="1:58" x14ac:dyDescent="0.2">
      <c r="A440" t="s">
        <v>444</v>
      </c>
      <c r="B440" t="s">
        <v>106</v>
      </c>
      <c r="C440">
        <v>18.335799999999999</v>
      </c>
      <c r="D440">
        <v>-64.896299999999997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1</v>
      </c>
      <c r="BF440">
        <v>1</v>
      </c>
    </row>
    <row r="441" spans="1:58" x14ac:dyDescent="0.2">
      <c r="B441" t="s">
        <v>445</v>
      </c>
      <c r="C441">
        <v>31.952200000000001</v>
      </c>
      <c r="D441">
        <v>35.233199999999997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</row>
    <row r="442" spans="1:58" x14ac:dyDescent="0.2">
      <c r="A442" t="s">
        <v>446</v>
      </c>
      <c r="B442" t="s">
        <v>165</v>
      </c>
      <c r="C442">
        <v>3.9339</v>
      </c>
      <c r="D442">
        <v>-53.125799999999998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5</v>
      </c>
      <c r="AY442">
        <v>5</v>
      </c>
      <c r="AZ442">
        <v>5</v>
      </c>
      <c r="BA442">
        <v>5</v>
      </c>
      <c r="BB442">
        <v>5</v>
      </c>
      <c r="BC442">
        <v>5</v>
      </c>
      <c r="BD442">
        <v>5</v>
      </c>
      <c r="BE442">
        <v>5</v>
      </c>
      <c r="BF442">
        <v>7</v>
      </c>
    </row>
    <row r="443" spans="1:58" x14ac:dyDescent="0.2">
      <c r="A443" t="s">
        <v>447</v>
      </c>
      <c r="B443" t="s">
        <v>106</v>
      </c>
      <c r="C443">
        <v>13.4443</v>
      </c>
      <c r="D443">
        <v>144.7937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3</v>
      </c>
    </row>
    <row r="444" spans="1:58" x14ac:dyDescent="0.2">
      <c r="B444" t="s">
        <v>448</v>
      </c>
      <c r="C444">
        <v>42.602600000000002</v>
      </c>
      <c r="D444">
        <v>20.902999999999999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2</v>
      </c>
    </row>
    <row r="445" spans="1:58" x14ac:dyDescent="0.2">
      <c r="A445" t="s">
        <v>449</v>
      </c>
      <c r="B445" t="s">
        <v>10</v>
      </c>
      <c r="C445">
        <v>53.1355</v>
      </c>
      <c r="D445">
        <v>-57.660400000000003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1</v>
      </c>
    </row>
    <row r="446" spans="1:58" x14ac:dyDescent="0.2">
      <c r="A446" t="s">
        <v>450</v>
      </c>
      <c r="B446" t="s">
        <v>10</v>
      </c>
      <c r="C446">
        <v>46.5107</v>
      </c>
      <c r="D446">
        <v>-63.416800000000002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1</v>
      </c>
    </row>
    <row r="447" spans="1:58" x14ac:dyDescent="0.2">
      <c r="B447" t="s">
        <v>451</v>
      </c>
      <c r="C447">
        <v>6.6111000000000004</v>
      </c>
      <c r="D447">
        <v>20.939399999999999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1</v>
      </c>
    </row>
    <row r="448" spans="1:58" x14ac:dyDescent="0.2">
      <c r="B448" t="s">
        <v>452</v>
      </c>
      <c r="C448">
        <v>-4.0382999999999996</v>
      </c>
      <c r="D448">
        <v>21.758700000000001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1</v>
      </c>
    </row>
    <row r="449" spans="1:58" x14ac:dyDescent="0.2">
      <c r="B449" t="s">
        <v>453</v>
      </c>
      <c r="C449">
        <v>1.5</v>
      </c>
      <c r="D449">
        <v>10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1</v>
      </c>
    </row>
    <row r="450" spans="1:58" x14ac:dyDescent="0.2">
      <c r="A450" t="s">
        <v>454</v>
      </c>
      <c r="B450" t="s">
        <v>165</v>
      </c>
      <c r="C450">
        <v>-12.827500000000001</v>
      </c>
      <c r="D450">
        <v>45.166200000000003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1</v>
      </c>
    </row>
    <row r="451" spans="1:58" x14ac:dyDescent="0.2">
      <c r="B451" t="s">
        <v>455</v>
      </c>
      <c r="C451">
        <v>41.377499999999998</v>
      </c>
      <c r="D451">
        <v>64.585300000000004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G474"/>
  <sheetViews>
    <sheetView tabSelected="1" topLeftCell="AQ1" workbookViewId="0">
      <selection activeCell="BG469" sqref="BG469"/>
    </sheetView>
  </sheetViews>
  <sheetFormatPr baseColWidth="10" defaultRowHeight="16" x14ac:dyDescent="0.2"/>
  <sheetData>
    <row r="1" spans="1:58" x14ac:dyDescent="0.2">
      <c r="A1" t="s">
        <v>0</v>
      </c>
      <c r="B1" t="s">
        <v>1</v>
      </c>
      <c r="C1" t="s">
        <v>2</v>
      </c>
      <c r="D1" t="s">
        <v>3</v>
      </c>
      <c r="E1" t="s">
        <v>460</v>
      </c>
      <c r="F1" t="s">
        <v>461</v>
      </c>
      <c r="G1" t="s">
        <v>462</v>
      </c>
      <c r="H1" t="s">
        <v>463</v>
      </c>
      <c r="I1" t="s">
        <v>464</v>
      </c>
      <c r="J1" t="s">
        <v>465</v>
      </c>
      <c r="K1" t="s">
        <v>466</v>
      </c>
      <c r="L1" t="s">
        <v>467</v>
      </c>
      <c r="M1" t="s">
        <v>468</v>
      </c>
      <c r="N1" t="s">
        <v>459</v>
      </c>
      <c r="O1" t="s">
        <v>469</v>
      </c>
      <c r="P1" t="s">
        <v>470</v>
      </c>
      <c r="Q1" t="s">
        <v>471</v>
      </c>
      <c r="R1" t="s">
        <v>472</v>
      </c>
      <c r="S1" t="s">
        <v>473</v>
      </c>
      <c r="T1" t="s">
        <v>474</v>
      </c>
      <c r="U1" t="s">
        <v>475</v>
      </c>
      <c r="V1" t="s">
        <v>476</v>
      </c>
      <c r="W1" t="s">
        <v>477</v>
      </c>
      <c r="X1" t="s">
        <v>478</v>
      </c>
      <c r="Y1" t="s">
        <v>479</v>
      </c>
      <c r="Z1" t="s">
        <v>480</v>
      </c>
      <c r="AA1" t="s">
        <v>481</v>
      </c>
      <c r="AB1" t="s">
        <v>482</v>
      </c>
      <c r="AC1" t="s">
        <v>483</v>
      </c>
      <c r="AD1" t="s">
        <v>484</v>
      </c>
      <c r="AE1" t="s">
        <v>485</v>
      </c>
      <c r="AF1" t="s">
        <v>486</v>
      </c>
      <c r="AG1" t="s">
        <v>487</v>
      </c>
      <c r="AH1" t="s">
        <v>488</v>
      </c>
      <c r="AI1" t="s">
        <v>489</v>
      </c>
      <c r="AJ1" t="s">
        <v>490</v>
      </c>
      <c r="AK1" t="s">
        <v>491</v>
      </c>
      <c r="AL1" t="s">
        <v>492</v>
      </c>
      <c r="AM1" t="s">
        <v>493</v>
      </c>
      <c r="AN1" t="s">
        <v>494</v>
      </c>
      <c r="AO1" t="s">
        <v>495</v>
      </c>
      <c r="AP1" t="s">
        <v>496</v>
      </c>
      <c r="AQ1" t="s">
        <v>497</v>
      </c>
      <c r="AR1" t="s">
        <v>498</v>
      </c>
      <c r="AS1" t="s">
        <v>499</v>
      </c>
      <c r="AT1" t="s">
        <v>500</v>
      </c>
      <c r="AU1" t="s">
        <v>501</v>
      </c>
      <c r="AV1" t="s">
        <v>502</v>
      </c>
      <c r="AW1" t="s">
        <v>503</v>
      </c>
      <c r="AX1" t="s">
        <v>504</v>
      </c>
      <c r="AY1" t="s">
        <v>505</v>
      </c>
      <c r="AZ1" t="s">
        <v>506</v>
      </c>
      <c r="BA1" t="s">
        <v>507</v>
      </c>
      <c r="BB1" t="s">
        <v>508</v>
      </c>
      <c r="BC1" t="s">
        <v>509</v>
      </c>
      <c r="BD1" t="s">
        <v>510</v>
      </c>
      <c r="BE1" t="s">
        <v>511</v>
      </c>
      <c r="BF1" t="s">
        <v>512</v>
      </c>
    </row>
    <row r="2" spans="1:58" hidden="1" x14ac:dyDescent="0.2">
      <c r="B2" t="s">
        <v>4</v>
      </c>
      <c r="C2">
        <v>15</v>
      </c>
      <c r="D2">
        <v>101</v>
      </c>
      <c r="E2">
        <v>2</v>
      </c>
      <c r="F2">
        <v>3</v>
      </c>
      <c r="G2">
        <v>5</v>
      </c>
      <c r="H2">
        <v>7</v>
      </c>
      <c r="I2">
        <v>8</v>
      </c>
      <c r="J2">
        <v>8</v>
      </c>
      <c r="K2">
        <v>14</v>
      </c>
      <c r="L2">
        <v>14</v>
      </c>
      <c r="M2">
        <v>14</v>
      </c>
      <c r="N2">
        <v>19</v>
      </c>
      <c r="O2">
        <v>19</v>
      </c>
      <c r="P2">
        <v>19</v>
      </c>
      <c r="Q2">
        <v>19</v>
      </c>
      <c r="R2">
        <v>25</v>
      </c>
      <c r="S2">
        <v>25</v>
      </c>
      <c r="T2">
        <v>25</v>
      </c>
      <c r="U2">
        <v>25</v>
      </c>
      <c r="V2">
        <v>32</v>
      </c>
      <c r="W2">
        <v>32</v>
      </c>
      <c r="X2">
        <v>32</v>
      </c>
      <c r="Y2">
        <v>33</v>
      </c>
      <c r="Z2">
        <v>33</v>
      </c>
      <c r="AA2">
        <v>33</v>
      </c>
      <c r="AB2">
        <v>33</v>
      </c>
      <c r="AC2">
        <v>33</v>
      </c>
      <c r="AD2">
        <v>34</v>
      </c>
      <c r="AE2">
        <v>35</v>
      </c>
      <c r="AF2">
        <v>35</v>
      </c>
      <c r="AG2">
        <v>35</v>
      </c>
      <c r="AH2">
        <v>35</v>
      </c>
      <c r="AI2">
        <v>35</v>
      </c>
      <c r="AJ2">
        <v>35</v>
      </c>
      <c r="AK2">
        <v>35</v>
      </c>
      <c r="AL2">
        <v>35</v>
      </c>
      <c r="AM2">
        <v>37</v>
      </c>
      <c r="AN2">
        <v>40</v>
      </c>
      <c r="AO2">
        <v>40</v>
      </c>
      <c r="AP2">
        <v>41</v>
      </c>
      <c r="AQ2">
        <v>42</v>
      </c>
      <c r="AR2">
        <v>42</v>
      </c>
      <c r="AS2">
        <v>43</v>
      </c>
      <c r="AT2">
        <v>43</v>
      </c>
      <c r="AU2">
        <v>43</v>
      </c>
      <c r="AV2">
        <v>47</v>
      </c>
      <c r="AW2">
        <v>48</v>
      </c>
      <c r="AX2">
        <v>50</v>
      </c>
      <c r="AY2">
        <v>50</v>
      </c>
      <c r="AZ2">
        <v>50</v>
      </c>
      <c r="BA2">
        <v>53</v>
      </c>
      <c r="BB2">
        <v>59</v>
      </c>
      <c r="BC2">
        <v>70</v>
      </c>
      <c r="BD2">
        <v>75</v>
      </c>
      <c r="BE2">
        <v>82</v>
      </c>
      <c r="BF2">
        <v>114</v>
      </c>
    </row>
    <row r="3" spans="1:58" hidden="1" x14ac:dyDescent="0.2">
      <c r="B3" t="s">
        <v>5</v>
      </c>
      <c r="C3">
        <v>36</v>
      </c>
      <c r="D3">
        <v>138</v>
      </c>
      <c r="E3">
        <v>2</v>
      </c>
      <c r="F3">
        <v>1</v>
      </c>
      <c r="G3">
        <v>2</v>
      </c>
      <c r="H3">
        <v>2</v>
      </c>
      <c r="I3">
        <v>4</v>
      </c>
      <c r="J3">
        <v>4</v>
      </c>
      <c r="K3">
        <v>7</v>
      </c>
      <c r="L3">
        <v>7</v>
      </c>
      <c r="M3">
        <v>11</v>
      </c>
      <c r="N3">
        <v>15</v>
      </c>
      <c r="O3">
        <v>20</v>
      </c>
      <c r="P3">
        <v>20</v>
      </c>
      <c r="Q3">
        <v>20</v>
      </c>
      <c r="R3">
        <v>22</v>
      </c>
      <c r="S3">
        <v>22</v>
      </c>
      <c r="T3">
        <v>45</v>
      </c>
      <c r="U3">
        <v>25</v>
      </c>
      <c r="V3">
        <v>25</v>
      </c>
      <c r="W3">
        <v>26</v>
      </c>
      <c r="X3">
        <v>26</v>
      </c>
      <c r="Y3">
        <v>26</v>
      </c>
      <c r="Z3">
        <v>28</v>
      </c>
      <c r="AA3">
        <v>28</v>
      </c>
      <c r="AB3">
        <v>29</v>
      </c>
      <c r="AC3">
        <v>43</v>
      </c>
      <c r="AD3">
        <v>59</v>
      </c>
      <c r="AE3">
        <v>66</v>
      </c>
      <c r="AF3">
        <v>74</v>
      </c>
      <c r="AG3">
        <v>84</v>
      </c>
      <c r="AH3">
        <v>94</v>
      </c>
      <c r="AI3">
        <v>105</v>
      </c>
      <c r="AJ3">
        <v>122</v>
      </c>
      <c r="AK3">
        <v>147</v>
      </c>
      <c r="AL3">
        <v>159</v>
      </c>
      <c r="AM3">
        <v>170</v>
      </c>
      <c r="AN3">
        <v>189</v>
      </c>
      <c r="AO3">
        <v>214</v>
      </c>
      <c r="AP3">
        <v>228</v>
      </c>
      <c r="AQ3">
        <v>241</v>
      </c>
      <c r="AR3">
        <v>256</v>
      </c>
      <c r="AS3">
        <v>274</v>
      </c>
      <c r="AT3">
        <v>293</v>
      </c>
      <c r="AU3">
        <v>331</v>
      </c>
      <c r="AV3">
        <v>360</v>
      </c>
      <c r="AW3">
        <v>420</v>
      </c>
      <c r="AX3">
        <v>461</v>
      </c>
      <c r="AY3">
        <v>502</v>
      </c>
      <c r="AZ3">
        <v>511</v>
      </c>
      <c r="BA3">
        <v>581</v>
      </c>
      <c r="BB3">
        <v>639</v>
      </c>
      <c r="BC3">
        <v>639</v>
      </c>
      <c r="BD3">
        <v>701</v>
      </c>
      <c r="BE3">
        <v>773</v>
      </c>
      <c r="BF3">
        <v>839</v>
      </c>
    </row>
    <row r="4" spans="1:58" hidden="1" x14ac:dyDescent="0.2">
      <c r="B4" t="s">
        <v>6</v>
      </c>
      <c r="C4">
        <v>1.2833000000000001</v>
      </c>
      <c r="D4">
        <v>103.83329999999999</v>
      </c>
      <c r="E4">
        <v>0</v>
      </c>
      <c r="F4">
        <v>1</v>
      </c>
      <c r="G4">
        <v>3</v>
      </c>
      <c r="H4">
        <v>3</v>
      </c>
      <c r="I4">
        <v>4</v>
      </c>
      <c r="J4">
        <v>5</v>
      </c>
      <c r="K4">
        <v>7</v>
      </c>
      <c r="L4">
        <v>7</v>
      </c>
      <c r="M4">
        <v>10</v>
      </c>
      <c r="N4">
        <v>13</v>
      </c>
      <c r="O4">
        <v>16</v>
      </c>
      <c r="P4">
        <v>18</v>
      </c>
      <c r="Q4">
        <v>18</v>
      </c>
      <c r="R4">
        <v>24</v>
      </c>
      <c r="S4">
        <v>28</v>
      </c>
      <c r="T4">
        <v>28</v>
      </c>
      <c r="U4">
        <v>30</v>
      </c>
      <c r="V4">
        <v>33</v>
      </c>
      <c r="W4">
        <v>40</v>
      </c>
      <c r="X4">
        <v>45</v>
      </c>
      <c r="Y4">
        <v>47</v>
      </c>
      <c r="Z4">
        <v>50</v>
      </c>
      <c r="AA4">
        <v>58</v>
      </c>
      <c r="AB4">
        <v>67</v>
      </c>
      <c r="AC4">
        <v>72</v>
      </c>
      <c r="AD4">
        <v>75</v>
      </c>
      <c r="AE4">
        <v>77</v>
      </c>
      <c r="AF4">
        <v>81</v>
      </c>
      <c r="AG4">
        <v>84</v>
      </c>
      <c r="AH4">
        <v>84</v>
      </c>
      <c r="AI4">
        <v>85</v>
      </c>
      <c r="AJ4">
        <v>85</v>
      </c>
      <c r="AK4">
        <v>89</v>
      </c>
      <c r="AL4">
        <v>89</v>
      </c>
      <c r="AM4">
        <v>91</v>
      </c>
      <c r="AN4">
        <v>93</v>
      </c>
      <c r="AO4">
        <v>93</v>
      </c>
      <c r="AP4">
        <v>93</v>
      </c>
      <c r="AQ4">
        <v>102</v>
      </c>
      <c r="AR4">
        <v>106</v>
      </c>
      <c r="AS4">
        <v>108</v>
      </c>
      <c r="AT4">
        <v>110</v>
      </c>
      <c r="AU4">
        <v>110</v>
      </c>
      <c r="AV4">
        <v>117</v>
      </c>
      <c r="AW4">
        <v>130</v>
      </c>
      <c r="AX4">
        <v>138</v>
      </c>
      <c r="AY4">
        <v>150</v>
      </c>
      <c r="AZ4">
        <v>150</v>
      </c>
      <c r="BA4">
        <v>160</v>
      </c>
      <c r="BB4">
        <v>178</v>
      </c>
      <c r="BC4">
        <v>178</v>
      </c>
      <c r="BD4">
        <v>200</v>
      </c>
      <c r="BE4">
        <v>212</v>
      </c>
      <c r="BF4">
        <v>226</v>
      </c>
    </row>
    <row r="5" spans="1:58" hidden="1" x14ac:dyDescent="0.2">
      <c r="B5" t="s">
        <v>7</v>
      </c>
      <c r="C5">
        <v>28.166699999999999</v>
      </c>
      <c r="D5">
        <v>84.25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</row>
    <row r="6" spans="1:58" hidden="1" x14ac:dyDescent="0.2">
      <c r="B6" t="s">
        <v>8</v>
      </c>
      <c r="C6">
        <v>2.5</v>
      </c>
      <c r="D6">
        <v>112.5</v>
      </c>
      <c r="E6">
        <v>0</v>
      </c>
      <c r="F6">
        <v>0</v>
      </c>
      <c r="G6">
        <v>0</v>
      </c>
      <c r="H6">
        <v>3</v>
      </c>
      <c r="I6">
        <v>4</v>
      </c>
      <c r="J6">
        <v>4</v>
      </c>
      <c r="K6">
        <v>4</v>
      </c>
      <c r="L6">
        <v>7</v>
      </c>
      <c r="M6">
        <v>8</v>
      </c>
      <c r="N6">
        <v>8</v>
      </c>
      <c r="O6">
        <v>8</v>
      </c>
      <c r="P6">
        <v>8</v>
      </c>
      <c r="Q6">
        <v>8</v>
      </c>
      <c r="R6">
        <v>10</v>
      </c>
      <c r="S6">
        <v>12</v>
      </c>
      <c r="T6">
        <v>12</v>
      </c>
      <c r="U6">
        <v>12</v>
      </c>
      <c r="V6">
        <v>16</v>
      </c>
      <c r="W6">
        <v>16</v>
      </c>
      <c r="X6">
        <v>18</v>
      </c>
      <c r="Y6">
        <v>18</v>
      </c>
      <c r="Z6">
        <v>18</v>
      </c>
      <c r="AA6">
        <v>19</v>
      </c>
      <c r="AB6">
        <v>19</v>
      </c>
      <c r="AC6">
        <v>22</v>
      </c>
      <c r="AD6">
        <v>22</v>
      </c>
      <c r="AE6">
        <v>22</v>
      </c>
      <c r="AF6">
        <v>22</v>
      </c>
      <c r="AG6">
        <v>22</v>
      </c>
      <c r="AH6">
        <v>22</v>
      </c>
      <c r="AI6">
        <v>22</v>
      </c>
      <c r="AJ6">
        <v>22</v>
      </c>
      <c r="AK6">
        <v>22</v>
      </c>
      <c r="AL6">
        <v>22</v>
      </c>
      <c r="AM6">
        <v>22</v>
      </c>
      <c r="AN6">
        <v>22</v>
      </c>
      <c r="AO6">
        <v>23</v>
      </c>
      <c r="AP6">
        <v>23</v>
      </c>
      <c r="AQ6">
        <v>25</v>
      </c>
      <c r="AR6">
        <v>29</v>
      </c>
      <c r="AS6">
        <v>29</v>
      </c>
      <c r="AT6">
        <v>36</v>
      </c>
      <c r="AU6">
        <v>50</v>
      </c>
      <c r="AV6">
        <v>50</v>
      </c>
      <c r="AW6">
        <v>83</v>
      </c>
      <c r="AX6">
        <v>93</v>
      </c>
      <c r="AY6">
        <v>99</v>
      </c>
      <c r="AZ6">
        <v>117</v>
      </c>
      <c r="BA6">
        <v>129</v>
      </c>
      <c r="BB6">
        <v>149</v>
      </c>
      <c r="BC6">
        <v>149</v>
      </c>
      <c r="BD6">
        <v>197</v>
      </c>
      <c r="BE6">
        <v>238</v>
      </c>
      <c r="BF6">
        <v>428</v>
      </c>
    </row>
    <row r="7" spans="1:58" x14ac:dyDescent="0.2">
      <c r="A7" t="s">
        <v>9</v>
      </c>
      <c r="B7" t="s">
        <v>10</v>
      </c>
      <c r="C7">
        <v>49.282699999999998</v>
      </c>
      <c r="D7">
        <v>-123.1207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>
        <v>2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5</v>
      </c>
      <c r="AF7">
        <v>5</v>
      </c>
      <c r="AG7">
        <v>5</v>
      </c>
      <c r="AH7">
        <v>5</v>
      </c>
      <c r="AI7">
        <v>6</v>
      </c>
      <c r="AJ7">
        <v>6</v>
      </c>
      <c r="AK7">
        <v>6</v>
      </c>
      <c r="AL7">
        <v>6</v>
      </c>
      <c r="AM7">
        <v>7</v>
      </c>
      <c r="AN7">
        <v>7</v>
      </c>
      <c r="AO7">
        <v>7</v>
      </c>
      <c r="AP7">
        <v>7</v>
      </c>
      <c r="AQ7">
        <v>8</v>
      </c>
      <c r="AR7">
        <v>8</v>
      </c>
      <c r="AS7">
        <v>8</v>
      </c>
      <c r="AT7">
        <v>9</v>
      </c>
      <c r="AU7">
        <v>12</v>
      </c>
      <c r="AV7">
        <v>13</v>
      </c>
      <c r="AW7">
        <v>21</v>
      </c>
      <c r="AX7">
        <v>21</v>
      </c>
      <c r="AY7">
        <v>27</v>
      </c>
      <c r="AZ7">
        <v>32</v>
      </c>
      <c r="BA7">
        <v>32</v>
      </c>
      <c r="BB7">
        <v>39</v>
      </c>
      <c r="BC7">
        <v>46</v>
      </c>
      <c r="BD7">
        <v>64</v>
      </c>
      <c r="BE7">
        <v>64</v>
      </c>
      <c r="BF7">
        <v>73</v>
      </c>
    </row>
    <row r="8" spans="1:58" hidden="1" x14ac:dyDescent="0.2">
      <c r="A8" t="s">
        <v>11</v>
      </c>
      <c r="B8" t="s">
        <v>12</v>
      </c>
      <c r="C8">
        <v>-33.8688</v>
      </c>
      <c r="D8">
        <v>151.20930000000001</v>
      </c>
      <c r="E8">
        <v>0</v>
      </c>
      <c r="F8">
        <v>0</v>
      </c>
      <c r="G8">
        <v>0</v>
      </c>
      <c r="H8">
        <v>0</v>
      </c>
      <c r="I8">
        <v>3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6</v>
      </c>
      <c r="AS8">
        <v>6</v>
      </c>
      <c r="AT8">
        <v>13</v>
      </c>
      <c r="AU8">
        <v>22</v>
      </c>
      <c r="AV8">
        <v>22</v>
      </c>
      <c r="AW8">
        <v>26</v>
      </c>
      <c r="AX8">
        <v>28</v>
      </c>
      <c r="AY8">
        <v>38</v>
      </c>
      <c r="AZ8">
        <v>48</v>
      </c>
      <c r="BA8">
        <v>55</v>
      </c>
      <c r="BB8">
        <v>65</v>
      </c>
      <c r="BC8">
        <v>65</v>
      </c>
      <c r="BD8">
        <v>92</v>
      </c>
      <c r="BE8">
        <v>112</v>
      </c>
      <c r="BF8">
        <v>134</v>
      </c>
    </row>
    <row r="9" spans="1:58" hidden="1" x14ac:dyDescent="0.2">
      <c r="A9" t="s">
        <v>13</v>
      </c>
      <c r="B9" t="s">
        <v>12</v>
      </c>
      <c r="C9">
        <v>-37.813600000000001</v>
      </c>
      <c r="D9">
        <v>144.9631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2</v>
      </c>
      <c r="N9">
        <v>3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7</v>
      </c>
      <c r="AR9">
        <v>7</v>
      </c>
      <c r="AS9">
        <v>9</v>
      </c>
      <c r="AT9">
        <v>9</v>
      </c>
      <c r="AU9">
        <v>10</v>
      </c>
      <c r="AV9">
        <v>10</v>
      </c>
      <c r="AW9">
        <v>10</v>
      </c>
      <c r="AX9">
        <v>11</v>
      </c>
      <c r="AY9">
        <v>11</v>
      </c>
      <c r="AZ9">
        <v>15</v>
      </c>
      <c r="BA9">
        <v>18</v>
      </c>
      <c r="BB9">
        <v>21</v>
      </c>
      <c r="BC9">
        <v>21</v>
      </c>
      <c r="BD9">
        <v>36</v>
      </c>
      <c r="BE9">
        <v>49</v>
      </c>
      <c r="BF9">
        <v>57</v>
      </c>
    </row>
    <row r="10" spans="1:58" hidden="1" x14ac:dyDescent="0.2">
      <c r="A10" t="s">
        <v>14</v>
      </c>
      <c r="B10" t="s">
        <v>12</v>
      </c>
      <c r="C10">
        <v>-28.0167</v>
      </c>
      <c r="D10">
        <v>153.4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3</v>
      </c>
      <c r="N10">
        <v>2</v>
      </c>
      <c r="O10">
        <v>3</v>
      </c>
      <c r="P10">
        <v>2</v>
      </c>
      <c r="Q10">
        <v>2</v>
      </c>
      <c r="R10">
        <v>3</v>
      </c>
      <c r="S10">
        <v>3</v>
      </c>
      <c r="T10">
        <v>4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9</v>
      </c>
      <c r="AR10">
        <v>9</v>
      </c>
      <c r="AS10">
        <v>9</v>
      </c>
      <c r="AT10">
        <v>11</v>
      </c>
      <c r="AU10">
        <v>11</v>
      </c>
      <c r="AV10">
        <v>13</v>
      </c>
      <c r="AW10">
        <v>13</v>
      </c>
      <c r="AX10">
        <v>13</v>
      </c>
      <c r="AY10">
        <v>15</v>
      </c>
      <c r="AZ10">
        <v>15</v>
      </c>
      <c r="BA10">
        <v>18</v>
      </c>
      <c r="BB10">
        <v>20</v>
      </c>
      <c r="BC10">
        <v>20</v>
      </c>
      <c r="BD10">
        <v>35</v>
      </c>
      <c r="BE10">
        <v>46</v>
      </c>
      <c r="BF10">
        <v>61</v>
      </c>
    </row>
    <row r="11" spans="1:58" hidden="1" x14ac:dyDescent="0.2">
      <c r="B11" t="s">
        <v>15</v>
      </c>
      <c r="C11">
        <v>11.55</v>
      </c>
      <c r="D11">
        <v>104.91670000000001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2</v>
      </c>
      <c r="AZ11">
        <v>2</v>
      </c>
      <c r="BA11">
        <v>2</v>
      </c>
      <c r="BB11">
        <v>3</v>
      </c>
      <c r="BC11">
        <v>3</v>
      </c>
      <c r="BD11">
        <v>5</v>
      </c>
      <c r="BE11">
        <v>7</v>
      </c>
      <c r="BF11">
        <v>7</v>
      </c>
    </row>
    <row r="12" spans="1:58" hidden="1" x14ac:dyDescent="0.2">
      <c r="B12" t="s">
        <v>16</v>
      </c>
      <c r="C12">
        <v>7</v>
      </c>
      <c r="D12">
        <v>81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2</v>
      </c>
      <c r="BC12">
        <v>2</v>
      </c>
      <c r="BD12">
        <v>6</v>
      </c>
      <c r="BE12">
        <v>10</v>
      </c>
      <c r="BF12">
        <v>18</v>
      </c>
    </row>
    <row r="13" spans="1:58" hidden="1" x14ac:dyDescent="0.2">
      <c r="B13" t="s">
        <v>17</v>
      </c>
      <c r="C13">
        <v>51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4</v>
      </c>
      <c r="L13">
        <v>4</v>
      </c>
      <c r="M13">
        <v>4</v>
      </c>
      <c r="N13">
        <v>5</v>
      </c>
      <c r="O13">
        <v>8</v>
      </c>
      <c r="P13">
        <v>10</v>
      </c>
      <c r="Q13">
        <v>12</v>
      </c>
      <c r="R13">
        <v>12</v>
      </c>
      <c r="S13">
        <v>12</v>
      </c>
      <c r="T13">
        <v>12</v>
      </c>
      <c r="U13">
        <v>13</v>
      </c>
      <c r="V13">
        <v>13</v>
      </c>
      <c r="W13">
        <v>14</v>
      </c>
      <c r="X13">
        <v>14</v>
      </c>
      <c r="Y13">
        <v>16</v>
      </c>
      <c r="Z13">
        <v>16</v>
      </c>
      <c r="AA13">
        <v>16</v>
      </c>
      <c r="AB13">
        <v>16</v>
      </c>
      <c r="AC13">
        <v>16</v>
      </c>
      <c r="AD13">
        <v>16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16</v>
      </c>
      <c r="AL13">
        <v>16</v>
      </c>
      <c r="AM13">
        <v>17</v>
      </c>
      <c r="AN13">
        <v>27</v>
      </c>
      <c r="AO13">
        <v>46</v>
      </c>
      <c r="AP13">
        <v>48</v>
      </c>
      <c r="AQ13">
        <v>79</v>
      </c>
      <c r="AR13">
        <v>130</v>
      </c>
      <c r="AS13">
        <v>159</v>
      </c>
      <c r="AT13">
        <v>196</v>
      </c>
      <c r="AU13">
        <v>262</v>
      </c>
      <c r="AV13">
        <v>482</v>
      </c>
      <c r="AW13">
        <v>670</v>
      </c>
      <c r="AX13">
        <v>799</v>
      </c>
      <c r="AY13">
        <v>1040</v>
      </c>
      <c r="AZ13">
        <v>1176</v>
      </c>
      <c r="BA13">
        <v>1457</v>
      </c>
      <c r="BB13">
        <v>1908</v>
      </c>
      <c r="BC13">
        <v>2078</v>
      </c>
      <c r="BD13">
        <v>3675</v>
      </c>
      <c r="BE13">
        <v>4585</v>
      </c>
      <c r="BF13">
        <v>5795</v>
      </c>
    </row>
    <row r="14" spans="1:58" hidden="1" x14ac:dyDescent="0.2">
      <c r="B14" t="s">
        <v>18</v>
      </c>
      <c r="C14">
        <v>64</v>
      </c>
      <c r="D14">
        <v>26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2</v>
      </c>
      <c r="AO14">
        <v>2</v>
      </c>
      <c r="AP14">
        <v>2</v>
      </c>
      <c r="AQ14">
        <v>3</v>
      </c>
      <c r="AR14">
        <v>6</v>
      </c>
      <c r="AS14">
        <v>6</v>
      </c>
      <c r="AT14">
        <v>6</v>
      </c>
      <c r="AU14">
        <v>6</v>
      </c>
      <c r="AV14">
        <v>12</v>
      </c>
      <c r="AW14">
        <v>15</v>
      </c>
      <c r="AX14">
        <v>15</v>
      </c>
      <c r="AY14">
        <v>23</v>
      </c>
      <c r="AZ14">
        <v>30</v>
      </c>
      <c r="BA14">
        <v>40</v>
      </c>
      <c r="BB14">
        <v>59</v>
      </c>
      <c r="BC14">
        <v>59</v>
      </c>
      <c r="BD14">
        <v>155</v>
      </c>
      <c r="BE14">
        <v>225</v>
      </c>
      <c r="BF14">
        <v>244</v>
      </c>
    </row>
    <row r="15" spans="1:58" hidden="1" x14ac:dyDescent="0.2">
      <c r="B15" t="s">
        <v>19</v>
      </c>
      <c r="C15">
        <v>24</v>
      </c>
      <c r="D15">
        <v>54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  <c r="M15">
        <v>4</v>
      </c>
      <c r="N15">
        <v>4</v>
      </c>
      <c r="O15">
        <v>4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7</v>
      </c>
      <c r="W15">
        <v>7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9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13</v>
      </c>
      <c r="AK15">
        <v>13</v>
      </c>
      <c r="AL15">
        <v>13</v>
      </c>
      <c r="AM15">
        <v>13</v>
      </c>
      <c r="AN15">
        <v>13</v>
      </c>
      <c r="AO15">
        <v>13</v>
      </c>
      <c r="AP15">
        <v>19</v>
      </c>
      <c r="AQ15">
        <v>21</v>
      </c>
      <c r="AR15">
        <v>21</v>
      </c>
      <c r="AS15">
        <v>21</v>
      </c>
      <c r="AT15">
        <v>27</v>
      </c>
      <c r="AU15">
        <v>27</v>
      </c>
      <c r="AV15">
        <v>29</v>
      </c>
      <c r="AW15">
        <v>29</v>
      </c>
      <c r="AX15">
        <v>45</v>
      </c>
      <c r="AY15">
        <v>45</v>
      </c>
      <c r="AZ15">
        <v>45</v>
      </c>
      <c r="BA15">
        <v>74</v>
      </c>
      <c r="BB15">
        <v>74</v>
      </c>
      <c r="BC15">
        <v>85</v>
      </c>
      <c r="BD15">
        <v>85</v>
      </c>
      <c r="BE15">
        <v>85</v>
      </c>
      <c r="BF15">
        <v>98</v>
      </c>
    </row>
    <row r="16" spans="1:58" hidden="1" x14ac:dyDescent="0.2">
      <c r="B16" t="s">
        <v>20</v>
      </c>
      <c r="C16">
        <v>13</v>
      </c>
      <c r="D16">
        <v>122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2</v>
      </c>
      <c r="Q16">
        <v>2</v>
      </c>
      <c r="R16">
        <v>2</v>
      </c>
      <c r="S16">
        <v>2</v>
      </c>
      <c r="T16">
        <v>2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5</v>
      </c>
      <c r="AX16">
        <v>6</v>
      </c>
      <c r="AY16">
        <v>10</v>
      </c>
      <c r="AZ16">
        <v>20</v>
      </c>
      <c r="BA16">
        <v>33</v>
      </c>
      <c r="BB16">
        <v>49</v>
      </c>
      <c r="BC16">
        <v>52</v>
      </c>
      <c r="BD16">
        <v>64</v>
      </c>
      <c r="BE16">
        <v>111</v>
      </c>
      <c r="BF16">
        <v>140</v>
      </c>
    </row>
    <row r="17" spans="1:58" hidden="1" x14ac:dyDescent="0.2">
      <c r="B17" t="s">
        <v>21</v>
      </c>
      <c r="C17">
        <v>21</v>
      </c>
      <c r="D17">
        <v>78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2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5</v>
      </c>
      <c r="AT17">
        <v>5</v>
      </c>
      <c r="AU17">
        <v>28</v>
      </c>
      <c r="AV17">
        <v>30</v>
      </c>
      <c r="AW17">
        <v>31</v>
      </c>
      <c r="AX17">
        <v>34</v>
      </c>
      <c r="AY17">
        <v>39</v>
      </c>
      <c r="AZ17">
        <v>43</v>
      </c>
      <c r="BA17">
        <v>56</v>
      </c>
      <c r="BB17">
        <v>62</v>
      </c>
      <c r="BC17">
        <v>73</v>
      </c>
      <c r="BD17">
        <v>82</v>
      </c>
      <c r="BE17">
        <v>102</v>
      </c>
      <c r="BF17">
        <v>113</v>
      </c>
    </row>
    <row r="18" spans="1:58" hidden="1" x14ac:dyDescent="0.2">
      <c r="B18" t="s">
        <v>22</v>
      </c>
      <c r="C18">
        <v>43</v>
      </c>
      <c r="D18">
        <v>12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20</v>
      </c>
      <c r="AJ18">
        <v>62</v>
      </c>
      <c r="AK18">
        <v>155</v>
      </c>
      <c r="AL18">
        <v>229</v>
      </c>
      <c r="AM18">
        <v>322</v>
      </c>
      <c r="AN18">
        <v>453</v>
      </c>
      <c r="AO18">
        <v>655</v>
      </c>
      <c r="AP18">
        <v>888</v>
      </c>
      <c r="AQ18">
        <v>1128</v>
      </c>
      <c r="AR18">
        <v>1694</v>
      </c>
      <c r="AS18">
        <v>2036</v>
      </c>
      <c r="AT18">
        <v>2502</v>
      </c>
      <c r="AU18">
        <v>3089</v>
      </c>
      <c r="AV18">
        <v>3858</v>
      </c>
      <c r="AW18">
        <v>4636</v>
      </c>
      <c r="AX18">
        <v>5883</v>
      </c>
      <c r="AY18">
        <v>7375</v>
      </c>
      <c r="AZ18">
        <v>9172</v>
      </c>
      <c r="BA18">
        <v>10149</v>
      </c>
      <c r="BB18">
        <v>12462</v>
      </c>
      <c r="BC18">
        <v>12462</v>
      </c>
      <c r="BD18">
        <v>17660</v>
      </c>
      <c r="BE18">
        <v>21157</v>
      </c>
      <c r="BF18">
        <v>24747</v>
      </c>
    </row>
    <row r="19" spans="1:58" hidden="1" x14ac:dyDescent="0.2">
      <c r="B19" t="s">
        <v>23</v>
      </c>
      <c r="C19">
        <v>63</v>
      </c>
      <c r="D19">
        <v>16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2</v>
      </c>
      <c r="AO19">
        <v>7</v>
      </c>
      <c r="AP19">
        <v>7</v>
      </c>
      <c r="AQ19">
        <v>12</v>
      </c>
      <c r="AR19">
        <v>14</v>
      </c>
      <c r="AS19">
        <v>15</v>
      </c>
      <c r="AT19">
        <v>21</v>
      </c>
      <c r="AU19">
        <v>35</v>
      </c>
      <c r="AV19">
        <v>94</v>
      </c>
      <c r="AW19">
        <v>101</v>
      </c>
      <c r="AX19">
        <v>161</v>
      </c>
      <c r="AY19">
        <v>203</v>
      </c>
      <c r="AZ19">
        <v>248</v>
      </c>
      <c r="BA19">
        <v>355</v>
      </c>
      <c r="BB19">
        <v>500</v>
      </c>
      <c r="BC19">
        <v>599</v>
      </c>
      <c r="BD19">
        <v>814</v>
      </c>
      <c r="BE19">
        <v>961</v>
      </c>
      <c r="BF19">
        <v>1022</v>
      </c>
    </row>
    <row r="20" spans="1:58" hidden="1" x14ac:dyDescent="0.2">
      <c r="B20" t="s">
        <v>24</v>
      </c>
      <c r="C20">
        <v>40</v>
      </c>
      <c r="D20">
        <v>-4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6</v>
      </c>
      <c r="AN20">
        <v>13</v>
      </c>
      <c r="AO20">
        <v>15</v>
      </c>
      <c r="AP20">
        <v>32</v>
      </c>
      <c r="AQ20">
        <v>45</v>
      </c>
      <c r="AR20">
        <v>84</v>
      </c>
      <c r="AS20">
        <v>120</v>
      </c>
      <c r="AT20">
        <v>165</v>
      </c>
      <c r="AU20">
        <v>222</v>
      </c>
      <c r="AV20">
        <v>259</v>
      </c>
      <c r="AW20">
        <v>400</v>
      </c>
      <c r="AX20">
        <v>500</v>
      </c>
      <c r="AY20">
        <v>673</v>
      </c>
      <c r="AZ20">
        <v>1073</v>
      </c>
      <c r="BA20">
        <v>1695</v>
      </c>
      <c r="BB20">
        <v>2277</v>
      </c>
      <c r="BC20">
        <v>2277</v>
      </c>
      <c r="BD20">
        <v>5232</v>
      </c>
      <c r="BE20">
        <v>6391</v>
      </c>
      <c r="BF20">
        <v>7798</v>
      </c>
    </row>
    <row r="21" spans="1:58" hidden="1" x14ac:dyDescent="0.2">
      <c r="A21" t="s">
        <v>25</v>
      </c>
      <c r="B21" t="s">
        <v>12</v>
      </c>
      <c r="C21">
        <v>-34.9285</v>
      </c>
      <c r="D21">
        <v>138.60069999999999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3</v>
      </c>
      <c r="AR21">
        <v>3</v>
      </c>
      <c r="AS21">
        <v>3</v>
      </c>
      <c r="AT21">
        <v>3</v>
      </c>
      <c r="AU21">
        <v>5</v>
      </c>
      <c r="AV21">
        <v>5</v>
      </c>
      <c r="AW21">
        <v>7</v>
      </c>
      <c r="AX21">
        <v>7</v>
      </c>
      <c r="AY21">
        <v>7</v>
      </c>
      <c r="AZ21">
        <v>7</v>
      </c>
      <c r="BA21">
        <v>7</v>
      </c>
      <c r="BB21">
        <v>9</v>
      </c>
      <c r="BC21">
        <v>9</v>
      </c>
      <c r="BD21">
        <v>16</v>
      </c>
      <c r="BE21">
        <v>19</v>
      </c>
      <c r="BF21">
        <v>20</v>
      </c>
    </row>
    <row r="22" spans="1:58" hidden="1" x14ac:dyDescent="0.2">
      <c r="B22" t="s">
        <v>26</v>
      </c>
      <c r="C22">
        <v>50.833300000000001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2</v>
      </c>
      <c r="AS22">
        <v>8</v>
      </c>
      <c r="AT22">
        <v>13</v>
      </c>
      <c r="AU22">
        <v>23</v>
      </c>
      <c r="AV22">
        <v>50</v>
      </c>
      <c r="AW22">
        <v>109</v>
      </c>
      <c r="AX22">
        <v>169</v>
      </c>
      <c r="AY22">
        <v>200</v>
      </c>
      <c r="AZ22">
        <v>239</v>
      </c>
      <c r="BA22">
        <v>267</v>
      </c>
      <c r="BB22">
        <v>314</v>
      </c>
      <c r="BC22">
        <v>314</v>
      </c>
      <c r="BD22">
        <v>559</v>
      </c>
      <c r="BE22">
        <v>689</v>
      </c>
      <c r="BF22">
        <v>886</v>
      </c>
    </row>
    <row r="23" spans="1:58" hidden="1" x14ac:dyDescent="0.2">
      <c r="B23" t="s">
        <v>27</v>
      </c>
      <c r="C23">
        <v>26</v>
      </c>
      <c r="D23">
        <v>30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2</v>
      </c>
      <c r="AS23">
        <v>2</v>
      </c>
      <c r="AT23">
        <v>2</v>
      </c>
      <c r="AU23">
        <v>2</v>
      </c>
      <c r="AV23">
        <v>3</v>
      </c>
      <c r="AW23">
        <v>15</v>
      </c>
      <c r="AX23">
        <v>15</v>
      </c>
      <c r="AY23">
        <v>49</v>
      </c>
      <c r="AZ23">
        <v>55</v>
      </c>
      <c r="BA23">
        <v>59</v>
      </c>
      <c r="BB23">
        <v>60</v>
      </c>
      <c r="BC23">
        <v>67</v>
      </c>
      <c r="BD23">
        <v>80</v>
      </c>
      <c r="BE23">
        <v>109</v>
      </c>
      <c r="BF23">
        <v>110</v>
      </c>
    </row>
    <row r="24" spans="1:58" hidden="1" x14ac:dyDescent="0.2">
      <c r="A24" t="s">
        <v>28</v>
      </c>
      <c r="B24" t="s">
        <v>12</v>
      </c>
      <c r="C24">
        <v>35.4437</v>
      </c>
      <c r="D24">
        <v>139.63800000000001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4</v>
      </c>
      <c r="AJ24">
        <v>7</v>
      </c>
      <c r="AK24">
        <v>7</v>
      </c>
      <c r="AL24">
        <v>7</v>
      </c>
      <c r="AM24">
        <v>7</v>
      </c>
      <c r="AN24">
        <v>7</v>
      </c>
      <c r="AO24">
        <v>8</v>
      </c>
      <c r="AP24">
        <v>8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1:58" hidden="1" x14ac:dyDescent="0.2">
      <c r="B25" t="s">
        <v>29</v>
      </c>
      <c r="C25">
        <v>33.854700000000001</v>
      </c>
      <c r="D25">
        <v>35.862299999999998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2</v>
      </c>
      <c r="AO25">
        <v>2</v>
      </c>
      <c r="AP25">
        <v>2</v>
      </c>
      <c r="AQ25">
        <v>4</v>
      </c>
      <c r="AR25">
        <v>10</v>
      </c>
      <c r="AS25">
        <v>13</v>
      </c>
      <c r="AT25">
        <v>13</v>
      </c>
      <c r="AU25">
        <v>13</v>
      </c>
      <c r="AV25">
        <v>16</v>
      </c>
      <c r="AW25">
        <v>22</v>
      </c>
      <c r="AX25">
        <v>22</v>
      </c>
      <c r="AY25">
        <v>32</v>
      </c>
      <c r="AZ25">
        <v>32</v>
      </c>
      <c r="BA25">
        <v>41</v>
      </c>
      <c r="BB25">
        <v>61</v>
      </c>
      <c r="BC25">
        <v>61</v>
      </c>
      <c r="BD25">
        <v>77</v>
      </c>
      <c r="BE25">
        <v>93</v>
      </c>
      <c r="BF25">
        <v>110</v>
      </c>
    </row>
    <row r="26" spans="1:58" hidden="1" x14ac:dyDescent="0.2">
      <c r="B26" t="s">
        <v>30</v>
      </c>
      <c r="C26">
        <v>33</v>
      </c>
      <c r="D26">
        <v>44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1</v>
      </c>
      <c r="AN26">
        <v>5</v>
      </c>
      <c r="AO26">
        <v>7</v>
      </c>
      <c r="AP26">
        <v>7</v>
      </c>
      <c r="AQ26">
        <v>13</v>
      </c>
      <c r="AR26">
        <v>19</v>
      </c>
      <c r="AS26">
        <v>26</v>
      </c>
      <c r="AT26">
        <v>32</v>
      </c>
      <c r="AU26">
        <v>35</v>
      </c>
      <c r="AV26">
        <v>35</v>
      </c>
      <c r="AW26">
        <v>40</v>
      </c>
      <c r="AX26">
        <v>54</v>
      </c>
      <c r="AY26">
        <v>60</v>
      </c>
      <c r="AZ26">
        <v>60</v>
      </c>
      <c r="BA26">
        <v>71</v>
      </c>
      <c r="BB26">
        <v>71</v>
      </c>
      <c r="BC26">
        <v>71</v>
      </c>
      <c r="BD26">
        <v>101</v>
      </c>
      <c r="BE26">
        <v>110</v>
      </c>
      <c r="BF26">
        <v>116</v>
      </c>
    </row>
    <row r="27" spans="1:58" hidden="1" x14ac:dyDescent="0.2">
      <c r="B27" t="s">
        <v>31</v>
      </c>
      <c r="C27">
        <v>21</v>
      </c>
      <c r="D27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</v>
      </c>
      <c r="AM27">
        <v>2</v>
      </c>
      <c r="AN27">
        <v>4</v>
      </c>
      <c r="AO27">
        <v>4</v>
      </c>
      <c r="AP27">
        <v>4</v>
      </c>
      <c r="AQ27">
        <v>6</v>
      </c>
      <c r="AR27">
        <v>6</v>
      </c>
      <c r="AS27">
        <v>6</v>
      </c>
      <c r="AT27">
        <v>12</v>
      </c>
      <c r="AU27">
        <v>15</v>
      </c>
      <c r="AV27">
        <v>16</v>
      </c>
      <c r="AW27">
        <v>16</v>
      </c>
      <c r="AX27">
        <v>16</v>
      </c>
      <c r="AY27">
        <v>16</v>
      </c>
      <c r="AZ27">
        <v>16</v>
      </c>
      <c r="BA27">
        <v>18</v>
      </c>
      <c r="BB27">
        <v>18</v>
      </c>
      <c r="BC27">
        <v>18</v>
      </c>
      <c r="BD27">
        <v>19</v>
      </c>
      <c r="BE27">
        <v>19</v>
      </c>
      <c r="BF27">
        <v>22</v>
      </c>
    </row>
    <row r="28" spans="1:58" hidden="1" x14ac:dyDescent="0.2">
      <c r="B28" t="s">
        <v>32</v>
      </c>
      <c r="C28">
        <v>33</v>
      </c>
      <c r="D28">
        <v>65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4</v>
      </c>
      <c r="AZ28">
        <v>4</v>
      </c>
      <c r="BA28">
        <v>5</v>
      </c>
      <c r="BB28">
        <v>7</v>
      </c>
      <c r="BC28">
        <v>7</v>
      </c>
      <c r="BD28">
        <v>7</v>
      </c>
      <c r="BE28">
        <v>11</v>
      </c>
      <c r="BF28">
        <v>16</v>
      </c>
    </row>
    <row r="29" spans="1:58" hidden="1" x14ac:dyDescent="0.2">
      <c r="B29" t="s">
        <v>33</v>
      </c>
      <c r="C29">
        <v>26.0275</v>
      </c>
      <c r="D29">
        <v>50.55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23</v>
      </c>
      <c r="AN29">
        <v>33</v>
      </c>
      <c r="AO29">
        <v>33</v>
      </c>
      <c r="AP29">
        <v>36</v>
      </c>
      <c r="AQ29">
        <v>41</v>
      </c>
      <c r="AR29">
        <v>47</v>
      </c>
      <c r="AS29">
        <v>49</v>
      </c>
      <c r="AT29">
        <v>49</v>
      </c>
      <c r="AU29">
        <v>52</v>
      </c>
      <c r="AV29">
        <v>55</v>
      </c>
      <c r="AW29">
        <v>60</v>
      </c>
      <c r="AX29">
        <v>85</v>
      </c>
      <c r="AY29">
        <v>85</v>
      </c>
      <c r="AZ29">
        <v>95</v>
      </c>
      <c r="BA29">
        <v>110</v>
      </c>
      <c r="BB29">
        <v>195</v>
      </c>
      <c r="BC29">
        <v>195</v>
      </c>
      <c r="BD29">
        <v>189</v>
      </c>
      <c r="BE29">
        <v>210</v>
      </c>
      <c r="BF29">
        <v>214</v>
      </c>
    </row>
    <row r="30" spans="1:58" hidden="1" x14ac:dyDescent="0.2">
      <c r="B30" t="s">
        <v>34</v>
      </c>
      <c r="C30">
        <v>29.5</v>
      </c>
      <c r="D30">
        <v>47.75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11</v>
      </c>
      <c r="AN30">
        <v>26</v>
      </c>
      <c r="AO30">
        <v>43</v>
      </c>
      <c r="AP30">
        <v>45</v>
      </c>
      <c r="AQ30">
        <v>45</v>
      </c>
      <c r="AR30">
        <v>45</v>
      </c>
      <c r="AS30">
        <v>56</v>
      </c>
      <c r="AT30">
        <v>56</v>
      </c>
      <c r="AU30">
        <v>56</v>
      </c>
      <c r="AV30">
        <v>58</v>
      </c>
      <c r="AW30">
        <v>58</v>
      </c>
      <c r="AX30">
        <v>61</v>
      </c>
      <c r="AY30">
        <v>64</v>
      </c>
      <c r="AZ30">
        <v>64</v>
      </c>
      <c r="BA30">
        <v>69</v>
      </c>
      <c r="BB30">
        <v>72</v>
      </c>
      <c r="BC30">
        <v>80</v>
      </c>
      <c r="BD30">
        <v>80</v>
      </c>
      <c r="BE30">
        <v>104</v>
      </c>
      <c r="BF30">
        <v>112</v>
      </c>
    </row>
    <row r="31" spans="1:58" hidden="1" x14ac:dyDescent="0.2">
      <c r="B31" t="s">
        <v>35</v>
      </c>
      <c r="C31">
        <v>28.033899999999999</v>
      </c>
      <c r="D31">
        <v>1.6596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3</v>
      </c>
      <c r="AT31">
        <v>5</v>
      </c>
      <c r="AU31">
        <v>12</v>
      </c>
      <c r="AV31">
        <v>12</v>
      </c>
      <c r="AW31">
        <v>17</v>
      </c>
      <c r="AX31">
        <v>17</v>
      </c>
      <c r="AY31">
        <v>19</v>
      </c>
      <c r="AZ31">
        <v>20</v>
      </c>
      <c r="BA31">
        <v>20</v>
      </c>
      <c r="BB31">
        <v>20</v>
      </c>
      <c r="BC31">
        <v>24</v>
      </c>
      <c r="BD31">
        <v>26</v>
      </c>
      <c r="BE31">
        <v>37</v>
      </c>
      <c r="BF31">
        <v>48</v>
      </c>
    </row>
    <row r="32" spans="1:58" hidden="1" x14ac:dyDescent="0.2">
      <c r="B32" t="s">
        <v>36</v>
      </c>
      <c r="C32">
        <v>45.1</v>
      </c>
      <c r="D32">
        <v>15.2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3</v>
      </c>
      <c r="AO32">
        <v>3</v>
      </c>
      <c r="AP32">
        <v>5</v>
      </c>
      <c r="AQ32">
        <v>6</v>
      </c>
      <c r="AR32">
        <v>7</v>
      </c>
      <c r="AS32">
        <v>7</v>
      </c>
      <c r="AT32">
        <v>9</v>
      </c>
      <c r="AU32">
        <v>10</v>
      </c>
      <c r="AV32">
        <v>10</v>
      </c>
      <c r="AW32">
        <v>11</v>
      </c>
      <c r="AX32">
        <v>12</v>
      </c>
      <c r="AY32">
        <v>12</v>
      </c>
      <c r="AZ32">
        <v>12</v>
      </c>
      <c r="BA32">
        <v>14</v>
      </c>
      <c r="BB32">
        <v>19</v>
      </c>
      <c r="BC32">
        <v>19</v>
      </c>
      <c r="BD32">
        <v>32</v>
      </c>
      <c r="BE32">
        <v>38</v>
      </c>
      <c r="BF32">
        <v>49</v>
      </c>
    </row>
    <row r="33" spans="2:58" hidden="1" x14ac:dyDescent="0.2">
      <c r="B33" t="s">
        <v>37</v>
      </c>
      <c r="C33">
        <v>46.818199999999997</v>
      </c>
      <c r="D33">
        <v>8.2274999999999991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8</v>
      </c>
      <c r="AP33">
        <v>8</v>
      </c>
      <c r="AQ33">
        <v>18</v>
      </c>
      <c r="AR33">
        <v>27</v>
      </c>
      <c r="AS33">
        <v>42</v>
      </c>
      <c r="AT33">
        <v>56</v>
      </c>
      <c r="AU33">
        <v>90</v>
      </c>
      <c r="AV33">
        <v>114</v>
      </c>
      <c r="AW33">
        <v>214</v>
      </c>
      <c r="AX33">
        <v>268</v>
      </c>
      <c r="AY33">
        <v>337</v>
      </c>
      <c r="AZ33">
        <v>374</v>
      </c>
      <c r="BA33">
        <v>491</v>
      </c>
      <c r="BB33">
        <v>652</v>
      </c>
      <c r="BC33">
        <v>652</v>
      </c>
      <c r="BD33">
        <v>1139</v>
      </c>
      <c r="BE33">
        <v>1359</v>
      </c>
      <c r="BF33">
        <v>2200</v>
      </c>
    </row>
    <row r="34" spans="2:58" hidden="1" x14ac:dyDescent="0.2">
      <c r="B34" t="s">
        <v>38</v>
      </c>
      <c r="C34">
        <v>47.516199999999998</v>
      </c>
      <c r="D34">
        <v>14.5501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</v>
      </c>
      <c r="AN34">
        <v>2</v>
      </c>
      <c r="AO34">
        <v>3</v>
      </c>
      <c r="AP34">
        <v>3</v>
      </c>
      <c r="AQ34">
        <v>9</v>
      </c>
      <c r="AR34">
        <v>14</v>
      </c>
      <c r="AS34">
        <v>18</v>
      </c>
      <c r="AT34">
        <v>21</v>
      </c>
      <c r="AU34">
        <v>29</v>
      </c>
      <c r="AV34">
        <v>41</v>
      </c>
      <c r="AW34">
        <v>55</v>
      </c>
      <c r="AX34">
        <v>79</v>
      </c>
      <c r="AY34">
        <v>104</v>
      </c>
      <c r="AZ34">
        <v>131</v>
      </c>
      <c r="BA34">
        <v>182</v>
      </c>
      <c r="BB34">
        <v>246</v>
      </c>
      <c r="BC34">
        <v>302</v>
      </c>
      <c r="BD34">
        <v>504</v>
      </c>
      <c r="BE34">
        <v>655</v>
      </c>
      <c r="BF34">
        <v>860</v>
      </c>
    </row>
    <row r="35" spans="2:58" hidden="1" x14ac:dyDescent="0.2">
      <c r="B35" t="s">
        <v>39</v>
      </c>
      <c r="C35">
        <v>31</v>
      </c>
      <c r="D35">
        <v>35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2</v>
      </c>
      <c r="AO35">
        <v>3</v>
      </c>
      <c r="AP35">
        <v>4</v>
      </c>
      <c r="AQ35">
        <v>7</v>
      </c>
      <c r="AR35">
        <v>10</v>
      </c>
      <c r="AS35">
        <v>10</v>
      </c>
      <c r="AT35">
        <v>12</v>
      </c>
      <c r="AU35">
        <v>15</v>
      </c>
      <c r="AV35">
        <v>20</v>
      </c>
      <c r="AW35">
        <v>37</v>
      </c>
      <c r="AX35">
        <v>43</v>
      </c>
      <c r="AY35">
        <v>61</v>
      </c>
      <c r="AZ35">
        <v>61</v>
      </c>
      <c r="BA35">
        <v>83</v>
      </c>
      <c r="BB35">
        <v>109</v>
      </c>
      <c r="BC35">
        <v>131</v>
      </c>
      <c r="BD35">
        <v>161</v>
      </c>
      <c r="BE35">
        <v>193</v>
      </c>
      <c r="BF35">
        <v>251</v>
      </c>
    </row>
    <row r="36" spans="2:58" hidden="1" x14ac:dyDescent="0.2">
      <c r="B36" t="s">
        <v>40</v>
      </c>
      <c r="C36">
        <v>30.375299999999999</v>
      </c>
      <c r="D36">
        <v>69.345100000000002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</v>
      </c>
      <c r="AO36">
        <v>2</v>
      </c>
      <c r="AP36">
        <v>2</v>
      </c>
      <c r="AQ36">
        <v>4</v>
      </c>
      <c r="AR36">
        <v>4</v>
      </c>
      <c r="AS36">
        <v>4</v>
      </c>
      <c r="AT36">
        <v>5</v>
      </c>
      <c r="AU36">
        <v>5</v>
      </c>
      <c r="AV36">
        <v>5</v>
      </c>
      <c r="AW36">
        <v>6</v>
      </c>
      <c r="AX36">
        <v>6</v>
      </c>
      <c r="AY36">
        <v>6</v>
      </c>
      <c r="AZ36">
        <v>6</v>
      </c>
      <c r="BA36">
        <v>16</v>
      </c>
      <c r="BB36">
        <v>19</v>
      </c>
      <c r="BC36">
        <v>20</v>
      </c>
      <c r="BD36">
        <v>28</v>
      </c>
      <c r="BE36">
        <v>31</v>
      </c>
      <c r="BF36">
        <v>53</v>
      </c>
    </row>
    <row r="37" spans="2:58" hidden="1" x14ac:dyDescent="0.2">
      <c r="B37" t="s">
        <v>41</v>
      </c>
      <c r="C37">
        <v>-14.234999999999999</v>
      </c>
      <c r="D37">
        <v>-51.9253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1</v>
      </c>
      <c r="AP37">
        <v>1</v>
      </c>
      <c r="AQ37">
        <v>2</v>
      </c>
      <c r="AR37">
        <v>2</v>
      </c>
      <c r="AS37">
        <v>2</v>
      </c>
      <c r="AT37">
        <v>2</v>
      </c>
      <c r="AU37">
        <v>4</v>
      </c>
      <c r="AV37">
        <v>4</v>
      </c>
      <c r="AW37">
        <v>13</v>
      </c>
      <c r="AX37">
        <v>13</v>
      </c>
      <c r="AY37">
        <v>20</v>
      </c>
      <c r="AZ37">
        <v>25</v>
      </c>
      <c r="BA37">
        <v>31</v>
      </c>
      <c r="BB37">
        <v>38</v>
      </c>
      <c r="BC37">
        <v>52</v>
      </c>
      <c r="BD37">
        <v>151</v>
      </c>
      <c r="BE37">
        <v>151</v>
      </c>
      <c r="BF37">
        <v>162</v>
      </c>
    </row>
    <row r="38" spans="2:58" hidden="1" x14ac:dyDescent="0.2">
      <c r="B38" t="s">
        <v>42</v>
      </c>
      <c r="C38">
        <v>42.315399999999997</v>
      </c>
      <c r="D38">
        <v>43.356900000000003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1</v>
      </c>
      <c r="AQ38">
        <v>1</v>
      </c>
      <c r="AR38">
        <v>3</v>
      </c>
      <c r="AS38">
        <v>3</v>
      </c>
      <c r="AT38">
        <v>3</v>
      </c>
      <c r="AU38">
        <v>3</v>
      </c>
      <c r="AV38">
        <v>4</v>
      </c>
      <c r="AW38">
        <v>4</v>
      </c>
      <c r="AX38">
        <v>4</v>
      </c>
      <c r="AY38">
        <v>13</v>
      </c>
      <c r="AZ38">
        <v>15</v>
      </c>
      <c r="BA38">
        <v>15</v>
      </c>
      <c r="BB38">
        <v>24</v>
      </c>
      <c r="BC38">
        <v>24</v>
      </c>
      <c r="BD38">
        <v>25</v>
      </c>
      <c r="BE38">
        <v>30</v>
      </c>
      <c r="BF38">
        <v>33</v>
      </c>
    </row>
    <row r="39" spans="2:58" hidden="1" x14ac:dyDescent="0.2">
      <c r="B39" t="s">
        <v>43</v>
      </c>
      <c r="C39">
        <v>39.074199999999998</v>
      </c>
      <c r="D39">
        <v>21.824300000000001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3</v>
      </c>
      <c r="AP39">
        <v>4</v>
      </c>
      <c r="AQ39">
        <v>4</v>
      </c>
      <c r="AR39">
        <v>7</v>
      </c>
      <c r="AS39">
        <v>7</v>
      </c>
      <c r="AT39">
        <v>7</v>
      </c>
      <c r="AU39">
        <v>9</v>
      </c>
      <c r="AV39">
        <v>31</v>
      </c>
      <c r="AW39">
        <v>45</v>
      </c>
      <c r="AX39">
        <v>46</v>
      </c>
      <c r="AY39">
        <v>73</v>
      </c>
      <c r="AZ39">
        <v>73</v>
      </c>
      <c r="BA39">
        <v>89</v>
      </c>
      <c r="BB39">
        <v>99</v>
      </c>
      <c r="BC39">
        <v>99</v>
      </c>
      <c r="BD39">
        <v>190</v>
      </c>
      <c r="BE39">
        <v>228</v>
      </c>
      <c r="BF39">
        <v>331</v>
      </c>
    </row>
    <row r="40" spans="2:58" hidden="1" x14ac:dyDescent="0.2">
      <c r="B40" t="s">
        <v>44</v>
      </c>
      <c r="C40">
        <v>41.608600000000003</v>
      </c>
      <c r="D40">
        <v>21.7453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3</v>
      </c>
      <c r="AX40">
        <v>3</v>
      </c>
      <c r="AY40">
        <v>3</v>
      </c>
      <c r="AZ40">
        <v>3</v>
      </c>
      <c r="BA40">
        <v>7</v>
      </c>
      <c r="BB40">
        <v>7</v>
      </c>
      <c r="BC40">
        <v>7</v>
      </c>
      <c r="BD40">
        <v>14</v>
      </c>
      <c r="BE40">
        <v>14</v>
      </c>
      <c r="BF40">
        <v>14</v>
      </c>
    </row>
    <row r="41" spans="2:58" hidden="1" x14ac:dyDescent="0.2">
      <c r="B41" t="s">
        <v>45</v>
      </c>
      <c r="C41">
        <v>60.472000000000001</v>
      </c>
      <c r="D41">
        <v>8.4688999999999997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1</v>
      </c>
      <c r="AP41">
        <v>6</v>
      </c>
      <c r="AQ41">
        <v>15</v>
      </c>
      <c r="AR41">
        <v>19</v>
      </c>
      <c r="AS41">
        <v>25</v>
      </c>
      <c r="AT41">
        <v>32</v>
      </c>
      <c r="AU41">
        <v>56</v>
      </c>
      <c r="AV41">
        <v>87</v>
      </c>
      <c r="AW41">
        <v>108</v>
      </c>
      <c r="AX41">
        <v>147</v>
      </c>
      <c r="AY41">
        <v>176</v>
      </c>
      <c r="AZ41">
        <v>205</v>
      </c>
      <c r="BA41">
        <v>400</v>
      </c>
      <c r="BB41">
        <v>598</v>
      </c>
      <c r="BC41">
        <v>702</v>
      </c>
      <c r="BD41">
        <v>996</v>
      </c>
      <c r="BE41">
        <v>1090</v>
      </c>
      <c r="BF41">
        <v>1221</v>
      </c>
    </row>
    <row r="42" spans="2:58" hidden="1" x14ac:dyDescent="0.2">
      <c r="B42" t="s">
        <v>46</v>
      </c>
      <c r="C42">
        <v>45.943199999999997</v>
      </c>
      <c r="D42">
        <v>24.966799999999999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3</v>
      </c>
      <c r="AQ42">
        <v>3</v>
      </c>
      <c r="AR42">
        <v>3</v>
      </c>
      <c r="AS42">
        <v>3</v>
      </c>
      <c r="AT42">
        <v>3</v>
      </c>
      <c r="AU42">
        <v>4</v>
      </c>
      <c r="AV42">
        <v>6</v>
      </c>
      <c r="AW42">
        <v>9</v>
      </c>
      <c r="AX42">
        <v>9</v>
      </c>
      <c r="AY42">
        <v>15</v>
      </c>
      <c r="AZ42">
        <v>15</v>
      </c>
      <c r="BA42">
        <v>25</v>
      </c>
      <c r="BB42">
        <v>45</v>
      </c>
      <c r="BC42">
        <v>49</v>
      </c>
      <c r="BD42">
        <v>89</v>
      </c>
      <c r="BE42">
        <v>123</v>
      </c>
      <c r="BF42">
        <v>131</v>
      </c>
    </row>
    <row r="43" spans="2:58" hidden="1" x14ac:dyDescent="0.2">
      <c r="B43" t="s">
        <v>47</v>
      </c>
      <c r="C43">
        <v>58.595300000000002</v>
      </c>
      <c r="D43">
        <v>25.0136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2</v>
      </c>
      <c r="AU43">
        <v>2</v>
      </c>
      <c r="AV43">
        <v>3</v>
      </c>
      <c r="AW43">
        <v>10</v>
      </c>
      <c r="AX43">
        <v>10</v>
      </c>
      <c r="AY43">
        <v>10</v>
      </c>
      <c r="AZ43">
        <v>10</v>
      </c>
      <c r="BA43">
        <v>12</v>
      </c>
      <c r="BB43">
        <v>16</v>
      </c>
      <c r="BC43">
        <v>16</v>
      </c>
      <c r="BD43">
        <v>79</v>
      </c>
      <c r="BE43">
        <v>115</v>
      </c>
      <c r="BF43">
        <v>171</v>
      </c>
    </row>
    <row r="44" spans="2:58" hidden="1" x14ac:dyDescent="0.2">
      <c r="B44" t="s">
        <v>48</v>
      </c>
      <c r="C44">
        <v>52.132599999999996</v>
      </c>
      <c r="D44">
        <v>5.2912999999999997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6</v>
      </c>
      <c r="AR44">
        <v>10</v>
      </c>
      <c r="AS44">
        <v>18</v>
      </c>
      <c r="AT44">
        <v>24</v>
      </c>
      <c r="AU44">
        <v>38</v>
      </c>
      <c r="AV44">
        <v>82</v>
      </c>
      <c r="AW44">
        <v>128</v>
      </c>
      <c r="AX44">
        <v>188</v>
      </c>
      <c r="AY44">
        <v>265</v>
      </c>
      <c r="AZ44">
        <v>321</v>
      </c>
      <c r="BA44">
        <v>382</v>
      </c>
      <c r="BB44">
        <v>503</v>
      </c>
      <c r="BC44">
        <v>503</v>
      </c>
      <c r="BD44">
        <v>804</v>
      </c>
      <c r="BE44">
        <v>959</v>
      </c>
      <c r="BF44">
        <v>1135</v>
      </c>
    </row>
    <row r="45" spans="2:58" hidden="1" x14ac:dyDescent="0.2">
      <c r="B45" t="s">
        <v>49</v>
      </c>
      <c r="C45">
        <v>43.942399999999999</v>
      </c>
      <c r="D45">
        <v>12.457800000000001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1</v>
      </c>
      <c r="AR45">
        <v>1</v>
      </c>
      <c r="AS45">
        <v>8</v>
      </c>
      <c r="AT45">
        <v>10</v>
      </c>
      <c r="AU45">
        <v>16</v>
      </c>
      <c r="AV45">
        <v>21</v>
      </c>
      <c r="AW45">
        <v>21</v>
      </c>
      <c r="AX45">
        <v>23</v>
      </c>
      <c r="AY45">
        <v>36</v>
      </c>
      <c r="AZ45">
        <v>36</v>
      </c>
      <c r="BA45">
        <v>51</v>
      </c>
      <c r="BB45">
        <v>62</v>
      </c>
      <c r="BC45">
        <v>69</v>
      </c>
      <c r="BD45">
        <v>80</v>
      </c>
      <c r="BE45">
        <v>80</v>
      </c>
      <c r="BF45">
        <v>101</v>
      </c>
    </row>
    <row r="46" spans="2:58" hidden="1" x14ac:dyDescent="0.2">
      <c r="B46" t="s">
        <v>50</v>
      </c>
      <c r="C46">
        <v>53.709800000000001</v>
      </c>
      <c r="D46">
        <v>27.953399999999998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6</v>
      </c>
      <c r="AV46">
        <v>6</v>
      </c>
      <c r="AW46">
        <v>6</v>
      </c>
      <c r="AX46">
        <v>6</v>
      </c>
      <c r="AY46">
        <v>6</v>
      </c>
      <c r="AZ46">
        <v>6</v>
      </c>
      <c r="BA46">
        <v>9</v>
      </c>
      <c r="BB46">
        <v>9</v>
      </c>
      <c r="BC46">
        <v>12</v>
      </c>
      <c r="BD46">
        <v>27</v>
      </c>
      <c r="BE46">
        <v>27</v>
      </c>
      <c r="BF46">
        <v>27</v>
      </c>
    </row>
    <row r="47" spans="2:58" hidden="1" x14ac:dyDescent="0.2">
      <c r="B47" t="s">
        <v>51</v>
      </c>
      <c r="C47">
        <v>64.963099999999997</v>
      </c>
      <c r="D47">
        <v>-19.020800000000001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3</v>
      </c>
      <c r="AS47">
        <v>6</v>
      </c>
      <c r="AT47">
        <v>11</v>
      </c>
      <c r="AU47">
        <v>26</v>
      </c>
      <c r="AV47">
        <v>34</v>
      </c>
      <c r="AW47">
        <v>43</v>
      </c>
      <c r="AX47">
        <v>50</v>
      </c>
      <c r="AY47">
        <v>50</v>
      </c>
      <c r="AZ47">
        <v>58</v>
      </c>
      <c r="BA47">
        <v>69</v>
      </c>
      <c r="BB47">
        <v>85</v>
      </c>
      <c r="BC47">
        <v>103</v>
      </c>
      <c r="BD47">
        <v>134</v>
      </c>
      <c r="BE47">
        <v>156</v>
      </c>
      <c r="BF47">
        <v>171</v>
      </c>
    </row>
    <row r="48" spans="2:58" hidden="1" x14ac:dyDescent="0.2">
      <c r="B48" t="s">
        <v>52</v>
      </c>
      <c r="C48">
        <v>55.169400000000003</v>
      </c>
      <c r="D48">
        <v>23.8813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3</v>
      </c>
      <c r="BC48">
        <v>3</v>
      </c>
      <c r="BD48">
        <v>6</v>
      </c>
      <c r="BE48">
        <v>8</v>
      </c>
      <c r="BF48">
        <v>12</v>
      </c>
    </row>
    <row r="49" spans="1:58" hidden="1" x14ac:dyDescent="0.2">
      <c r="B49" t="s">
        <v>53</v>
      </c>
      <c r="C49">
        <v>23.634499999999999</v>
      </c>
      <c r="D49">
        <v>-102.5528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4</v>
      </c>
      <c r="AR49">
        <v>5</v>
      </c>
      <c r="AS49">
        <v>5</v>
      </c>
      <c r="AT49">
        <v>5</v>
      </c>
      <c r="AU49">
        <v>5</v>
      </c>
      <c r="AV49">
        <v>5</v>
      </c>
      <c r="AW49">
        <v>6</v>
      </c>
      <c r="AX49">
        <v>6</v>
      </c>
      <c r="AY49">
        <v>7</v>
      </c>
      <c r="AZ49">
        <v>7</v>
      </c>
      <c r="BA49">
        <v>7</v>
      </c>
      <c r="BB49">
        <v>8</v>
      </c>
      <c r="BC49">
        <v>12</v>
      </c>
      <c r="BD49">
        <v>12</v>
      </c>
      <c r="BE49">
        <v>26</v>
      </c>
      <c r="BF49">
        <v>41</v>
      </c>
    </row>
    <row r="50" spans="1:58" hidden="1" x14ac:dyDescent="0.2">
      <c r="B50" t="s">
        <v>54</v>
      </c>
      <c r="C50">
        <v>-40.900599999999997</v>
      </c>
      <c r="D50">
        <v>174.886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3</v>
      </c>
      <c r="AV50">
        <v>3</v>
      </c>
      <c r="AW50">
        <v>4</v>
      </c>
      <c r="AX50">
        <v>5</v>
      </c>
      <c r="AY50">
        <v>5</v>
      </c>
      <c r="AZ50">
        <v>5</v>
      </c>
      <c r="BA50">
        <v>5</v>
      </c>
      <c r="BB50">
        <v>5</v>
      </c>
      <c r="BC50">
        <v>5</v>
      </c>
      <c r="BD50">
        <v>5</v>
      </c>
      <c r="BE50">
        <v>6</v>
      </c>
      <c r="BF50">
        <v>8</v>
      </c>
    </row>
    <row r="51" spans="1:58" hidden="1" x14ac:dyDescent="0.2">
      <c r="B51" t="s">
        <v>55</v>
      </c>
      <c r="C51">
        <v>9.0820000000000007</v>
      </c>
      <c r="D51">
        <v>8.6753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</row>
    <row r="52" spans="1:58" hidden="1" x14ac:dyDescent="0.2">
      <c r="A52" t="s">
        <v>56</v>
      </c>
      <c r="B52" t="s">
        <v>12</v>
      </c>
      <c r="C52">
        <v>-31.950500000000002</v>
      </c>
      <c r="D52">
        <v>115.8605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3</v>
      </c>
      <c r="AW52">
        <v>3</v>
      </c>
      <c r="AX52">
        <v>3</v>
      </c>
      <c r="AY52">
        <v>3</v>
      </c>
      <c r="AZ52">
        <v>4</v>
      </c>
      <c r="BA52">
        <v>6</v>
      </c>
      <c r="BB52">
        <v>9</v>
      </c>
      <c r="BC52">
        <v>9</v>
      </c>
      <c r="BD52">
        <v>14</v>
      </c>
      <c r="BE52">
        <v>17</v>
      </c>
      <c r="BF52">
        <v>17</v>
      </c>
    </row>
    <row r="53" spans="1:58" hidden="1" x14ac:dyDescent="0.2">
      <c r="B53" t="s">
        <v>57</v>
      </c>
      <c r="C53">
        <v>53.142400000000002</v>
      </c>
      <c r="D53">
        <v>-7.6920999999999999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2</v>
      </c>
      <c r="AU53">
        <v>6</v>
      </c>
      <c r="AV53">
        <v>6</v>
      </c>
      <c r="AW53">
        <v>18</v>
      </c>
      <c r="AX53">
        <v>18</v>
      </c>
      <c r="AY53">
        <v>19</v>
      </c>
      <c r="AZ53">
        <v>21</v>
      </c>
      <c r="BA53">
        <v>34</v>
      </c>
      <c r="BB53">
        <v>43</v>
      </c>
      <c r="BC53">
        <v>43</v>
      </c>
      <c r="BD53">
        <v>90</v>
      </c>
      <c r="BE53">
        <v>129</v>
      </c>
      <c r="BF53">
        <v>129</v>
      </c>
    </row>
    <row r="54" spans="1:58" hidden="1" x14ac:dyDescent="0.2">
      <c r="B54" t="s">
        <v>58</v>
      </c>
      <c r="C54">
        <v>49.815300000000001</v>
      </c>
      <c r="D54">
        <v>6.1295999999999999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2</v>
      </c>
      <c r="AX54">
        <v>2</v>
      </c>
      <c r="AY54">
        <v>3</v>
      </c>
      <c r="AZ54">
        <v>3</v>
      </c>
      <c r="BA54">
        <v>5</v>
      </c>
      <c r="BB54">
        <v>7</v>
      </c>
      <c r="BC54">
        <v>19</v>
      </c>
      <c r="BD54">
        <v>34</v>
      </c>
      <c r="BE54">
        <v>51</v>
      </c>
      <c r="BF54">
        <v>59</v>
      </c>
    </row>
    <row r="55" spans="1:58" hidden="1" x14ac:dyDescent="0.2">
      <c r="B55" t="s">
        <v>59</v>
      </c>
      <c r="C55">
        <v>43.7333</v>
      </c>
      <c r="D55">
        <v>7.4166999999999996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2</v>
      </c>
      <c r="BD55">
        <v>2</v>
      </c>
      <c r="BE55">
        <v>2</v>
      </c>
      <c r="BF55">
        <v>2</v>
      </c>
    </row>
    <row r="56" spans="1:58" hidden="1" x14ac:dyDescent="0.2">
      <c r="B56" t="s">
        <v>60</v>
      </c>
      <c r="C56">
        <v>25.354800000000001</v>
      </c>
      <c r="D56">
        <v>51.183900000000001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3</v>
      </c>
      <c r="AS56">
        <v>3</v>
      </c>
      <c r="AT56">
        <v>7</v>
      </c>
      <c r="AU56">
        <v>8</v>
      </c>
      <c r="AV56">
        <v>8</v>
      </c>
      <c r="AW56">
        <v>8</v>
      </c>
      <c r="AX56">
        <v>8</v>
      </c>
      <c r="AY56">
        <v>15</v>
      </c>
      <c r="AZ56">
        <v>18</v>
      </c>
      <c r="BA56">
        <v>24</v>
      </c>
      <c r="BB56">
        <v>262</v>
      </c>
      <c r="BC56">
        <v>262</v>
      </c>
      <c r="BD56">
        <v>320</v>
      </c>
      <c r="BE56">
        <v>337</v>
      </c>
      <c r="BF56">
        <v>401</v>
      </c>
    </row>
    <row r="57" spans="1:58" hidden="1" x14ac:dyDescent="0.2">
      <c r="B57" t="s">
        <v>61</v>
      </c>
      <c r="C57">
        <v>-1.8311999999999999</v>
      </c>
      <c r="D57">
        <v>-78.183400000000006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6</v>
      </c>
      <c r="AS57">
        <v>6</v>
      </c>
      <c r="AT57">
        <v>7</v>
      </c>
      <c r="AU57">
        <v>10</v>
      </c>
      <c r="AV57">
        <v>13</v>
      </c>
      <c r="AW57">
        <v>13</v>
      </c>
      <c r="AX57">
        <v>13</v>
      </c>
      <c r="AY57">
        <v>14</v>
      </c>
      <c r="AZ57">
        <v>15</v>
      </c>
      <c r="BA57">
        <v>15</v>
      </c>
      <c r="BB57">
        <v>17</v>
      </c>
      <c r="BC57">
        <v>17</v>
      </c>
      <c r="BD57">
        <v>17</v>
      </c>
      <c r="BE57">
        <v>28</v>
      </c>
      <c r="BF57">
        <v>28</v>
      </c>
    </row>
    <row r="58" spans="1:58" hidden="1" x14ac:dyDescent="0.2">
      <c r="B58" t="s">
        <v>62</v>
      </c>
      <c r="C58">
        <v>40.143099999999997</v>
      </c>
      <c r="D58">
        <v>47.576900000000002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3</v>
      </c>
      <c r="AS58">
        <v>3</v>
      </c>
      <c r="AT58">
        <v>3</v>
      </c>
      <c r="AU58">
        <v>3</v>
      </c>
      <c r="AV58">
        <v>6</v>
      </c>
      <c r="AW58">
        <v>6</v>
      </c>
      <c r="AX58">
        <v>9</v>
      </c>
      <c r="AY58">
        <v>9</v>
      </c>
      <c r="AZ58">
        <v>9</v>
      </c>
      <c r="BA58">
        <v>11</v>
      </c>
      <c r="BB58">
        <v>11</v>
      </c>
      <c r="BC58">
        <v>11</v>
      </c>
      <c r="BD58">
        <v>15</v>
      </c>
      <c r="BE58">
        <v>15</v>
      </c>
      <c r="BF58">
        <v>23</v>
      </c>
    </row>
    <row r="59" spans="1:58" hidden="1" x14ac:dyDescent="0.2">
      <c r="B59" t="s">
        <v>63</v>
      </c>
      <c r="C59">
        <v>40.069099999999999</v>
      </c>
      <c r="D59">
        <v>45.038200000000003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4</v>
      </c>
      <c r="BD59">
        <v>8</v>
      </c>
      <c r="BE59">
        <v>18</v>
      </c>
      <c r="BF59">
        <v>26</v>
      </c>
    </row>
    <row r="60" spans="1:58" hidden="1" x14ac:dyDescent="0.2">
      <c r="B60" t="s">
        <v>64</v>
      </c>
      <c r="C60">
        <v>18.735700000000001</v>
      </c>
      <c r="D60">
        <v>-70.162700000000001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2</v>
      </c>
      <c r="AX60">
        <v>2</v>
      </c>
      <c r="AY60">
        <v>5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11</v>
      </c>
      <c r="BF60">
        <v>11</v>
      </c>
    </row>
    <row r="61" spans="1:58" hidden="1" x14ac:dyDescent="0.2">
      <c r="B61" t="s">
        <v>65</v>
      </c>
      <c r="C61">
        <v>-0.7893</v>
      </c>
      <c r="D61">
        <v>113.9213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2</v>
      </c>
      <c r="AU61">
        <v>2</v>
      </c>
      <c r="AV61">
        <v>2</v>
      </c>
      <c r="AW61">
        <v>4</v>
      </c>
      <c r="AX61">
        <v>4</v>
      </c>
      <c r="AY61">
        <v>6</v>
      </c>
      <c r="AZ61">
        <v>19</v>
      </c>
      <c r="BA61">
        <v>27</v>
      </c>
      <c r="BB61">
        <v>34</v>
      </c>
      <c r="BC61">
        <v>34</v>
      </c>
      <c r="BD61">
        <v>69</v>
      </c>
      <c r="BE61">
        <v>96</v>
      </c>
      <c r="BF61">
        <v>117</v>
      </c>
    </row>
    <row r="62" spans="1:58" hidden="1" x14ac:dyDescent="0.2">
      <c r="B62" t="s">
        <v>66</v>
      </c>
      <c r="C62">
        <v>39.399900000000002</v>
      </c>
      <c r="D62">
        <v>-8.2245000000000008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</v>
      </c>
      <c r="AT62">
        <v>2</v>
      </c>
      <c r="AU62">
        <v>5</v>
      </c>
      <c r="AV62">
        <v>8</v>
      </c>
      <c r="AW62">
        <v>13</v>
      </c>
      <c r="AX62">
        <v>20</v>
      </c>
      <c r="AY62">
        <v>30</v>
      </c>
      <c r="AZ62">
        <v>30</v>
      </c>
      <c r="BA62">
        <v>41</v>
      </c>
      <c r="BB62">
        <v>59</v>
      </c>
      <c r="BC62">
        <v>59</v>
      </c>
      <c r="BD62">
        <v>112</v>
      </c>
      <c r="BE62">
        <v>169</v>
      </c>
      <c r="BF62">
        <v>245</v>
      </c>
    </row>
    <row r="63" spans="1:58" hidden="1" x14ac:dyDescent="0.2">
      <c r="B63" t="s">
        <v>67</v>
      </c>
      <c r="C63">
        <v>42.506300000000003</v>
      </c>
      <c r="D63">
        <v>1.5218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</row>
    <row r="64" spans="1:58" hidden="1" x14ac:dyDescent="0.2">
      <c r="A64" t="s">
        <v>68</v>
      </c>
      <c r="B64" t="s">
        <v>12</v>
      </c>
      <c r="C64">
        <v>-41.454500000000003</v>
      </c>
      <c r="D64">
        <v>145.97069999999999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2</v>
      </c>
      <c r="AZ64">
        <v>2</v>
      </c>
      <c r="BA64">
        <v>2</v>
      </c>
      <c r="BB64">
        <v>3</v>
      </c>
      <c r="BC64">
        <v>3</v>
      </c>
      <c r="BD64">
        <v>5</v>
      </c>
      <c r="BE64">
        <v>5</v>
      </c>
      <c r="BF64">
        <v>6</v>
      </c>
    </row>
    <row r="65" spans="1:58" hidden="1" x14ac:dyDescent="0.2">
      <c r="B65" t="s">
        <v>69</v>
      </c>
      <c r="C65">
        <v>56.879600000000003</v>
      </c>
      <c r="D65">
        <v>24.603200000000001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2</v>
      </c>
      <c r="AZ65">
        <v>6</v>
      </c>
      <c r="BA65">
        <v>8</v>
      </c>
      <c r="BB65">
        <v>10</v>
      </c>
      <c r="BC65">
        <v>10</v>
      </c>
      <c r="BD65">
        <v>17</v>
      </c>
      <c r="BE65">
        <v>26</v>
      </c>
      <c r="BF65">
        <v>30</v>
      </c>
    </row>
    <row r="66" spans="1:58" hidden="1" x14ac:dyDescent="0.2">
      <c r="B66" t="s">
        <v>70</v>
      </c>
      <c r="C66">
        <v>31.791699999999999</v>
      </c>
      <c r="D66">
        <v>-7.0926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3</v>
      </c>
      <c r="BB66">
        <v>5</v>
      </c>
      <c r="BC66">
        <v>6</v>
      </c>
      <c r="BD66">
        <v>7</v>
      </c>
      <c r="BE66">
        <v>17</v>
      </c>
      <c r="BF66">
        <v>28</v>
      </c>
    </row>
    <row r="67" spans="1:58" hidden="1" x14ac:dyDescent="0.2">
      <c r="B67" t="s">
        <v>71</v>
      </c>
      <c r="C67">
        <v>24</v>
      </c>
      <c r="D67">
        <v>45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5</v>
      </c>
      <c r="AW67">
        <v>5</v>
      </c>
      <c r="AX67">
        <v>5</v>
      </c>
      <c r="AY67">
        <v>11</v>
      </c>
      <c r="AZ67">
        <v>15</v>
      </c>
      <c r="BA67">
        <v>20</v>
      </c>
      <c r="BB67">
        <v>21</v>
      </c>
      <c r="BC67">
        <v>45</v>
      </c>
      <c r="BD67">
        <v>86</v>
      </c>
      <c r="BE67">
        <v>103</v>
      </c>
      <c r="BF67">
        <v>103</v>
      </c>
    </row>
    <row r="68" spans="1:58" hidden="1" x14ac:dyDescent="0.2">
      <c r="B68" t="s">
        <v>72</v>
      </c>
      <c r="C68">
        <v>14.497400000000001</v>
      </c>
      <c r="D68">
        <v>-14.452400000000001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2</v>
      </c>
      <c r="AU68">
        <v>4</v>
      </c>
      <c r="AV68">
        <v>4</v>
      </c>
      <c r="AW68">
        <v>4</v>
      </c>
      <c r="AX68">
        <v>4</v>
      </c>
      <c r="AY68">
        <v>4</v>
      </c>
      <c r="AZ68">
        <v>4</v>
      </c>
      <c r="BA68">
        <v>4</v>
      </c>
      <c r="BB68">
        <v>4</v>
      </c>
      <c r="BC68">
        <v>4</v>
      </c>
      <c r="BD68">
        <v>10</v>
      </c>
      <c r="BE68">
        <v>10</v>
      </c>
      <c r="BF68">
        <v>24</v>
      </c>
    </row>
    <row r="69" spans="1:58" hidden="1" x14ac:dyDescent="0.2">
      <c r="B69" t="s">
        <v>73</v>
      </c>
      <c r="C69">
        <v>-38.4161</v>
      </c>
      <c r="D69">
        <v>-63.616700000000002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1</v>
      </c>
      <c r="AV69">
        <v>1</v>
      </c>
      <c r="AW69">
        <v>2</v>
      </c>
      <c r="AX69">
        <v>8</v>
      </c>
      <c r="AY69">
        <v>12</v>
      </c>
      <c r="AZ69">
        <v>12</v>
      </c>
      <c r="BA69">
        <v>17</v>
      </c>
      <c r="BB69">
        <v>19</v>
      </c>
      <c r="BC69">
        <v>19</v>
      </c>
      <c r="BD69">
        <v>31</v>
      </c>
      <c r="BE69">
        <v>34</v>
      </c>
      <c r="BF69">
        <v>45</v>
      </c>
    </row>
    <row r="70" spans="1:58" hidden="1" x14ac:dyDescent="0.2">
      <c r="B70" t="s">
        <v>74</v>
      </c>
      <c r="C70">
        <v>-35.6751</v>
      </c>
      <c r="D70">
        <v>-71.543000000000006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1</v>
      </c>
      <c r="AV70">
        <v>4</v>
      </c>
      <c r="AW70">
        <v>4</v>
      </c>
      <c r="AX70">
        <v>4</v>
      </c>
      <c r="AY70">
        <v>8</v>
      </c>
      <c r="AZ70">
        <v>8</v>
      </c>
      <c r="BA70">
        <v>13</v>
      </c>
      <c r="BB70">
        <v>23</v>
      </c>
      <c r="BC70">
        <v>23</v>
      </c>
      <c r="BD70">
        <v>43</v>
      </c>
      <c r="BE70">
        <v>61</v>
      </c>
      <c r="BF70">
        <v>74</v>
      </c>
    </row>
    <row r="71" spans="1:58" hidden="1" x14ac:dyDescent="0.2">
      <c r="B71" t="s">
        <v>75</v>
      </c>
      <c r="C71">
        <v>31.24</v>
      </c>
      <c r="D71">
        <v>36.51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8</v>
      </c>
    </row>
    <row r="72" spans="1:58" hidden="1" x14ac:dyDescent="0.2">
      <c r="B72" t="s">
        <v>76</v>
      </c>
      <c r="C72">
        <v>48.379399999999997</v>
      </c>
      <c r="D72">
        <v>31.165600000000001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3</v>
      </c>
      <c r="BE72">
        <v>3</v>
      </c>
      <c r="BF72">
        <v>3</v>
      </c>
    </row>
    <row r="73" spans="1:58" hidden="1" x14ac:dyDescent="0.2">
      <c r="B73" t="s">
        <v>77</v>
      </c>
      <c r="C73">
        <v>47.162500000000001</v>
      </c>
      <c r="D73">
        <v>19.503299999999999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2</v>
      </c>
      <c r="AW73">
        <v>2</v>
      </c>
      <c r="AX73">
        <v>4</v>
      </c>
      <c r="AY73">
        <v>7</v>
      </c>
      <c r="AZ73">
        <v>9</v>
      </c>
      <c r="BA73">
        <v>9</v>
      </c>
      <c r="BB73">
        <v>13</v>
      </c>
      <c r="BC73">
        <v>13</v>
      </c>
      <c r="BD73">
        <v>19</v>
      </c>
      <c r="BE73">
        <v>30</v>
      </c>
      <c r="BF73">
        <v>32</v>
      </c>
    </row>
    <row r="74" spans="1:58" hidden="1" x14ac:dyDescent="0.2">
      <c r="A74" t="s">
        <v>78</v>
      </c>
      <c r="B74" t="s">
        <v>12</v>
      </c>
      <c r="C74">
        <v>-12.4634</v>
      </c>
      <c r="D74">
        <v>130.84559999999999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</row>
    <row r="75" spans="1:58" hidden="1" x14ac:dyDescent="0.2">
      <c r="B75" t="s">
        <v>79</v>
      </c>
      <c r="C75">
        <v>47.14</v>
      </c>
      <c r="D75">
        <v>9.5500000000000007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4</v>
      </c>
      <c r="BF75">
        <v>4</v>
      </c>
    </row>
    <row r="76" spans="1:58" hidden="1" x14ac:dyDescent="0.2">
      <c r="B76" t="s">
        <v>80</v>
      </c>
      <c r="C76">
        <v>51.919400000000003</v>
      </c>
      <c r="D76">
        <v>19.145099999999999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5</v>
      </c>
      <c r="AX76">
        <v>5</v>
      </c>
      <c r="AY76">
        <v>11</v>
      </c>
      <c r="AZ76">
        <v>16</v>
      </c>
      <c r="BA76">
        <v>22</v>
      </c>
      <c r="BB76">
        <v>31</v>
      </c>
      <c r="BC76">
        <v>49</v>
      </c>
      <c r="BD76">
        <v>68</v>
      </c>
      <c r="BE76">
        <v>103</v>
      </c>
      <c r="BF76">
        <v>119</v>
      </c>
    </row>
    <row r="77" spans="1:58" hidden="1" x14ac:dyDescent="0.2">
      <c r="B77" t="s">
        <v>81</v>
      </c>
      <c r="C77">
        <v>34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1</v>
      </c>
      <c r="AW77">
        <v>1</v>
      </c>
      <c r="AX77">
        <v>1</v>
      </c>
      <c r="AY77">
        <v>2</v>
      </c>
      <c r="AZ77">
        <v>2</v>
      </c>
      <c r="BA77">
        <v>5</v>
      </c>
      <c r="BB77">
        <v>7</v>
      </c>
      <c r="BC77">
        <v>7</v>
      </c>
      <c r="BD77">
        <v>16</v>
      </c>
      <c r="BE77">
        <v>18</v>
      </c>
      <c r="BF77">
        <v>18</v>
      </c>
    </row>
    <row r="78" spans="1:58" hidden="1" x14ac:dyDescent="0.2">
      <c r="B78" t="s">
        <v>82</v>
      </c>
      <c r="C78">
        <v>43.915900000000001</v>
      </c>
      <c r="D78">
        <v>17.679099999999998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</v>
      </c>
      <c r="AW78">
        <v>2</v>
      </c>
      <c r="AX78">
        <v>3</v>
      </c>
      <c r="AY78">
        <v>3</v>
      </c>
      <c r="AZ78">
        <v>3</v>
      </c>
      <c r="BA78">
        <v>5</v>
      </c>
      <c r="BB78">
        <v>7</v>
      </c>
      <c r="BC78">
        <v>11</v>
      </c>
      <c r="BD78">
        <v>13</v>
      </c>
      <c r="BE78">
        <v>18</v>
      </c>
      <c r="BF78">
        <v>24</v>
      </c>
    </row>
    <row r="79" spans="1:58" hidden="1" x14ac:dyDescent="0.2">
      <c r="B79" t="s">
        <v>83</v>
      </c>
      <c r="C79">
        <v>46.151200000000003</v>
      </c>
      <c r="D79">
        <v>14.9955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2</v>
      </c>
      <c r="AW79">
        <v>7</v>
      </c>
      <c r="AX79">
        <v>7</v>
      </c>
      <c r="AY79">
        <v>16</v>
      </c>
      <c r="AZ79">
        <v>16</v>
      </c>
      <c r="BA79">
        <v>31</v>
      </c>
      <c r="BB79">
        <v>57</v>
      </c>
      <c r="BC79">
        <v>89</v>
      </c>
      <c r="BD79">
        <v>141</v>
      </c>
      <c r="BE79">
        <v>181</v>
      </c>
      <c r="BF79">
        <v>219</v>
      </c>
    </row>
    <row r="80" spans="1:58" hidden="1" x14ac:dyDescent="0.2">
      <c r="B80" t="s">
        <v>84</v>
      </c>
      <c r="C80">
        <v>-30.5595</v>
      </c>
      <c r="D80">
        <v>22.9375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1</v>
      </c>
      <c r="AY80">
        <v>3</v>
      </c>
      <c r="AZ80">
        <v>3</v>
      </c>
      <c r="BA80">
        <v>7</v>
      </c>
      <c r="BB80">
        <v>13</v>
      </c>
      <c r="BC80">
        <v>17</v>
      </c>
      <c r="BD80">
        <v>24</v>
      </c>
      <c r="BE80">
        <v>38</v>
      </c>
      <c r="BF80">
        <v>51</v>
      </c>
    </row>
    <row r="81" spans="1:58" hidden="1" x14ac:dyDescent="0.2">
      <c r="B81" t="s">
        <v>85</v>
      </c>
      <c r="C81">
        <v>27.514199999999999</v>
      </c>
      <c r="D81">
        <v>90.433599999999998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</row>
    <row r="82" spans="1:58" hidden="1" x14ac:dyDescent="0.2">
      <c r="B82" t="s">
        <v>86</v>
      </c>
      <c r="C82">
        <v>3.8479999999999999</v>
      </c>
      <c r="D82">
        <v>11.5021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1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</row>
    <row r="83" spans="1:58" hidden="1" x14ac:dyDescent="0.2">
      <c r="B83" t="s">
        <v>87</v>
      </c>
      <c r="C83">
        <v>4.5709</v>
      </c>
      <c r="D83">
        <v>-74.297300000000007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1</v>
      </c>
      <c r="AZ83">
        <v>1</v>
      </c>
      <c r="BA83">
        <v>3</v>
      </c>
      <c r="BB83">
        <v>9</v>
      </c>
      <c r="BC83">
        <v>9</v>
      </c>
      <c r="BD83">
        <v>13</v>
      </c>
      <c r="BE83">
        <v>22</v>
      </c>
      <c r="BF83">
        <v>34</v>
      </c>
    </row>
    <row r="84" spans="1:58" hidden="1" x14ac:dyDescent="0.2">
      <c r="B84" t="s">
        <v>88</v>
      </c>
      <c r="C84">
        <v>9.7489000000000008</v>
      </c>
      <c r="D84">
        <v>-83.753399999999999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5</v>
      </c>
      <c r="AZ84">
        <v>9</v>
      </c>
      <c r="BA84">
        <v>9</v>
      </c>
      <c r="BB84">
        <v>13</v>
      </c>
      <c r="BC84">
        <v>22</v>
      </c>
      <c r="BD84">
        <v>23</v>
      </c>
      <c r="BE84">
        <v>26</v>
      </c>
      <c r="BF84">
        <v>27</v>
      </c>
    </row>
    <row r="85" spans="1:58" hidden="1" x14ac:dyDescent="0.2">
      <c r="B85" t="s">
        <v>89</v>
      </c>
      <c r="C85">
        <v>-9.19</v>
      </c>
      <c r="D85">
        <v>-75.015199999999993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6</v>
      </c>
      <c r="AZ85">
        <v>7</v>
      </c>
      <c r="BA85">
        <v>11</v>
      </c>
      <c r="BB85">
        <v>11</v>
      </c>
      <c r="BC85">
        <v>15</v>
      </c>
      <c r="BD85">
        <v>28</v>
      </c>
      <c r="BE85">
        <v>38</v>
      </c>
      <c r="BF85">
        <v>43</v>
      </c>
    </row>
    <row r="86" spans="1:58" hidden="1" x14ac:dyDescent="0.2">
      <c r="B86" t="s">
        <v>90</v>
      </c>
      <c r="C86">
        <v>44.016500000000001</v>
      </c>
      <c r="D86">
        <v>21.0059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1</v>
      </c>
      <c r="AY86">
        <v>1</v>
      </c>
      <c r="AZ86">
        <v>1</v>
      </c>
      <c r="BA86">
        <v>5</v>
      </c>
      <c r="BB86">
        <v>12</v>
      </c>
      <c r="BC86">
        <v>19</v>
      </c>
      <c r="BD86">
        <v>35</v>
      </c>
      <c r="BE86">
        <v>46</v>
      </c>
      <c r="BF86">
        <v>48</v>
      </c>
    </row>
    <row r="87" spans="1:58" hidden="1" x14ac:dyDescent="0.2">
      <c r="B87" t="s">
        <v>91</v>
      </c>
      <c r="C87">
        <v>48.668999999999997</v>
      </c>
      <c r="D87">
        <v>19.699000000000002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3</v>
      </c>
      <c r="AZ87">
        <v>3</v>
      </c>
      <c r="BA87">
        <v>7</v>
      </c>
      <c r="BB87">
        <v>10</v>
      </c>
      <c r="BC87">
        <v>16</v>
      </c>
      <c r="BD87">
        <v>32</v>
      </c>
      <c r="BE87">
        <v>44</v>
      </c>
      <c r="BF87">
        <v>54</v>
      </c>
    </row>
    <row r="88" spans="1:58" hidden="1" x14ac:dyDescent="0.2">
      <c r="B88" t="s">
        <v>92</v>
      </c>
      <c r="C88">
        <v>8.6195000000000004</v>
      </c>
      <c r="D88">
        <v>0.82479999999999998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</row>
    <row r="89" spans="1:58" hidden="1" x14ac:dyDescent="0.2">
      <c r="B89" t="s">
        <v>93</v>
      </c>
      <c r="C89">
        <v>35.9375</v>
      </c>
      <c r="D89">
        <v>14.375400000000001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3</v>
      </c>
      <c r="AY89">
        <v>3</v>
      </c>
      <c r="AZ89">
        <v>3</v>
      </c>
      <c r="BA89">
        <v>5</v>
      </c>
      <c r="BB89">
        <v>6</v>
      </c>
      <c r="BC89">
        <v>6</v>
      </c>
      <c r="BD89">
        <v>12</v>
      </c>
      <c r="BE89">
        <v>18</v>
      </c>
      <c r="BF89">
        <v>21</v>
      </c>
    </row>
    <row r="90" spans="1:58" hidden="1" x14ac:dyDescent="0.2">
      <c r="B90" t="s">
        <v>94</v>
      </c>
      <c r="C90">
        <v>14.641500000000001</v>
      </c>
      <c r="D90">
        <v>-61.0242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2</v>
      </c>
      <c r="AY90">
        <v>2</v>
      </c>
      <c r="AZ90">
        <v>2</v>
      </c>
      <c r="BA90">
        <v>2</v>
      </c>
      <c r="BB90">
        <v>3</v>
      </c>
      <c r="BC90">
        <v>3</v>
      </c>
      <c r="BD90">
        <v>3</v>
      </c>
      <c r="BE90">
        <v>9</v>
      </c>
      <c r="BF90">
        <v>9</v>
      </c>
    </row>
    <row r="91" spans="1:58" hidden="1" x14ac:dyDescent="0.2">
      <c r="B91" t="s">
        <v>95</v>
      </c>
      <c r="C91">
        <v>42.733899999999998</v>
      </c>
      <c r="D91">
        <v>25.485800000000001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4</v>
      </c>
      <c r="AZ91">
        <v>4</v>
      </c>
      <c r="BA91">
        <v>4</v>
      </c>
      <c r="BB91">
        <v>7</v>
      </c>
      <c r="BC91">
        <v>7</v>
      </c>
      <c r="BD91">
        <v>23</v>
      </c>
      <c r="BE91">
        <v>41</v>
      </c>
      <c r="BF91">
        <v>51</v>
      </c>
    </row>
    <row r="92" spans="1:58" hidden="1" x14ac:dyDescent="0.2">
      <c r="B92" t="s">
        <v>96</v>
      </c>
      <c r="C92">
        <v>3.2027999999999999</v>
      </c>
      <c r="D92">
        <v>73.220699999999994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4</v>
      </c>
      <c r="AZ92">
        <v>4</v>
      </c>
      <c r="BA92">
        <v>6</v>
      </c>
      <c r="BB92">
        <v>8</v>
      </c>
      <c r="BC92">
        <v>8</v>
      </c>
      <c r="BD92">
        <v>9</v>
      </c>
      <c r="BE92">
        <v>10</v>
      </c>
      <c r="BF92">
        <v>13</v>
      </c>
    </row>
    <row r="93" spans="1:58" hidden="1" x14ac:dyDescent="0.2">
      <c r="B93" t="s">
        <v>97</v>
      </c>
      <c r="C93">
        <v>23.684999999999999</v>
      </c>
      <c r="D93">
        <v>90.356300000000005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3</v>
      </c>
      <c r="AZ93">
        <v>3</v>
      </c>
      <c r="BA93">
        <v>3</v>
      </c>
      <c r="BB93">
        <v>3</v>
      </c>
      <c r="BC93">
        <v>3</v>
      </c>
      <c r="BD93">
        <v>3</v>
      </c>
      <c r="BE93">
        <v>3</v>
      </c>
      <c r="BF93">
        <v>5</v>
      </c>
    </row>
    <row r="94" spans="1:58" hidden="1" x14ac:dyDescent="0.2">
      <c r="B94" t="s">
        <v>98</v>
      </c>
      <c r="C94">
        <v>-23.442499999999999</v>
      </c>
      <c r="D94">
        <v>-58.443800000000003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1</v>
      </c>
      <c r="BA94">
        <v>1</v>
      </c>
      <c r="BB94">
        <v>5</v>
      </c>
      <c r="BC94">
        <v>5</v>
      </c>
      <c r="BD94">
        <v>6</v>
      </c>
      <c r="BE94">
        <v>6</v>
      </c>
      <c r="BF94">
        <v>6</v>
      </c>
    </row>
    <row r="95" spans="1:58" x14ac:dyDescent="0.2">
      <c r="A95" t="s">
        <v>99</v>
      </c>
      <c r="B95" t="s">
        <v>10</v>
      </c>
      <c r="C95">
        <v>51.253799999999998</v>
      </c>
      <c r="D95">
        <v>-85.3232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1</v>
      </c>
      <c r="L95">
        <v>1</v>
      </c>
      <c r="M95">
        <v>1</v>
      </c>
      <c r="N95">
        <v>3</v>
      </c>
      <c r="O95">
        <v>3</v>
      </c>
      <c r="P95">
        <v>3</v>
      </c>
      <c r="Q95">
        <v>3</v>
      </c>
      <c r="R95">
        <v>3</v>
      </c>
      <c r="S95">
        <v>3</v>
      </c>
      <c r="T95">
        <v>3</v>
      </c>
      <c r="U95">
        <v>3</v>
      </c>
      <c r="V95">
        <v>3</v>
      </c>
      <c r="W95">
        <v>3</v>
      </c>
      <c r="X95">
        <v>3</v>
      </c>
      <c r="Y95">
        <v>3</v>
      </c>
      <c r="Z95">
        <v>3</v>
      </c>
      <c r="AA95">
        <v>3</v>
      </c>
      <c r="AB95">
        <v>3</v>
      </c>
      <c r="AC95">
        <v>3</v>
      </c>
      <c r="AD95">
        <v>3</v>
      </c>
      <c r="AE95">
        <v>3</v>
      </c>
      <c r="AF95">
        <v>3</v>
      </c>
      <c r="AG95">
        <v>3</v>
      </c>
      <c r="AH95">
        <v>3</v>
      </c>
      <c r="AI95">
        <v>3</v>
      </c>
      <c r="AJ95">
        <v>3</v>
      </c>
      <c r="AK95">
        <v>3</v>
      </c>
      <c r="AL95">
        <v>4</v>
      </c>
      <c r="AM95">
        <v>4</v>
      </c>
      <c r="AN95">
        <v>4</v>
      </c>
      <c r="AO95">
        <v>6</v>
      </c>
      <c r="AP95">
        <v>6</v>
      </c>
      <c r="AQ95">
        <v>11</v>
      </c>
      <c r="AR95">
        <v>15</v>
      </c>
      <c r="AS95">
        <v>18</v>
      </c>
      <c r="AT95">
        <v>20</v>
      </c>
      <c r="AU95">
        <v>20</v>
      </c>
      <c r="AV95">
        <v>22</v>
      </c>
      <c r="AW95">
        <v>25</v>
      </c>
      <c r="AX95">
        <v>28</v>
      </c>
      <c r="AY95">
        <v>29</v>
      </c>
      <c r="AZ95">
        <v>34</v>
      </c>
      <c r="BA95">
        <v>36</v>
      </c>
      <c r="BB95">
        <v>41</v>
      </c>
      <c r="BC95">
        <v>42</v>
      </c>
      <c r="BD95">
        <v>74</v>
      </c>
      <c r="BE95">
        <v>79</v>
      </c>
      <c r="BF95">
        <v>104</v>
      </c>
    </row>
    <row r="96" spans="1:58" x14ac:dyDescent="0.2">
      <c r="A96" t="s">
        <v>100</v>
      </c>
      <c r="B96" t="s">
        <v>10</v>
      </c>
      <c r="C96">
        <v>53.933300000000003</v>
      </c>
      <c r="D96">
        <v>-116.5765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</v>
      </c>
      <c r="AX96">
        <v>2</v>
      </c>
      <c r="AY96">
        <v>4</v>
      </c>
      <c r="AZ96">
        <v>7</v>
      </c>
      <c r="BA96">
        <v>7</v>
      </c>
      <c r="BB96">
        <v>19</v>
      </c>
      <c r="BC96">
        <v>19</v>
      </c>
      <c r="BD96">
        <v>29</v>
      </c>
      <c r="BE96">
        <v>29</v>
      </c>
      <c r="BF96">
        <v>39</v>
      </c>
    </row>
    <row r="97" spans="1:58" x14ac:dyDescent="0.2">
      <c r="A97" t="s">
        <v>101</v>
      </c>
      <c r="B97" t="s">
        <v>10</v>
      </c>
      <c r="C97">
        <v>52.939900000000002</v>
      </c>
      <c r="D97">
        <v>-73.549099999999996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2</v>
      </c>
      <c r="AW97">
        <v>2</v>
      </c>
      <c r="AX97">
        <v>3</v>
      </c>
      <c r="AY97">
        <v>4</v>
      </c>
      <c r="AZ97">
        <v>4</v>
      </c>
      <c r="BA97">
        <v>4</v>
      </c>
      <c r="BB97">
        <v>8</v>
      </c>
      <c r="BC97">
        <v>9</v>
      </c>
      <c r="BD97">
        <v>17</v>
      </c>
      <c r="BE97">
        <v>17</v>
      </c>
      <c r="BF97">
        <v>24</v>
      </c>
    </row>
    <row r="98" spans="1:58" hidden="1" x14ac:dyDescent="0.2">
      <c r="B98" t="s">
        <v>102</v>
      </c>
      <c r="C98">
        <v>41.153300000000002</v>
      </c>
      <c r="D98">
        <v>20.168299999999999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2</v>
      </c>
      <c r="BA98">
        <v>10</v>
      </c>
      <c r="BB98">
        <v>12</v>
      </c>
      <c r="BC98">
        <v>23</v>
      </c>
      <c r="BD98">
        <v>33</v>
      </c>
      <c r="BE98">
        <v>38</v>
      </c>
      <c r="BF98">
        <v>42</v>
      </c>
    </row>
    <row r="99" spans="1:58" hidden="1" x14ac:dyDescent="0.2">
      <c r="B99" t="s">
        <v>103</v>
      </c>
      <c r="C99">
        <v>35.126399999999997</v>
      </c>
      <c r="D99">
        <v>33.429900000000004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2</v>
      </c>
      <c r="BA99">
        <v>3</v>
      </c>
      <c r="BB99">
        <v>6</v>
      </c>
      <c r="BC99">
        <v>6</v>
      </c>
      <c r="BD99">
        <v>14</v>
      </c>
      <c r="BE99">
        <v>26</v>
      </c>
      <c r="BF99">
        <v>26</v>
      </c>
    </row>
    <row r="100" spans="1:58" hidden="1" x14ac:dyDescent="0.2">
      <c r="B100" t="s">
        <v>104</v>
      </c>
      <c r="C100">
        <v>4.5353000000000003</v>
      </c>
      <c r="D100">
        <v>114.7277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1</v>
      </c>
      <c r="BB100">
        <v>11</v>
      </c>
      <c r="BC100">
        <v>11</v>
      </c>
      <c r="BD100">
        <v>37</v>
      </c>
      <c r="BE100">
        <v>40</v>
      </c>
      <c r="BF100">
        <v>50</v>
      </c>
    </row>
    <row r="101" spans="1:58" hidden="1" x14ac:dyDescent="0.2">
      <c r="A101" t="s">
        <v>105</v>
      </c>
      <c r="B101" t="s">
        <v>106</v>
      </c>
      <c r="C101">
        <v>47.4009</v>
      </c>
      <c r="D101">
        <v>-121.4905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267</v>
      </c>
      <c r="BB101">
        <v>366</v>
      </c>
      <c r="BC101">
        <v>442</v>
      </c>
      <c r="BD101">
        <v>568</v>
      </c>
      <c r="BE101">
        <v>572</v>
      </c>
      <c r="BF101">
        <v>643</v>
      </c>
    </row>
    <row r="102" spans="1:58" hidden="1" x14ac:dyDescent="0.2">
      <c r="A102" t="s">
        <v>107</v>
      </c>
      <c r="B102" t="s">
        <v>106</v>
      </c>
      <c r="C102">
        <v>42.165700000000001</v>
      </c>
      <c r="D102">
        <v>-74.948099999999997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173</v>
      </c>
      <c r="BB102">
        <v>220</v>
      </c>
      <c r="BC102">
        <v>328</v>
      </c>
      <c r="BD102">
        <v>421</v>
      </c>
      <c r="BE102">
        <v>525</v>
      </c>
      <c r="BF102">
        <v>732</v>
      </c>
    </row>
    <row r="103" spans="1:58" hidden="1" x14ac:dyDescent="0.2">
      <c r="A103" t="s">
        <v>108</v>
      </c>
      <c r="B103" t="s">
        <v>106</v>
      </c>
      <c r="C103">
        <v>36.116199999999999</v>
      </c>
      <c r="D103">
        <v>-119.6816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144</v>
      </c>
      <c r="BB103">
        <v>177</v>
      </c>
      <c r="BC103">
        <v>221</v>
      </c>
      <c r="BD103">
        <v>282</v>
      </c>
      <c r="BE103">
        <v>340</v>
      </c>
      <c r="BF103">
        <v>426</v>
      </c>
    </row>
    <row r="104" spans="1:58" hidden="1" x14ac:dyDescent="0.2">
      <c r="A104" t="s">
        <v>109</v>
      </c>
      <c r="B104" t="s">
        <v>106</v>
      </c>
      <c r="C104">
        <v>42.230200000000004</v>
      </c>
      <c r="D104">
        <v>-71.530100000000004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92</v>
      </c>
      <c r="BB104">
        <v>95</v>
      </c>
      <c r="BC104">
        <v>108</v>
      </c>
      <c r="BD104">
        <v>123</v>
      </c>
      <c r="BE104">
        <v>138</v>
      </c>
      <c r="BF104">
        <v>164</v>
      </c>
    </row>
    <row r="105" spans="1:58" hidden="1" x14ac:dyDescent="0.2">
      <c r="A105" t="s">
        <v>110</v>
      </c>
      <c r="B105" t="s">
        <v>106</v>
      </c>
      <c r="C105">
        <v>35.4437</v>
      </c>
      <c r="D105">
        <v>139.63800000000001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36</v>
      </c>
      <c r="AM105">
        <v>36</v>
      </c>
      <c r="AN105">
        <v>42</v>
      </c>
      <c r="AO105">
        <v>42</v>
      </c>
      <c r="AP105">
        <v>44</v>
      </c>
      <c r="AQ105">
        <v>44</v>
      </c>
      <c r="AR105">
        <v>44</v>
      </c>
      <c r="AS105">
        <v>45</v>
      </c>
      <c r="AT105">
        <v>45</v>
      </c>
      <c r="AU105">
        <v>45</v>
      </c>
      <c r="AV105">
        <v>45</v>
      </c>
      <c r="AW105">
        <v>45</v>
      </c>
      <c r="AX105">
        <v>45</v>
      </c>
      <c r="AY105">
        <v>45</v>
      </c>
      <c r="AZ105">
        <v>45</v>
      </c>
      <c r="BA105">
        <v>46</v>
      </c>
      <c r="BB105">
        <v>46</v>
      </c>
      <c r="BC105">
        <v>46</v>
      </c>
      <c r="BD105">
        <v>46</v>
      </c>
      <c r="BE105">
        <v>46</v>
      </c>
      <c r="BF105">
        <v>46</v>
      </c>
    </row>
    <row r="106" spans="1:58" hidden="1" x14ac:dyDescent="0.2">
      <c r="A106" t="s">
        <v>111</v>
      </c>
      <c r="B106" t="s">
        <v>106</v>
      </c>
      <c r="C106">
        <v>37.648899999999998</v>
      </c>
      <c r="D106">
        <v>-122.66549999999999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21</v>
      </c>
      <c r="AY106">
        <v>21</v>
      </c>
      <c r="AZ106">
        <v>21</v>
      </c>
      <c r="BA106">
        <v>21</v>
      </c>
      <c r="BB106">
        <v>21</v>
      </c>
      <c r="BC106">
        <v>21</v>
      </c>
      <c r="BD106">
        <v>21</v>
      </c>
      <c r="BE106">
        <v>21</v>
      </c>
      <c r="BF106">
        <v>21</v>
      </c>
    </row>
    <row r="107" spans="1:58" hidden="1" x14ac:dyDescent="0.2">
      <c r="A107" t="s">
        <v>42</v>
      </c>
      <c r="B107" t="s">
        <v>106</v>
      </c>
      <c r="C107">
        <v>33.040599999999998</v>
      </c>
      <c r="D107">
        <v>-83.643100000000004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17</v>
      </c>
      <c r="BB107">
        <v>23</v>
      </c>
      <c r="BC107">
        <v>31</v>
      </c>
      <c r="BD107">
        <v>42</v>
      </c>
      <c r="BE107">
        <v>66</v>
      </c>
      <c r="BF107">
        <v>99</v>
      </c>
    </row>
    <row r="108" spans="1:58" hidden="1" x14ac:dyDescent="0.2">
      <c r="A108" t="s">
        <v>112</v>
      </c>
      <c r="B108" t="s">
        <v>106</v>
      </c>
      <c r="C108">
        <v>39.059800000000003</v>
      </c>
      <c r="D108">
        <v>-105.3111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15</v>
      </c>
      <c r="BB108">
        <v>34</v>
      </c>
      <c r="BC108">
        <v>45</v>
      </c>
      <c r="BD108">
        <v>49</v>
      </c>
      <c r="BE108">
        <v>101</v>
      </c>
      <c r="BF108">
        <v>131</v>
      </c>
    </row>
    <row r="109" spans="1:58" hidden="1" x14ac:dyDescent="0.2">
      <c r="A109" t="s">
        <v>113</v>
      </c>
      <c r="B109" t="s">
        <v>106</v>
      </c>
      <c r="C109">
        <v>27.766300000000001</v>
      </c>
      <c r="D109">
        <v>-81.686800000000005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15</v>
      </c>
      <c r="BB109">
        <v>28</v>
      </c>
      <c r="BC109">
        <v>35</v>
      </c>
      <c r="BD109">
        <v>50</v>
      </c>
      <c r="BE109">
        <v>76</v>
      </c>
      <c r="BF109">
        <v>115</v>
      </c>
    </row>
    <row r="110" spans="1:58" hidden="1" x14ac:dyDescent="0.2">
      <c r="A110" t="s">
        <v>114</v>
      </c>
      <c r="B110" t="s">
        <v>106</v>
      </c>
      <c r="C110">
        <v>40.298900000000003</v>
      </c>
      <c r="D110">
        <v>-74.521000000000001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15</v>
      </c>
      <c r="BB110">
        <v>23</v>
      </c>
      <c r="BC110">
        <v>29</v>
      </c>
      <c r="BD110">
        <v>29</v>
      </c>
      <c r="BE110">
        <v>69</v>
      </c>
      <c r="BF110">
        <v>98</v>
      </c>
    </row>
    <row r="111" spans="1:58" hidden="1" x14ac:dyDescent="0.2">
      <c r="A111" t="s">
        <v>115</v>
      </c>
      <c r="B111" t="s">
        <v>106</v>
      </c>
      <c r="C111">
        <v>44.572000000000003</v>
      </c>
      <c r="D111">
        <v>-122.07089999999999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15</v>
      </c>
      <c r="BB111">
        <v>19</v>
      </c>
      <c r="BC111">
        <v>24</v>
      </c>
      <c r="BD111">
        <v>30</v>
      </c>
      <c r="BE111">
        <v>32</v>
      </c>
      <c r="BF111">
        <v>36</v>
      </c>
    </row>
    <row r="112" spans="1:58" hidden="1" x14ac:dyDescent="0.2">
      <c r="A112" t="s">
        <v>116</v>
      </c>
      <c r="B112" t="s">
        <v>106</v>
      </c>
      <c r="C112">
        <v>31.054500000000001</v>
      </c>
      <c r="D112">
        <v>-97.563500000000005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13</v>
      </c>
      <c r="BB112">
        <v>21</v>
      </c>
      <c r="BC112">
        <v>27</v>
      </c>
      <c r="BD112">
        <v>43</v>
      </c>
      <c r="BE112">
        <v>57</v>
      </c>
      <c r="BF112">
        <v>72</v>
      </c>
    </row>
    <row r="113" spans="1:58" hidden="1" x14ac:dyDescent="0.2">
      <c r="A113" t="s">
        <v>117</v>
      </c>
      <c r="B113" t="s">
        <v>106</v>
      </c>
      <c r="C113">
        <v>40.349499999999999</v>
      </c>
      <c r="D113">
        <v>-88.986099999999993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12</v>
      </c>
      <c r="BB113">
        <v>25</v>
      </c>
      <c r="BC113">
        <v>32</v>
      </c>
      <c r="BD113">
        <v>46</v>
      </c>
      <c r="BE113">
        <v>64</v>
      </c>
      <c r="BF113">
        <v>93</v>
      </c>
    </row>
    <row r="114" spans="1:58" hidden="1" x14ac:dyDescent="0.2">
      <c r="A114" t="s">
        <v>118</v>
      </c>
      <c r="B114" t="s">
        <v>106</v>
      </c>
      <c r="C114">
        <v>40.590800000000002</v>
      </c>
      <c r="D114">
        <v>-77.209800000000001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12</v>
      </c>
      <c r="BB114">
        <v>16</v>
      </c>
      <c r="BC114">
        <v>22</v>
      </c>
      <c r="BD114">
        <v>41</v>
      </c>
      <c r="BE114">
        <v>47</v>
      </c>
      <c r="BF114">
        <v>66</v>
      </c>
    </row>
    <row r="115" spans="1:58" hidden="1" x14ac:dyDescent="0.2">
      <c r="A115" t="s">
        <v>119</v>
      </c>
      <c r="B115" t="s">
        <v>106</v>
      </c>
      <c r="C115">
        <v>42.011499999999998</v>
      </c>
      <c r="D115">
        <v>-93.210499999999996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8</v>
      </c>
      <c r="BB115">
        <v>13</v>
      </c>
      <c r="BC115">
        <v>16</v>
      </c>
      <c r="BD115">
        <v>17</v>
      </c>
      <c r="BE115">
        <v>17</v>
      </c>
      <c r="BF115">
        <v>18</v>
      </c>
    </row>
    <row r="116" spans="1:58" hidden="1" x14ac:dyDescent="0.2">
      <c r="A116" t="s">
        <v>120</v>
      </c>
      <c r="B116" t="s">
        <v>106</v>
      </c>
      <c r="C116">
        <v>39.063899999999997</v>
      </c>
      <c r="D116">
        <v>-76.802099999999996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8</v>
      </c>
      <c r="BB116">
        <v>9</v>
      </c>
      <c r="BC116">
        <v>12</v>
      </c>
      <c r="BD116">
        <v>18</v>
      </c>
      <c r="BE116">
        <v>26</v>
      </c>
      <c r="BF116">
        <v>32</v>
      </c>
    </row>
    <row r="117" spans="1:58" hidden="1" x14ac:dyDescent="0.2">
      <c r="A117" t="s">
        <v>121</v>
      </c>
      <c r="B117" t="s">
        <v>106</v>
      </c>
      <c r="C117">
        <v>35.630099999999999</v>
      </c>
      <c r="D117">
        <v>-79.806399999999996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7</v>
      </c>
      <c r="BB117">
        <v>7</v>
      </c>
      <c r="BC117">
        <v>15</v>
      </c>
      <c r="BD117">
        <v>17</v>
      </c>
      <c r="BE117">
        <v>24</v>
      </c>
      <c r="BF117">
        <v>33</v>
      </c>
    </row>
    <row r="118" spans="1:58" hidden="1" x14ac:dyDescent="0.2">
      <c r="A118" t="s">
        <v>122</v>
      </c>
      <c r="B118" t="s">
        <v>106</v>
      </c>
      <c r="C118">
        <v>33.856900000000003</v>
      </c>
      <c r="D118">
        <v>-80.944999999999993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7</v>
      </c>
      <c r="BB118">
        <v>10</v>
      </c>
      <c r="BC118">
        <v>12</v>
      </c>
      <c r="BD118">
        <v>13</v>
      </c>
      <c r="BE118">
        <v>19</v>
      </c>
      <c r="BF118">
        <v>28</v>
      </c>
    </row>
    <row r="119" spans="1:58" hidden="1" x14ac:dyDescent="0.2">
      <c r="A119" t="s">
        <v>123</v>
      </c>
      <c r="B119" t="s">
        <v>106</v>
      </c>
      <c r="C119">
        <v>35.747799999999998</v>
      </c>
      <c r="D119">
        <v>-86.692300000000003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7</v>
      </c>
      <c r="BB119">
        <v>9</v>
      </c>
      <c r="BC119">
        <v>18</v>
      </c>
      <c r="BD119">
        <v>26</v>
      </c>
      <c r="BE119">
        <v>32</v>
      </c>
      <c r="BF119">
        <v>39</v>
      </c>
    </row>
    <row r="120" spans="1:58" hidden="1" x14ac:dyDescent="0.2">
      <c r="A120" t="s">
        <v>124</v>
      </c>
      <c r="B120" t="s">
        <v>106</v>
      </c>
      <c r="C120">
        <v>37.769300000000001</v>
      </c>
      <c r="D120">
        <v>-78.17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7</v>
      </c>
      <c r="BB120">
        <v>9</v>
      </c>
      <c r="BC120">
        <v>17</v>
      </c>
      <c r="BD120">
        <v>30</v>
      </c>
      <c r="BE120">
        <v>41</v>
      </c>
      <c r="BF120">
        <v>45</v>
      </c>
    </row>
    <row r="121" spans="1:58" hidden="1" x14ac:dyDescent="0.2">
      <c r="A121" t="s">
        <v>125</v>
      </c>
      <c r="B121" t="s">
        <v>106</v>
      </c>
      <c r="C121">
        <v>33.729799999999997</v>
      </c>
      <c r="D121">
        <v>-111.4312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6</v>
      </c>
      <c r="BB121">
        <v>9</v>
      </c>
      <c r="BC121">
        <v>9</v>
      </c>
      <c r="BD121">
        <v>9</v>
      </c>
      <c r="BE121">
        <v>12</v>
      </c>
      <c r="BF121">
        <v>13</v>
      </c>
    </row>
    <row r="122" spans="1:58" hidden="1" x14ac:dyDescent="0.2">
      <c r="A122" t="s">
        <v>126</v>
      </c>
      <c r="B122" t="s">
        <v>106</v>
      </c>
      <c r="C122">
        <v>39.849400000000003</v>
      </c>
      <c r="D122">
        <v>-86.258300000000006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6</v>
      </c>
      <c r="BB122">
        <v>11</v>
      </c>
      <c r="BC122">
        <v>13</v>
      </c>
      <c r="BD122">
        <v>13</v>
      </c>
      <c r="BE122">
        <v>16</v>
      </c>
      <c r="BF122">
        <v>20</v>
      </c>
    </row>
    <row r="123" spans="1:58" hidden="1" x14ac:dyDescent="0.2">
      <c r="A123" t="s">
        <v>127</v>
      </c>
      <c r="B123" t="s">
        <v>106</v>
      </c>
      <c r="C123">
        <v>37.668100000000003</v>
      </c>
      <c r="D123">
        <v>-84.670100000000005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6</v>
      </c>
      <c r="BB123">
        <v>8</v>
      </c>
      <c r="BC123">
        <v>10</v>
      </c>
      <c r="BD123">
        <v>14</v>
      </c>
      <c r="BE123">
        <v>14</v>
      </c>
      <c r="BF123">
        <v>20</v>
      </c>
    </row>
    <row r="124" spans="1:58" hidden="1" x14ac:dyDescent="0.2">
      <c r="A124" t="s">
        <v>128</v>
      </c>
      <c r="B124" t="s">
        <v>106</v>
      </c>
      <c r="C124">
        <v>38.897399999999998</v>
      </c>
      <c r="D124">
        <v>-77.026799999999994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5</v>
      </c>
      <c r="BB124">
        <v>10</v>
      </c>
      <c r="BC124">
        <v>10</v>
      </c>
      <c r="BD124">
        <v>10</v>
      </c>
      <c r="BE124">
        <v>10</v>
      </c>
      <c r="BF124">
        <v>16</v>
      </c>
    </row>
    <row r="125" spans="1:58" hidden="1" x14ac:dyDescent="0.2">
      <c r="A125" t="s">
        <v>129</v>
      </c>
      <c r="B125" t="s">
        <v>106</v>
      </c>
      <c r="C125">
        <v>38.313499999999998</v>
      </c>
      <c r="D125">
        <v>-117.05540000000001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4</v>
      </c>
      <c r="BB125">
        <v>7</v>
      </c>
      <c r="BC125">
        <v>14</v>
      </c>
      <c r="BD125">
        <v>17</v>
      </c>
      <c r="BE125">
        <v>21</v>
      </c>
      <c r="BF125">
        <v>24</v>
      </c>
    </row>
    <row r="126" spans="1:58" hidden="1" x14ac:dyDescent="0.2">
      <c r="A126" t="s">
        <v>130</v>
      </c>
      <c r="B126" t="s">
        <v>106</v>
      </c>
      <c r="C126">
        <v>43.452500000000001</v>
      </c>
      <c r="D126">
        <v>-71.563900000000004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4</v>
      </c>
      <c r="BB126">
        <v>5</v>
      </c>
      <c r="BC126">
        <v>6</v>
      </c>
      <c r="BD126">
        <v>6</v>
      </c>
      <c r="BE126">
        <v>7</v>
      </c>
      <c r="BF126">
        <v>13</v>
      </c>
    </row>
    <row r="127" spans="1:58" hidden="1" x14ac:dyDescent="0.2">
      <c r="A127" t="s">
        <v>131</v>
      </c>
      <c r="B127" t="s">
        <v>106</v>
      </c>
      <c r="C127">
        <v>45.694499999999998</v>
      </c>
      <c r="D127">
        <v>-93.900199999999998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3</v>
      </c>
      <c r="BB127">
        <v>5</v>
      </c>
      <c r="BC127">
        <v>9</v>
      </c>
      <c r="BD127">
        <v>14</v>
      </c>
      <c r="BE127">
        <v>21</v>
      </c>
      <c r="BF127">
        <v>35</v>
      </c>
    </row>
    <row r="128" spans="1:58" hidden="1" x14ac:dyDescent="0.2">
      <c r="A128" t="s">
        <v>132</v>
      </c>
      <c r="B128" t="s">
        <v>106</v>
      </c>
      <c r="C128">
        <v>41.125399999999999</v>
      </c>
      <c r="D128">
        <v>-98.268100000000004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3</v>
      </c>
      <c r="BB128">
        <v>5</v>
      </c>
      <c r="BC128">
        <v>10</v>
      </c>
      <c r="BD128">
        <v>13</v>
      </c>
      <c r="BE128">
        <v>14</v>
      </c>
      <c r="BF128">
        <v>17</v>
      </c>
    </row>
    <row r="129" spans="1:58" hidden="1" x14ac:dyDescent="0.2">
      <c r="A129" t="s">
        <v>133</v>
      </c>
      <c r="B129" t="s">
        <v>106</v>
      </c>
      <c r="C129">
        <v>40.388800000000003</v>
      </c>
      <c r="D129">
        <v>-82.764899999999997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3</v>
      </c>
      <c r="BB129">
        <v>4</v>
      </c>
      <c r="BC129">
        <v>5</v>
      </c>
      <c r="BD129">
        <v>13</v>
      </c>
      <c r="BE129">
        <v>26</v>
      </c>
      <c r="BF129">
        <v>37</v>
      </c>
    </row>
    <row r="130" spans="1:58" hidden="1" x14ac:dyDescent="0.2">
      <c r="A130" t="s">
        <v>134</v>
      </c>
      <c r="B130" t="s">
        <v>106</v>
      </c>
      <c r="C130">
        <v>41.680900000000001</v>
      </c>
      <c r="D130">
        <v>-71.511799999999994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3</v>
      </c>
      <c r="BB130">
        <v>5</v>
      </c>
      <c r="BC130">
        <v>5</v>
      </c>
      <c r="BD130">
        <v>14</v>
      </c>
      <c r="BE130">
        <v>20</v>
      </c>
      <c r="BF130">
        <v>20</v>
      </c>
    </row>
    <row r="131" spans="1:58" hidden="1" x14ac:dyDescent="0.2">
      <c r="A131" t="s">
        <v>135</v>
      </c>
      <c r="B131" t="s">
        <v>106</v>
      </c>
      <c r="C131">
        <v>44.268500000000003</v>
      </c>
      <c r="D131">
        <v>-89.616500000000002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3</v>
      </c>
      <c r="BB131">
        <v>6</v>
      </c>
      <c r="BC131">
        <v>8</v>
      </c>
      <c r="BD131">
        <v>19</v>
      </c>
      <c r="BE131">
        <v>27</v>
      </c>
      <c r="BF131">
        <v>32</v>
      </c>
    </row>
    <row r="132" spans="1:58" hidden="1" x14ac:dyDescent="0.2">
      <c r="A132" t="s">
        <v>136</v>
      </c>
      <c r="B132" t="s">
        <v>106</v>
      </c>
      <c r="C132">
        <v>41.597799999999999</v>
      </c>
      <c r="D132">
        <v>-72.755399999999995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2</v>
      </c>
      <c r="BB132">
        <v>3</v>
      </c>
      <c r="BC132">
        <v>5</v>
      </c>
      <c r="BD132">
        <v>11</v>
      </c>
      <c r="BE132">
        <v>22</v>
      </c>
      <c r="BF132">
        <v>24</v>
      </c>
    </row>
    <row r="133" spans="1:58" hidden="1" x14ac:dyDescent="0.2">
      <c r="A133" t="s">
        <v>137</v>
      </c>
      <c r="B133" t="s">
        <v>106</v>
      </c>
      <c r="C133">
        <v>21.0943</v>
      </c>
      <c r="D133">
        <v>-157.4983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2</v>
      </c>
      <c r="BB133">
        <v>2</v>
      </c>
      <c r="BC133">
        <v>2</v>
      </c>
      <c r="BD133">
        <v>2</v>
      </c>
      <c r="BE133">
        <v>4</v>
      </c>
      <c r="BF133">
        <v>6</v>
      </c>
    </row>
    <row r="134" spans="1:58" hidden="1" x14ac:dyDescent="0.2">
      <c r="A134" t="s">
        <v>138</v>
      </c>
      <c r="B134" t="s">
        <v>106</v>
      </c>
      <c r="C134">
        <v>35.565300000000001</v>
      </c>
      <c r="D134">
        <v>-96.928899999999999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2</v>
      </c>
      <c r="BB134">
        <v>2</v>
      </c>
      <c r="BC134">
        <v>2</v>
      </c>
      <c r="BD134">
        <v>2</v>
      </c>
      <c r="BE134">
        <v>4</v>
      </c>
      <c r="BF134">
        <v>7</v>
      </c>
    </row>
    <row r="135" spans="1:58" hidden="1" x14ac:dyDescent="0.2">
      <c r="A135" t="s">
        <v>139</v>
      </c>
      <c r="B135" t="s">
        <v>106</v>
      </c>
      <c r="C135">
        <v>40.15</v>
      </c>
      <c r="D135">
        <v>-111.86239999999999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2</v>
      </c>
      <c r="BB135">
        <v>3</v>
      </c>
      <c r="BC135">
        <v>5</v>
      </c>
      <c r="BD135">
        <v>9</v>
      </c>
      <c r="BE135">
        <v>10</v>
      </c>
      <c r="BF135">
        <v>28</v>
      </c>
    </row>
    <row r="136" spans="1:58" hidden="1" x14ac:dyDescent="0.2">
      <c r="B136" t="s">
        <v>140</v>
      </c>
      <c r="C136">
        <v>12.238300000000001</v>
      </c>
      <c r="D136">
        <v>-1.5616000000000001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1</v>
      </c>
      <c r="BB136">
        <v>2</v>
      </c>
      <c r="BC136">
        <v>2</v>
      </c>
      <c r="BD136">
        <v>2</v>
      </c>
      <c r="BE136">
        <v>2</v>
      </c>
      <c r="BF136">
        <v>3</v>
      </c>
    </row>
    <row r="137" spans="1:58" hidden="1" x14ac:dyDescent="0.2">
      <c r="B137" t="s">
        <v>141</v>
      </c>
      <c r="C137">
        <v>41.902900000000002</v>
      </c>
      <c r="D137">
        <v>12.4534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</row>
    <row r="138" spans="1:58" hidden="1" x14ac:dyDescent="0.2">
      <c r="B138" t="s">
        <v>142</v>
      </c>
      <c r="C138">
        <v>46.862499999999997</v>
      </c>
      <c r="D138">
        <v>103.8467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</row>
    <row r="139" spans="1:58" hidden="1" x14ac:dyDescent="0.2">
      <c r="B139" t="s">
        <v>143</v>
      </c>
      <c r="C139">
        <v>8.5380000000000003</v>
      </c>
      <c r="D139">
        <v>-80.7821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8</v>
      </c>
      <c r="BC139">
        <v>11</v>
      </c>
      <c r="BD139">
        <v>27</v>
      </c>
      <c r="BE139">
        <v>36</v>
      </c>
      <c r="BF139">
        <v>43</v>
      </c>
    </row>
    <row r="140" spans="1:58" hidden="1" x14ac:dyDescent="0.2">
      <c r="A140" t="s">
        <v>144</v>
      </c>
      <c r="B140" t="s">
        <v>106</v>
      </c>
      <c r="C140">
        <v>38.526600000000002</v>
      </c>
      <c r="D140">
        <v>-96.726500000000001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1</v>
      </c>
      <c r="BC140">
        <v>1</v>
      </c>
      <c r="BD140">
        <v>5</v>
      </c>
      <c r="BE140">
        <v>8</v>
      </c>
      <c r="BF140">
        <v>8</v>
      </c>
    </row>
    <row r="141" spans="1:58" hidden="1" x14ac:dyDescent="0.2">
      <c r="A141" t="s">
        <v>145</v>
      </c>
      <c r="B141" t="s">
        <v>106</v>
      </c>
      <c r="C141">
        <v>31.169499999999999</v>
      </c>
      <c r="D141">
        <v>-91.867800000000003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6</v>
      </c>
      <c r="BC141">
        <v>19</v>
      </c>
      <c r="BD141">
        <v>36</v>
      </c>
      <c r="BE141">
        <v>77</v>
      </c>
      <c r="BF141">
        <v>91</v>
      </c>
    </row>
    <row r="142" spans="1:58" hidden="1" x14ac:dyDescent="0.2">
      <c r="A142" t="s">
        <v>146</v>
      </c>
      <c r="B142" t="s">
        <v>106</v>
      </c>
      <c r="C142">
        <v>38.456099999999999</v>
      </c>
      <c r="D142">
        <v>-92.288399999999996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1</v>
      </c>
      <c r="BC142">
        <v>1</v>
      </c>
      <c r="BD142">
        <v>2</v>
      </c>
      <c r="BE142">
        <v>4</v>
      </c>
      <c r="BF142">
        <v>5</v>
      </c>
    </row>
    <row r="143" spans="1:58" hidden="1" x14ac:dyDescent="0.2">
      <c r="A143" t="s">
        <v>147</v>
      </c>
      <c r="B143" t="s">
        <v>106</v>
      </c>
      <c r="C143">
        <v>44.045900000000003</v>
      </c>
      <c r="D143">
        <v>-72.710700000000003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2</v>
      </c>
      <c r="BD143">
        <v>2</v>
      </c>
      <c r="BE143">
        <v>5</v>
      </c>
      <c r="BF143">
        <v>8</v>
      </c>
    </row>
    <row r="144" spans="1:58" hidden="1" x14ac:dyDescent="0.2">
      <c r="A144" t="s">
        <v>148</v>
      </c>
      <c r="B144" t="s">
        <v>106</v>
      </c>
      <c r="C144">
        <v>61.370699999999999</v>
      </c>
      <c r="D144">
        <v>-152.40440000000001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1</v>
      </c>
      <c r="BF144">
        <v>1</v>
      </c>
    </row>
    <row r="145" spans="1:58" hidden="1" x14ac:dyDescent="0.2">
      <c r="A145" t="s">
        <v>149</v>
      </c>
      <c r="B145" t="s">
        <v>106</v>
      </c>
      <c r="C145">
        <v>34.969700000000003</v>
      </c>
      <c r="D145">
        <v>-92.373099999999994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1</v>
      </c>
      <c r="BC145">
        <v>6</v>
      </c>
      <c r="BD145">
        <v>6</v>
      </c>
      <c r="BE145">
        <v>12</v>
      </c>
      <c r="BF145">
        <v>16</v>
      </c>
    </row>
    <row r="146" spans="1:58" hidden="1" x14ac:dyDescent="0.2">
      <c r="A146" t="s">
        <v>150</v>
      </c>
      <c r="B146" t="s">
        <v>106</v>
      </c>
      <c r="C146">
        <v>39.3185</v>
      </c>
      <c r="D146">
        <v>-75.507099999999994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1</v>
      </c>
      <c r="BD146">
        <v>4</v>
      </c>
      <c r="BE146">
        <v>6</v>
      </c>
      <c r="BF146">
        <v>7</v>
      </c>
    </row>
    <row r="147" spans="1:58" hidden="1" x14ac:dyDescent="0.2">
      <c r="A147" t="s">
        <v>151</v>
      </c>
      <c r="B147" t="s">
        <v>106</v>
      </c>
      <c r="C147">
        <v>44.240499999999997</v>
      </c>
      <c r="D147">
        <v>-114.47880000000001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2</v>
      </c>
      <c r="BF147">
        <v>5</v>
      </c>
    </row>
    <row r="148" spans="1:58" hidden="1" x14ac:dyDescent="0.2">
      <c r="A148" t="s">
        <v>152</v>
      </c>
      <c r="B148" t="s">
        <v>106</v>
      </c>
      <c r="C148">
        <v>44.693899999999999</v>
      </c>
      <c r="D148">
        <v>-69.381900000000002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</v>
      </c>
      <c r="BE148">
        <v>3</v>
      </c>
      <c r="BF148">
        <v>12</v>
      </c>
    </row>
    <row r="149" spans="1:58" hidden="1" x14ac:dyDescent="0.2">
      <c r="A149" t="s">
        <v>153</v>
      </c>
      <c r="B149" t="s">
        <v>106</v>
      </c>
      <c r="C149">
        <v>43.326599999999999</v>
      </c>
      <c r="D149">
        <v>-84.536100000000005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2</v>
      </c>
      <c r="BC149">
        <v>2</v>
      </c>
      <c r="BD149">
        <v>16</v>
      </c>
      <c r="BE149">
        <v>25</v>
      </c>
      <c r="BF149">
        <v>33</v>
      </c>
    </row>
    <row r="150" spans="1:58" hidden="1" x14ac:dyDescent="0.2">
      <c r="A150" t="s">
        <v>154</v>
      </c>
      <c r="B150" t="s">
        <v>106</v>
      </c>
      <c r="C150">
        <v>32.741599999999998</v>
      </c>
      <c r="D150">
        <v>-89.678700000000006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1</v>
      </c>
      <c r="BD150">
        <v>1</v>
      </c>
      <c r="BE150">
        <v>6</v>
      </c>
      <c r="BF150">
        <v>10</v>
      </c>
    </row>
    <row r="151" spans="1:58" hidden="1" x14ac:dyDescent="0.2">
      <c r="A151" t="s">
        <v>155</v>
      </c>
      <c r="B151" t="s">
        <v>106</v>
      </c>
      <c r="C151">
        <v>46.921900000000001</v>
      </c>
      <c r="D151">
        <v>-110.45440000000001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1</v>
      </c>
      <c r="BC151">
        <v>1</v>
      </c>
      <c r="BD151">
        <v>1</v>
      </c>
      <c r="BE151">
        <v>5</v>
      </c>
      <c r="BF151">
        <v>7</v>
      </c>
    </row>
    <row r="152" spans="1:58" hidden="1" x14ac:dyDescent="0.2">
      <c r="A152" t="s">
        <v>156</v>
      </c>
      <c r="B152" t="s">
        <v>106</v>
      </c>
      <c r="C152">
        <v>34.840499999999999</v>
      </c>
      <c r="D152">
        <v>-106.24850000000001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3</v>
      </c>
      <c r="BC152">
        <v>5</v>
      </c>
      <c r="BD152">
        <v>10</v>
      </c>
      <c r="BE152">
        <v>10</v>
      </c>
      <c r="BF152">
        <v>13</v>
      </c>
    </row>
    <row r="153" spans="1:58" hidden="1" x14ac:dyDescent="0.2">
      <c r="A153" t="s">
        <v>157</v>
      </c>
      <c r="B153" t="s">
        <v>106</v>
      </c>
      <c r="C153">
        <v>47.5289</v>
      </c>
      <c r="D153">
        <v>-99.784000000000006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1</v>
      </c>
      <c r="BE153">
        <v>1</v>
      </c>
      <c r="BF153">
        <v>1</v>
      </c>
    </row>
    <row r="154" spans="1:58" hidden="1" x14ac:dyDescent="0.2">
      <c r="A154" t="s">
        <v>158</v>
      </c>
      <c r="B154" t="s">
        <v>106</v>
      </c>
      <c r="C154">
        <v>44.299799999999998</v>
      </c>
      <c r="D154">
        <v>-99.438800000000001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8</v>
      </c>
      <c r="BC154">
        <v>8</v>
      </c>
      <c r="BD154">
        <v>8</v>
      </c>
      <c r="BE154">
        <v>9</v>
      </c>
      <c r="BF154">
        <v>9</v>
      </c>
    </row>
    <row r="155" spans="1:58" hidden="1" x14ac:dyDescent="0.2">
      <c r="A155" t="s">
        <v>159</v>
      </c>
      <c r="B155" t="s">
        <v>106</v>
      </c>
      <c r="C155">
        <v>38.491199999999999</v>
      </c>
      <c r="D155">
        <v>-80.954499999999996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</row>
    <row r="156" spans="1:58" hidden="1" x14ac:dyDescent="0.2">
      <c r="A156" t="s">
        <v>160</v>
      </c>
      <c r="B156" t="s">
        <v>106</v>
      </c>
      <c r="C156">
        <v>42.756</v>
      </c>
      <c r="D156">
        <v>-107.30249999999999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1</v>
      </c>
      <c r="BD156">
        <v>1</v>
      </c>
      <c r="BE156">
        <v>2</v>
      </c>
      <c r="BF156">
        <v>3</v>
      </c>
    </row>
    <row r="157" spans="1:58" hidden="1" x14ac:dyDescent="0.2">
      <c r="A157" t="s">
        <v>161</v>
      </c>
      <c r="B157" t="s">
        <v>162</v>
      </c>
      <c r="C157">
        <v>30.9756</v>
      </c>
      <c r="D157">
        <v>112.27070000000001</v>
      </c>
      <c r="E157">
        <v>444</v>
      </c>
      <c r="F157">
        <v>444</v>
      </c>
      <c r="G157">
        <v>549</v>
      </c>
      <c r="H157">
        <v>761</v>
      </c>
      <c r="I157">
        <v>1058</v>
      </c>
      <c r="J157">
        <v>1423</v>
      </c>
      <c r="K157">
        <v>3554</v>
      </c>
      <c r="L157">
        <v>3554</v>
      </c>
      <c r="M157">
        <v>4903</v>
      </c>
      <c r="N157">
        <v>5806</v>
      </c>
      <c r="O157">
        <v>7153</v>
      </c>
      <c r="P157">
        <v>11177</v>
      </c>
      <c r="Q157">
        <v>13522</v>
      </c>
      <c r="R157">
        <v>16678</v>
      </c>
      <c r="S157">
        <v>19665</v>
      </c>
      <c r="T157">
        <v>22112</v>
      </c>
      <c r="U157">
        <v>24953</v>
      </c>
      <c r="V157">
        <v>27100</v>
      </c>
      <c r="W157">
        <v>29631</v>
      </c>
      <c r="X157">
        <v>31728</v>
      </c>
      <c r="Y157">
        <v>33366</v>
      </c>
      <c r="Z157">
        <v>33366</v>
      </c>
      <c r="AA157">
        <v>48206</v>
      </c>
      <c r="AB157">
        <v>54406</v>
      </c>
      <c r="AC157">
        <v>56249</v>
      </c>
      <c r="AD157">
        <v>58182</v>
      </c>
      <c r="AE157">
        <v>59989</v>
      </c>
      <c r="AF157">
        <v>61682</v>
      </c>
      <c r="AG157">
        <v>62031</v>
      </c>
      <c r="AH157">
        <v>62442</v>
      </c>
      <c r="AI157">
        <v>62662</v>
      </c>
      <c r="AJ157">
        <v>64084</v>
      </c>
      <c r="AK157">
        <v>64084</v>
      </c>
      <c r="AL157">
        <v>64287</v>
      </c>
      <c r="AM157">
        <v>64786</v>
      </c>
      <c r="AN157">
        <v>65187</v>
      </c>
      <c r="AO157">
        <v>65596</v>
      </c>
      <c r="AP157">
        <v>65914</v>
      </c>
      <c r="AQ157">
        <v>66337</v>
      </c>
      <c r="AR157">
        <v>66907</v>
      </c>
      <c r="AS157">
        <v>67103</v>
      </c>
      <c r="AT157">
        <v>67217</v>
      </c>
      <c r="AU157">
        <v>67332</v>
      </c>
      <c r="AV157">
        <v>67466</v>
      </c>
      <c r="AW157">
        <v>67592</v>
      </c>
      <c r="AX157">
        <v>67666</v>
      </c>
      <c r="AY157">
        <v>67707</v>
      </c>
      <c r="AZ157">
        <v>67743</v>
      </c>
      <c r="BA157">
        <v>67760</v>
      </c>
      <c r="BB157">
        <v>67773</v>
      </c>
      <c r="BC157">
        <v>67781</v>
      </c>
      <c r="BD157">
        <v>67786</v>
      </c>
      <c r="BE157">
        <v>67790</v>
      </c>
      <c r="BF157">
        <v>67794</v>
      </c>
    </row>
    <row r="158" spans="1:58" hidden="1" x14ac:dyDescent="0.2">
      <c r="B158" t="s">
        <v>163</v>
      </c>
      <c r="C158">
        <v>32</v>
      </c>
      <c r="D158">
        <v>53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2</v>
      </c>
      <c r="AH158">
        <v>5</v>
      </c>
      <c r="AI158">
        <v>18</v>
      </c>
      <c r="AJ158">
        <v>28</v>
      </c>
      <c r="AK158">
        <v>43</v>
      </c>
      <c r="AL158">
        <v>61</v>
      </c>
      <c r="AM158">
        <v>95</v>
      </c>
      <c r="AN158">
        <v>139</v>
      </c>
      <c r="AO158">
        <v>245</v>
      </c>
      <c r="AP158">
        <v>388</v>
      </c>
      <c r="AQ158">
        <v>593</v>
      </c>
      <c r="AR158">
        <v>978</v>
      </c>
      <c r="AS158">
        <v>1501</v>
      </c>
      <c r="AT158">
        <v>2336</v>
      </c>
      <c r="AU158">
        <v>2922</v>
      </c>
      <c r="AV158">
        <v>3513</v>
      </c>
      <c r="AW158">
        <v>4747</v>
      </c>
      <c r="AX158">
        <v>5823</v>
      </c>
      <c r="AY158">
        <v>6566</v>
      </c>
      <c r="AZ158">
        <v>7161</v>
      </c>
      <c r="BA158">
        <v>8042</v>
      </c>
      <c r="BB158">
        <v>9000</v>
      </c>
      <c r="BC158">
        <v>10075</v>
      </c>
      <c r="BD158">
        <v>11364</v>
      </c>
      <c r="BE158">
        <v>12729</v>
      </c>
      <c r="BF158">
        <v>13938</v>
      </c>
    </row>
    <row r="159" spans="1:58" hidden="1" x14ac:dyDescent="0.2">
      <c r="B159" t="s">
        <v>164</v>
      </c>
      <c r="C159">
        <v>36</v>
      </c>
      <c r="D159">
        <v>128</v>
      </c>
      <c r="E159">
        <v>1</v>
      </c>
      <c r="F159">
        <v>1</v>
      </c>
      <c r="G159">
        <v>2</v>
      </c>
      <c r="H159">
        <v>2</v>
      </c>
      <c r="I159">
        <v>3</v>
      </c>
      <c r="J159">
        <v>4</v>
      </c>
      <c r="K159">
        <v>4</v>
      </c>
      <c r="L159">
        <v>4</v>
      </c>
      <c r="M159">
        <v>4</v>
      </c>
      <c r="N159">
        <v>11</v>
      </c>
      <c r="O159">
        <v>12</v>
      </c>
      <c r="P159">
        <v>15</v>
      </c>
      <c r="Q159">
        <v>15</v>
      </c>
      <c r="R159">
        <v>16</v>
      </c>
      <c r="S159">
        <v>19</v>
      </c>
      <c r="T159">
        <v>23</v>
      </c>
      <c r="U159">
        <v>24</v>
      </c>
      <c r="V159">
        <v>24</v>
      </c>
      <c r="W159">
        <v>25</v>
      </c>
      <c r="X159">
        <v>27</v>
      </c>
      <c r="Y159">
        <v>28</v>
      </c>
      <c r="Z159">
        <v>28</v>
      </c>
      <c r="AA159">
        <v>28</v>
      </c>
      <c r="AB159">
        <v>28</v>
      </c>
      <c r="AC159">
        <v>28</v>
      </c>
      <c r="AD159">
        <v>29</v>
      </c>
      <c r="AE159">
        <v>30</v>
      </c>
      <c r="AF159">
        <v>31</v>
      </c>
      <c r="AG159">
        <v>31</v>
      </c>
      <c r="AH159">
        <v>104</v>
      </c>
      <c r="AI159">
        <v>204</v>
      </c>
      <c r="AJ159">
        <v>433</v>
      </c>
      <c r="AK159">
        <v>602</v>
      </c>
      <c r="AL159">
        <v>833</v>
      </c>
      <c r="AM159">
        <v>977</v>
      </c>
      <c r="AN159">
        <v>1261</v>
      </c>
      <c r="AO159">
        <v>1766</v>
      </c>
      <c r="AP159">
        <v>2337</v>
      </c>
      <c r="AQ159">
        <v>3150</v>
      </c>
      <c r="AR159">
        <v>3736</v>
      </c>
      <c r="AS159">
        <v>4335</v>
      </c>
      <c r="AT159">
        <v>5186</v>
      </c>
      <c r="AU159">
        <v>5621</v>
      </c>
      <c r="AV159">
        <v>6088</v>
      </c>
      <c r="AW159">
        <v>6593</v>
      </c>
      <c r="AX159">
        <v>7041</v>
      </c>
      <c r="AY159">
        <v>7314</v>
      </c>
      <c r="AZ159">
        <v>7478</v>
      </c>
      <c r="BA159">
        <v>7513</v>
      </c>
      <c r="BB159">
        <v>7755</v>
      </c>
      <c r="BC159">
        <v>7869</v>
      </c>
      <c r="BD159">
        <v>7979</v>
      </c>
      <c r="BE159">
        <v>8086</v>
      </c>
      <c r="BF159">
        <v>8162</v>
      </c>
    </row>
    <row r="160" spans="1:58" hidden="1" x14ac:dyDescent="0.2">
      <c r="A160" t="s">
        <v>165</v>
      </c>
      <c r="B160" t="s">
        <v>165</v>
      </c>
      <c r="C160">
        <v>46.227600000000002</v>
      </c>
      <c r="D160">
        <v>2.2136999999999998</v>
      </c>
      <c r="E160">
        <v>0</v>
      </c>
      <c r="F160">
        <v>0</v>
      </c>
      <c r="G160">
        <v>2</v>
      </c>
      <c r="H160">
        <v>3</v>
      </c>
      <c r="I160">
        <v>3</v>
      </c>
      <c r="J160">
        <v>3</v>
      </c>
      <c r="K160">
        <v>4</v>
      </c>
      <c r="L160">
        <v>5</v>
      </c>
      <c r="M160">
        <v>5</v>
      </c>
      <c r="N160">
        <v>5</v>
      </c>
      <c r="O160">
        <v>6</v>
      </c>
      <c r="P160">
        <v>6</v>
      </c>
      <c r="Q160">
        <v>6</v>
      </c>
      <c r="R160">
        <v>6</v>
      </c>
      <c r="S160">
        <v>6</v>
      </c>
      <c r="T160">
        <v>6</v>
      </c>
      <c r="U160">
        <v>6</v>
      </c>
      <c r="V160">
        <v>11</v>
      </c>
      <c r="W160">
        <v>11</v>
      </c>
      <c r="X160">
        <v>11</v>
      </c>
      <c r="Y160">
        <v>11</v>
      </c>
      <c r="Z160">
        <v>11</v>
      </c>
      <c r="AA160">
        <v>11</v>
      </c>
      <c r="AB160">
        <v>11</v>
      </c>
      <c r="AC160">
        <v>12</v>
      </c>
      <c r="AD160">
        <v>12</v>
      </c>
      <c r="AE160">
        <v>12</v>
      </c>
      <c r="AF160">
        <v>12</v>
      </c>
      <c r="AG160">
        <v>12</v>
      </c>
      <c r="AH160">
        <v>12</v>
      </c>
      <c r="AI160">
        <v>12</v>
      </c>
      <c r="AJ160">
        <v>12</v>
      </c>
      <c r="AK160">
        <v>12</v>
      </c>
      <c r="AL160">
        <v>12</v>
      </c>
      <c r="AM160">
        <v>14</v>
      </c>
      <c r="AN160">
        <v>18</v>
      </c>
      <c r="AO160">
        <v>38</v>
      </c>
      <c r="AP160">
        <v>57</v>
      </c>
      <c r="AQ160">
        <v>100</v>
      </c>
      <c r="AR160">
        <v>130</v>
      </c>
      <c r="AS160">
        <v>191</v>
      </c>
      <c r="AT160">
        <v>204</v>
      </c>
      <c r="AU160">
        <v>285</v>
      </c>
      <c r="AV160">
        <v>377</v>
      </c>
      <c r="AW160">
        <v>653</v>
      </c>
      <c r="AX160">
        <v>949</v>
      </c>
      <c r="AY160">
        <v>1126</v>
      </c>
      <c r="AZ160">
        <v>1209</v>
      </c>
      <c r="BA160">
        <v>1784</v>
      </c>
      <c r="BB160">
        <v>2281</v>
      </c>
      <c r="BC160">
        <v>2281</v>
      </c>
      <c r="BD160">
        <v>3661</v>
      </c>
      <c r="BE160">
        <v>4469</v>
      </c>
      <c r="BF160">
        <v>4499</v>
      </c>
    </row>
    <row r="161" spans="1:58" hidden="1" x14ac:dyDescent="0.2">
      <c r="A161" t="s">
        <v>166</v>
      </c>
      <c r="B161" t="s">
        <v>162</v>
      </c>
      <c r="C161">
        <v>23.341699999999999</v>
      </c>
      <c r="D161">
        <v>113.42440000000001</v>
      </c>
      <c r="E161">
        <v>26</v>
      </c>
      <c r="F161">
        <v>32</v>
      </c>
      <c r="G161">
        <v>53</v>
      </c>
      <c r="H161">
        <v>78</v>
      </c>
      <c r="I161">
        <v>111</v>
      </c>
      <c r="J161">
        <v>151</v>
      </c>
      <c r="K161">
        <v>207</v>
      </c>
      <c r="L161">
        <v>277</v>
      </c>
      <c r="M161">
        <v>354</v>
      </c>
      <c r="N161">
        <v>436</v>
      </c>
      <c r="O161">
        <v>535</v>
      </c>
      <c r="P161">
        <v>632</v>
      </c>
      <c r="Q161">
        <v>725</v>
      </c>
      <c r="R161">
        <v>813</v>
      </c>
      <c r="S161">
        <v>895</v>
      </c>
      <c r="T161">
        <v>970</v>
      </c>
      <c r="U161">
        <v>1034</v>
      </c>
      <c r="V161">
        <v>1095</v>
      </c>
      <c r="W161">
        <v>1131</v>
      </c>
      <c r="X161">
        <v>1159</v>
      </c>
      <c r="Y161">
        <v>1177</v>
      </c>
      <c r="Z161">
        <v>1219</v>
      </c>
      <c r="AA161">
        <v>1241</v>
      </c>
      <c r="AB161">
        <v>1261</v>
      </c>
      <c r="AC161">
        <v>1294</v>
      </c>
      <c r="AD161">
        <v>1316</v>
      </c>
      <c r="AE161">
        <v>1322</v>
      </c>
      <c r="AF161">
        <v>1328</v>
      </c>
      <c r="AG161">
        <v>1331</v>
      </c>
      <c r="AH161">
        <v>1332</v>
      </c>
      <c r="AI161">
        <v>1333</v>
      </c>
      <c r="AJ161">
        <v>1339</v>
      </c>
      <c r="AK161">
        <v>1342</v>
      </c>
      <c r="AL161">
        <v>1345</v>
      </c>
      <c r="AM161">
        <v>1347</v>
      </c>
      <c r="AN161">
        <v>1347</v>
      </c>
      <c r="AO161">
        <v>1347</v>
      </c>
      <c r="AP161">
        <v>1348</v>
      </c>
      <c r="AQ161">
        <v>1349</v>
      </c>
      <c r="AR161">
        <v>1349</v>
      </c>
      <c r="AS161">
        <v>1350</v>
      </c>
      <c r="AT161">
        <v>1350</v>
      </c>
      <c r="AU161">
        <v>1350</v>
      </c>
      <c r="AV161">
        <v>1351</v>
      </c>
      <c r="AW161">
        <v>1352</v>
      </c>
      <c r="AX161">
        <v>1352</v>
      </c>
      <c r="AY161">
        <v>1352</v>
      </c>
      <c r="AZ161">
        <v>1352</v>
      </c>
      <c r="BA161">
        <v>1353</v>
      </c>
      <c r="BB161">
        <v>1356</v>
      </c>
      <c r="BC161">
        <v>1356</v>
      </c>
      <c r="BD161">
        <v>1356</v>
      </c>
      <c r="BE161">
        <v>1356</v>
      </c>
      <c r="BF161">
        <v>1360</v>
      </c>
    </row>
    <row r="162" spans="1:58" hidden="1" x14ac:dyDescent="0.2">
      <c r="A162" t="s">
        <v>167</v>
      </c>
      <c r="B162" t="s">
        <v>162</v>
      </c>
      <c r="C162">
        <v>33.881999999999998</v>
      </c>
      <c r="D162">
        <v>113.614</v>
      </c>
      <c r="E162">
        <v>5</v>
      </c>
      <c r="F162">
        <v>5</v>
      </c>
      <c r="G162">
        <v>9</v>
      </c>
      <c r="H162">
        <v>32</v>
      </c>
      <c r="I162">
        <v>83</v>
      </c>
      <c r="J162">
        <v>128</v>
      </c>
      <c r="K162">
        <v>168</v>
      </c>
      <c r="L162">
        <v>206</v>
      </c>
      <c r="M162">
        <v>278</v>
      </c>
      <c r="N162">
        <v>352</v>
      </c>
      <c r="O162">
        <v>422</v>
      </c>
      <c r="P162">
        <v>493</v>
      </c>
      <c r="Q162">
        <v>566</v>
      </c>
      <c r="R162">
        <v>675</v>
      </c>
      <c r="S162">
        <v>764</v>
      </c>
      <c r="T162">
        <v>851</v>
      </c>
      <c r="U162">
        <v>914</v>
      </c>
      <c r="V162">
        <v>981</v>
      </c>
      <c r="W162">
        <v>1033</v>
      </c>
      <c r="X162">
        <v>1073</v>
      </c>
      <c r="Y162">
        <v>1105</v>
      </c>
      <c r="Z162">
        <v>1135</v>
      </c>
      <c r="AA162">
        <v>1169</v>
      </c>
      <c r="AB162">
        <v>1184</v>
      </c>
      <c r="AC162">
        <v>1212</v>
      </c>
      <c r="AD162">
        <v>1231</v>
      </c>
      <c r="AE162">
        <v>1246</v>
      </c>
      <c r="AF162">
        <v>1257</v>
      </c>
      <c r="AG162">
        <v>1262</v>
      </c>
      <c r="AH162">
        <v>1265</v>
      </c>
      <c r="AI162">
        <v>1267</v>
      </c>
      <c r="AJ162">
        <v>1270</v>
      </c>
      <c r="AK162">
        <v>1271</v>
      </c>
      <c r="AL162">
        <v>1271</v>
      </c>
      <c r="AM162">
        <v>1271</v>
      </c>
      <c r="AN162">
        <v>1271</v>
      </c>
      <c r="AO162">
        <v>1272</v>
      </c>
      <c r="AP162">
        <v>1272</v>
      </c>
      <c r="AQ162">
        <v>1272</v>
      </c>
      <c r="AR162">
        <v>1272</v>
      </c>
      <c r="AS162">
        <v>1272</v>
      </c>
      <c r="AT162">
        <v>1272</v>
      </c>
      <c r="AU162">
        <v>1272</v>
      </c>
      <c r="AV162">
        <v>1272</v>
      </c>
      <c r="AW162">
        <v>1272</v>
      </c>
      <c r="AX162">
        <v>1272</v>
      </c>
      <c r="AY162">
        <v>1272</v>
      </c>
      <c r="AZ162">
        <v>1272</v>
      </c>
      <c r="BA162">
        <v>1272</v>
      </c>
      <c r="BB162">
        <v>1273</v>
      </c>
      <c r="BC162">
        <v>1273</v>
      </c>
      <c r="BD162">
        <v>1273</v>
      </c>
      <c r="BE162">
        <v>1273</v>
      </c>
      <c r="BF162">
        <v>1273</v>
      </c>
    </row>
    <row r="163" spans="1:58" hidden="1" x14ac:dyDescent="0.2">
      <c r="A163" t="s">
        <v>168</v>
      </c>
      <c r="B163" t="s">
        <v>162</v>
      </c>
      <c r="C163">
        <v>29.183199999999999</v>
      </c>
      <c r="D163">
        <v>120.0934</v>
      </c>
      <c r="E163">
        <v>10</v>
      </c>
      <c r="F163">
        <v>27</v>
      </c>
      <c r="G163">
        <v>43</v>
      </c>
      <c r="H163">
        <v>62</v>
      </c>
      <c r="I163">
        <v>104</v>
      </c>
      <c r="J163">
        <v>128</v>
      </c>
      <c r="K163">
        <v>173</v>
      </c>
      <c r="L163">
        <v>296</v>
      </c>
      <c r="M163">
        <v>428</v>
      </c>
      <c r="N163">
        <v>538</v>
      </c>
      <c r="O163">
        <v>599</v>
      </c>
      <c r="P163">
        <v>661</v>
      </c>
      <c r="Q163">
        <v>724</v>
      </c>
      <c r="R163">
        <v>829</v>
      </c>
      <c r="S163">
        <v>895</v>
      </c>
      <c r="T163">
        <v>954</v>
      </c>
      <c r="U163">
        <v>1006</v>
      </c>
      <c r="V163">
        <v>1048</v>
      </c>
      <c r="W163">
        <v>1075</v>
      </c>
      <c r="X163">
        <v>1092</v>
      </c>
      <c r="Y163">
        <v>1117</v>
      </c>
      <c r="Z163">
        <v>1131</v>
      </c>
      <c r="AA163">
        <v>1145</v>
      </c>
      <c r="AB163">
        <v>1155</v>
      </c>
      <c r="AC163">
        <v>1162</v>
      </c>
      <c r="AD163">
        <v>1167</v>
      </c>
      <c r="AE163">
        <v>1171</v>
      </c>
      <c r="AF163">
        <v>1172</v>
      </c>
      <c r="AG163">
        <v>1174</v>
      </c>
      <c r="AH163">
        <v>1175</v>
      </c>
      <c r="AI163">
        <v>1203</v>
      </c>
      <c r="AJ163">
        <v>1205</v>
      </c>
      <c r="AK163">
        <v>1205</v>
      </c>
      <c r="AL163">
        <v>1205</v>
      </c>
      <c r="AM163">
        <v>1205</v>
      </c>
      <c r="AN163">
        <v>1205</v>
      </c>
      <c r="AO163">
        <v>1205</v>
      </c>
      <c r="AP163">
        <v>1205</v>
      </c>
      <c r="AQ163">
        <v>1205</v>
      </c>
      <c r="AR163">
        <v>1205</v>
      </c>
      <c r="AS163">
        <v>1206</v>
      </c>
      <c r="AT163">
        <v>1213</v>
      </c>
      <c r="AU163">
        <v>1213</v>
      </c>
      <c r="AV163">
        <v>1215</v>
      </c>
      <c r="AW163">
        <v>1215</v>
      </c>
      <c r="AX163">
        <v>1215</v>
      </c>
      <c r="AY163">
        <v>1215</v>
      </c>
      <c r="AZ163">
        <v>1215</v>
      </c>
      <c r="BA163">
        <v>1215</v>
      </c>
      <c r="BB163">
        <v>1215</v>
      </c>
      <c r="BC163">
        <v>1215</v>
      </c>
      <c r="BD163">
        <v>1215</v>
      </c>
      <c r="BE163">
        <v>1227</v>
      </c>
      <c r="BF163">
        <v>1231</v>
      </c>
    </row>
    <row r="164" spans="1:58" hidden="1" x14ac:dyDescent="0.2">
      <c r="A164" t="s">
        <v>169</v>
      </c>
      <c r="B164" t="s">
        <v>162</v>
      </c>
      <c r="C164">
        <v>27.610399999999998</v>
      </c>
      <c r="D164">
        <v>111.7088</v>
      </c>
      <c r="E164">
        <v>4</v>
      </c>
      <c r="F164">
        <v>9</v>
      </c>
      <c r="G164">
        <v>24</v>
      </c>
      <c r="H164">
        <v>43</v>
      </c>
      <c r="I164">
        <v>69</v>
      </c>
      <c r="J164">
        <v>100</v>
      </c>
      <c r="K164">
        <v>143</v>
      </c>
      <c r="L164">
        <v>221</v>
      </c>
      <c r="M164">
        <v>277</v>
      </c>
      <c r="N164">
        <v>332</v>
      </c>
      <c r="O164">
        <v>389</v>
      </c>
      <c r="P164">
        <v>463</v>
      </c>
      <c r="Q164">
        <v>521</v>
      </c>
      <c r="R164">
        <v>593</v>
      </c>
      <c r="S164">
        <v>661</v>
      </c>
      <c r="T164">
        <v>711</v>
      </c>
      <c r="U164">
        <v>772</v>
      </c>
      <c r="V164">
        <v>803</v>
      </c>
      <c r="W164">
        <v>838</v>
      </c>
      <c r="X164">
        <v>879</v>
      </c>
      <c r="Y164">
        <v>912</v>
      </c>
      <c r="Z164">
        <v>946</v>
      </c>
      <c r="AA164">
        <v>968</v>
      </c>
      <c r="AB164">
        <v>988</v>
      </c>
      <c r="AC164">
        <v>1001</v>
      </c>
      <c r="AD164">
        <v>1004</v>
      </c>
      <c r="AE164">
        <v>1006</v>
      </c>
      <c r="AF164">
        <v>1007</v>
      </c>
      <c r="AG164">
        <v>1008</v>
      </c>
      <c r="AH164">
        <v>1010</v>
      </c>
      <c r="AI164">
        <v>1011</v>
      </c>
      <c r="AJ164">
        <v>1013</v>
      </c>
      <c r="AK164">
        <v>1016</v>
      </c>
      <c r="AL164">
        <v>1016</v>
      </c>
      <c r="AM164">
        <v>1016</v>
      </c>
      <c r="AN164">
        <v>1016</v>
      </c>
      <c r="AO164">
        <v>1017</v>
      </c>
      <c r="AP164">
        <v>1017</v>
      </c>
      <c r="AQ164">
        <v>1018</v>
      </c>
      <c r="AR164">
        <v>1018</v>
      </c>
      <c r="AS164">
        <v>1018</v>
      </c>
      <c r="AT164">
        <v>1018</v>
      </c>
      <c r="AU164">
        <v>1018</v>
      </c>
      <c r="AV164">
        <v>1018</v>
      </c>
      <c r="AW164">
        <v>1018</v>
      </c>
      <c r="AX164">
        <v>1018</v>
      </c>
      <c r="AY164">
        <v>1018</v>
      </c>
      <c r="AZ164">
        <v>1018</v>
      </c>
      <c r="BA164">
        <v>1018</v>
      </c>
      <c r="BB164">
        <v>1018</v>
      </c>
      <c r="BC164">
        <v>1018</v>
      </c>
      <c r="BD164">
        <v>1018</v>
      </c>
      <c r="BE164">
        <v>1018</v>
      </c>
      <c r="BF164">
        <v>1018</v>
      </c>
    </row>
    <row r="165" spans="1:58" hidden="1" x14ac:dyDescent="0.2">
      <c r="A165" t="s">
        <v>170</v>
      </c>
      <c r="B165" t="s">
        <v>162</v>
      </c>
      <c r="C165">
        <v>31.825700000000001</v>
      </c>
      <c r="D165">
        <v>117.2264</v>
      </c>
      <c r="E165">
        <v>1</v>
      </c>
      <c r="F165">
        <v>9</v>
      </c>
      <c r="G165">
        <v>15</v>
      </c>
      <c r="H165">
        <v>39</v>
      </c>
      <c r="I165">
        <v>60</v>
      </c>
      <c r="J165">
        <v>70</v>
      </c>
      <c r="K165">
        <v>106</v>
      </c>
      <c r="L165">
        <v>152</v>
      </c>
      <c r="M165">
        <v>200</v>
      </c>
      <c r="N165">
        <v>237</v>
      </c>
      <c r="O165">
        <v>297</v>
      </c>
      <c r="P165">
        <v>340</v>
      </c>
      <c r="Q165">
        <v>408</v>
      </c>
      <c r="R165">
        <v>480</v>
      </c>
      <c r="S165">
        <v>530</v>
      </c>
      <c r="T165">
        <v>591</v>
      </c>
      <c r="U165">
        <v>665</v>
      </c>
      <c r="V165">
        <v>733</v>
      </c>
      <c r="W165">
        <v>779</v>
      </c>
      <c r="X165">
        <v>830</v>
      </c>
      <c r="Y165">
        <v>860</v>
      </c>
      <c r="Z165">
        <v>889</v>
      </c>
      <c r="AA165">
        <v>910</v>
      </c>
      <c r="AB165">
        <v>934</v>
      </c>
      <c r="AC165">
        <v>950</v>
      </c>
      <c r="AD165">
        <v>962</v>
      </c>
      <c r="AE165">
        <v>973</v>
      </c>
      <c r="AF165">
        <v>982</v>
      </c>
      <c r="AG165">
        <v>986</v>
      </c>
      <c r="AH165">
        <v>987</v>
      </c>
      <c r="AI165">
        <v>988</v>
      </c>
      <c r="AJ165">
        <v>989</v>
      </c>
      <c r="AK165">
        <v>989</v>
      </c>
      <c r="AL165">
        <v>989</v>
      </c>
      <c r="AM165">
        <v>989</v>
      </c>
      <c r="AN165">
        <v>989</v>
      </c>
      <c r="AO165">
        <v>989</v>
      </c>
      <c r="AP165">
        <v>990</v>
      </c>
      <c r="AQ165">
        <v>990</v>
      </c>
      <c r="AR165">
        <v>990</v>
      </c>
      <c r="AS165">
        <v>990</v>
      </c>
      <c r="AT165">
        <v>990</v>
      </c>
      <c r="AU165">
        <v>990</v>
      </c>
      <c r="AV165">
        <v>990</v>
      </c>
      <c r="AW165">
        <v>990</v>
      </c>
      <c r="AX165">
        <v>990</v>
      </c>
      <c r="AY165">
        <v>990</v>
      </c>
      <c r="AZ165">
        <v>990</v>
      </c>
      <c r="BA165">
        <v>990</v>
      </c>
      <c r="BB165">
        <v>990</v>
      </c>
      <c r="BC165">
        <v>990</v>
      </c>
      <c r="BD165">
        <v>990</v>
      </c>
      <c r="BE165">
        <v>990</v>
      </c>
      <c r="BF165">
        <v>990</v>
      </c>
    </row>
    <row r="166" spans="1:58" hidden="1" x14ac:dyDescent="0.2">
      <c r="A166" t="s">
        <v>171</v>
      </c>
      <c r="B166" t="s">
        <v>162</v>
      </c>
      <c r="C166">
        <v>27.614000000000001</v>
      </c>
      <c r="D166">
        <v>115.7221</v>
      </c>
      <c r="E166">
        <v>2</v>
      </c>
      <c r="F166">
        <v>7</v>
      </c>
      <c r="G166">
        <v>18</v>
      </c>
      <c r="H166">
        <v>18</v>
      </c>
      <c r="I166">
        <v>36</v>
      </c>
      <c r="J166">
        <v>72</v>
      </c>
      <c r="K166">
        <v>109</v>
      </c>
      <c r="L166">
        <v>109</v>
      </c>
      <c r="M166">
        <v>162</v>
      </c>
      <c r="N166">
        <v>240</v>
      </c>
      <c r="O166">
        <v>286</v>
      </c>
      <c r="P166">
        <v>333</v>
      </c>
      <c r="Q166">
        <v>391</v>
      </c>
      <c r="R166">
        <v>476</v>
      </c>
      <c r="S166">
        <v>548</v>
      </c>
      <c r="T166">
        <v>600</v>
      </c>
      <c r="U166">
        <v>661</v>
      </c>
      <c r="V166">
        <v>698</v>
      </c>
      <c r="W166">
        <v>740</v>
      </c>
      <c r="X166">
        <v>771</v>
      </c>
      <c r="Y166">
        <v>804</v>
      </c>
      <c r="Z166">
        <v>844</v>
      </c>
      <c r="AA166">
        <v>872</v>
      </c>
      <c r="AB166">
        <v>900</v>
      </c>
      <c r="AC166">
        <v>913</v>
      </c>
      <c r="AD166">
        <v>925</v>
      </c>
      <c r="AE166">
        <v>930</v>
      </c>
      <c r="AF166">
        <v>933</v>
      </c>
      <c r="AG166">
        <v>934</v>
      </c>
      <c r="AH166">
        <v>934</v>
      </c>
      <c r="AI166">
        <v>934</v>
      </c>
      <c r="AJ166">
        <v>934</v>
      </c>
      <c r="AK166">
        <v>934</v>
      </c>
      <c r="AL166">
        <v>934</v>
      </c>
      <c r="AM166">
        <v>934</v>
      </c>
      <c r="AN166">
        <v>934</v>
      </c>
      <c r="AO166">
        <v>934</v>
      </c>
      <c r="AP166">
        <v>935</v>
      </c>
      <c r="AQ166">
        <v>935</v>
      </c>
      <c r="AR166">
        <v>935</v>
      </c>
      <c r="AS166">
        <v>935</v>
      </c>
      <c r="AT166">
        <v>935</v>
      </c>
      <c r="AU166">
        <v>935</v>
      </c>
      <c r="AV166">
        <v>935</v>
      </c>
      <c r="AW166">
        <v>935</v>
      </c>
      <c r="AX166">
        <v>935</v>
      </c>
      <c r="AY166">
        <v>935</v>
      </c>
      <c r="AZ166">
        <v>935</v>
      </c>
      <c r="BA166">
        <v>935</v>
      </c>
      <c r="BB166">
        <v>935</v>
      </c>
      <c r="BC166">
        <v>935</v>
      </c>
      <c r="BD166">
        <v>935</v>
      </c>
      <c r="BE166">
        <v>935</v>
      </c>
      <c r="BF166">
        <v>935</v>
      </c>
    </row>
    <row r="167" spans="1:58" hidden="1" x14ac:dyDescent="0.2">
      <c r="A167" t="s">
        <v>172</v>
      </c>
      <c r="B167" t="s">
        <v>162</v>
      </c>
      <c r="C167">
        <v>36.342700000000001</v>
      </c>
      <c r="D167">
        <v>118.1498</v>
      </c>
      <c r="E167">
        <v>2</v>
      </c>
      <c r="F167">
        <v>6</v>
      </c>
      <c r="G167">
        <v>15</v>
      </c>
      <c r="H167">
        <v>27</v>
      </c>
      <c r="I167">
        <v>46</v>
      </c>
      <c r="J167">
        <v>75</v>
      </c>
      <c r="K167">
        <v>95</v>
      </c>
      <c r="L167">
        <v>130</v>
      </c>
      <c r="M167">
        <v>158</v>
      </c>
      <c r="N167">
        <v>184</v>
      </c>
      <c r="O167">
        <v>206</v>
      </c>
      <c r="P167">
        <v>230</v>
      </c>
      <c r="Q167">
        <v>259</v>
      </c>
      <c r="R167">
        <v>275</v>
      </c>
      <c r="S167">
        <v>307</v>
      </c>
      <c r="T167">
        <v>347</v>
      </c>
      <c r="U167">
        <v>386</v>
      </c>
      <c r="V167">
        <v>416</v>
      </c>
      <c r="W167">
        <v>444</v>
      </c>
      <c r="X167">
        <v>466</v>
      </c>
      <c r="Y167">
        <v>487</v>
      </c>
      <c r="Z167">
        <v>497</v>
      </c>
      <c r="AA167">
        <v>509</v>
      </c>
      <c r="AB167">
        <v>523</v>
      </c>
      <c r="AC167">
        <v>532</v>
      </c>
      <c r="AD167">
        <v>537</v>
      </c>
      <c r="AE167">
        <v>541</v>
      </c>
      <c r="AF167">
        <v>543</v>
      </c>
      <c r="AG167">
        <v>544</v>
      </c>
      <c r="AH167">
        <v>546</v>
      </c>
      <c r="AI167">
        <v>749</v>
      </c>
      <c r="AJ167">
        <v>750</v>
      </c>
      <c r="AK167">
        <v>754</v>
      </c>
      <c r="AL167">
        <v>755</v>
      </c>
      <c r="AM167">
        <v>756</v>
      </c>
      <c r="AN167">
        <v>756</v>
      </c>
      <c r="AO167">
        <v>756</v>
      </c>
      <c r="AP167">
        <v>756</v>
      </c>
      <c r="AQ167">
        <v>756</v>
      </c>
      <c r="AR167">
        <v>758</v>
      </c>
      <c r="AS167">
        <v>758</v>
      </c>
      <c r="AT167">
        <v>758</v>
      </c>
      <c r="AU167">
        <v>758</v>
      </c>
      <c r="AV167">
        <v>758</v>
      </c>
      <c r="AW167">
        <v>758</v>
      </c>
      <c r="AX167">
        <v>758</v>
      </c>
      <c r="AY167">
        <v>758</v>
      </c>
      <c r="AZ167">
        <v>758</v>
      </c>
      <c r="BA167">
        <v>758</v>
      </c>
      <c r="BB167">
        <v>760</v>
      </c>
      <c r="BC167">
        <v>760</v>
      </c>
      <c r="BD167">
        <v>760</v>
      </c>
      <c r="BE167">
        <v>760</v>
      </c>
      <c r="BF167">
        <v>760</v>
      </c>
    </row>
    <row r="168" spans="1:58" hidden="1" x14ac:dyDescent="0.2">
      <c r="A168" t="s">
        <v>110</v>
      </c>
      <c r="B168" t="s">
        <v>173</v>
      </c>
      <c r="C168">
        <v>35.4437</v>
      </c>
      <c r="D168">
        <v>139.63800000000001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61</v>
      </c>
      <c r="V168">
        <v>61</v>
      </c>
      <c r="W168">
        <v>64</v>
      </c>
      <c r="X168">
        <v>135</v>
      </c>
      <c r="Y168">
        <v>135</v>
      </c>
      <c r="Z168">
        <v>175</v>
      </c>
      <c r="AA168">
        <v>175</v>
      </c>
      <c r="AB168">
        <v>218</v>
      </c>
      <c r="AC168">
        <v>285</v>
      </c>
      <c r="AD168">
        <v>355</v>
      </c>
      <c r="AE168">
        <v>454</v>
      </c>
      <c r="AF168">
        <v>542</v>
      </c>
      <c r="AG168">
        <v>621</v>
      </c>
      <c r="AH168">
        <v>634</v>
      </c>
      <c r="AI168">
        <v>634</v>
      </c>
      <c r="AJ168">
        <v>634</v>
      </c>
      <c r="AK168">
        <v>691</v>
      </c>
      <c r="AL168">
        <v>691</v>
      </c>
      <c r="AM168">
        <v>691</v>
      </c>
      <c r="AN168">
        <v>705</v>
      </c>
      <c r="AO168">
        <v>705</v>
      </c>
      <c r="AP168">
        <v>705</v>
      </c>
      <c r="AQ168">
        <v>705</v>
      </c>
      <c r="AR168">
        <v>705</v>
      </c>
      <c r="AS168">
        <v>705</v>
      </c>
      <c r="AT168">
        <v>706</v>
      </c>
      <c r="AU168">
        <v>706</v>
      </c>
      <c r="AV168">
        <v>706</v>
      </c>
      <c r="AW168">
        <v>696</v>
      </c>
      <c r="AX168">
        <v>696</v>
      </c>
      <c r="AY168">
        <v>696</v>
      </c>
      <c r="AZ168">
        <v>696</v>
      </c>
      <c r="BA168">
        <v>696</v>
      </c>
      <c r="BB168">
        <v>696</v>
      </c>
      <c r="BC168">
        <v>696</v>
      </c>
      <c r="BD168">
        <v>696</v>
      </c>
      <c r="BE168">
        <v>696</v>
      </c>
      <c r="BF168">
        <v>696</v>
      </c>
    </row>
    <row r="169" spans="1:58" hidden="1" x14ac:dyDescent="0.2">
      <c r="A169" t="s">
        <v>174</v>
      </c>
      <c r="B169" t="s">
        <v>162</v>
      </c>
      <c r="C169">
        <v>32.9711</v>
      </c>
      <c r="D169">
        <v>119.455</v>
      </c>
      <c r="E169">
        <v>1</v>
      </c>
      <c r="F169">
        <v>5</v>
      </c>
      <c r="G169">
        <v>9</v>
      </c>
      <c r="H169">
        <v>18</v>
      </c>
      <c r="I169">
        <v>33</v>
      </c>
      <c r="J169">
        <v>47</v>
      </c>
      <c r="K169">
        <v>70</v>
      </c>
      <c r="L169">
        <v>99</v>
      </c>
      <c r="M169">
        <v>129</v>
      </c>
      <c r="N169">
        <v>168</v>
      </c>
      <c r="O169">
        <v>202</v>
      </c>
      <c r="P169">
        <v>236</v>
      </c>
      <c r="Q169">
        <v>271</v>
      </c>
      <c r="R169">
        <v>308</v>
      </c>
      <c r="S169">
        <v>341</v>
      </c>
      <c r="T169">
        <v>373</v>
      </c>
      <c r="U169">
        <v>408</v>
      </c>
      <c r="V169">
        <v>439</v>
      </c>
      <c r="W169">
        <v>468</v>
      </c>
      <c r="X169">
        <v>492</v>
      </c>
      <c r="Y169">
        <v>515</v>
      </c>
      <c r="Z169">
        <v>543</v>
      </c>
      <c r="AA169">
        <v>570</v>
      </c>
      <c r="AB169">
        <v>593</v>
      </c>
      <c r="AC169">
        <v>604</v>
      </c>
      <c r="AD169">
        <v>617</v>
      </c>
      <c r="AE169">
        <v>626</v>
      </c>
      <c r="AF169">
        <v>629</v>
      </c>
      <c r="AG169">
        <v>631</v>
      </c>
      <c r="AH169">
        <v>631</v>
      </c>
      <c r="AI169">
        <v>631</v>
      </c>
      <c r="AJ169">
        <v>631</v>
      </c>
      <c r="AK169">
        <v>631</v>
      </c>
      <c r="AL169">
        <v>631</v>
      </c>
      <c r="AM169">
        <v>631</v>
      </c>
      <c r="AN169">
        <v>631</v>
      </c>
      <c r="AO169">
        <v>631</v>
      </c>
      <c r="AP169">
        <v>631</v>
      </c>
      <c r="AQ169">
        <v>631</v>
      </c>
      <c r="AR169">
        <v>631</v>
      </c>
      <c r="AS169">
        <v>631</v>
      </c>
      <c r="AT169">
        <v>631</v>
      </c>
      <c r="AU169">
        <v>631</v>
      </c>
      <c r="AV169">
        <v>631</v>
      </c>
      <c r="AW169">
        <v>631</v>
      </c>
      <c r="AX169">
        <v>631</v>
      </c>
      <c r="AY169">
        <v>631</v>
      </c>
      <c r="AZ169">
        <v>631</v>
      </c>
      <c r="BA169">
        <v>631</v>
      </c>
      <c r="BB169">
        <v>631</v>
      </c>
      <c r="BC169">
        <v>631</v>
      </c>
      <c r="BD169">
        <v>631</v>
      </c>
      <c r="BE169">
        <v>631</v>
      </c>
      <c r="BF169">
        <v>631</v>
      </c>
    </row>
    <row r="170" spans="1:58" hidden="1" x14ac:dyDescent="0.2">
      <c r="A170" t="s">
        <v>175</v>
      </c>
      <c r="B170" t="s">
        <v>162</v>
      </c>
      <c r="C170">
        <v>30.057200000000002</v>
      </c>
      <c r="D170">
        <v>107.874</v>
      </c>
      <c r="E170">
        <v>6</v>
      </c>
      <c r="F170">
        <v>9</v>
      </c>
      <c r="G170">
        <v>27</v>
      </c>
      <c r="H170">
        <v>57</v>
      </c>
      <c r="I170">
        <v>75</v>
      </c>
      <c r="J170">
        <v>110</v>
      </c>
      <c r="K170">
        <v>132</v>
      </c>
      <c r="L170">
        <v>147</v>
      </c>
      <c r="M170">
        <v>182</v>
      </c>
      <c r="N170">
        <v>211</v>
      </c>
      <c r="O170">
        <v>247</v>
      </c>
      <c r="P170">
        <v>300</v>
      </c>
      <c r="Q170">
        <v>337</v>
      </c>
      <c r="R170">
        <v>366</v>
      </c>
      <c r="S170">
        <v>389</v>
      </c>
      <c r="T170">
        <v>411</v>
      </c>
      <c r="U170">
        <v>426</v>
      </c>
      <c r="V170">
        <v>428</v>
      </c>
      <c r="W170">
        <v>468</v>
      </c>
      <c r="X170">
        <v>486</v>
      </c>
      <c r="Y170">
        <v>505</v>
      </c>
      <c r="Z170">
        <v>518</v>
      </c>
      <c r="AA170">
        <v>529</v>
      </c>
      <c r="AB170">
        <v>537</v>
      </c>
      <c r="AC170">
        <v>544</v>
      </c>
      <c r="AD170">
        <v>551</v>
      </c>
      <c r="AE170">
        <v>553</v>
      </c>
      <c r="AF170">
        <v>555</v>
      </c>
      <c r="AG170">
        <v>560</v>
      </c>
      <c r="AH170">
        <v>567</v>
      </c>
      <c r="AI170">
        <v>572</v>
      </c>
      <c r="AJ170">
        <v>573</v>
      </c>
      <c r="AK170">
        <v>575</v>
      </c>
      <c r="AL170">
        <v>576</v>
      </c>
      <c r="AM170">
        <v>576</v>
      </c>
      <c r="AN170">
        <v>576</v>
      </c>
      <c r="AO170">
        <v>576</v>
      </c>
      <c r="AP170">
        <v>576</v>
      </c>
      <c r="AQ170">
        <v>576</v>
      </c>
      <c r="AR170">
        <v>576</v>
      </c>
      <c r="AS170">
        <v>576</v>
      </c>
      <c r="AT170">
        <v>576</v>
      </c>
      <c r="AU170">
        <v>576</v>
      </c>
      <c r="AV170">
        <v>576</v>
      </c>
      <c r="AW170">
        <v>576</v>
      </c>
      <c r="AX170">
        <v>576</v>
      </c>
      <c r="AY170">
        <v>576</v>
      </c>
      <c r="AZ170">
        <v>576</v>
      </c>
      <c r="BA170">
        <v>576</v>
      </c>
      <c r="BB170">
        <v>576</v>
      </c>
      <c r="BC170">
        <v>576</v>
      </c>
      <c r="BD170">
        <v>576</v>
      </c>
      <c r="BE170">
        <v>576</v>
      </c>
      <c r="BF170">
        <v>576</v>
      </c>
    </row>
    <row r="171" spans="1:58" hidden="1" x14ac:dyDescent="0.2">
      <c r="A171" t="s">
        <v>176</v>
      </c>
      <c r="B171" t="s">
        <v>162</v>
      </c>
      <c r="C171">
        <v>30.617100000000001</v>
      </c>
      <c r="D171">
        <v>102.7103</v>
      </c>
      <c r="E171">
        <v>5</v>
      </c>
      <c r="F171">
        <v>8</v>
      </c>
      <c r="G171">
        <v>15</v>
      </c>
      <c r="H171">
        <v>28</v>
      </c>
      <c r="I171">
        <v>44</v>
      </c>
      <c r="J171">
        <v>69</v>
      </c>
      <c r="K171">
        <v>90</v>
      </c>
      <c r="L171">
        <v>108</v>
      </c>
      <c r="M171">
        <v>142</v>
      </c>
      <c r="N171">
        <v>177</v>
      </c>
      <c r="O171">
        <v>207</v>
      </c>
      <c r="P171">
        <v>231</v>
      </c>
      <c r="Q171">
        <v>254</v>
      </c>
      <c r="R171">
        <v>282</v>
      </c>
      <c r="S171">
        <v>301</v>
      </c>
      <c r="T171">
        <v>321</v>
      </c>
      <c r="U171">
        <v>344</v>
      </c>
      <c r="V171">
        <v>364</v>
      </c>
      <c r="W171">
        <v>386</v>
      </c>
      <c r="X171">
        <v>405</v>
      </c>
      <c r="Y171">
        <v>417</v>
      </c>
      <c r="Z171">
        <v>436</v>
      </c>
      <c r="AA171">
        <v>451</v>
      </c>
      <c r="AB171">
        <v>463</v>
      </c>
      <c r="AC171">
        <v>470</v>
      </c>
      <c r="AD171">
        <v>481</v>
      </c>
      <c r="AE171">
        <v>495</v>
      </c>
      <c r="AF171">
        <v>508</v>
      </c>
      <c r="AG171">
        <v>514</v>
      </c>
      <c r="AH171">
        <v>520</v>
      </c>
      <c r="AI171">
        <v>525</v>
      </c>
      <c r="AJ171">
        <v>526</v>
      </c>
      <c r="AK171">
        <v>526</v>
      </c>
      <c r="AL171">
        <v>527</v>
      </c>
      <c r="AM171">
        <v>529</v>
      </c>
      <c r="AN171">
        <v>531</v>
      </c>
      <c r="AO171">
        <v>534</v>
      </c>
      <c r="AP171">
        <v>538</v>
      </c>
      <c r="AQ171">
        <v>538</v>
      </c>
      <c r="AR171">
        <v>538</v>
      </c>
      <c r="AS171">
        <v>538</v>
      </c>
      <c r="AT171">
        <v>538</v>
      </c>
      <c r="AU171">
        <v>538</v>
      </c>
      <c r="AV171">
        <v>539</v>
      </c>
      <c r="AW171">
        <v>539</v>
      </c>
      <c r="AX171">
        <v>539</v>
      </c>
      <c r="AY171">
        <v>539</v>
      </c>
      <c r="AZ171">
        <v>539</v>
      </c>
      <c r="BA171">
        <v>539</v>
      </c>
      <c r="BB171">
        <v>539</v>
      </c>
      <c r="BC171">
        <v>539</v>
      </c>
      <c r="BD171">
        <v>539</v>
      </c>
      <c r="BE171">
        <v>539</v>
      </c>
      <c r="BF171">
        <v>539</v>
      </c>
    </row>
    <row r="172" spans="1:58" hidden="1" x14ac:dyDescent="0.2">
      <c r="A172" t="s">
        <v>177</v>
      </c>
      <c r="B172" t="s">
        <v>162</v>
      </c>
      <c r="C172">
        <v>47.862000000000002</v>
      </c>
      <c r="D172">
        <v>127.7615</v>
      </c>
      <c r="E172">
        <v>0</v>
      </c>
      <c r="F172">
        <v>2</v>
      </c>
      <c r="G172">
        <v>4</v>
      </c>
      <c r="H172">
        <v>9</v>
      </c>
      <c r="I172">
        <v>15</v>
      </c>
      <c r="J172">
        <v>21</v>
      </c>
      <c r="K172">
        <v>33</v>
      </c>
      <c r="L172">
        <v>38</v>
      </c>
      <c r="M172">
        <v>44</v>
      </c>
      <c r="N172">
        <v>59</v>
      </c>
      <c r="O172">
        <v>80</v>
      </c>
      <c r="P172">
        <v>95</v>
      </c>
      <c r="Q172">
        <v>121</v>
      </c>
      <c r="R172">
        <v>155</v>
      </c>
      <c r="S172">
        <v>190</v>
      </c>
      <c r="T172">
        <v>227</v>
      </c>
      <c r="U172">
        <v>277</v>
      </c>
      <c r="V172">
        <v>295</v>
      </c>
      <c r="W172">
        <v>307</v>
      </c>
      <c r="X172">
        <v>331</v>
      </c>
      <c r="Y172">
        <v>360</v>
      </c>
      <c r="Z172">
        <v>378</v>
      </c>
      <c r="AA172">
        <v>395</v>
      </c>
      <c r="AB172">
        <v>419</v>
      </c>
      <c r="AC172">
        <v>425</v>
      </c>
      <c r="AD172">
        <v>445</v>
      </c>
      <c r="AE172">
        <v>457</v>
      </c>
      <c r="AF172">
        <v>464</v>
      </c>
      <c r="AG172">
        <v>470</v>
      </c>
      <c r="AH172">
        <v>476</v>
      </c>
      <c r="AI172">
        <v>479</v>
      </c>
      <c r="AJ172">
        <v>479</v>
      </c>
      <c r="AK172">
        <v>480</v>
      </c>
      <c r="AL172">
        <v>480</v>
      </c>
      <c r="AM172">
        <v>480</v>
      </c>
      <c r="AN172">
        <v>480</v>
      </c>
      <c r="AO172">
        <v>480</v>
      </c>
      <c r="AP172">
        <v>480</v>
      </c>
      <c r="AQ172">
        <v>480</v>
      </c>
      <c r="AR172">
        <v>480</v>
      </c>
      <c r="AS172">
        <v>480</v>
      </c>
      <c r="AT172">
        <v>480</v>
      </c>
      <c r="AU172">
        <v>480</v>
      </c>
      <c r="AV172">
        <v>481</v>
      </c>
      <c r="AW172">
        <v>481</v>
      </c>
      <c r="AX172">
        <v>481</v>
      </c>
      <c r="AY172">
        <v>481</v>
      </c>
      <c r="AZ172">
        <v>481</v>
      </c>
      <c r="BA172">
        <v>481</v>
      </c>
      <c r="BB172">
        <v>482</v>
      </c>
      <c r="BC172">
        <v>482</v>
      </c>
      <c r="BD172">
        <v>482</v>
      </c>
      <c r="BE172">
        <v>482</v>
      </c>
      <c r="BF172">
        <v>482</v>
      </c>
    </row>
    <row r="173" spans="1:58" hidden="1" x14ac:dyDescent="0.2">
      <c r="A173" t="s">
        <v>178</v>
      </c>
      <c r="B173" t="s">
        <v>178</v>
      </c>
      <c r="C173">
        <v>56.2639</v>
      </c>
      <c r="D173">
        <v>9.5017999999999994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1</v>
      </c>
      <c r="AQ173">
        <v>3</v>
      </c>
      <c r="AR173">
        <v>4</v>
      </c>
      <c r="AS173">
        <v>4</v>
      </c>
      <c r="AT173">
        <v>6</v>
      </c>
      <c r="AU173">
        <v>10</v>
      </c>
      <c r="AV173">
        <v>10</v>
      </c>
      <c r="AW173">
        <v>23</v>
      </c>
      <c r="AX173">
        <v>23</v>
      </c>
      <c r="AY173">
        <v>35</v>
      </c>
      <c r="AZ173">
        <v>90</v>
      </c>
      <c r="BA173">
        <v>262</v>
      </c>
      <c r="BB173">
        <v>442</v>
      </c>
      <c r="BC173">
        <v>615</v>
      </c>
      <c r="BD173">
        <v>801</v>
      </c>
      <c r="BE173">
        <v>827</v>
      </c>
      <c r="BF173">
        <v>864</v>
      </c>
    </row>
    <row r="174" spans="1:58" hidden="1" x14ac:dyDescent="0.2">
      <c r="A174" t="s">
        <v>179</v>
      </c>
      <c r="B174" t="s">
        <v>162</v>
      </c>
      <c r="C174">
        <v>40.182400000000001</v>
      </c>
      <c r="D174">
        <v>116.41419999999999</v>
      </c>
      <c r="E174">
        <v>14</v>
      </c>
      <c r="F174">
        <v>22</v>
      </c>
      <c r="G174">
        <v>36</v>
      </c>
      <c r="H174">
        <v>41</v>
      </c>
      <c r="I174">
        <v>68</v>
      </c>
      <c r="J174">
        <v>80</v>
      </c>
      <c r="K174">
        <v>91</v>
      </c>
      <c r="L174">
        <v>111</v>
      </c>
      <c r="M174">
        <v>114</v>
      </c>
      <c r="N174">
        <v>139</v>
      </c>
      <c r="O174">
        <v>168</v>
      </c>
      <c r="P174">
        <v>191</v>
      </c>
      <c r="Q174">
        <v>212</v>
      </c>
      <c r="R174">
        <v>228</v>
      </c>
      <c r="S174">
        <v>253</v>
      </c>
      <c r="T174">
        <v>274</v>
      </c>
      <c r="U174">
        <v>297</v>
      </c>
      <c r="V174">
        <v>315</v>
      </c>
      <c r="W174">
        <v>326</v>
      </c>
      <c r="X174">
        <v>337</v>
      </c>
      <c r="Y174">
        <v>342</v>
      </c>
      <c r="Z174">
        <v>352</v>
      </c>
      <c r="AA174">
        <v>366</v>
      </c>
      <c r="AB174">
        <v>372</v>
      </c>
      <c r="AC174">
        <v>375</v>
      </c>
      <c r="AD174">
        <v>380</v>
      </c>
      <c r="AE174">
        <v>381</v>
      </c>
      <c r="AF174">
        <v>387</v>
      </c>
      <c r="AG174">
        <v>393</v>
      </c>
      <c r="AH174">
        <v>395</v>
      </c>
      <c r="AI174">
        <v>396</v>
      </c>
      <c r="AJ174">
        <v>399</v>
      </c>
      <c r="AK174">
        <v>399</v>
      </c>
      <c r="AL174">
        <v>399</v>
      </c>
      <c r="AM174">
        <v>400</v>
      </c>
      <c r="AN174">
        <v>400</v>
      </c>
      <c r="AO174">
        <v>410</v>
      </c>
      <c r="AP174">
        <v>410</v>
      </c>
      <c r="AQ174">
        <v>411</v>
      </c>
      <c r="AR174">
        <v>413</v>
      </c>
      <c r="AS174">
        <v>414</v>
      </c>
      <c r="AT174">
        <v>414</v>
      </c>
      <c r="AU174">
        <v>418</v>
      </c>
      <c r="AV174">
        <v>418</v>
      </c>
      <c r="AW174">
        <v>422</v>
      </c>
      <c r="AX174">
        <v>426</v>
      </c>
      <c r="AY174">
        <v>428</v>
      </c>
      <c r="AZ174">
        <v>428</v>
      </c>
      <c r="BA174">
        <v>429</v>
      </c>
      <c r="BB174">
        <v>435</v>
      </c>
      <c r="BC174">
        <v>435</v>
      </c>
      <c r="BD174">
        <v>436</v>
      </c>
      <c r="BE174">
        <v>437</v>
      </c>
      <c r="BF174">
        <v>442</v>
      </c>
    </row>
    <row r="175" spans="1:58" hidden="1" x14ac:dyDescent="0.2">
      <c r="A175" t="s">
        <v>180</v>
      </c>
      <c r="B175" t="s">
        <v>162</v>
      </c>
      <c r="C175">
        <v>31.202000000000002</v>
      </c>
      <c r="D175">
        <v>121.4491</v>
      </c>
      <c r="E175">
        <v>9</v>
      </c>
      <c r="F175">
        <v>16</v>
      </c>
      <c r="G175">
        <v>20</v>
      </c>
      <c r="H175">
        <v>33</v>
      </c>
      <c r="I175">
        <v>40</v>
      </c>
      <c r="J175">
        <v>53</v>
      </c>
      <c r="K175">
        <v>66</v>
      </c>
      <c r="L175">
        <v>96</v>
      </c>
      <c r="M175">
        <v>112</v>
      </c>
      <c r="N175">
        <v>135</v>
      </c>
      <c r="O175">
        <v>169</v>
      </c>
      <c r="P175">
        <v>182</v>
      </c>
      <c r="Q175">
        <v>203</v>
      </c>
      <c r="R175">
        <v>219</v>
      </c>
      <c r="S175">
        <v>243</v>
      </c>
      <c r="T175">
        <v>257</v>
      </c>
      <c r="U175">
        <v>277</v>
      </c>
      <c r="V175">
        <v>286</v>
      </c>
      <c r="W175">
        <v>293</v>
      </c>
      <c r="X175">
        <v>299</v>
      </c>
      <c r="Y175">
        <v>303</v>
      </c>
      <c r="Z175">
        <v>311</v>
      </c>
      <c r="AA175">
        <v>315</v>
      </c>
      <c r="AB175">
        <v>318</v>
      </c>
      <c r="AC175">
        <v>326</v>
      </c>
      <c r="AD175">
        <v>328</v>
      </c>
      <c r="AE175">
        <v>333</v>
      </c>
      <c r="AF175">
        <v>333</v>
      </c>
      <c r="AG175">
        <v>333</v>
      </c>
      <c r="AH175">
        <v>334</v>
      </c>
      <c r="AI175">
        <v>334</v>
      </c>
      <c r="AJ175">
        <v>335</v>
      </c>
      <c r="AK175">
        <v>335</v>
      </c>
      <c r="AL175">
        <v>335</v>
      </c>
      <c r="AM175">
        <v>336</v>
      </c>
      <c r="AN175">
        <v>337</v>
      </c>
      <c r="AO175">
        <v>337</v>
      </c>
      <c r="AP175">
        <v>337</v>
      </c>
      <c r="AQ175">
        <v>337</v>
      </c>
      <c r="AR175">
        <v>337</v>
      </c>
      <c r="AS175">
        <v>337</v>
      </c>
      <c r="AT175">
        <v>338</v>
      </c>
      <c r="AU175">
        <v>338</v>
      </c>
      <c r="AV175">
        <v>339</v>
      </c>
      <c r="AW175">
        <v>342</v>
      </c>
      <c r="AX175">
        <v>342</v>
      </c>
      <c r="AY175">
        <v>342</v>
      </c>
      <c r="AZ175">
        <v>342</v>
      </c>
      <c r="BA175">
        <v>344</v>
      </c>
      <c r="BB175">
        <v>344</v>
      </c>
      <c r="BC175">
        <v>344</v>
      </c>
      <c r="BD175">
        <v>346</v>
      </c>
      <c r="BE175">
        <v>353</v>
      </c>
      <c r="BF175">
        <v>353</v>
      </c>
    </row>
    <row r="176" spans="1:58" hidden="1" x14ac:dyDescent="0.2">
      <c r="A176" t="s">
        <v>181</v>
      </c>
      <c r="B176" t="s">
        <v>162</v>
      </c>
      <c r="C176">
        <v>39.548999999999999</v>
      </c>
      <c r="D176">
        <v>116.1306</v>
      </c>
      <c r="E176">
        <v>1</v>
      </c>
      <c r="F176">
        <v>1</v>
      </c>
      <c r="G176">
        <v>2</v>
      </c>
      <c r="H176">
        <v>8</v>
      </c>
      <c r="I176">
        <v>13</v>
      </c>
      <c r="J176">
        <v>18</v>
      </c>
      <c r="K176">
        <v>33</v>
      </c>
      <c r="L176">
        <v>48</v>
      </c>
      <c r="M176">
        <v>65</v>
      </c>
      <c r="N176">
        <v>82</v>
      </c>
      <c r="O176">
        <v>96</v>
      </c>
      <c r="P176">
        <v>104</v>
      </c>
      <c r="Q176">
        <v>113</v>
      </c>
      <c r="R176">
        <v>126</v>
      </c>
      <c r="S176">
        <v>135</v>
      </c>
      <c r="T176">
        <v>157</v>
      </c>
      <c r="U176">
        <v>172</v>
      </c>
      <c r="V176">
        <v>195</v>
      </c>
      <c r="W176">
        <v>206</v>
      </c>
      <c r="X176">
        <v>218</v>
      </c>
      <c r="Y176">
        <v>239</v>
      </c>
      <c r="Z176">
        <v>251</v>
      </c>
      <c r="AA176">
        <v>265</v>
      </c>
      <c r="AB176">
        <v>283</v>
      </c>
      <c r="AC176">
        <v>291</v>
      </c>
      <c r="AD176">
        <v>300</v>
      </c>
      <c r="AE176">
        <v>301</v>
      </c>
      <c r="AF176">
        <v>306</v>
      </c>
      <c r="AG176">
        <v>306</v>
      </c>
      <c r="AH176">
        <v>307</v>
      </c>
      <c r="AI176">
        <v>308</v>
      </c>
      <c r="AJ176">
        <v>309</v>
      </c>
      <c r="AK176">
        <v>311</v>
      </c>
      <c r="AL176">
        <v>311</v>
      </c>
      <c r="AM176">
        <v>311</v>
      </c>
      <c r="AN176">
        <v>312</v>
      </c>
      <c r="AO176">
        <v>317</v>
      </c>
      <c r="AP176">
        <v>318</v>
      </c>
      <c r="AQ176">
        <v>318</v>
      </c>
      <c r="AR176">
        <v>318</v>
      </c>
      <c r="AS176">
        <v>318</v>
      </c>
      <c r="AT176">
        <v>318</v>
      </c>
      <c r="AU176">
        <v>318</v>
      </c>
      <c r="AV176">
        <v>318</v>
      </c>
      <c r="AW176">
        <v>318</v>
      </c>
      <c r="AX176">
        <v>318</v>
      </c>
      <c r="AY176">
        <v>318</v>
      </c>
      <c r="AZ176">
        <v>318</v>
      </c>
      <c r="BA176">
        <v>318</v>
      </c>
      <c r="BB176">
        <v>318</v>
      </c>
      <c r="BC176">
        <v>318</v>
      </c>
      <c r="BD176">
        <v>318</v>
      </c>
      <c r="BE176">
        <v>318</v>
      </c>
      <c r="BF176">
        <v>318</v>
      </c>
    </row>
    <row r="177" spans="1:58" hidden="1" x14ac:dyDescent="0.2">
      <c r="A177" t="s">
        <v>182</v>
      </c>
      <c r="B177" t="s">
        <v>162</v>
      </c>
      <c r="C177">
        <v>26.078900000000001</v>
      </c>
      <c r="D177">
        <v>117.98739999999999</v>
      </c>
      <c r="E177">
        <v>1</v>
      </c>
      <c r="F177">
        <v>5</v>
      </c>
      <c r="G177">
        <v>10</v>
      </c>
      <c r="H177">
        <v>18</v>
      </c>
      <c r="I177">
        <v>35</v>
      </c>
      <c r="J177">
        <v>59</v>
      </c>
      <c r="K177">
        <v>80</v>
      </c>
      <c r="L177">
        <v>84</v>
      </c>
      <c r="M177">
        <v>101</v>
      </c>
      <c r="N177">
        <v>120</v>
      </c>
      <c r="O177">
        <v>144</v>
      </c>
      <c r="P177">
        <v>159</v>
      </c>
      <c r="Q177">
        <v>179</v>
      </c>
      <c r="R177">
        <v>194</v>
      </c>
      <c r="S177">
        <v>205</v>
      </c>
      <c r="T177">
        <v>215</v>
      </c>
      <c r="U177">
        <v>224</v>
      </c>
      <c r="V177">
        <v>239</v>
      </c>
      <c r="W177">
        <v>250</v>
      </c>
      <c r="X177">
        <v>261</v>
      </c>
      <c r="Y177">
        <v>267</v>
      </c>
      <c r="Z177">
        <v>272</v>
      </c>
      <c r="AA177">
        <v>279</v>
      </c>
      <c r="AB177">
        <v>281</v>
      </c>
      <c r="AC177">
        <v>285</v>
      </c>
      <c r="AD177">
        <v>287</v>
      </c>
      <c r="AE177">
        <v>290</v>
      </c>
      <c r="AF177">
        <v>292</v>
      </c>
      <c r="AG177">
        <v>293</v>
      </c>
      <c r="AH177">
        <v>293</v>
      </c>
      <c r="AI177">
        <v>293</v>
      </c>
      <c r="AJ177">
        <v>293</v>
      </c>
      <c r="AK177">
        <v>293</v>
      </c>
      <c r="AL177">
        <v>293</v>
      </c>
      <c r="AM177">
        <v>294</v>
      </c>
      <c r="AN177">
        <v>294</v>
      </c>
      <c r="AO177">
        <v>296</v>
      </c>
      <c r="AP177">
        <v>296</v>
      </c>
      <c r="AQ177">
        <v>296</v>
      </c>
      <c r="AR177">
        <v>296</v>
      </c>
      <c r="AS177">
        <v>296</v>
      </c>
      <c r="AT177">
        <v>296</v>
      </c>
      <c r="AU177">
        <v>296</v>
      </c>
      <c r="AV177">
        <v>296</v>
      </c>
      <c r="AW177">
        <v>296</v>
      </c>
      <c r="AX177">
        <v>296</v>
      </c>
      <c r="AY177">
        <v>296</v>
      </c>
      <c r="AZ177">
        <v>296</v>
      </c>
      <c r="BA177">
        <v>296</v>
      </c>
      <c r="BB177">
        <v>296</v>
      </c>
      <c r="BC177">
        <v>296</v>
      </c>
      <c r="BD177">
        <v>296</v>
      </c>
      <c r="BE177">
        <v>296</v>
      </c>
      <c r="BF177">
        <v>296</v>
      </c>
    </row>
    <row r="178" spans="1:58" hidden="1" x14ac:dyDescent="0.2">
      <c r="A178" t="s">
        <v>183</v>
      </c>
      <c r="B178" t="s">
        <v>162</v>
      </c>
      <c r="C178">
        <v>23.829799999999999</v>
      </c>
      <c r="D178">
        <v>108.7881</v>
      </c>
      <c r="E178">
        <v>2</v>
      </c>
      <c r="F178">
        <v>5</v>
      </c>
      <c r="G178">
        <v>23</v>
      </c>
      <c r="H178">
        <v>23</v>
      </c>
      <c r="I178">
        <v>36</v>
      </c>
      <c r="J178">
        <v>46</v>
      </c>
      <c r="K178">
        <v>51</v>
      </c>
      <c r="L178">
        <v>58</v>
      </c>
      <c r="M178">
        <v>78</v>
      </c>
      <c r="N178">
        <v>87</v>
      </c>
      <c r="O178">
        <v>100</v>
      </c>
      <c r="P178">
        <v>111</v>
      </c>
      <c r="Q178">
        <v>127</v>
      </c>
      <c r="R178">
        <v>139</v>
      </c>
      <c r="S178">
        <v>150</v>
      </c>
      <c r="T178">
        <v>168</v>
      </c>
      <c r="U178">
        <v>172</v>
      </c>
      <c r="V178">
        <v>183</v>
      </c>
      <c r="W178">
        <v>195</v>
      </c>
      <c r="X178">
        <v>210</v>
      </c>
      <c r="Y178">
        <v>215</v>
      </c>
      <c r="Z178">
        <v>222</v>
      </c>
      <c r="AA178">
        <v>222</v>
      </c>
      <c r="AB178">
        <v>226</v>
      </c>
      <c r="AC178">
        <v>235</v>
      </c>
      <c r="AD178">
        <v>237</v>
      </c>
      <c r="AE178">
        <v>238</v>
      </c>
      <c r="AF178">
        <v>242</v>
      </c>
      <c r="AG178">
        <v>244</v>
      </c>
      <c r="AH178">
        <v>245</v>
      </c>
      <c r="AI178">
        <v>246</v>
      </c>
      <c r="AJ178">
        <v>249</v>
      </c>
      <c r="AK178">
        <v>249</v>
      </c>
      <c r="AL178">
        <v>251</v>
      </c>
      <c r="AM178">
        <v>252</v>
      </c>
      <c r="AN178">
        <v>252</v>
      </c>
      <c r="AO178">
        <v>252</v>
      </c>
      <c r="AP178">
        <v>252</v>
      </c>
      <c r="AQ178">
        <v>252</v>
      </c>
      <c r="AR178">
        <v>252</v>
      </c>
      <c r="AS178">
        <v>252</v>
      </c>
      <c r="AT178">
        <v>252</v>
      </c>
      <c r="AU178">
        <v>252</v>
      </c>
      <c r="AV178">
        <v>252</v>
      </c>
      <c r="AW178">
        <v>252</v>
      </c>
      <c r="AX178">
        <v>252</v>
      </c>
      <c r="AY178">
        <v>252</v>
      </c>
      <c r="AZ178">
        <v>252</v>
      </c>
      <c r="BA178">
        <v>252</v>
      </c>
      <c r="BB178">
        <v>252</v>
      </c>
      <c r="BC178">
        <v>252</v>
      </c>
      <c r="BD178">
        <v>252</v>
      </c>
      <c r="BE178">
        <v>252</v>
      </c>
      <c r="BF178">
        <v>252</v>
      </c>
    </row>
    <row r="179" spans="1:58" hidden="1" x14ac:dyDescent="0.2">
      <c r="A179" t="s">
        <v>184</v>
      </c>
      <c r="B179" t="s">
        <v>162</v>
      </c>
      <c r="C179">
        <v>35.191699999999997</v>
      </c>
      <c r="D179">
        <v>108.87009999999999</v>
      </c>
      <c r="E179">
        <v>0</v>
      </c>
      <c r="F179">
        <v>3</v>
      </c>
      <c r="G179">
        <v>5</v>
      </c>
      <c r="H179">
        <v>15</v>
      </c>
      <c r="I179">
        <v>22</v>
      </c>
      <c r="J179">
        <v>35</v>
      </c>
      <c r="K179">
        <v>46</v>
      </c>
      <c r="L179">
        <v>56</v>
      </c>
      <c r="M179">
        <v>63</v>
      </c>
      <c r="N179">
        <v>87</v>
      </c>
      <c r="O179">
        <v>101</v>
      </c>
      <c r="P179">
        <v>116</v>
      </c>
      <c r="Q179">
        <v>128</v>
      </c>
      <c r="R179">
        <v>142</v>
      </c>
      <c r="S179">
        <v>165</v>
      </c>
      <c r="T179">
        <v>173</v>
      </c>
      <c r="U179">
        <v>184</v>
      </c>
      <c r="V179">
        <v>195</v>
      </c>
      <c r="W179">
        <v>208</v>
      </c>
      <c r="X179">
        <v>213</v>
      </c>
      <c r="Y179">
        <v>219</v>
      </c>
      <c r="Z179">
        <v>225</v>
      </c>
      <c r="AA179">
        <v>229</v>
      </c>
      <c r="AB179">
        <v>230</v>
      </c>
      <c r="AC179">
        <v>232</v>
      </c>
      <c r="AD179">
        <v>236</v>
      </c>
      <c r="AE179">
        <v>240</v>
      </c>
      <c r="AF179">
        <v>240</v>
      </c>
      <c r="AG179">
        <v>242</v>
      </c>
      <c r="AH179">
        <v>245</v>
      </c>
      <c r="AI179">
        <v>245</v>
      </c>
      <c r="AJ179">
        <v>245</v>
      </c>
      <c r="AK179">
        <v>245</v>
      </c>
      <c r="AL179">
        <v>245</v>
      </c>
      <c r="AM179">
        <v>245</v>
      </c>
      <c r="AN179">
        <v>245</v>
      </c>
      <c r="AO179">
        <v>245</v>
      </c>
      <c r="AP179">
        <v>245</v>
      </c>
      <c r="AQ179">
        <v>245</v>
      </c>
      <c r="AR179">
        <v>245</v>
      </c>
      <c r="AS179">
        <v>245</v>
      </c>
      <c r="AT179">
        <v>245</v>
      </c>
      <c r="AU179">
        <v>245</v>
      </c>
      <c r="AV179">
        <v>245</v>
      </c>
      <c r="AW179">
        <v>245</v>
      </c>
      <c r="AX179">
        <v>245</v>
      </c>
      <c r="AY179">
        <v>245</v>
      </c>
      <c r="AZ179">
        <v>245</v>
      </c>
      <c r="BA179">
        <v>245</v>
      </c>
      <c r="BB179">
        <v>245</v>
      </c>
      <c r="BC179">
        <v>245</v>
      </c>
      <c r="BD179">
        <v>245</v>
      </c>
      <c r="BE179">
        <v>245</v>
      </c>
      <c r="BF179">
        <v>245</v>
      </c>
    </row>
    <row r="180" spans="1:58" hidden="1" x14ac:dyDescent="0.2">
      <c r="A180" t="s">
        <v>185</v>
      </c>
      <c r="B180" t="s">
        <v>162</v>
      </c>
      <c r="C180">
        <v>24.974</v>
      </c>
      <c r="D180">
        <v>101.48699999999999</v>
      </c>
      <c r="E180">
        <v>1</v>
      </c>
      <c r="F180">
        <v>2</v>
      </c>
      <c r="G180">
        <v>5</v>
      </c>
      <c r="H180">
        <v>11</v>
      </c>
      <c r="I180">
        <v>16</v>
      </c>
      <c r="J180">
        <v>26</v>
      </c>
      <c r="K180">
        <v>44</v>
      </c>
      <c r="L180">
        <v>55</v>
      </c>
      <c r="M180">
        <v>70</v>
      </c>
      <c r="N180">
        <v>83</v>
      </c>
      <c r="O180">
        <v>93</v>
      </c>
      <c r="P180">
        <v>105</v>
      </c>
      <c r="Q180">
        <v>117</v>
      </c>
      <c r="R180">
        <v>122</v>
      </c>
      <c r="S180">
        <v>128</v>
      </c>
      <c r="T180">
        <v>133</v>
      </c>
      <c r="U180">
        <v>138</v>
      </c>
      <c r="V180">
        <v>138</v>
      </c>
      <c r="W180">
        <v>141</v>
      </c>
      <c r="X180">
        <v>149</v>
      </c>
      <c r="Y180">
        <v>153</v>
      </c>
      <c r="Z180">
        <v>154</v>
      </c>
      <c r="AA180">
        <v>156</v>
      </c>
      <c r="AB180">
        <v>162</v>
      </c>
      <c r="AC180">
        <v>168</v>
      </c>
      <c r="AD180">
        <v>171</v>
      </c>
      <c r="AE180">
        <v>171</v>
      </c>
      <c r="AF180">
        <v>172</v>
      </c>
      <c r="AG180">
        <v>172</v>
      </c>
      <c r="AH180">
        <v>174</v>
      </c>
      <c r="AI180">
        <v>174</v>
      </c>
      <c r="AJ180">
        <v>174</v>
      </c>
      <c r="AK180">
        <v>174</v>
      </c>
      <c r="AL180">
        <v>174</v>
      </c>
      <c r="AM180">
        <v>174</v>
      </c>
      <c r="AN180">
        <v>174</v>
      </c>
      <c r="AO180">
        <v>174</v>
      </c>
      <c r="AP180">
        <v>174</v>
      </c>
      <c r="AQ180">
        <v>174</v>
      </c>
      <c r="AR180">
        <v>174</v>
      </c>
      <c r="AS180">
        <v>174</v>
      </c>
      <c r="AT180">
        <v>174</v>
      </c>
      <c r="AU180">
        <v>174</v>
      </c>
      <c r="AV180">
        <v>174</v>
      </c>
      <c r="AW180">
        <v>174</v>
      </c>
      <c r="AX180">
        <v>174</v>
      </c>
      <c r="AY180">
        <v>174</v>
      </c>
      <c r="AZ180">
        <v>174</v>
      </c>
      <c r="BA180">
        <v>174</v>
      </c>
      <c r="BB180">
        <v>174</v>
      </c>
      <c r="BC180">
        <v>174</v>
      </c>
      <c r="BD180">
        <v>174</v>
      </c>
      <c r="BE180">
        <v>174</v>
      </c>
      <c r="BF180">
        <v>174</v>
      </c>
    </row>
    <row r="181" spans="1:58" hidden="1" x14ac:dyDescent="0.2">
      <c r="A181" t="s">
        <v>186</v>
      </c>
      <c r="B181" t="s">
        <v>162</v>
      </c>
      <c r="C181">
        <v>19.195900000000002</v>
      </c>
      <c r="D181">
        <v>109.7453</v>
      </c>
      <c r="E181">
        <v>4</v>
      </c>
      <c r="F181">
        <v>5</v>
      </c>
      <c r="G181">
        <v>8</v>
      </c>
      <c r="H181">
        <v>19</v>
      </c>
      <c r="I181">
        <v>22</v>
      </c>
      <c r="J181">
        <v>33</v>
      </c>
      <c r="K181">
        <v>40</v>
      </c>
      <c r="L181">
        <v>43</v>
      </c>
      <c r="M181">
        <v>46</v>
      </c>
      <c r="N181">
        <v>52</v>
      </c>
      <c r="O181">
        <v>62</v>
      </c>
      <c r="P181">
        <v>64</v>
      </c>
      <c r="Q181">
        <v>72</v>
      </c>
      <c r="R181">
        <v>80</v>
      </c>
      <c r="S181">
        <v>99</v>
      </c>
      <c r="T181">
        <v>106</v>
      </c>
      <c r="U181">
        <v>117</v>
      </c>
      <c r="V181">
        <v>124</v>
      </c>
      <c r="W181">
        <v>131</v>
      </c>
      <c r="X181">
        <v>138</v>
      </c>
      <c r="Y181">
        <v>144</v>
      </c>
      <c r="Z181">
        <v>157</v>
      </c>
      <c r="AA181">
        <v>157</v>
      </c>
      <c r="AB181">
        <v>159</v>
      </c>
      <c r="AC181">
        <v>162</v>
      </c>
      <c r="AD181">
        <v>162</v>
      </c>
      <c r="AE181">
        <v>163</v>
      </c>
      <c r="AF181">
        <v>163</v>
      </c>
      <c r="AG181">
        <v>168</v>
      </c>
      <c r="AH181">
        <v>168</v>
      </c>
      <c r="AI181">
        <v>168</v>
      </c>
      <c r="AJ181">
        <v>168</v>
      </c>
      <c r="AK181">
        <v>168</v>
      </c>
      <c r="AL181">
        <v>168</v>
      </c>
      <c r="AM181">
        <v>168</v>
      </c>
      <c r="AN181">
        <v>168</v>
      </c>
      <c r="AO181">
        <v>168</v>
      </c>
      <c r="AP181">
        <v>168</v>
      </c>
      <c r="AQ181">
        <v>168</v>
      </c>
      <c r="AR181">
        <v>168</v>
      </c>
      <c r="AS181">
        <v>168</v>
      </c>
      <c r="AT181">
        <v>168</v>
      </c>
      <c r="AU181">
        <v>168</v>
      </c>
      <c r="AV181">
        <v>168</v>
      </c>
      <c r="AW181">
        <v>168</v>
      </c>
      <c r="AX181">
        <v>168</v>
      </c>
      <c r="AY181">
        <v>168</v>
      </c>
      <c r="AZ181">
        <v>168</v>
      </c>
      <c r="BA181">
        <v>168</v>
      </c>
      <c r="BB181">
        <v>168</v>
      </c>
      <c r="BC181">
        <v>168</v>
      </c>
      <c r="BD181">
        <v>168</v>
      </c>
      <c r="BE181">
        <v>168</v>
      </c>
      <c r="BF181">
        <v>168</v>
      </c>
    </row>
    <row r="182" spans="1:58" hidden="1" x14ac:dyDescent="0.2">
      <c r="A182" t="s">
        <v>187</v>
      </c>
      <c r="B182" t="s">
        <v>162</v>
      </c>
      <c r="C182">
        <v>26.8154</v>
      </c>
      <c r="D182">
        <v>106.87479999999999</v>
      </c>
      <c r="E182">
        <v>1</v>
      </c>
      <c r="F182">
        <v>3</v>
      </c>
      <c r="G182">
        <v>3</v>
      </c>
      <c r="H182">
        <v>4</v>
      </c>
      <c r="I182">
        <v>5</v>
      </c>
      <c r="J182">
        <v>7</v>
      </c>
      <c r="K182">
        <v>9</v>
      </c>
      <c r="L182">
        <v>9</v>
      </c>
      <c r="M182">
        <v>12</v>
      </c>
      <c r="N182">
        <v>29</v>
      </c>
      <c r="O182">
        <v>29</v>
      </c>
      <c r="P182">
        <v>38</v>
      </c>
      <c r="Q182">
        <v>46</v>
      </c>
      <c r="R182">
        <v>58</v>
      </c>
      <c r="S182">
        <v>64</v>
      </c>
      <c r="T182">
        <v>71</v>
      </c>
      <c r="U182">
        <v>81</v>
      </c>
      <c r="V182">
        <v>89</v>
      </c>
      <c r="W182">
        <v>99</v>
      </c>
      <c r="X182">
        <v>109</v>
      </c>
      <c r="Y182">
        <v>127</v>
      </c>
      <c r="Z182">
        <v>133</v>
      </c>
      <c r="AA182">
        <v>135</v>
      </c>
      <c r="AB182">
        <v>140</v>
      </c>
      <c r="AC182">
        <v>143</v>
      </c>
      <c r="AD182">
        <v>144</v>
      </c>
      <c r="AE182">
        <v>146</v>
      </c>
      <c r="AF182">
        <v>146</v>
      </c>
      <c r="AG182">
        <v>146</v>
      </c>
      <c r="AH182">
        <v>146</v>
      </c>
      <c r="AI182">
        <v>146</v>
      </c>
      <c r="AJ182">
        <v>146</v>
      </c>
      <c r="AK182">
        <v>146</v>
      </c>
      <c r="AL182">
        <v>146</v>
      </c>
      <c r="AM182">
        <v>146</v>
      </c>
      <c r="AN182">
        <v>146</v>
      </c>
      <c r="AO182">
        <v>146</v>
      </c>
      <c r="AP182">
        <v>146</v>
      </c>
      <c r="AQ182">
        <v>146</v>
      </c>
      <c r="AR182">
        <v>146</v>
      </c>
      <c r="AS182">
        <v>146</v>
      </c>
      <c r="AT182">
        <v>146</v>
      </c>
      <c r="AU182">
        <v>146</v>
      </c>
      <c r="AV182">
        <v>146</v>
      </c>
      <c r="AW182">
        <v>146</v>
      </c>
      <c r="AX182">
        <v>146</v>
      </c>
      <c r="AY182">
        <v>146</v>
      </c>
      <c r="AZ182">
        <v>146</v>
      </c>
      <c r="BA182">
        <v>146</v>
      </c>
      <c r="BB182">
        <v>146</v>
      </c>
      <c r="BC182">
        <v>146</v>
      </c>
      <c r="BD182">
        <v>146</v>
      </c>
      <c r="BE182">
        <v>146</v>
      </c>
      <c r="BF182">
        <v>146</v>
      </c>
    </row>
    <row r="183" spans="1:58" hidden="1" x14ac:dyDescent="0.2">
      <c r="A183" t="s">
        <v>188</v>
      </c>
      <c r="B183" t="s">
        <v>162</v>
      </c>
      <c r="C183">
        <v>39.305399999999999</v>
      </c>
      <c r="D183">
        <v>117.32299999999999</v>
      </c>
      <c r="E183">
        <v>4</v>
      </c>
      <c r="F183">
        <v>4</v>
      </c>
      <c r="G183">
        <v>8</v>
      </c>
      <c r="H183">
        <v>10</v>
      </c>
      <c r="I183">
        <v>14</v>
      </c>
      <c r="J183">
        <v>23</v>
      </c>
      <c r="K183">
        <v>24</v>
      </c>
      <c r="L183">
        <v>27</v>
      </c>
      <c r="M183">
        <v>31</v>
      </c>
      <c r="N183">
        <v>32</v>
      </c>
      <c r="O183">
        <v>41</v>
      </c>
      <c r="P183">
        <v>48</v>
      </c>
      <c r="Q183">
        <v>60</v>
      </c>
      <c r="R183">
        <v>67</v>
      </c>
      <c r="S183">
        <v>69</v>
      </c>
      <c r="T183">
        <v>79</v>
      </c>
      <c r="U183">
        <v>81</v>
      </c>
      <c r="V183">
        <v>88</v>
      </c>
      <c r="W183">
        <v>91</v>
      </c>
      <c r="X183">
        <v>95</v>
      </c>
      <c r="Y183">
        <v>106</v>
      </c>
      <c r="Z183">
        <v>112</v>
      </c>
      <c r="AA183">
        <v>119</v>
      </c>
      <c r="AB183">
        <v>120</v>
      </c>
      <c r="AC183">
        <v>122</v>
      </c>
      <c r="AD183">
        <v>124</v>
      </c>
      <c r="AE183">
        <v>125</v>
      </c>
      <c r="AF183">
        <v>128</v>
      </c>
      <c r="AG183">
        <v>130</v>
      </c>
      <c r="AH183">
        <v>131</v>
      </c>
      <c r="AI183">
        <v>132</v>
      </c>
      <c r="AJ183">
        <v>135</v>
      </c>
      <c r="AK183">
        <v>135</v>
      </c>
      <c r="AL183">
        <v>135</v>
      </c>
      <c r="AM183">
        <v>135</v>
      </c>
      <c r="AN183">
        <v>135</v>
      </c>
      <c r="AO183">
        <v>136</v>
      </c>
      <c r="AP183">
        <v>136</v>
      </c>
      <c r="AQ183">
        <v>136</v>
      </c>
      <c r="AR183">
        <v>136</v>
      </c>
      <c r="AS183">
        <v>136</v>
      </c>
      <c r="AT183">
        <v>136</v>
      </c>
      <c r="AU183">
        <v>136</v>
      </c>
      <c r="AV183">
        <v>136</v>
      </c>
      <c r="AW183">
        <v>136</v>
      </c>
      <c r="AX183">
        <v>136</v>
      </c>
      <c r="AY183">
        <v>136</v>
      </c>
      <c r="AZ183">
        <v>136</v>
      </c>
      <c r="BA183">
        <v>136</v>
      </c>
      <c r="BB183">
        <v>136</v>
      </c>
      <c r="BC183">
        <v>136</v>
      </c>
      <c r="BD183">
        <v>136</v>
      </c>
      <c r="BE183">
        <v>136</v>
      </c>
      <c r="BF183">
        <v>136</v>
      </c>
    </row>
    <row r="184" spans="1:58" hidden="1" x14ac:dyDescent="0.2">
      <c r="A184" t="s">
        <v>189</v>
      </c>
      <c r="B184" t="s">
        <v>162</v>
      </c>
      <c r="C184">
        <v>37.5777</v>
      </c>
      <c r="D184">
        <v>112.29219999999999</v>
      </c>
      <c r="E184">
        <v>1</v>
      </c>
      <c r="F184">
        <v>1</v>
      </c>
      <c r="G184">
        <v>1</v>
      </c>
      <c r="H184">
        <v>6</v>
      </c>
      <c r="I184">
        <v>9</v>
      </c>
      <c r="J184">
        <v>13</v>
      </c>
      <c r="K184">
        <v>27</v>
      </c>
      <c r="L184">
        <v>27</v>
      </c>
      <c r="M184">
        <v>35</v>
      </c>
      <c r="N184">
        <v>39</v>
      </c>
      <c r="O184">
        <v>47</v>
      </c>
      <c r="P184">
        <v>66</v>
      </c>
      <c r="Q184">
        <v>74</v>
      </c>
      <c r="R184">
        <v>81</v>
      </c>
      <c r="S184">
        <v>81</v>
      </c>
      <c r="T184">
        <v>96</v>
      </c>
      <c r="U184">
        <v>104</v>
      </c>
      <c r="V184">
        <v>115</v>
      </c>
      <c r="W184">
        <v>119</v>
      </c>
      <c r="X184">
        <v>119</v>
      </c>
      <c r="Y184">
        <v>124</v>
      </c>
      <c r="Z184">
        <v>126</v>
      </c>
      <c r="AA184">
        <v>126</v>
      </c>
      <c r="AB184">
        <v>127</v>
      </c>
      <c r="AC184">
        <v>128</v>
      </c>
      <c r="AD184">
        <v>129</v>
      </c>
      <c r="AE184">
        <v>130</v>
      </c>
      <c r="AF184">
        <v>131</v>
      </c>
      <c r="AG184">
        <v>131</v>
      </c>
      <c r="AH184">
        <v>132</v>
      </c>
      <c r="AI184">
        <v>132</v>
      </c>
      <c r="AJ184">
        <v>132</v>
      </c>
      <c r="AK184">
        <v>132</v>
      </c>
      <c r="AL184">
        <v>133</v>
      </c>
      <c r="AM184">
        <v>133</v>
      </c>
      <c r="AN184">
        <v>133</v>
      </c>
      <c r="AO184">
        <v>133</v>
      </c>
      <c r="AP184">
        <v>133</v>
      </c>
      <c r="AQ184">
        <v>133</v>
      </c>
      <c r="AR184">
        <v>133</v>
      </c>
      <c r="AS184">
        <v>133</v>
      </c>
      <c r="AT184">
        <v>133</v>
      </c>
      <c r="AU184">
        <v>133</v>
      </c>
      <c r="AV184">
        <v>133</v>
      </c>
      <c r="AW184">
        <v>133</v>
      </c>
      <c r="AX184">
        <v>133</v>
      </c>
      <c r="AY184">
        <v>133</v>
      </c>
      <c r="AZ184">
        <v>133</v>
      </c>
      <c r="BA184">
        <v>133</v>
      </c>
      <c r="BB184">
        <v>133</v>
      </c>
      <c r="BC184">
        <v>133</v>
      </c>
      <c r="BD184">
        <v>133</v>
      </c>
      <c r="BE184">
        <v>133</v>
      </c>
      <c r="BF184">
        <v>133</v>
      </c>
    </row>
    <row r="185" spans="1:58" hidden="1" x14ac:dyDescent="0.2">
      <c r="A185" t="s">
        <v>190</v>
      </c>
      <c r="B185" t="s">
        <v>162</v>
      </c>
      <c r="C185">
        <v>37.809899999999999</v>
      </c>
      <c r="D185">
        <v>101.0583</v>
      </c>
      <c r="E185">
        <v>0</v>
      </c>
      <c r="F185">
        <v>2</v>
      </c>
      <c r="G185">
        <v>2</v>
      </c>
      <c r="H185">
        <v>4</v>
      </c>
      <c r="I185">
        <v>7</v>
      </c>
      <c r="J185">
        <v>14</v>
      </c>
      <c r="K185">
        <v>19</v>
      </c>
      <c r="L185">
        <v>24</v>
      </c>
      <c r="M185">
        <v>26</v>
      </c>
      <c r="N185">
        <v>29</v>
      </c>
      <c r="O185">
        <v>40</v>
      </c>
      <c r="P185">
        <v>51</v>
      </c>
      <c r="Q185">
        <v>55</v>
      </c>
      <c r="R185">
        <v>57</v>
      </c>
      <c r="S185">
        <v>62</v>
      </c>
      <c r="T185">
        <v>62</v>
      </c>
      <c r="U185">
        <v>67</v>
      </c>
      <c r="V185">
        <v>79</v>
      </c>
      <c r="W185">
        <v>83</v>
      </c>
      <c r="X185">
        <v>83</v>
      </c>
      <c r="Y185">
        <v>86</v>
      </c>
      <c r="Z185">
        <v>87</v>
      </c>
      <c r="AA185">
        <v>90</v>
      </c>
      <c r="AB185">
        <v>90</v>
      </c>
      <c r="AC185">
        <v>90</v>
      </c>
      <c r="AD185">
        <v>90</v>
      </c>
      <c r="AE185">
        <v>91</v>
      </c>
      <c r="AF185">
        <v>91</v>
      </c>
      <c r="AG185">
        <v>91</v>
      </c>
      <c r="AH185">
        <v>91</v>
      </c>
      <c r="AI185">
        <v>91</v>
      </c>
      <c r="AJ185">
        <v>91</v>
      </c>
      <c r="AK185">
        <v>91</v>
      </c>
      <c r="AL185">
        <v>91</v>
      </c>
      <c r="AM185">
        <v>91</v>
      </c>
      <c r="AN185">
        <v>91</v>
      </c>
      <c r="AO185">
        <v>91</v>
      </c>
      <c r="AP185">
        <v>91</v>
      </c>
      <c r="AQ185">
        <v>91</v>
      </c>
      <c r="AR185">
        <v>91</v>
      </c>
      <c r="AS185">
        <v>91</v>
      </c>
      <c r="AT185">
        <v>91</v>
      </c>
      <c r="AU185">
        <v>91</v>
      </c>
      <c r="AV185">
        <v>102</v>
      </c>
      <c r="AW185">
        <v>119</v>
      </c>
      <c r="AX185">
        <v>120</v>
      </c>
      <c r="AY185">
        <v>124</v>
      </c>
      <c r="AZ185">
        <v>124</v>
      </c>
      <c r="BA185">
        <v>125</v>
      </c>
      <c r="BB185">
        <v>127</v>
      </c>
      <c r="BC185">
        <v>127</v>
      </c>
      <c r="BD185">
        <v>127</v>
      </c>
      <c r="BE185">
        <v>129</v>
      </c>
      <c r="BF185">
        <v>133</v>
      </c>
    </row>
    <row r="186" spans="1:58" hidden="1" x14ac:dyDescent="0.2">
      <c r="A186" t="s">
        <v>191</v>
      </c>
      <c r="B186" t="s">
        <v>162</v>
      </c>
      <c r="C186">
        <v>22.3</v>
      </c>
      <c r="D186">
        <v>114.2</v>
      </c>
      <c r="E186">
        <v>0</v>
      </c>
      <c r="F186">
        <v>2</v>
      </c>
      <c r="G186">
        <v>2</v>
      </c>
      <c r="H186">
        <v>5</v>
      </c>
      <c r="I186">
        <v>8</v>
      </c>
      <c r="J186">
        <v>8</v>
      </c>
      <c r="K186">
        <v>8</v>
      </c>
      <c r="L186">
        <v>10</v>
      </c>
      <c r="M186">
        <v>10</v>
      </c>
      <c r="N186">
        <v>12</v>
      </c>
      <c r="O186">
        <v>13</v>
      </c>
      <c r="P186">
        <v>15</v>
      </c>
      <c r="Q186">
        <v>15</v>
      </c>
      <c r="R186">
        <v>17</v>
      </c>
      <c r="S186">
        <v>21</v>
      </c>
      <c r="T186">
        <v>24</v>
      </c>
      <c r="U186">
        <v>25</v>
      </c>
      <c r="V186">
        <v>26</v>
      </c>
      <c r="W186">
        <v>29</v>
      </c>
      <c r="X186">
        <v>38</v>
      </c>
      <c r="Y186">
        <v>49</v>
      </c>
      <c r="Z186">
        <v>50</v>
      </c>
      <c r="AA186">
        <v>53</v>
      </c>
      <c r="AB186">
        <v>56</v>
      </c>
      <c r="AC186">
        <v>56</v>
      </c>
      <c r="AD186">
        <v>57</v>
      </c>
      <c r="AE186">
        <v>60</v>
      </c>
      <c r="AF186">
        <v>62</v>
      </c>
      <c r="AG186">
        <v>63</v>
      </c>
      <c r="AH186">
        <v>68</v>
      </c>
      <c r="AI186">
        <v>68</v>
      </c>
      <c r="AJ186">
        <v>69</v>
      </c>
      <c r="AK186">
        <v>74</v>
      </c>
      <c r="AL186">
        <v>79</v>
      </c>
      <c r="AM186">
        <v>84</v>
      </c>
      <c r="AN186">
        <v>91</v>
      </c>
      <c r="AO186">
        <v>92</v>
      </c>
      <c r="AP186">
        <v>94</v>
      </c>
      <c r="AQ186">
        <v>95</v>
      </c>
      <c r="AR186">
        <v>96</v>
      </c>
      <c r="AS186">
        <v>100</v>
      </c>
      <c r="AT186">
        <v>100</v>
      </c>
      <c r="AU186">
        <v>105</v>
      </c>
      <c r="AV186">
        <v>105</v>
      </c>
      <c r="AW186">
        <v>107</v>
      </c>
      <c r="AX186">
        <v>108</v>
      </c>
      <c r="AY186">
        <v>114</v>
      </c>
      <c r="AZ186">
        <v>115</v>
      </c>
      <c r="BA186">
        <v>120</v>
      </c>
      <c r="BB186">
        <v>126</v>
      </c>
      <c r="BC186">
        <v>129</v>
      </c>
      <c r="BD186">
        <v>134</v>
      </c>
      <c r="BE186">
        <v>140</v>
      </c>
      <c r="BF186">
        <v>145</v>
      </c>
    </row>
    <row r="187" spans="1:58" hidden="1" x14ac:dyDescent="0.2">
      <c r="A187" t="s">
        <v>192</v>
      </c>
      <c r="B187" t="s">
        <v>162</v>
      </c>
      <c r="C187">
        <v>41.2956</v>
      </c>
      <c r="D187">
        <v>122.60850000000001</v>
      </c>
      <c r="E187">
        <v>2</v>
      </c>
      <c r="F187">
        <v>3</v>
      </c>
      <c r="G187">
        <v>4</v>
      </c>
      <c r="H187">
        <v>17</v>
      </c>
      <c r="I187">
        <v>21</v>
      </c>
      <c r="J187">
        <v>27</v>
      </c>
      <c r="K187">
        <v>34</v>
      </c>
      <c r="L187">
        <v>39</v>
      </c>
      <c r="M187">
        <v>41</v>
      </c>
      <c r="N187">
        <v>48</v>
      </c>
      <c r="O187">
        <v>64</v>
      </c>
      <c r="P187">
        <v>70</v>
      </c>
      <c r="Q187">
        <v>74</v>
      </c>
      <c r="R187">
        <v>81</v>
      </c>
      <c r="S187">
        <v>89</v>
      </c>
      <c r="T187">
        <v>94</v>
      </c>
      <c r="U187">
        <v>99</v>
      </c>
      <c r="V187">
        <v>105</v>
      </c>
      <c r="W187">
        <v>107</v>
      </c>
      <c r="X187">
        <v>108</v>
      </c>
      <c r="Y187">
        <v>111</v>
      </c>
      <c r="Z187">
        <v>116</v>
      </c>
      <c r="AA187">
        <v>117</v>
      </c>
      <c r="AB187">
        <v>119</v>
      </c>
      <c r="AC187">
        <v>119</v>
      </c>
      <c r="AD187">
        <v>121</v>
      </c>
      <c r="AE187">
        <v>121</v>
      </c>
      <c r="AF187">
        <v>121</v>
      </c>
      <c r="AG187">
        <v>121</v>
      </c>
      <c r="AH187">
        <v>121</v>
      </c>
      <c r="AI187">
        <v>121</v>
      </c>
      <c r="AJ187">
        <v>121</v>
      </c>
      <c r="AK187">
        <v>121</v>
      </c>
      <c r="AL187">
        <v>121</v>
      </c>
      <c r="AM187">
        <v>121</v>
      </c>
      <c r="AN187">
        <v>121</v>
      </c>
      <c r="AO187">
        <v>121</v>
      </c>
      <c r="AP187">
        <v>121</v>
      </c>
      <c r="AQ187">
        <v>121</v>
      </c>
      <c r="AR187">
        <v>122</v>
      </c>
      <c r="AS187">
        <v>122</v>
      </c>
      <c r="AT187">
        <v>125</v>
      </c>
      <c r="AU187">
        <v>125</v>
      </c>
      <c r="AV187">
        <v>125</v>
      </c>
      <c r="AW187">
        <v>125</v>
      </c>
      <c r="AX187">
        <v>125</v>
      </c>
      <c r="AY187">
        <v>125</v>
      </c>
      <c r="AZ187">
        <v>125</v>
      </c>
      <c r="BA187">
        <v>125</v>
      </c>
      <c r="BB187">
        <v>125</v>
      </c>
      <c r="BC187">
        <v>125</v>
      </c>
      <c r="BD187">
        <v>125</v>
      </c>
      <c r="BE187">
        <v>125</v>
      </c>
      <c r="BF187">
        <v>125</v>
      </c>
    </row>
    <row r="188" spans="1:58" hidden="1" x14ac:dyDescent="0.2">
      <c r="A188" t="s">
        <v>193</v>
      </c>
      <c r="B188" t="s">
        <v>162</v>
      </c>
      <c r="C188">
        <v>43.6661</v>
      </c>
      <c r="D188">
        <v>126.1923</v>
      </c>
      <c r="E188">
        <v>0</v>
      </c>
      <c r="F188">
        <v>1</v>
      </c>
      <c r="G188">
        <v>3</v>
      </c>
      <c r="H188">
        <v>4</v>
      </c>
      <c r="I188">
        <v>4</v>
      </c>
      <c r="J188">
        <v>6</v>
      </c>
      <c r="K188">
        <v>8</v>
      </c>
      <c r="L188">
        <v>9</v>
      </c>
      <c r="M188">
        <v>14</v>
      </c>
      <c r="N188">
        <v>14</v>
      </c>
      <c r="O188">
        <v>17</v>
      </c>
      <c r="P188">
        <v>23</v>
      </c>
      <c r="Q188">
        <v>31</v>
      </c>
      <c r="R188">
        <v>42</v>
      </c>
      <c r="S188">
        <v>54</v>
      </c>
      <c r="T188">
        <v>59</v>
      </c>
      <c r="U188">
        <v>65</v>
      </c>
      <c r="V188">
        <v>69</v>
      </c>
      <c r="W188">
        <v>78</v>
      </c>
      <c r="X188">
        <v>80</v>
      </c>
      <c r="Y188">
        <v>81</v>
      </c>
      <c r="Z188">
        <v>83</v>
      </c>
      <c r="AA188">
        <v>84</v>
      </c>
      <c r="AB188">
        <v>86</v>
      </c>
      <c r="AC188">
        <v>88</v>
      </c>
      <c r="AD188">
        <v>89</v>
      </c>
      <c r="AE188">
        <v>89</v>
      </c>
      <c r="AF188">
        <v>89</v>
      </c>
      <c r="AG188">
        <v>90</v>
      </c>
      <c r="AH188">
        <v>91</v>
      </c>
      <c r="AI188">
        <v>91</v>
      </c>
      <c r="AJ188">
        <v>91</v>
      </c>
      <c r="AK188">
        <v>91</v>
      </c>
      <c r="AL188">
        <v>93</v>
      </c>
      <c r="AM188">
        <v>93</v>
      </c>
      <c r="AN188">
        <v>93</v>
      </c>
      <c r="AO188">
        <v>93</v>
      </c>
      <c r="AP188">
        <v>93</v>
      </c>
      <c r="AQ188">
        <v>93</v>
      </c>
      <c r="AR188">
        <v>93</v>
      </c>
      <c r="AS188">
        <v>93</v>
      </c>
      <c r="AT188">
        <v>93</v>
      </c>
      <c r="AU188">
        <v>93</v>
      </c>
      <c r="AV188">
        <v>93</v>
      </c>
      <c r="AW188">
        <v>93</v>
      </c>
      <c r="AX188">
        <v>93</v>
      </c>
      <c r="AY188">
        <v>93</v>
      </c>
      <c r="AZ188">
        <v>93</v>
      </c>
      <c r="BA188">
        <v>93</v>
      </c>
      <c r="BB188">
        <v>93</v>
      </c>
      <c r="BC188">
        <v>93</v>
      </c>
      <c r="BD188">
        <v>93</v>
      </c>
      <c r="BE188">
        <v>93</v>
      </c>
      <c r="BF188">
        <v>93</v>
      </c>
    </row>
    <row r="189" spans="1:58" hidden="1" x14ac:dyDescent="0.2">
      <c r="B189" t="s">
        <v>194</v>
      </c>
      <c r="C189">
        <v>49.817500000000003</v>
      </c>
      <c r="D189">
        <v>15.473000000000001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3</v>
      </c>
      <c r="AS189">
        <v>3</v>
      </c>
      <c r="AT189">
        <v>5</v>
      </c>
      <c r="AU189">
        <v>8</v>
      </c>
      <c r="AV189">
        <v>12</v>
      </c>
      <c r="AW189">
        <v>18</v>
      </c>
      <c r="AX189">
        <v>19</v>
      </c>
      <c r="AY189">
        <v>31</v>
      </c>
      <c r="AZ189">
        <v>31</v>
      </c>
      <c r="BA189">
        <v>41</v>
      </c>
      <c r="BB189">
        <v>91</v>
      </c>
      <c r="BC189">
        <v>94</v>
      </c>
      <c r="BD189">
        <v>141</v>
      </c>
      <c r="BE189">
        <v>189</v>
      </c>
      <c r="BF189">
        <v>253</v>
      </c>
    </row>
    <row r="190" spans="1:58" hidden="1" x14ac:dyDescent="0.2">
      <c r="A190" t="s">
        <v>195</v>
      </c>
      <c r="B190" t="s">
        <v>162</v>
      </c>
      <c r="C190">
        <v>41.112900000000003</v>
      </c>
      <c r="D190">
        <v>85.240099999999998</v>
      </c>
      <c r="E190">
        <v>0</v>
      </c>
      <c r="F190">
        <v>2</v>
      </c>
      <c r="G190">
        <v>2</v>
      </c>
      <c r="H190">
        <v>3</v>
      </c>
      <c r="I190">
        <v>4</v>
      </c>
      <c r="J190">
        <v>5</v>
      </c>
      <c r="K190">
        <v>10</v>
      </c>
      <c r="L190">
        <v>13</v>
      </c>
      <c r="M190">
        <v>14</v>
      </c>
      <c r="N190">
        <v>17</v>
      </c>
      <c r="O190">
        <v>18</v>
      </c>
      <c r="P190">
        <v>21</v>
      </c>
      <c r="Q190">
        <v>24</v>
      </c>
      <c r="R190">
        <v>29</v>
      </c>
      <c r="S190">
        <v>32</v>
      </c>
      <c r="T190">
        <v>36</v>
      </c>
      <c r="U190">
        <v>39</v>
      </c>
      <c r="V190">
        <v>42</v>
      </c>
      <c r="W190">
        <v>45</v>
      </c>
      <c r="X190">
        <v>49</v>
      </c>
      <c r="Y190">
        <v>55</v>
      </c>
      <c r="Z190">
        <v>59</v>
      </c>
      <c r="AA190">
        <v>63</v>
      </c>
      <c r="AB190">
        <v>65</v>
      </c>
      <c r="AC190">
        <v>70</v>
      </c>
      <c r="AD190">
        <v>71</v>
      </c>
      <c r="AE190">
        <v>75</v>
      </c>
      <c r="AF190">
        <v>76</v>
      </c>
      <c r="AG190">
        <v>76</v>
      </c>
      <c r="AH190">
        <v>76</v>
      </c>
      <c r="AI190">
        <v>76</v>
      </c>
      <c r="AJ190">
        <v>76</v>
      </c>
      <c r="AK190">
        <v>76</v>
      </c>
      <c r="AL190">
        <v>76</v>
      </c>
      <c r="AM190">
        <v>76</v>
      </c>
      <c r="AN190">
        <v>76</v>
      </c>
      <c r="AO190">
        <v>76</v>
      </c>
      <c r="AP190">
        <v>76</v>
      </c>
      <c r="AQ190">
        <v>76</v>
      </c>
      <c r="AR190">
        <v>76</v>
      </c>
      <c r="AS190">
        <v>76</v>
      </c>
      <c r="AT190">
        <v>76</v>
      </c>
      <c r="AU190">
        <v>76</v>
      </c>
      <c r="AV190">
        <v>76</v>
      </c>
      <c r="AW190">
        <v>76</v>
      </c>
      <c r="AX190">
        <v>76</v>
      </c>
      <c r="AY190">
        <v>76</v>
      </c>
      <c r="AZ190">
        <v>76</v>
      </c>
      <c r="BA190">
        <v>76</v>
      </c>
      <c r="BB190">
        <v>76</v>
      </c>
      <c r="BC190">
        <v>76</v>
      </c>
      <c r="BD190">
        <v>76</v>
      </c>
      <c r="BE190">
        <v>76</v>
      </c>
      <c r="BF190">
        <v>76</v>
      </c>
    </row>
    <row r="191" spans="1:58" hidden="1" x14ac:dyDescent="0.2">
      <c r="A191" t="s">
        <v>196</v>
      </c>
      <c r="B191" t="s">
        <v>162</v>
      </c>
      <c r="C191">
        <v>44.093499999999999</v>
      </c>
      <c r="D191">
        <v>113.9448</v>
      </c>
      <c r="E191">
        <v>0</v>
      </c>
      <c r="F191">
        <v>0</v>
      </c>
      <c r="G191">
        <v>1</v>
      </c>
      <c r="H191">
        <v>7</v>
      </c>
      <c r="I191">
        <v>7</v>
      </c>
      <c r="J191">
        <v>11</v>
      </c>
      <c r="K191">
        <v>15</v>
      </c>
      <c r="L191">
        <v>16</v>
      </c>
      <c r="M191">
        <v>19</v>
      </c>
      <c r="N191">
        <v>20</v>
      </c>
      <c r="O191">
        <v>23</v>
      </c>
      <c r="P191">
        <v>27</v>
      </c>
      <c r="Q191">
        <v>34</v>
      </c>
      <c r="R191">
        <v>35</v>
      </c>
      <c r="S191">
        <v>42</v>
      </c>
      <c r="T191">
        <v>46</v>
      </c>
      <c r="U191">
        <v>50</v>
      </c>
      <c r="V191">
        <v>52</v>
      </c>
      <c r="W191">
        <v>54</v>
      </c>
      <c r="X191">
        <v>58</v>
      </c>
      <c r="Y191">
        <v>58</v>
      </c>
      <c r="Z191">
        <v>60</v>
      </c>
      <c r="AA191">
        <v>61</v>
      </c>
      <c r="AB191">
        <v>65</v>
      </c>
      <c r="AC191">
        <v>68</v>
      </c>
      <c r="AD191">
        <v>70</v>
      </c>
      <c r="AE191">
        <v>72</v>
      </c>
      <c r="AF191">
        <v>73</v>
      </c>
      <c r="AG191">
        <v>75</v>
      </c>
      <c r="AH191">
        <v>75</v>
      </c>
      <c r="AI191">
        <v>75</v>
      </c>
      <c r="AJ191">
        <v>75</v>
      </c>
      <c r="AK191">
        <v>75</v>
      </c>
      <c r="AL191">
        <v>75</v>
      </c>
      <c r="AM191">
        <v>75</v>
      </c>
      <c r="AN191">
        <v>75</v>
      </c>
      <c r="AO191">
        <v>75</v>
      </c>
      <c r="AP191">
        <v>75</v>
      </c>
      <c r="AQ191">
        <v>75</v>
      </c>
      <c r="AR191">
        <v>75</v>
      </c>
      <c r="AS191">
        <v>75</v>
      </c>
      <c r="AT191">
        <v>75</v>
      </c>
      <c r="AU191">
        <v>75</v>
      </c>
      <c r="AV191">
        <v>75</v>
      </c>
      <c r="AW191">
        <v>75</v>
      </c>
      <c r="AX191">
        <v>75</v>
      </c>
      <c r="AY191">
        <v>75</v>
      </c>
      <c r="AZ191">
        <v>75</v>
      </c>
      <c r="BA191">
        <v>75</v>
      </c>
      <c r="BB191">
        <v>75</v>
      </c>
      <c r="BC191">
        <v>75</v>
      </c>
      <c r="BD191">
        <v>75</v>
      </c>
      <c r="BE191">
        <v>75</v>
      </c>
      <c r="BF191">
        <v>75</v>
      </c>
    </row>
    <row r="192" spans="1:58" hidden="1" x14ac:dyDescent="0.2">
      <c r="A192" t="s">
        <v>197</v>
      </c>
      <c r="B192" t="s">
        <v>162</v>
      </c>
      <c r="C192">
        <v>37.269199999999998</v>
      </c>
      <c r="D192">
        <v>106.16549999999999</v>
      </c>
      <c r="E192">
        <v>1</v>
      </c>
      <c r="F192">
        <v>1</v>
      </c>
      <c r="G192">
        <v>2</v>
      </c>
      <c r="H192">
        <v>3</v>
      </c>
      <c r="I192">
        <v>4</v>
      </c>
      <c r="J192">
        <v>7</v>
      </c>
      <c r="K192">
        <v>11</v>
      </c>
      <c r="L192">
        <v>12</v>
      </c>
      <c r="M192">
        <v>17</v>
      </c>
      <c r="N192">
        <v>21</v>
      </c>
      <c r="O192">
        <v>26</v>
      </c>
      <c r="P192">
        <v>28</v>
      </c>
      <c r="Q192">
        <v>31</v>
      </c>
      <c r="R192">
        <v>34</v>
      </c>
      <c r="S192">
        <v>34</v>
      </c>
      <c r="T192">
        <v>40</v>
      </c>
      <c r="U192">
        <v>43</v>
      </c>
      <c r="V192">
        <v>45</v>
      </c>
      <c r="W192">
        <v>45</v>
      </c>
      <c r="X192">
        <v>49</v>
      </c>
      <c r="Y192">
        <v>53</v>
      </c>
      <c r="Z192">
        <v>58</v>
      </c>
      <c r="AA192">
        <v>64</v>
      </c>
      <c r="AB192">
        <v>67</v>
      </c>
      <c r="AC192">
        <v>70</v>
      </c>
      <c r="AD192">
        <v>70</v>
      </c>
      <c r="AE192">
        <v>70</v>
      </c>
      <c r="AF192">
        <v>70</v>
      </c>
      <c r="AG192">
        <v>71</v>
      </c>
      <c r="AH192">
        <v>71</v>
      </c>
      <c r="AI192">
        <v>71</v>
      </c>
      <c r="AJ192">
        <v>71</v>
      </c>
      <c r="AK192">
        <v>71</v>
      </c>
      <c r="AL192">
        <v>71</v>
      </c>
      <c r="AM192">
        <v>71</v>
      </c>
      <c r="AN192">
        <v>71</v>
      </c>
      <c r="AO192">
        <v>72</v>
      </c>
      <c r="AP192">
        <v>72</v>
      </c>
      <c r="AQ192">
        <v>73</v>
      </c>
      <c r="AR192">
        <v>73</v>
      </c>
      <c r="AS192">
        <v>74</v>
      </c>
      <c r="AT192">
        <v>74</v>
      </c>
      <c r="AU192">
        <v>75</v>
      </c>
      <c r="AV192">
        <v>75</v>
      </c>
      <c r="AW192">
        <v>75</v>
      </c>
      <c r="AX192">
        <v>75</v>
      </c>
      <c r="AY192">
        <v>75</v>
      </c>
      <c r="AZ192">
        <v>75</v>
      </c>
      <c r="BA192">
        <v>75</v>
      </c>
      <c r="BB192">
        <v>75</v>
      </c>
      <c r="BC192">
        <v>75</v>
      </c>
      <c r="BD192">
        <v>75</v>
      </c>
      <c r="BE192">
        <v>75</v>
      </c>
      <c r="BF192">
        <v>75</v>
      </c>
    </row>
    <row r="193" spans="1:58" hidden="1" x14ac:dyDescent="0.2">
      <c r="B193" t="s">
        <v>198</v>
      </c>
      <c r="C193">
        <v>23.7</v>
      </c>
      <c r="D193">
        <v>121</v>
      </c>
      <c r="E193">
        <v>1</v>
      </c>
      <c r="F193">
        <v>1</v>
      </c>
      <c r="G193">
        <v>3</v>
      </c>
      <c r="H193">
        <v>3</v>
      </c>
      <c r="I193">
        <v>4</v>
      </c>
      <c r="J193">
        <v>5</v>
      </c>
      <c r="K193">
        <v>8</v>
      </c>
      <c r="L193">
        <v>8</v>
      </c>
      <c r="M193">
        <v>9</v>
      </c>
      <c r="N193">
        <v>10</v>
      </c>
      <c r="O193">
        <v>10</v>
      </c>
      <c r="P193">
        <v>10</v>
      </c>
      <c r="Q193">
        <v>10</v>
      </c>
      <c r="R193">
        <v>11</v>
      </c>
      <c r="S193">
        <v>11</v>
      </c>
      <c r="T193">
        <v>16</v>
      </c>
      <c r="U193">
        <v>16</v>
      </c>
      <c r="V193">
        <v>17</v>
      </c>
      <c r="W193">
        <v>18</v>
      </c>
      <c r="X193">
        <v>18</v>
      </c>
      <c r="Y193">
        <v>18</v>
      </c>
      <c r="Z193">
        <v>18</v>
      </c>
      <c r="AA193">
        <v>18</v>
      </c>
      <c r="AB193">
        <v>18</v>
      </c>
      <c r="AC193">
        <v>18</v>
      </c>
      <c r="AD193">
        <v>20</v>
      </c>
      <c r="AE193">
        <v>22</v>
      </c>
      <c r="AF193">
        <v>22</v>
      </c>
      <c r="AG193">
        <v>23</v>
      </c>
      <c r="AH193">
        <v>24</v>
      </c>
      <c r="AI193">
        <v>26</v>
      </c>
      <c r="AJ193">
        <v>26</v>
      </c>
      <c r="AK193">
        <v>28</v>
      </c>
      <c r="AL193">
        <v>30</v>
      </c>
      <c r="AM193">
        <v>31</v>
      </c>
      <c r="AN193">
        <v>32</v>
      </c>
      <c r="AO193">
        <v>32</v>
      </c>
      <c r="AP193">
        <v>34</v>
      </c>
      <c r="AQ193">
        <v>39</v>
      </c>
      <c r="AR193">
        <v>40</v>
      </c>
      <c r="AS193">
        <v>41</v>
      </c>
      <c r="AT193">
        <v>42</v>
      </c>
      <c r="AU193">
        <v>42</v>
      </c>
      <c r="AV193">
        <v>44</v>
      </c>
      <c r="AW193">
        <v>45</v>
      </c>
      <c r="AX193">
        <v>45</v>
      </c>
      <c r="AY193">
        <v>45</v>
      </c>
      <c r="AZ193">
        <v>45</v>
      </c>
      <c r="BA193">
        <v>47</v>
      </c>
      <c r="BB193">
        <v>48</v>
      </c>
      <c r="BC193">
        <v>49</v>
      </c>
      <c r="BD193">
        <v>50</v>
      </c>
      <c r="BE193">
        <v>53</v>
      </c>
      <c r="BF193">
        <v>59</v>
      </c>
    </row>
    <row r="194" spans="1:58" hidden="1" x14ac:dyDescent="0.2">
      <c r="B194" t="s">
        <v>199</v>
      </c>
      <c r="C194">
        <v>16</v>
      </c>
      <c r="D194">
        <v>108</v>
      </c>
      <c r="E194">
        <v>0</v>
      </c>
      <c r="F194">
        <v>2</v>
      </c>
      <c r="G194">
        <v>2</v>
      </c>
      <c r="H194">
        <v>2</v>
      </c>
      <c r="I194">
        <v>2</v>
      </c>
      <c r="J194">
        <v>2</v>
      </c>
      <c r="K194">
        <v>2</v>
      </c>
      <c r="L194">
        <v>2</v>
      </c>
      <c r="M194">
        <v>2</v>
      </c>
      <c r="N194">
        <v>2</v>
      </c>
      <c r="O194">
        <v>6</v>
      </c>
      <c r="P194">
        <v>6</v>
      </c>
      <c r="Q194">
        <v>8</v>
      </c>
      <c r="R194">
        <v>8</v>
      </c>
      <c r="S194">
        <v>8</v>
      </c>
      <c r="T194">
        <v>10</v>
      </c>
      <c r="U194">
        <v>10</v>
      </c>
      <c r="V194">
        <v>13</v>
      </c>
      <c r="W194">
        <v>13</v>
      </c>
      <c r="X194">
        <v>14</v>
      </c>
      <c r="Y194">
        <v>15</v>
      </c>
      <c r="Z194">
        <v>15</v>
      </c>
      <c r="AA194">
        <v>16</v>
      </c>
      <c r="AB194">
        <v>16</v>
      </c>
      <c r="AC194">
        <v>16</v>
      </c>
      <c r="AD194">
        <v>16</v>
      </c>
      <c r="AE194">
        <v>16</v>
      </c>
      <c r="AF194">
        <v>16</v>
      </c>
      <c r="AG194">
        <v>16</v>
      </c>
      <c r="AH194">
        <v>16</v>
      </c>
      <c r="AI194">
        <v>16</v>
      </c>
      <c r="AJ194">
        <v>16</v>
      </c>
      <c r="AK194">
        <v>16</v>
      </c>
      <c r="AL194">
        <v>16</v>
      </c>
      <c r="AM194">
        <v>16</v>
      </c>
      <c r="AN194">
        <v>16</v>
      </c>
      <c r="AO194">
        <v>16</v>
      </c>
      <c r="AP194">
        <v>16</v>
      </c>
      <c r="AQ194">
        <v>16</v>
      </c>
      <c r="AR194">
        <v>16</v>
      </c>
      <c r="AS194">
        <v>16</v>
      </c>
      <c r="AT194">
        <v>16</v>
      </c>
      <c r="AU194">
        <v>16</v>
      </c>
      <c r="AV194">
        <v>16</v>
      </c>
      <c r="AW194">
        <v>16</v>
      </c>
      <c r="AX194">
        <v>18</v>
      </c>
      <c r="AY194">
        <v>30</v>
      </c>
      <c r="AZ194">
        <v>30</v>
      </c>
      <c r="BA194">
        <v>31</v>
      </c>
      <c r="BB194">
        <v>38</v>
      </c>
      <c r="BC194">
        <v>39</v>
      </c>
      <c r="BD194">
        <v>47</v>
      </c>
      <c r="BE194">
        <v>53</v>
      </c>
      <c r="BF194">
        <v>56</v>
      </c>
    </row>
    <row r="195" spans="1:58" hidden="1" x14ac:dyDescent="0.2">
      <c r="B195" t="s">
        <v>200</v>
      </c>
      <c r="C195">
        <v>60</v>
      </c>
      <c r="D195">
        <v>90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2</v>
      </c>
      <c r="O195">
        <v>2</v>
      </c>
      <c r="P195">
        <v>2</v>
      </c>
      <c r="Q195">
        <v>2</v>
      </c>
      <c r="R195">
        <v>2</v>
      </c>
      <c r="S195">
        <v>2</v>
      </c>
      <c r="T195">
        <v>2</v>
      </c>
      <c r="U195">
        <v>2</v>
      </c>
      <c r="V195">
        <v>2</v>
      </c>
      <c r="W195">
        <v>2</v>
      </c>
      <c r="X195">
        <v>2</v>
      </c>
      <c r="Y195">
        <v>2</v>
      </c>
      <c r="Z195">
        <v>2</v>
      </c>
      <c r="AA195">
        <v>2</v>
      </c>
      <c r="AB195">
        <v>2</v>
      </c>
      <c r="AC195">
        <v>2</v>
      </c>
      <c r="AD195">
        <v>2</v>
      </c>
      <c r="AE195">
        <v>2</v>
      </c>
      <c r="AF195">
        <v>2</v>
      </c>
      <c r="AG195">
        <v>2</v>
      </c>
      <c r="AH195">
        <v>2</v>
      </c>
      <c r="AI195">
        <v>2</v>
      </c>
      <c r="AJ195">
        <v>2</v>
      </c>
      <c r="AK195">
        <v>2</v>
      </c>
      <c r="AL195">
        <v>2</v>
      </c>
      <c r="AM195">
        <v>2</v>
      </c>
      <c r="AN195">
        <v>2</v>
      </c>
      <c r="AO195">
        <v>2</v>
      </c>
      <c r="AP195">
        <v>2</v>
      </c>
      <c r="AQ195">
        <v>2</v>
      </c>
      <c r="AR195">
        <v>2</v>
      </c>
      <c r="AS195">
        <v>3</v>
      </c>
      <c r="AT195">
        <v>3</v>
      </c>
      <c r="AU195">
        <v>3</v>
      </c>
      <c r="AV195">
        <v>4</v>
      </c>
      <c r="AW195">
        <v>13</v>
      </c>
      <c r="AX195">
        <v>13</v>
      </c>
      <c r="AY195">
        <v>17</v>
      </c>
      <c r="AZ195">
        <v>17</v>
      </c>
      <c r="BA195">
        <v>20</v>
      </c>
      <c r="BB195">
        <v>20</v>
      </c>
      <c r="BC195">
        <v>28</v>
      </c>
      <c r="BD195">
        <v>45</v>
      </c>
      <c r="BE195">
        <v>59</v>
      </c>
      <c r="BF195">
        <v>63</v>
      </c>
    </row>
    <row r="196" spans="1:58" hidden="1" x14ac:dyDescent="0.2">
      <c r="A196" t="s">
        <v>201</v>
      </c>
      <c r="B196" t="s">
        <v>162</v>
      </c>
      <c r="C196">
        <v>35.745199999999997</v>
      </c>
      <c r="D196">
        <v>95.995599999999996</v>
      </c>
      <c r="E196">
        <v>0</v>
      </c>
      <c r="F196">
        <v>0</v>
      </c>
      <c r="G196">
        <v>0</v>
      </c>
      <c r="H196">
        <v>1</v>
      </c>
      <c r="I196">
        <v>1</v>
      </c>
      <c r="J196">
        <v>6</v>
      </c>
      <c r="K196">
        <v>6</v>
      </c>
      <c r="L196">
        <v>6</v>
      </c>
      <c r="M196">
        <v>8</v>
      </c>
      <c r="N196">
        <v>8</v>
      </c>
      <c r="O196">
        <v>9</v>
      </c>
      <c r="P196">
        <v>11</v>
      </c>
      <c r="Q196">
        <v>13</v>
      </c>
      <c r="R196">
        <v>15</v>
      </c>
      <c r="S196">
        <v>17</v>
      </c>
      <c r="T196">
        <v>18</v>
      </c>
      <c r="U196">
        <v>18</v>
      </c>
      <c r="V196">
        <v>18</v>
      </c>
      <c r="W196">
        <v>18</v>
      </c>
      <c r="X196">
        <v>18</v>
      </c>
      <c r="Y196">
        <v>18</v>
      </c>
      <c r="Z196">
        <v>18</v>
      </c>
      <c r="AA196">
        <v>18</v>
      </c>
      <c r="AB196">
        <v>18</v>
      </c>
      <c r="AC196">
        <v>18</v>
      </c>
      <c r="AD196">
        <v>18</v>
      </c>
      <c r="AE196">
        <v>18</v>
      </c>
      <c r="AF196">
        <v>18</v>
      </c>
      <c r="AG196">
        <v>18</v>
      </c>
      <c r="AH196">
        <v>18</v>
      </c>
      <c r="AI196">
        <v>18</v>
      </c>
      <c r="AJ196">
        <v>18</v>
      </c>
      <c r="AK196">
        <v>18</v>
      </c>
      <c r="AL196">
        <v>18</v>
      </c>
      <c r="AM196">
        <v>18</v>
      </c>
      <c r="AN196">
        <v>18</v>
      </c>
      <c r="AO196">
        <v>18</v>
      </c>
      <c r="AP196">
        <v>18</v>
      </c>
      <c r="AQ196">
        <v>18</v>
      </c>
      <c r="AR196">
        <v>18</v>
      </c>
      <c r="AS196">
        <v>18</v>
      </c>
      <c r="AT196">
        <v>18</v>
      </c>
      <c r="AU196">
        <v>18</v>
      </c>
      <c r="AV196">
        <v>18</v>
      </c>
      <c r="AW196">
        <v>18</v>
      </c>
      <c r="AX196">
        <v>18</v>
      </c>
      <c r="AY196">
        <v>18</v>
      </c>
      <c r="AZ196">
        <v>18</v>
      </c>
      <c r="BA196">
        <v>18</v>
      </c>
      <c r="BB196">
        <v>18</v>
      </c>
      <c r="BC196">
        <v>18</v>
      </c>
      <c r="BD196">
        <v>18</v>
      </c>
      <c r="BE196">
        <v>18</v>
      </c>
      <c r="BF196">
        <v>18</v>
      </c>
    </row>
    <row r="197" spans="1:58" hidden="1" x14ac:dyDescent="0.2">
      <c r="A197" t="s">
        <v>202</v>
      </c>
      <c r="B197" t="s">
        <v>162</v>
      </c>
      <c r="C197">
        <v>22.166699999999999</v>
      </c>
      <c r="D197">
        <v>113.55</v>
      </c>
      <c r="E197">
        <v>1</v>
      </c>
      <c r="F197">
        <v>2</v>
      </c>
      <c r="G197">
        <v>2</v>
      </c>
      <c r="H197">
        <v>2</v>
      </c>
      <c r="I197">
        <v>5</v>
      </c>
      <c r="J197">
        <v>6</v>
      </c>
      <c r="K197">
        <v>7</v>
      </c>
      <c r="L197">
        <v>7</v>
      </c>
      <c r="M197">
        <v>7</v>
      </c>
      <c r="N197">
        <v>7</v>
      </c>
      <c r="O197">
        <v>7</v>
      </c>
      <c r="P197">
        <v>8</v>
      </c>
      <c r="Q197">
        <v>8</v>
      </c>
      <c r="R197">
        <v>10</v>
      </c>
      <c r="S197">
        <v>10</v>
      </c>
      <c r="T197">
        <v>10</v>
      </c>
      <c r="U197">
        <v>10</v>
      </c>
      <c r="V197">
        <v>10</v>
      </c>
      <c r="W197">
        <v>10</v>
      </c>
      <c r="X197">
        <v>10</v>
      </c>
      <c r="Y197">
        <v>10</v>
      </c>
      <c r="Z197">
        <v>10</v>
      </c>
      <c r="AA197">
        <v>10</v>
      </c>
      <c r="AB197">
        <v>10</v>
      </c>
      <c r="AC197">
        <v>10</v>
      </c>
      <c r="AD197">
        <v>10</v>
      </c>
      <c r="AE197">
        <v>10</v>
      </c>
      <c r="AF197">
        <v>10</v>
      </c>
      <c r="AG197">
        <v>10</v>
      </c>
      <c r="AH197">
        <v>10</v>
      </c>
      <c r="AI197">
        <v>10</v>
      </c>
      <c r="AJ197">
        <v>10</v>
      </c>
      <c r="AK197">
        <v>10</v>
      </c>
      <c r="AL197">
        <v>10</v>
      </c>
      <c r="AM197">
        <v>10</v>
      </c>
      <c r="AN197">
        <v>10</v>
      </c>
      <c r="AO197">
        <v>10</v>
      </c>
      <c r="AP197">
        <v>10</v>
      </c>
      <c r="AQ197">
        <v>10</v>
      </c>
      <c r="AR197">
        <v>10</v>
      </c>
      <c r="AS197">
        <v>10</v>
      </c>
      <c r="AT197">
        <v>10</v>
      </c>
      <c r="AU197">
        <v>10</v>
      </c>
      <c r="AV197">
        <v>10</v>
      </c>
      <c r="AW197">
        <v>10</v>
      </c>
      <c r="AX197">
        <v>10</v>
      </c>
      <c r="AY197">
        <v>10</v>
      </c>
      <c r="AZ197">
        <v>10</v>
      </c>
      <c r="BA197">
        <v>10</v>
      </c>
      <c r="BB197">
        <v>10</v>
      </c>
      <c r="BC197">
        <v>10</v>
      </c>
      <c r="BD197">
        <v>10</v>
      </c>
      <c r="BE197">
        <v>10</v>
      </c>
      <c r="BF197">
        <v>10</v>
      </c>
    </row>
    <row r="198" spans="1:58" hidden="1" x14ac:dyDescent="0.2">
      <c r="B198" t="s">
        <v>203</v>
      </c>
      <c r="C198">
        <v>47.4116</v>
      </c>
      <c r="D198">
        <v>28.369900000000001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1</v>
      </c>
      <c r="AZ198">
        <v>1</v>
      </c>
      <c r="BA198">
        <v>3</v>
      </c>
      <c r="BB198">
        <v>3</v>
      </c>
      <c r="BC198">
        <v>3</v>
      </c>
      <c r="BD198">
        <v>6</v>
      </c>
      <c r="BE198">
        <v>12</v>
      </c>
      <c r="BF198">
        <v>23</v>
      </c>
    </row>
    <row r="199" spans="1:58" hidden="1" x14ac:dyDescent="0.2">
      <c r="B199" t="s">
        <v>204</v>
      </c>
      <c r="C199">
        <v>-16.290199999999999</v>
      </c>
      <c r="D199">
        <v>-63.588700000000003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2</v>
      </c>
      <c r="BC199">
        <v>2</v>
      </c>
      <c r="BD199">
        <v>3</v>
      </c>
      <c r="BE199">
        <v>10</v>
      </c>
      <c r="BF199">
        <v>10</v>
      </c>
    </row>
    <row r="200" spans="1:58" hidden="1" x14ac:dyDescent="0.2">
      <c r="A200" t="s">
        <v>205</v>
      </c>
      <c r="B200" t="s">
        <v>178</v>
      </c>
      <c r="C200">
        <v>61.892600000000002</v>
      </c>
      <c r="D200">
        <v>-6.9118000000000004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1</v>
      </c>
      <c r="AW200">
        <v>1</v>
      </c>
      <c r="AX200">
        <v>1</v>
      </c>
      <c r="AY200">
        <v>2</v>
      </c>
      <c r="AZ200">
        <v>2</v>
      </c>
      <c r="BA200">
        <v>2</v>
      </c>
      <c r="BB200">
        <v>2</v>
      </c>
      <c r="BC200">
        <v>2</v>
      </c>
      <c r="BD200">
        <v>3</v>
      </c>
      <c r="BE200">
        <v>9</v>
      </c>
      <c r="BF200">
        <v>11</v>
      </c>
    </row>
    <row r="201" spans="1:58" hidden="1" x14ac:dyDescent="0.2">
      <c r="A201" t="s">
        <v>206</v>
      </c>
      <c r="B201" t="s">
        <v>165</v>
      </c>
      <c r="C201">
        <v>18.070799999999998</v>
      </c>
      <c r="D201">
        <v>-63.0501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2</v>
      </c>
      <c r="BA201">
        <v>2</v>
      </c>
      <c r="BB201">
        <v>2</v>
      </c>
      <c r="BC201">
        <v>2</v>
      </c>
      <c r="BD201">
        <v>2</v>
      </c>
      <c r="BE201">
        <v>2</v>
      </c>
      <c r="BF201">
        <v>2</v>
      </c>
    </row>
    <row r="202" spans="1:58" hidden="1" x14ac:dyDescent="0.2">
      <c r="B202" t="s">
        <v>207</v>
      </c>
      <c r="C202">
        <v>15.2</v>
      </c>
      <c r="D202">
        <v>-86.241900000000001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2</v>
      </c>
      <c r="BC202">
        <v>2</v>
      </c>
      <c r="BD202">
        <v>2</v>
      </c>
      <c r="BE202">
        <v>2</v>
      </c>
      <c r="BF202">
        <v>3</v>
      </c>
    </row>
    <row r="203" spans="1:58" hidden="1" x14ac:dyDescent="0.2">
      <c r="A203" t="s">
        <v>208</v>
      </c>
      <c r="B203" t="s">
        <v>209</v>
      </c>
      <c r="C203">
        <v>49.372300000000003</v>
      </c>
      <c r="D203">
        <v>-2.3643999999999998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1</v>
      </c>
      <c r="BB203">
        <v>2</v>
      </c>
      <c r="BC203">
        <v>2</v>
      </c>
      <c r="BD203">
        <v>2</v>
      </c>
      <c r="BE203">
        <v>2</v>
      </c>
      <c r="BF203">
        <v>3</v>
      </c>
    </row>
    <row r="204" spans="1:58" x14ac:dyDescent="0.2">
      <c r="A204" t="s">
        <v>210</v>
      </c>
      <c r="B204" t="s">
        <v>10</v>
      </c>
      <c r="C204">
        <v>46.565300000000001</v>
      </c>
      <c r="D204">
        <v>-66.4619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1</v>
      </c>
      <c r="BC204">
        <v>1</v>
      </c>
      <c r="BD204">
        <v>1</v>
      </c>
      <c r="BE204">
        <v>1</v>
      </c>
      <c r="BF204">
        <v>2</v>
      </c>
    </row>
    <row r="205" spans="1:58" hidden="1" x14ac:dyDescent="0.2">
      <c r="A205" t="s">
        <v>211</v>
      </c>
      <c r="B205" t="s">
        <v>162</v>
      </c>
      <c r="C205">
        <v>31.692699999999999</v>
      </c>
      <c r="D205">
        <v>88.092399999999998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</row>
    <row r="206" spans="1:58" hidden="1" x14ac:dyDescent="0.2">
      <c r="B206" t="s">
        <v>212</v>
      </c>
      <c r="C206">
        <v>-4.0382999999999996</v>
      </c>
      <c r="D206">
        <v>21.758700000000001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</v>
      </c>
      <c r="BC206">
        <v>1</v>
      </c>
      <c r="BD206">
        <v>2</v>
      </c>
      <c r="BE206">
        <v>2</v>
      </c>
      <c r="BF206">
        <v>2</v>
      </c>
    </row>
    <row r="207" spans="1:58" hidden="1" x14ac:dyDescent="0.2">
      <c r="B207" t="s">
        <v>213</v>
      </c>
      <c r="C207">
        <v>7.54</v>
      </c>
      <c r="D207">
        <v>-5.5471000000000004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1</v>
      </c>
      <c r="BD207">
        <v>1</v>
      </c>
      <c r="BE207">
        <v>1</v>
      </c>
      <c r="BF207">
        <v>1</v>
      </c>
    </row>
    <row r="208" spans="1:58" hidden="1" x14ac:dyDescent="0.2">
      <c r="A208" t="s">
        <v>214</v>
      </c>
      <c r="B208" t="s">
        <v>165</v>
      </c>
      <c r="C208">
        <v>17.899999999999999</v>
      </c>
      <c r="D208">
        <v>-62.833300000000001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3</v>
      </c>
      <c r="AV208">
        <v>3</v>
      </c>
      <c r="AW208">
        <v>3</v>
      </c>
      <c r="AX208">
        <v>3</v>
      </c>
      <c r="AY208">
        <v>3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</row>
    <row r="209" spans="1:58" hidden="1" x14ac:dyDescent="0.2">
      <c r="B209" t="s">
        <v>215</v>
      </c>
      <c r="C209">
        <v>18.1096</v>
      </c>
      <c r="D209">
        <v>-77.297499999999999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</v>
      </c>
      <c r="BC209">
        <v>2</v>
      </c>
      <c r="BD209">
        <v>8</v>
      </c>
      <c r="BE209">
        <v>8</v>
      </c>
      <c r="BF209">
        <v>10</v>
      </c>
    </row>
    <row r="210" spans="1:58" hidden="1" x14ac:dyDescent="0.2">
      <c r="B210" t="s">
        <v>216</v>
      </c>
      <c r="C210">
        <v>-21.115100000000002</v>
      </c>
      <c r="D210">
        <v>55.5364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1</v>
      </c>
      <c r="BC210">
        <v>1</v>
      </c>
      <c r="BD210">
        <v>5</v>
      </c>
      <c r="BE210">
        <v>6</v>
      </c>
      <c r="BF210">
        <v>7</v>
      </c>
    </row>
    <row r="211" spans="1:58" hidden="1" x14ac:dyDescent="0.2">
      <c r="B211" t="s">
        <v>217</v>
      </c>
      <c r="C211">
        <v>38.963700000000003</v>
      </c>
      <c r="D211">
        <v>35.243299999999998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1</v>
      </c>
      <c r="BC211">
        <v>1</v>
      </c>
      <c r="BD211">
        <v>5</v>
      </c>
      <c r="BE211">
        <v>5</v>
      </c>
      <c r="BF211">
        <v>6</v>
      </c>
    </row>
    <row r="212" spans="1:58" hidden="1" x14ac:dyDescent="0.2">
      <c r="A212" t="s">
        <v>218</v>
      </c>
      <c r="B212" t="s">
        <v>209</v>
      </c>
      <c r="C212">
        <v>36.140799999999999</v>
      </c>
      <c r="D212">
        <v>-5.3536000000000001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</row>
    <row r="213" spans="1:58" hidden="1" x14ac:dyDescent="0.2">
      <c r="A213" t="s">
        <v>219</v>
      </c>
      <c r="B213" t="s">
        <v>106</v>
      </c>
      <c r="C213">
        <v>47.6477</v>
      </c>
      <c r="D213">
        <v>-122.6413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</row>
    <row r="214" spans="1:58" hidden="1" x14ac:dyDescent="0.2">
      <c r="A214" t="s">
        <v>220</v>
      </c>
      <c r="B214" t="s">
        <v>106</v>
      </c>
      <c r="C214">
        <v>38.310499999999998</v>
      </c>
      <c r="D214">
        <v>-121.90179999999999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</row>
    <row r="215" spans="1:58" hidden="1" x14ac:dyDescent="0.2">
      <c r="A215" t="s">
        <v>221</v>
      </c>
      <c r="B215" t="s">
        <v>106</v>
      </c>
      <c r="C215">
        <v>37.045400000000001</v>
      </c>
      <c r="D215">
        <v>-121.958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</row>
    <row r="216" spans="1:58" hidden="1" x14ac:dyDescent="0.2">
      <c r="A216" t="s">
        <v>222</v>
      </c>
      <c r="B216" t="s">
        <v>106</v>
      </c>
      <c r="C216">
        <v>38.502499999999998</v>
      </c>
      <c r="D216">
        <v>-122.2654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</row>
    <row r="217" spans="1:58" hidden="1" x14ac:dyDescent="0.2">
      <c r="A217" t="s">
        <v>223</v>
      </c>
      <c r="B217" t="s">
        <v>106</v>
      </c>
      <c r="C217">
        <v>34.3705</v>
      </c>
      <c r="D217">
        <v>-119.1391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</row>
    <row r="218" spans="1:58" hidden="1" x14ac:dyDescent="0.2">
      <c r="A218" t="s">
        <v>224</v>
      </c>
      <c r="B218" t="s">
        <v>106</v>
      </c>
      <c r="C218">
        <v>42.409700000000001</v>
      </c>
      <c r="D218">
        <v>-71.857100000000003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</row>
    <row r="219" spans="1:58" hidden="1" x14ac:dyDescent="0.2">
      <c r="A219" t="s">
        <v>225</v>
      </c>
      <c r="B219" t="s">
        <v>106</v>
      </c>
      <c r="C219">
        <v>33.9191</v>
      </c>
      <c r="D219">
        <v>-84.0167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</row>
    <row r="220" spans="1:58" hidden="1" x14ac:dyDescent="0.2">
      <c r="A220" t="s">
        <v>226</v>
      </c>
      <c r="B220" t="s">
        <v>106</v>
      </c>
      <c r="C220">
        <v>33.7956</v>
      </c>
      <c r="D220">
        <v>-84.227900000000005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</row>
    <row r="221" spans="1:58" hidden="1" x14ac:dyDescent="0.2">
      <c r="A221" t="s">
        <v>227</v>
      </c>
      <c r="B221" t="s">
        <v>106</v>
      </c>
      <c r="C221">
        <v>37.545499999999997</v>
      </c>
      <c r="D221">
        <v>-82.777900000000002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</row>
    <row r="222" spans="1:58" hidden="1" x14ac:dyDescent="0.2">
      <c r="A222" t="s">
        <v>228</v>
      </c>
      <c r="B222" t="s">
        <v>106</v>
      </c>
      <c r="C222">
        <v>33.450200000000002</v>
      </c>
      <c r="D222">
        <v>-84.4803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</row>
    <row r="223" spans="1:58" hidden="1" x14ac:dyDescent="0.2">
      <c r="A223" t="s">
        <v>229</v>
      </c>
      <c r="B223" t="s">
        <v>106</v>
      </c>
      <c r="C223">
        <v>32.4893</v>
      </c>
      <c r="D223">
        <v>-94.852099999999993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</row>
    <row r="224" spans="1:58" hidden="1" x14ac:dyDescent="0.2">
      <c r="A224" t="s">
        <v>230</v>
      </c>
      <c r="B224" t="s">
        <v>106</v>
      </c>
      <c r="C224">
        <v>40.258899999999997</v>
      </c>
      <c r="D224">
        <v>-74.123999999999995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</row>
    <row r="225" spans="1:58" hidden="1" x14ac:dyDescent="0.2">
      <c r="A225" t="s">
        <v>231</v>
      </c>
      <c r="B225" t="s">
        <v>106</v>
      </c>
      <c r="C225">
        <v>40.071199999999997</v>
      </c>
      <c r="D225">
        <v>-74.864900000000006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</row>
    <row r="226" spans="1:58" hidden="1" x14ac:dyDescent="0.2">
      <c r="A226" t="s">
        <v>232</v>
      </c>
      <c r="B226" t="s">
        <v>106</v>
      </c>
      <c r="C226">
        <v>39.925899999999999</v>
      </c>
      <c r="D226">
        <v>-75.119600000000005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</row>
    <row r="227" spans="1:58" hidden="1" x14ac:dyDescent="0.2">
      <c r="A227" t="s">
        <v>233</v>
      </c>
      <c r="B227" t="s">
        <v>106</v>
      </c>
      <c r="C227">
        <v>40.8568</v>
      </c>
      <c r="D227">
        <v>-74.128500000000003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</row>
    <row r="228" spans="1:58" hidden="1" x14ac:dyDescent="0.2">
      <c r="A228" t="s">
        <v>234</v>
      </c>
      <c r="B228" t="s">
        <v>106</v>
      </c>
      <c r="C228">
        <v>40.697600000000001</v>
      </c>
      <c r="D228">
        <v>-74.263199999999998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</row>
    <row r="229" spans="1:58" hidden="1" x14ac:dyDescent="0.2">
      <c r="A229" t="s">
        <v>235</v>
      </c>
      <c r="B229" t="s">
        <v>106</v>
      </c>
      <c r="C229">
        <v>39.655299999999997</v>
      </c>
      <c r="D229">
        <v>-106.8287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</row>
    <row r="230" spans="1:58" hidden="1" x14ac:dyDescent="0.2">
      <c r="A230" t="s">
        <v>236</v>
      </c>
      <c r="B230" t="s">
        <v>106</v>
      </c>
      <c r="C230">
        <v>40.695599999999999</v>
      </c>
      <c r="D230">
        <v>-105.5943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</row>
    <row r="231" spans="1:58" hidden="1" x14ac:dyDescent="0.2">
      <c r="A231" t="s">
        <v>237</v>
      </c>
      <c r="B231" t="s">
        <v>106</v>
      </c>
      <c r="C231">
        <v>39.6203</v>
      </c>
      <c r="D231">
        <v>-104.3326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</row>
    <row r="232" spans="1:58" hidden="1" x14ac:dyDescent="0.2">
      <c r="A232" t="s">
        <v>238</v>
      </c>
      <c r="B232" t="s">
        <v>106</v>
      </c>
      <c r="C232">
        <v>38.5458</v>
      </c>
      <c r="D232">
        <v>-106.92529999999999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</row>
    <row r="233" spans="1:58" hidden="1" x14ac:dyDescent="0.2">
      <c r="A233" t="s">
        <v>239</v>
      </c>
      <c r="B233" t="s">
        <v>106</v>
      </c>
      <c r="C233">
        <v>41.987900000000003</v>
      </c>
      <c r="D233">
        <v>-88.401600000000002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</row>
    <row r="234" spans="1:58" hidden="1" x14ac:dyDescent="0.2">
      <c r="A234" t="s">
        <v>240</v>
      </c>
      <c r="B234" t="s">
        <v>106</v>
      </c>
      <c r="C234">
        <v>41.0458</v>
      </c>
      <c r="D234">
        <v>-75.247900000000001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</row>
    <row r="235" spans="1:58" hidden="1" x14ac:dyDescent="0.2">
      <c r="A235" t="s">
        <v>241</v>
      </c>
      <c r="B235" t="s">
        <v>106</v>
      </c>
      <c r="C235">
        <v>39.952599999999997</v>
      </c>
      <c r="D235">
        <v>-75.165199999999999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</row>
    <row r="236" spans="1:58" hidden="1" x14ac:dyDescent="0.2">
      <c r="A236" t="s">
        <v>242</v>
      </c>
      <c r="B236" t="s">
        <v>106</v>
      </c>
      <c r="C236">
        <v>36.8508</v>
      </c>
      <c r="D236">
        <v>-76.285899999999998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</row>
    <row r="237" spans="1:58" hidden="1" x14ac:dyDescent="0.2">
      <c r="A237" t="s">
        <v>243</v>
      </c>
      <c r="B237" t="s">
        <v>106</v>
      </c>
      <c r="C237">
        <v>38.881599999999999</v>
      </c>
      <c r="D237">
        <v>-77.090999999999994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</row>
    <row r="238" spans="1:58" hidden="1" x14ac:dyDescent="0.2">
      <c r="A238" t="s">
        <v>244</v>
      </c>
      <c r="B238" t="s">
        <v>106</v>
      </c>
      <c r="C238">
        <v>38.2042</v>
      </c>
      <c r="D238">
        <v>-77.607799999999997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</row>
    <row r="239" spans="1:58" hidden="1" x14ac:dyDescent="0.2">
      <c r="A239" t="s">
        <v>245</v>
      </c>
      <c r="B239" t="s">
        <v>106</v>
      </c>
      <c r="C239">
        <v>39.076799999999999</v>
      </c>
      <c r="D239">
        <v>-77.653599999999997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</row>
    <row r="240" spans="1:58" hidden="1" x14ac:dyDescent="0.2">
      <c r="A240" t="s">
        <v>246</v>
      </c>
      <c r="B240" t="s">
        <v>106</v>
      </c>
      <c r="C240">
        <v>38.7849</v>
      </c>
      <c r="D240">
        <v>-76.872100000000003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</row>
    <row r="241" spans="1:58" hidden="1" x14ac:dyDescent="0.2">
      <c r="A241" t="s">
        <v>247</v>
      </c>
      <c r="B241" t="s">
        <v>106</v>
      </c>
      <c r="C241">
        <v>41.391199999999998</v>
      </c>
      <c r="D241">
        <v>-95.477800000000002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</row>
    <row r="242" spans="1:58" hidden="1" x14ac:dyDescent="0.2">
      <c r="A242" t="s">
        <v>248</v>
      </c>
      <c r="B242" t="s">
        <v>106</v>
      </c>
      <c r="C242">
        <v>34.246499999999997</v>
      </c>
      <c r="D242">
        <v>-80.606999999999999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</row>
    <row r="243" spans="1:58" hidden="1" x14ac:dyDescent="0.2">
      <c r="A243" t="s">
        <v>249</v>
      </c>
      <c r="B243" t="s">
        <v>106</v>
      </c>
      <c r="C243">
        <v>32.057499999999997</v>
      </c>
      <c r="D243">
        <v>-111.6661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</row>
    <row r="244" spans="1:58" hidden="1" x14ac:dyDescent="0.2">
      <c r="A244" t="s">
        <v>250</v>
      </c>
      <c r="B244" t="s">
        <v>106</v>
      </c>
      <c r="C244">
        <v>41.427700000000002</v>
      </c>
      <c r="D244">
        <v>-85.355000000000004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</row>
    <row r="245" spans="1:58" hidden="1" x14ac:dyDescent="0.2">
      <c r="A245" t="s">
        <v>251</v>
      </c>
      <c r="B245" t="s">
        <v>106</v>
      </c>
      <c r="C245">
        <v>39.852200000000003</v>
      </c>
      <c r="D245">
        <v>-77.286500000000004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</row>
    <row r="246" spans="1:58" hidden="1" x14ac:dyDescent="0.2">
      <c r="A246" t="s">
        <v>252</v>
      </c>
      <c r="B246" t="s">
        <v>106</v>
      </c>
      <c r="C246">
        <v>40.010599999999997</v>
      </c>
      <c r="D246">
        <v>-86.499700000000004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</row>
    <row r="247" spans="1:58" hidden="1" x14ac:dyDescent="0.2">
      <c r="A247" t="s">
        <v>253</v>
      </c>
      <c r="B247" t="s">
        <v>106</v>
      </c>
      <c r="C247">
        <v>43.018599999999999</v>
      </c>
      <c r="D247">
        <v>-89.549800000000005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</row>
    <row r="248" spans="1:58" hidden="1" x14ac:dyDescent="0.2">
      <c r="A248" t="s">
        <v>254</v>
      </c>
      <c r="B248" t="s">
        <v>106</v>
      </c>
      <c r="C248">
        <v>44.750900000000001</v>
      </c>
      <c r="D248">
        <v>-92.381399999999999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</row>
    <row r="249" spans="1:58" hidden="1" x14ac:dyDescent="0.2">
      <c r="A249" t="s">
        <v>255</v>
      </c>
      <c r="B249" t="s">
        <v>106</v>
      </c>
      <c r="C249">
        <v>41.433900000000001</v>
      </c>
      <c r="D249">
        <v>-81.675799999999995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</row>
    <row r="250" spans="1:58" hidden="1" x14ac:dyDescent="0.2">
      <c r="A250" t="s">
        <v>256</v>
      </c>
      <c r="B250" t="s">
        <v>106</v>
      </c>
      <c r="C250">
        <v>41.260300000000001</v>
      </c>
      <c r="D250">
        <v>-111.9522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</row>
    <row r="251" spans="1:58" hidden="1" x14ac:dyDescent="0.2">
      <c r="A251" t="s">
        <v>257</v>
      </c>
      <c r="B251" t="s">
        <v>106</v>
      </c>
      <c r="C251">
        <v>43.027900000000002</v>
      </c>
      <c r="D251">
        <v>-73.135000000000005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1</v>
      </c>
      <c r="AZ251">
        <v>1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</row>
    <row r="252" spans="1:58" hidden="1" x14ac:dyDescent="0.2">
      <c r="A252" t="s">
        <v>258</v>
      </c>
      <c r="B252" t="s">
        <v>106</v>
      </c>
      <c r="C252">
        <v>44.825400000000002</v>
      </c>
      <c r="D252">
        <v>-93.784199999999998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1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</row>
    <row r="253" spans="1:58" hidden="1" x14ac:dyDescent="0.2">
      <c r="A253" t="s">
        <v>259</v>
      </c>
      <c r="B253" t="s">
        <v>106</v>
      </c>
      <c r="C253">
        <v>26.894600000000001</v>
      </c>
      <c r="D253">
        <v>-81.909800000000004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</row>
    <row r="254" spans="1:58" hidden="1" x14ac:dyDescent="0.2">
      <c r="A254" t="s">
        <v>260</v>
      </c>
      <c r="B254" t="s">
        <v>106</v>
      </c>
      <c r="C254">
        <v>34.2515</v>
      </c>
      <c r="D254">
        <v>-84.4803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</row>
    <row r="255" spans="1:58" hidden="1" x14ac:dyDescent="0.2">
      <c r="A255" t="s">
        <v>261</v>
      </c>
      <c r="B255" t="s">
        <v>106</v>
      </c>
      <c r="C255">
        <v>33.179499999999997</v>
      </c>
      <c r="D255">
        <v>-96.492999999999995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</row>
    <row r="256" spans="1:58" hidden="1" x14ac:dyDescent="0.2">
      <c r="A256" t="s">
        <v>262</v>
      </c>
      <c r="B256" t="s">
        <v>106</v>
      </c>
      <c r="C256">
        <v>38.193800000000003</v>
      </c>
      <c r="D256">
        <v>-85.643500000000003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</row>
    <row r="257" spans="1:58" hidden="1" x14ac:dyDescent="0.2">
      <c r="A257" t="s">
        <v>263</v>
      </c>
      <c r="B257" t="s">
        <v>106</v>
      </c>
      <c r="C257">
        <v>29.649899999999999</v>
      </c>
      <c r="D257">
        <v>-90.112099999999998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</row>
    <row r="258" spans="1:58" hidden="1" x14ac:dyDescent="0.2">
      <c r="A258" t="s">
        <v>264</v>
      </c>
      <c r="B258" t="s">
        <v>106</v>
      </c>
      <c r="C258">
        <v>40.790900000000001</v>
      </c>
      <c r="D258">
        <v>-121.84739999999999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1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</row>
    <row r="259" spans="1:58" hidden="1" x14ac:dyDescent="0.2">
      <c r="A259" t="s">
        <v>265</v>
      </c>
      <c r="B259" t="s">
        <v>106</v>
      </c>
      <c r="C259">
        <v>34.860599999999998</v>
      </c>
      <c r="D259">
        <v>-81.953500000000005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1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</row>
    <row r="260" spans="1:58" hidden="1" x14ac:dyDescent="0.2">
      <c r="A260" t="s">
        <v>266</v>
      </c>
      <c r="B260" t="s">
        <v>106</v>
      </c>
      <c r="C260">
        <v>38.433300000000003</v>
      </c>
      <c r="D260">
        <v>-84.354200000000006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2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</row>
    <row r="261" spans="1:58" hidden="1" x14ac:dyDescent="0.2">
      <c r="A261" t="s">
        <v>267</v>
      </c>
      <c r="B261" t="s">
        <v>106</v>
      </c>
      <c r="C261">
        <v>41.669899999999998</v>
      </c>
      <c r="D261">
        <v>-91.598399999999998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3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</row>
    <row r="262" spans="1:58" hidden="1" x14ac:dyDescent="0.2">
      <c r="A262" t="s">
        <v>268</v>
      </c>
      <c r="B262" t="s">
        <v>106</v>
      </c>
      <c r="C262">
        <v>42.311799999999998</v>
      </c>
      <c r="D262">
        <v>-73.182199999999995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</row>
    <row r="263" spans="1:58" hidden="1" x14ac:dyDescent="0.2">
      <c r="A263" t="s">
        <v>269</v>
      </c>
      <c r="B263" t="s">
        <v>106</v>
      </c>
      <c r="C263">
        <v>36.134300000000003</v>
      </c>
      <c r="D263">
        <v>-86.822000000000003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1</v>
      </c>
      <c r="AZ263">
        <v>1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</row>
    <row r="264" spans="1:58" hidden="1" x14ac:dyDescent="0.2">
      <c r="A264" t="s">
        <v>270</v>
      </c>
      <c r="B264" t="s">
        <v>106</v>
      </c>
      <c r="C264">
        <v>43.126100000000001</v>
      </c>
      <c r="D264">
        <v>-123.2492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>
        <v>1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</row>
    <row r="265" spans="1:58" hidden="1" x14ac:dyDescent="0.2">
      <c r="A265" t="s">
        <v>271</v>
      </c>
      <c r="B265" t="s">
        <v>106</v>
      </c>
      <c r="C265">
        <v>36.985900000000001</v>
      </c>
      <c r="D265">
        <v>-119.2321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1</v>
      </c>
      <c r="AZ265">
        <v>1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</row>
    <row r="266" spans="1:58" hidden="1" x14ac:dyDescent="0.2">
      <c r="A266" t="s">
        <v>272</v>
      </c>
      <c r="B266" t="s">
        <v>106</v>
      </c>
      <c r="C266">
        <v>39.5839</v>
      </c>
      <c r="D266">
        <v>-76.363699999999994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1</v>
      </c>
      <c r="AZ266">
        <v>1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</row>
    <row r="267" spans="1:58" hidden="1" x14ac:dyDescent="0.2">
      <c r="A267" t="s">
        <v>273</v>
      </c>
      <c r="B267" t="s">
        <v>106</v>
      </c>
      <c r="C267">
        <v>39.8065</v>
      </c>
      <c r="D267">
        <v>-86.540099999999995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1</v>
      </c>
      <c r="AZ267">
        <v>2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</row>
    <row r="268" spans="1:58" hidden="1" x14ac:dyDescent="0.2">
      <c r="A268" t="s">
        <v>274</v>
      </c>
      <c r="B268" t="s">
        <v>106</v>
      </c>
      <c r="C268">
        <v>40.7453</v>
      </c>
      <c r="D268">
        <v>-74.0535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>
        <v>1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</row>
    <row r="269" spans="1:58" hidden="1" x14ac:dyDescent="0.2">
      <c r="A269" t="s">
        <v>275</v>
      </c>
      <c r="B269" t="s">
        <v>106</v>
      </c>
      <c r="C269">
        <v>38.845399999999998</v>
      </c>
      <c r="D269">
        <v>-94.852099999999993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1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</row>
    <row r="270" spans="1:58" hidden="1" x14ac:dyDescent="0.2">
      <c r="A270" t="s">
        <v>276</v>
      </c>
      <c r="B270" t="s">
        <v>106</v>
      </c>
      <c r="C270">
        <v>47.174999999999997</v>
      </c>
      <c r="D270">
        <v>-120.9319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1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</row>
    <row r="271" spans="1:58" hidden="1" x14ac:dyDescent="0.2">
      <c r="A271" t="s">
        <v>277</v>
      </c>
      <c r="B271" t="s">
        <v>106</v>
      </c>
      <c r="C271">
        <v>27.479900000000001</v>
      </c>
      <c r="D271">
        <v>-82.345200000000006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1</v>
      </c>
      <c r="AZ271">
        <v>2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</row>
    <row r="272" spans="1:58" hidden="1" x14ac:dyDescent="0.2">
      <c r="A272" t="s">
        <v>278</v>
      </c>
      <c r="B272" t="s">
        <v>106</v>
      </c>
      <c r="C272">
        <v>44.8446</v>
      </c>
      <c r="D272">
        <v>-122.59269999999999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1</v>
      </c>
      <c r="AZ272">
        <v>1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</row>
    <row r="273" spans="1:58" hidden="1" x14ac:dyDescent="0.2">
      <c r="A273" t="s">
        <v>279</v>
      </c>
      <c r="B273" t="s">
        <v>106</v>
      </c>
      <c r="C273">
        <v>30.577300000000001</v>
      </c>
      <c r="D273">
        <v>-86.661100000000005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1</v>
      </c>
      <c r="AZ273">
        <v>1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</row>
    <row r="274" spans="1:58" hidden="1" x14ac:dyDescent="0.2">
      <c r="A274" t="s">
        <v>280</v>
      </c>
      <c r="B274" t="s">
        <v>106</v>
      </c>
      <c r="C274">
        <v>34.013199999999998</v>
      </c>
      <c r="D274">
        <v>-85.147900000000007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</v>
      </c>
      <c r="AX274">
        <v>1</v>
      </c>
      <c r="AY274">
        <v>1</v>
      </c>
      <c r="AZ274">
        <v>1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</row>
    <row r="275" spans="1:58" hidden="1" x14ac:dyDescent="0.2">
      <c r="A275" t="s">
        <v>281</v>
      </c>
      <c r="B275" t="s">
        <v>106</v>
      </c>
      <c r="C275">
        <v>33.953299999999999</v>
      </c>
      <c r="D275">
        <v>-117.3961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1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</row>
    <row r="276" spans="1:58" hidden="1" x14ac:dyDescent="0.2">
      <c r="A276" t="s">
        <v>282</v>
      </c>
      <c r="B276" t="s">
        <v>106</v>
      </c>
      <c r="C276">
        <v>35.126899999999999</v>
      </c>
      <c r="D276">
        <v>-89.925299999999993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1</v>
      </c>
      <c r="AZ276">
        <v>1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</row>
    <row r="277" spans="1:58" hidden="1" x14ac:dyDescent="0.2">
      <c r="A277" t="s">
        <v>283</v>
      </c>
      <c r="B277" t="s">
        <v>106</v>
      </c>
      <c r="C277">
        <v>38.610300000000002</v>
      </c>
      <c r="D277">
        <v>-90.412499999999994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1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</row>
    <row r="278" spans="1:58" hidden="1" x14ac:dyDescent="0.2">
      <c r="A278" t="s">
        <v>284</v>
      </c>
      <c r="B278" t="s">
        <v>106</v>
      </c>
      <c r="C278">
        <v>40.984900000000003</v>
      </c>
      <c r="D278">
        <v>-72.615099999999998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1</v>
      </c>
      <c r="AZ278">
        <v>1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</row>
    <row r="279" spans="1:58" hidden="1" x14ac:dyDescent="0.2">
      <c r="A279" t="s">
        <v>285</v>
      </c>
      <c r="B279" t="s">
        <v>106</v>
      </c>
      <c r="C279">
        <v>41.858600000000003</v>
      </c>
      <c r="D279">
        <v>-74.311800000000005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1</v>
      </c>
      <c r="AZ279">
        <v>1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</row>
    <row r="280" spans="1:58" hidden="1" x14ac:dyDescent="0.2">
      <c r="A280" t="s">
        <v>286</v>
      </c>
      <c r="B280" t="s">
        <v>106</v>
      </c>
      <c r="C280">
        <v>29.027999999999999</v>
      </c>
      <c r="D280">
        <v>-81.075500000000005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1</v>
      </c>
      <c r="AZ280">
        <v>1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</row>
    <row r="281" spans="1:58" hidden="1" x14ac:dyDescent="0.2">
      <c r="A281" t="s">
        <v>287</v>
      </c>
      <c r="B281" t="s">
        <v>106</v>
      </c>
      <c r="C281">
        <v>38.908499999999997</v>
      </c>
      <c r="D281">
        <v>-77.240499999999997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2</v>
      </c>
      <c r="AZ281">
        <v>2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</row>
    <row r="282" spans="1:58" hidden="1" x14ac:dyDescent="0.2">
      <c r="A282" t="s">
        <v>288</v>
      </c>
      <c r="B282" t="s">
        <v>106</v>
      </c>
      <c r="C282">
        <v>42.993099999999998</v>
      </c>
      <c r="D282">
        <v>-71.049800000000005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1</v>
      </c>
      <c r="AZ282">
        <v>1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</row>
    <row r="283" spans="1:58" hidden="1" x14ac:dyDescent="0.2">
      <c r="A283" t="s">
        <v>289</v>
      </c>
      <c r="B283" t="s">
        <v>106</v>
      </c>
      <c r="C283">
        <v>38.907200000000003</v>
      </c>
      <c r="D283">
        <v>-77.036900000000003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2</v>
      </c>
      <c r="AZ283">
        <v>2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</row>
    <row r="284" spans="1:58" hidden="1" x14ac:dyDescent="0.2">
      <c r="A284" t="s">
        <v>290</v>
      </c>
      <c r="B284" t="s">
        <v>106</v>
      </c>
      <c r="C284">
        <v>40.228999999999999</v>
      </c>
      <c r="D284">
        <v>-75.387900000000002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4</v>
      </c>
      <c r="AZ284">
        <v>5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</row>
    <row r="285" spans="1:58" hidden="1" x14ac:dyDescent="0.2">
      <c r="A285" t="s">
        <v>291</v>
      </c>
      <c r="B285" t="s">
        <v>106</v>
      </c>
      <c r="C285">
        <v>37.601700000000001</v>
      </c>
      <c r="D285">
        <v>-121.7195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1</v>
      </c>
      <c r="AU285">
        <v>1</v>
      </c>
      <c r="AV285">
        <v>1</v>
      </c>
      <c r="AW285">
        <v>1</v>
      </c>
      <c r="AX285">
        <v>2</v>
      </c>
      <c r="AY285">
        <v>2</v>
      </c>
      <c r="AZ285">
        <v>2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</row>
    <row r="286" spans="1:58" hidden="1" x14ac:dyDescent="0.2">
      <c r="A286" t="s">
        <v>292</v>
      </c>
      <c r="B286" t="s">
        <v>106</v>
      </c>
      <c r="C286">
        <v>26.190100000000001</v>
      </c>
      <c r="D286">
        <v>-80.365899999999996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2</v>
      </c>
      <c r="AY286">
        <v>2</v>
      </c>
      <c r="AZ286">
        <v>3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</row>
    <row r="287" spans="1:58" hidden="1" x14ac:dyDescent="0.2">
      <c r="A287" t="s">
        <v>293</v>
      </c>
      <c r="B287" t="s">
        <v>106</v>
      </c>
      <c r="C287">
        <v>26.663</v>
      </c>
      <c r="D287">
        <v>-81.953500000000005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</v>
      </c>
      <c r="AY287">
        <v>2</v>
      </c>
      <c r="AZ287">
        <v>2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</row>
    <row r="288" spans="1:58" hidden="1" x14ac:dyDescent="0.2">
      <c r="A288" t="s">
        <v>294</v>
      </c>
      <c r="B288" t="s">
        <v>106</v>
      </c>
      <c r="C288">
        <v>32.816200000000002</v>
      </c>
      <c r="D288">
        <v>-111.28449999999999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2</v>
      </c>
      <c r="AY288">
        <v>2</v>
      </c>
      <c r="AZ288">
        <v>2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</row>
    <row r="289" spans="1:58" hidden="1" x14ac:dyDescent="0.2">
      <c r="A289" t="s">
        <v>295</v>
      </c>
      <c r="B289" t="s">
        <v>106</v>
      </c>
      <c r="C289">
        <v>41.148899999999998</v>
      </c>
      <c r="D289">
        <v>-73.983000000000004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2</v>
      </c>
      <c r="AY289">
        <v>2</v>
      </c>
      <c r="AZ289">
        <v>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</row>
    <row r="290" spans="1:58" hidden="1" x14ac:dyDescent="0.2">
      <c r="A290" t="s">
        <v>296</v>
      </c>
      <c r="B290" t="s">
        <v>106</v>
      </c>
      <c r="C290">
        <v>43.032400000000003</v>
      </c>
      <c r="D290">
        <v>-73.936000000000007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2</v>
      </c>
      <c r="AY290">
        <v>2</v>
      </c>
      <c r="AZ290">
        <v>2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</row>
    <row r="291" spans="1:58" hidden="1" x14ac:dyDescent="0.2">
      <c r="A291" t="s">
        <v>297</v>
      </c>
      <c r="B291" t="s">
        <v>106</v>
      </c>
      <c r="C291">
        <v>32.795699999999997</v>
      </c>
      <c r="D291">
        <v>-79.784800000000004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</v>
      </c>
      <c r="AY291">
        <v>1</v>
      </c>
      <c r="AZ291">
        <v>1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</row>
    <row r="292" spans="1:58" hidden="1" x14ac:dyDescent="0.2">
      <c r="A292" t="s">
        <v>298</v>
      </c>
      <c r="B292" t="s">
        <v>106</v>
      </c>
      <c r="C292">
        <v>45.746600000000001</v>
      </c>
      <c r="D292">
        <v>-122.5194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1</v>
      </c>
      <c r="AY292">
        <v>1</v>
      </c>
      <c r="AZ292">
        <v>1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</row>
    <row r="293" spans="1:58" hidden="1" x14ac:dyDescent="0.2">
      <c r="A293" t="s">
        <v>299</v>
      </c>
      <c r="B293" t="s">
        <v>106</v>
      </c>
      <c r="C293">
        <v>33.899900000000002</v>
      </c>
      <c r="D293">
        <v>-84.564099999999996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1</v>
      </c>
      <c r="AZ293">
        <v>3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</row>
    <row r="294" spans="1:58" hidden="1" x14ac:dyDescent="0.2">
      <c r="A294" t="s">
        <v>300</v>
      </c>
      <c r="B294" t="s">
        <v>106</v>
      </c>
      <c r="C294">
        <v>40.962899999999998</v>
      </c>
      <c r="D294">
        <v>-112.09529999999999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1</v>
      </c>
      <c r="AZ294">
        <v>1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</row>
    <row r="295" spans="1:58" hidden="1" x14ac:dyDescent="0.2">
      <c r="A295" t="s">
        <v>301</v>
      </c>
      <c r="B295" t="s">
        <v>106</v>
      </c>
      <c r="C295">
        <v>38.910800000000002</v>
      </c>
      <c r="D295">
        <v>-104.4723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1</v>
      </c>
      <c r="AZ295">
        <v>1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</row>
    <row r="296" spans="1:58" hidden="1" x14ac:dyDescent="0.2">
      <c r="A296" t="s">
        <v>302</v>
      </c>
      <c r="B296" t="s">
        <v>106</v>
      </c>
      <c r="C296">
        <v>21.306999999999999</v>
      </c>
      <c r="D296">
        <v>-157.85839999999999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</v>
      </c>
      <c r="AY296">
        <v>1</v>
      </c>
      <c r="AZ296">
        <v>1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</row>
    <row r="297" spans="1:58" hidden="1" x14ac:dyDescent="0.2">
      <c r="A297" t="s">
        <v>303</v>
      </c>
      <c r="B297" t="s">
        <v>106</v>
      </c>
      <c r="C297">
        <v>42.334499999999998</v>
      </c>
      <c r="D297">
        <v>-122.7647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1</v>
      </c>
      <c r="AY297">
        <v>2</v>
      </c>
      <c r="AZ297">
        <v>2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</row>
    <row r="298" spans="1:58" hidden="1" x14ac:dyDescent="0.2">
      <c r="A298" t="s">
        <v>304</v>
      </c>
      <c r="B298" t="s">
        <v>106</v>
      </c>
      <c r="C298">
        <v>47.7425</v>
      </c>
      <c r="D298">
        <v>-123.304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</v>
      </c>
      <c r="AY298">
        <v>1</v>
      </c>
      <c r="AZ298">
        <v>1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</row>
    <row r="299" spans="1:58" hidden="1" x14ac:dyDescent="0.2">
      <c r="A299" t="s">
        <v>305</v>
      </c>
      <c r="B299" t="s">
        <v>106</v>
      </c>
      <c r="C299">
        <v>34.367199999999997</v>
      </c>
      <c r="D299">
        <v>-80.588300000000004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</v>
      </c>
      <c r="AY299">
        <v>1</v>
      </c>
      <c r="AZ299">
        <v>1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</row>
    <row r="300" spans="1:58" hidden="1" x14ac:dyDescent="0.2">
      <c r="A300" t="s">
        <v>306</v>
      </c>
      <c r="B300" t="s">
        <v>106</v>
      </c>
      <c r="C300">
        <v>42.695300000000003</v>
      </c>
      <c r="D300">
        <v>-121.6142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</v>
      </c>
      <c r="AY300">
        <v>1</v>
      </c>
      <c r="AZ300">
        <v>1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</row>
    <row r="301" spans="1:58" hidden="1" x14ac:dyDescent="0.2">
      <c r="A301" t="s">
        <v>307</v>
      </c>
      <c r="B301" t="s">
        <v>106</v>
      </c>
      <c r="C301">
        <v>37.251899999999999</v>
      </c>
      <c r="D301">
        <v>-119.69629999999999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</v>
      </c>
      <c r="AY301">
        <v>1</v>
      </c>
      <c r="AZ301">
        <v>1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</row>
    <row r="302" spans="1:58" hidden="1" x14ac:dyDescent="0.2">
      <c r="A302" t="s">
        <v>308</v>
      </c>
      <c r="B302" t="s">
        <v>106</v>
      </c>
      <c r="C302">
        <v>47.067599999999999</v>
      </c>
      <c r="D302">
        <v>-122.12949999999999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1</v>
      </c>
      <c r="AY302">
        <v>4</v>
      </c>
      <c r="AZ302">
        <v>4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</row>
    <row r="303" spans="1:58" hidden="1" x14ac:dyDescent="0.2">
      <c r="A303" t="s">
        <v>309</v>
      </c>
      <c r="B303" t="s">
        <v>106</v>
      </c>
      <c r="C303">
        <v>36.159300000000002</v>
      </c>
      <c r="D303">
        <v>-95.941000000000003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1</v>
      </c>
      <c r="AY303">
        <v>1</v>
      </c>
      <c r="AZ303">
        <v>1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</row>
    <row r="304" spans="1:58" hidden="1" x14ac:dyDescent="0.2">
      <c r="A304" t="s">
        <v>310</v>
      </c>
      <c r="B304" t="s">
        <v>106</v>
      </c>
      <c r="C304">
        <v>39.258699999999997</v>
      </c>
      <c r="D304">
        <v>-104.9389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3</v>
      </c>
      <c r="AY304">
        <v>3</v>
      </c>
      <c r="AZ304">
        <v>3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</row>
    <row r="305" spans="1:58" hidden="1" x14ac:dyDescent="0.2">
      <c r="A305" t="s">
        <v>311</v>
      </c>
      <c r="B305" t="s">
        <v>106</v>
      </c>
      <c r="C305">
        <v>41.888199999999998</v>
      </c>
      <c r="D305">
        <v>-71.477400000000003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1</v>
      </c>
      <c r="AS305">
        <v>2</v>
      </c>
      <c r="AT305">
        <v>2</v>
      </c>
      <c r="AU305">
        <v>2</v>
      </c>
      <c r="AV305">
        <v>2</v>
      </c>
      <c r="AW305">
        <v>2</v>
      </c>
      <c r="AX305">
        <v>3</v>
      </c>
      <c r="AY305">
        <v>3</v>
      </c>
      <c r="AZ305">
        <v>3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</row>
    <row r="306" spans="1:58" hidden="1" x14ac:dyDescent="0.2">
      <c r="A306" t="s">
        <v>312</v>
      </c>
      <c r="B306" t="s">
        <v>106</v>
      </c>
      <c r="C306">
        <v>35.7211</v>
      </c>
      <c r="D306">
        <v>-79.178100000000001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</v>
      </c>
      <c r="AX306">
        <v>1</v>
      </c>
      <c r="AY306">
        <v>1</v>
      </c>
      <c r="AZ306">
        <v>1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</row>
    <row r="307" spans="1:58" hidden="1" x14ac:dyDescent="0.2">
      <c r="A307" t="s">
        <v>313</v>
      </c>
      <c r="B307" t="s">
        <v>106</v>
      </c>
      <c r="C307">
        <v>39.907800000000002</v>
      </c>
      <c r="D307">
        <v>-75.387900000000002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</v>
      </c>
      <c r="AX307">
        <v>1</v>
      </c>
      <c r="AY307">
        <v>1</v>
      </c>
      <c r="AZ307">
        <v>1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</row>
    <row r="308" spans="1:58" hidden="1" x14ac:dyDescent="0.2">
      <c r="A308" t="s">
        <v>314</v>
      </c>
      <c r="B308" t="s">
        <v>106</v>
      </c>
      <c r="C308">
        <v>41.314799999999998</v>
      </c>
      <c r="D308">
        <v>-96.195099999999996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</v>
      </c>
      <c r="AX308">
        <v>1</v>
      </c>
      <c r="AY308">
        <v>1</v>
      </c>
      <c r="AZ308">
        <v>3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</row>
    <row r="309" spans="1:58" hidden="1" x14ac:dyDescent="0.2">
      <c r="A309" t="s">
        <v>315</v>
      </c>
      <c r="B309" t="s">
        <v>106</v>
      </c>
      <c r="C309">
        <v>38.060600000000001</v>
      </c>
      <c r="D309">
        <v>-84.4803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</v>
      </c>
      <c r="AX309">
        <v>1</v>
      </c>
      <c r="AY309">
        <v>1</v>
      </c>
      <c r="AZ309">
        <v>1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</row>
    <row r="310" spans="1:58" hidden="1" x14ac:dyDescent="0.2">
      <c r="A310" t="s">
        <v>316</v>
      </c>
      <c r="B310" t="s">
        <v>106</v>
      </c>
      <c r="C310">
        <v>39.836199999999998</v>
      </c>
      <c r="D310">
        <v>-86.175200000000004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1</v>
      </c>
      <c r="AY310">
        <v>1</v>
      </c>
      <c r="AZ310">
        <v>1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</row>
    <row r="311" spans="1:58" hidden="1" x14ac:dyDescent="0.2">
      <c r="A311" t="s">
        <v>317</v>
      </c>
      <c r="B311" t="s">
        <v>106</v>
      </c>
      <c r="C311">
        <v>42.467199999999998</v>
      </c>
      <c r="D311">
        <v>-71.287400000000005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1</v>
      </c>
      <c r="AX311">
        <v>1</v>
      </c>
      <c r="AY311">
        <v>7</v>
      </c>
      <c r="AZ311">
        <v>7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</row>
    <row r="312" spans="1:58" hidden="1" x14ac:dyDescent="0.2">
      <c r="A312" t="s">
        <v>318</v>
      </c>
      <c r="B312" t="s">
        <v>106</v>
      </c>
      <c r="C312">
        <v>40.654600000000002</v>
      </c>
      <c r="D312">
        <v>-73.559399999999997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1</v>
      </c>
      <c r="AW312">
        <v>1</v>
      </c>
      <c r="AX312">
        <v>4</v>
      </c>
      <c r="AY312">
        <v>5</v>
      </c>
      <c r="AZ312">
        <v>17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</row>
    <row r="313" spans="1:58" hidden="1" x14ac:dyDescent="0.2">
      <c r="A313" t="s">
        <v>319</v>
      </c>
      <c r="B313" t="s">
        <v>106</v>
      </c>
      <c r="C313">
        <v>44.996400000000001</v>
      </c>
      <c r="D313">
        <v>-93.061599999999999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v>1</v>
      </c>
      <c r="AY313">
        <v>1</v>
      </c>
      <c r="AZ313">
        <v>1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</row>
    <row r="314" spans="1:58" hidden="1" x14ac:dyDescent="0.2">
      <c r="A314" t="s">
        <v>320</v>
      </c>
      <c r="B314" t="s">
        <v>106</v>
      </c>
      <c r="C314">
        <v>40.5608</v>
      </c>
      <c r="D314">
        <v>-119.6035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</v>
      </c>
      <c r="AX314">
        <v>1</v>
      </c>
      <c r="AY314">
        <v>2</v>
      </c>
      <c r="AZ314">
        <v>2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</row>
    <row r="315" spans="1:58" hidden="1" x14ac:dyDescent="0.2">
      <c r="A315" t="s">
        <v>321</v>
      </c>
      <c r="B315" t="s">
        <v>106</v>
      </c>
      <c r="C315">
        <v>41.673900000000003</v>
      </c>
      <c r="D315">
        <v>-75.247900000000001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1</v>
      </c>
      <c r="AX315">
        <v>1</v>
      </c>
      <c r="AY315">
        <v>1</v>
      </c>
      <c r="AZ315">
        <v>1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</row>
    <row r="316" spans="1:58" hidden="1" x14ac:dyDescent="0.2">
      <c r="A316" t="s">
        <v>322</v>
      </c>
      <c r="B316" t="s">
        <v>106</v>
      </c>
      <c r="C316">
        <v>38.764600000000002</v>
      </c>
      <c r="D316">
        <v>-121.90179999999999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</v>
      </c>
      <c r="AX316">
        <v>1</v>
      </c>
      <c r="AY316">
        <v>1</v>
      </c>
      <c r="AZ316">
        <v>1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</row>
    <row r="317" spans="1:58" hidden="1" x14ac:dyDescent="0.2">
      <c r="A317" t="s">
        <v>323</v>
      </c>
      <c r="B317" t="s">
        <v>106</v>
      </c>
      <c r="C317">
        <v>37.354100000000003</v>
      </c>
      <c r="D317">
        <v>-121.9552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1</v>
      </c>
      <c r="P317">
        <v>1</v>
      </c>
      <c r="Q317">
        <v>2</v>
      </c>
      <c r="R317">
        <v>2</v>
      </c>
      <c r="S317">
        <v>2</v>
      </c>
      <c r="T317">
        <v>2</v>
      </c>
      <c r="U317">
        <v>2</v>
      </c>
      <c r="V317">
        <v>2</v>
      </c>
      <c r="W317">
        <v>2</v>
      </c>
      <c r="X317">
        <v>2</v>
      </c>
      <c r="Y317">
        <v>2</v>
      </c>
      <c r="Z317">
        <v>2</v>
      </c>
      <c r="AA317">
        <v>2</v>
      </c>
      <c r="AB317">
        <v>2</v>
      </c>
      <c r="AC317">
        <v>2</v>
      </c>
      <c r="AD317">
        <v>2</v>
      </c>
      <c r="AE317">
        <v>2</v>
      </c>
      <c r="AF317">
        <v>2</v>
      </c>
      <c r="AG317">
        <v>2</v>
      </c>
      <c r="AH317">
        <v>2</v>
      </c>
      <c r="AI317">
        <v>2</v>
      </c>
      <c r="AJ317">
        <v>2</v>
      </c>
      <c r="AK317">
        <v>2</v>
      </c>
      <c r="AL317">
        <v>2</v>
      </c>
      <c r="AM317">
        <v>2</v>
      </c>
      <c r="AN317">
        <v>2</v>
      </c>
      <c r="AO317">
        <v>2</v>
      </c>
      <c r="AP317">
        <v>2</v>
      </c>
      <c r="AQ317">
        <v>3</v>
      </c>
      <c r="AR317">
        <v>3</v>
      </c>
      <c r="AS317">
        <v>9</v>
      </c>
      <c r="AT317">
        <v>11</v>
      </c>
      <c r="AU317">
        <v>11</v>
      </c>
      <c r="AV317">
        <v>20</v>
      </c>
      <c r="AW317">
        <v>20</v>
      </c>
      <c r="AX317">
        <v>32</v>
      </c>
      <c r="AY317">
        <v>38</v>
      </c>
      <c r="AZ317">
        <v>38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</row>
    <row r="318" spans="1:58" hidden="1" x14ac:dyDescent="0.2">
      <c r="A318" t="s">
        <v>324</v>
      </c>
      <c r="B318" t="s">
        <v>106</v>
      </c>
      <c r="C318">
        <v>36.079599999999999</v>
      </c>
      <c r="D318">
        <v>-115.09399999999999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1</v>
      </c>
      <c r="AX318">
        <v>1</v>
      </c>
      <c r="AY318">
        <v>2</v>
      </c>
      <c r="AZ318">
        <v>2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</row>
    <row r="319" spans="1:58" hidden="1" x14ac:dyDescent="0.2">
      <c r="A319" t="s">
        <v>325</v>
      </c>
      <c r="B319" t="s">
        <v>106</v>
      </c>
      <c r="C319">
        <v>29.569299999999998</v>
      </c>
      <c r="D319">
        <v>-95.814300000000003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3</v>
      </c>
      <c r="AY319">
        <v>6</v>
      </c>
      <c r="AZ319">
        <v>6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</row>
    <row r="320" spans="1:58" hidden="1" x14ac:dyDescent="0.2">
      <c r="A320" t="s">
        <v>326</v>
      </c>
      <c r="B320" t="s">
        <v>106</v>
      </c>
      <c r="C320">
        <v>47.198099999999997</v>
      </c>
      <c r="D320">
        <v>-119.3732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</row>
    <row r="321" spans="1:58" hidden="1" x14ac:dyDescent="0.2">
      <c r="A321" t="s">
        <v>327</v>
      </c>
      <c r="B321" t="s">
        <v>106</v>
      </c>
      <c r="C321">
        <v>30.768999999999998</v>
      </c>
      <c r="D321">
        <v>-86.982399999999998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</row>
    <row r="322" spans="1:58" hidden="1" x14ac:dyDescent="0.2">
      <c r="A322" t="s">
        <v>328</v>
      </c>
      <c r="B322" t="s">
        <v>106</v>
      </c>
      <c r="C322">
        <v>35.917900000000003</v>
      </c>
      <c r="D322">
        <v>-86.862200000000001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</row>
    <row r="323" spans="1:58" hidden="1" x14ac:dyDescent="0.2">
      <c r="A323" t="s">
        <v>329</v>
      </c>
      <c r="B323" t="s">
        <v>106</v>
      </c>
      <c r="C323">
        <v>40.712800000000001</v>
      </c>
      <c r="D323">
        <v>-74.006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1</v>
      </c>
      <c r="AT323">
        <v>1</v>
      </c>
      <c r="AU323">
        <v>1</v>
      </c>
      <c r="AV323">
        <v>4</v>
      </c>
      <c r="AW323">
        <v>11</v>
      </c>
      <c r="AX323">
        <v>11</v>
      </c>
      <c r="AY323">
        <v>12</v>
      </c>
      <c r="AZ323">
        <v>19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</row>
    <row r="324" spans="1:58" hidden="1" x14ac:dyDescent="0.2">
      <c r="A324" t="s">
        <v>330</v>
      </c>
      <c r="B324" t="s">
        <v>106</v>
      </c>
      <c r="C324">
        <v>39.154699999999998</v>
      </c>
      <c r="D324">
        <v>-77.240499999999997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3</v>
      </c>
      <c r="AX324">
        <v>3</v>
      </c>
      <c r="AY324">
        <v>4</v>
      </c>
      <c r="AZ324">
        <v>4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</row>
    <row r="325" spans="1:58" hidden="1" x14ac:dyDescent="0.2">
      <c r="A325" t="s">
        <v>331</v>
      </c>
      <c r="B325" t="s">
        <v>106</v>
      </c>
      <c r="C325">
        <v>42.360100000000003</v>
      </c>
      <c r="D325">
        <v>-71.058899999999994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3</v>
      </c>
      <c r="AX325">
        <v>3</v>
      </c>
      <c r="AY325">
        <v>8</v>
      </c>
      <c r="AZ325">
        <v>8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</row>
    <row r="326" spans="1:58" hidden="1" x14ac:dyDescent="0.2">
      <c r="A326" t="s">
        <v>332</v>
      </c>
      <c r="B326" t="s">
        <v>106</v>
      </c>
      <c r="C326">
        <v>39.739199999999997</v>
      </c>
      <c r="D326">
        <v>-104.9903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2</v>
      </c>
      <c r="AX326">
        <v>2</v>
      </c>
      <c r="AY326">
        <v>2</v>
      </c>
      <c r="AZ326">
        <v>2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</row>
    <row r="327" spans="1:58" hidden="1" x14ac:dyDescent="0.2">
      <c r="A327" t="s">
        <v>333</v>
      </c>
      <c r="B327" t="s">
        <v>106</v>
      </c>
      <c r="C327">
        <v>39.591200000000001</v>
      </c>
      <c r="D327">
        <v>-106.06399999999999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1</v>
      </c>
      <c r="AX327">
        <v>1</v>
      </c>
      <c r="AY327">
        <v>1</v>
      </c>
      <c r="AZ327">
        <v>1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</row>
    <row r="328" spans="1:58" hidden="1" x14ac:dyDescent="0.2">
      <c r="A328" t="s">
        <v>334</v>
      </c>
      <c r="B328" t="s">
        <v>106</v>
      </c>
      <c r="C328">
        <v>40.926299999999998</v>
      </c>
      <c r="D328">
        <v>-74.076999999999998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2</v>
      </c>
      <c r="AW328">
        <v>2</v>
      </c>
      <c r="AX328">
        <v>4</v>
      </c>
      <c r="AY328">
        <v>4</v>
      </c>
      <c r="AZ328">
        <v>4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</row>
    <row r="329" spans="1:58" hidden="1" x14ac:dyDescent="0.2">
      <c r="A329" t="s">
        <v>335</v>
      </c>
      <c r="B329" t="s">
        <v>106</v>
      </c>
      <c r="C329">
        <v>29.775200000000002</v>
      </c>
      <c r="D329">
        <v>-95.310299999999998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2</v>
      </c>
      <c r="AW329">
        <v>3</v>
      </c>
      <c r="AX329">
        <v>5</v>
      </c>
      <c r="AY329">
        <v>5</v>
      </c>
      <c r="AZ329">
        <v>6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</row>
    <row r="330" spans="1:58" hidden="1" x14ac:dyDescent="0.2">
      <c r="A330" t="s">
        <v>336</v>
      </c>
      <c r="B330" t="s">
        <v>106</v>
      </c>
      <c r="C330">
        <v>37.774900000000002</v>
      </c>
      <c r="D330">
        <v>-122.4194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2</v>
      </c>
      <c r="AW330">
        <v>2</v>
      </c>
      <c r="AX330">
        <v>9</v>
      </c>
      <c r="AY330">
        <v>9</v>
      </c>
      <c r="AZ330">
        <v>9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</row>
    <row r="331" spans="1:58" hidden="1" x14ac:dyDescent="0.2">
      <c r="A331" t="s">
        <v>337</v>
      </c>
      <c r="B331" t="s">
        <v>106</v>
      </c>
      <c r="C331">
        <v>37.853400000000001</v>
      </c>
      <c r="D331">
        <v>-121.90179999999999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1</v>
      </c>
      <c r="AV331">
        <v>1</v>
      </c>
      <c r="AW331">
        <v>3</v>
      </c>
      <c r="AX331">
        <v>3</v>
      </c>
      <c r="AY331">
        <v>9</v>
      </c>
      <c r="AZ331">
        <v>9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</row>
    <row r="332" spans="1:58" hidden="1" x14ac:dyDescent="0.2">
      <c r="A332" t="s">
        <v>338</v>
      </c>
      <c r="B332" t="s">
        <v>106</v>
      </c>
      <c r="C332">
        <v>33.7879</v>
      </c>
      <c r="D332">
        <v>-117.8531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3</v>
      </c>
      <c r="AV332">
        <v>3</v>
      </c>
      <c r="AW332">
        <v>3</v>
      </c>
      <c r="AX332">
        <v>3</v>
      </c>
      <c r="AY332">
        <v>3</v>
      </c>
      <c r="AZ332">
        <v>4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</row>
    <row r="333" spans="1:58" hidden="1" x14ac:dyDescent="0.2">
      <c r="A333" t="s">
        <v>339</v>
      </c>
      <c r="B333" t="s">
        <v>106</v>
      </c>
      <c r="C333">
        <v>42.176699999999997</v>
      </c>
      <c r="D333">
        <v>-71.144900000000007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1</v>
      </c>
      <c r="AU333">
        <v>1</v>
      </c>
      <c r="AV333">
        <v>1</v>
      </c>
      <c r="AW333">
        <v>2</v>
      </c>
      <c r="AX333">
        <v>2</v>
      </c>
      <c r="AY333">
        <v>6</v>
      </c>
      <c r="AZ333">
        <v>6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</row>
    <row r="334" spans="1:58" hidden="1" x14ac:dyDescent="0.2">
      <c r="A334" t="s">
        <v>340</v>
      </c>
      <c r="B334" t="s">
        <v>106</v>
      </c>
      <c r="C334">
        <v>33.291800000000002</v>
      </c>
      <c r="D334">
        <v>-112.42910000000001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2</v>
      </c>
      <c r="AX334">
        <v>2</v>
      </c>
      <c r="AY334">
        <v>2</v>
      </c>
      <c r="AZ334">
        <v>2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</row>
    <row r="335" spans="1:58" hidden="1" x14ac:dyDescent="0.2">
      <c r="A335" t="s">
        <v>341</v>
      </c>
      <c r="B335" t="s">
        <v>106</v>
      </c>
      <c r="C335">
        <v>35.803199999999997</v>
      </c>
      <c r="D335">
        <v>-78.566100000000006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1</v>
      </c>
      <c r="AZ335">
        <v>1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</row>
    <row r="336" spans="1:58" hidden="1" x14ac:dyDescent="0.2">
      <c r="A336" t="s">
        <v>342</v>
      </c>
      <c r="B336" t="s">
        <v>106</v>
      </c>
      <c r="C336">
        <v>41.122</v>
      </c>
      <c r="D336">
        <v>-73.794899999999998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1</v>
      </c>
      <c r="AU336">
        <v>10</v>
      </c>
      <c r="AV336">
        <v>18</v>
      </c>
      <c r="AW336">
        <v>19</v>
      </c>
      <c r="AX336">
        <v>57</v>
      </c>
      <c r="AY336">
        <v>83</v>
      </c>
      <c r="AZ336">
        <v>98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</row>
    <row r="337" spans="1:58" hidden="1" x14ac:dyDescent="0.2">
      <c r="A337" t="s">
        <v>343</v>
      </c>
      <c r="B337" t="s">
        <v>106</v>
      </c>
      <c r="C337">
        <v>43.908799999999999</v>
      </c>
      <c r="D337">
        <v>-71.825999999999993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1</v>
      </c>
      <c r="AT337">
        <v>2</v>
      </c>
      <c r="AU337">
        <v>2</v>
      </c>
      <c r="AV337">
        <v>2</v>
      </c>
      <c r="AW337">
        <v>2</v>
      </c>
      <c r="AX337">
        <v>2</v>
      </c>
      <c r="AY337">
        <v>3</v>
      </c>
      <c r="AZ337">
        <v>3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</row>
    <row r="338" spans="1:58" hidden="1" x14ac:dyDescent="0.2">
      <c r="A338" t="s">
        <v>344</v>
      </c>
      <c r="B338" t="s">
        <v>106</v>
      </c>
      <c r="C338">
        <v>27.990400000000001</v>
      </c>
      <c r="D338">
        <v>-82.3018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1</v>
      </c>
      <c r="AT338">
        <v>2</v>
      </c>
      <c r="AU338">
        <v>2</v>
      </c>
      <c r="AV338">
        <v>2</v>
      </c>
      <c r="AW338">
        <v>2</v>
      </c>
      <c r="AX338">
        <v>2</v>
      </c>
      <c r="AY338">
        <v>2</v>
      </c>
      <c r="AZ338">
        <v>2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</row>
    <row r="339" spans="1:58" hidden="1" x14ac:dyDescent="0.2">
      <c r="A339" t="s">
        <v>345</v>
      </c>
      <c r="B339" t="s">
        <v>106</v>
      </c>
      <c r="C339">
        <v>39.0916</v>
      </c>
      <c r="D339">
        <v>-120.8039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1</v>
      </c>
      <c r="AU339">
        <v>2</v>
      </c>
      <c r="AV339">
        <v>2</v>
      </c>
      <c r="AW339">
        <v>5</v>
      </c>
      <c r="AX339">
        <v>5</v>
      </c>
      <c r="AY339">
        <v>5</v>
      </c>
      <c r="AZ339">
        <v>7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</row>
    <row r="340" spans="1:58" hidden="1" x14ac:dyDescent="0.2">
      <c r="A340" t="s">
        <v>346</v>
      </c>
      <c r="B340" t="s">
        <v>106</v>
      </c>
      <c r="C340">
        <v>37.563000000000002</v>
      </c>
      <c r="D340">
        <v>-122.32550000000001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</v>
      </c>
      <c r="AT340">
        <v>2</v>
      </c>
      <c r="AU340">
        <v>2</v>
      </c>
      <c r="AV340">
        <v>2</v>
      </c>
      <c r="AW340">
        <v>2</v>
      </c>
      <c r="AX340">
        <v>2</v>
      </c>
      <c r="AY340">
        <v>2</v>
      </c>
      <c r="AZ340">
        <v>2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</row>
    <row r="341" spans="1:58" hidden="1" x14ac:dyDescent="0.2">
      <c r="A341" t="s">
        <v>347</v>
      </c>
      <c r="B341" t="s">
        <v>106</v>
      </c>
      <c r="C341">
        <v>38.578000000000003</v>
      </c>
      <c r="D341">
        <v>-122.9888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1</v>
      </c>
      <c r="AZ341">
        <v>3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</row>
    <row r="342" spans="1:58" hidden="1" x14ac:dyDescent="0.2">
      <c r="A342" t="s">
        <v>348</v>
      </c>
      <c r="B342" t="s">
        <v>106</v>
      </c>
      <c r="C342">
        <v>45.774999999999999</v>
      </c>
      <c r="D342">
        <v>-118.7606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1</v>
      </c>
      <c r="AZ342">
        <v>1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</row>
    <row r="343" spans="1:58" hidden="1" x14ac:dyDescent="0.2">
      <c r="A343" t="s">
        <v>349</v>
      </c>
      <c r="B343" t="s">
        <v>106</v>
      </c>
      <c r="C343">
        <v>33.803400000000003</v>
      </c>
      <c r="D343">
        <v>-84.396299999999997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2</v>
      </c>
      <c r="AU343">
        <v>2</v>
      </c>
      <c r="AV343">
        <v>2</v>
      </c>
      <c r="AW343">
        <v>2</v>
      </c>
      <c r="AX343">
        <v>3</v>
      </c>
      <c r="AY343">
        <v>3</v>
      </c>
      <c r="AZ343">
        <v>5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</row>
    <row r="344" spans="1:58" hidden="1" x14ac:dyDescent="0.2">
      <c r="A344" t="s">
        <v>350</v>
      </c>
      <c r="B344" t="s">
        <v>106</v>
      </c>
      <c r="C344">
        <v>45.546999999999997</v>
      </c>
      <c r="D344">
        <v>-123.1386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1</v>
      </c>
      <c r="AR344">
        <v>1</v>
      </c>
      <c r="AS344">
        <v>2</v>
      </c>
      <c r="AT344">
        <v>2</v>
      </c>
      <c r="AU344">
        <v>2</v>
      </c>
      <c r="AV344">
        <v>2</v>
      </c>
      <c r="AW344">
        <v>2</v>
      </c>
      <c r="AX344">
        <v>3</v>
      </c>
      <c r="AY344">
        <v>8</v>
      </c>
      <c r="AZ344">
        <v>8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</row>
    <row r="345" spans="1:58" hidden="1" x14ac:dyDescent="0.2">
      <c r="A345" t="s">
        <v>351</v>
      </c>
      <c r="B345" t="s">
        <v>106</v>
      </c>
      <c r="C345">
        <v>48.033000000000001</v>
      </c>
      <c r="D345">
        <v>-121.8339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1</v>
      </c>
      <c r="AR345">
        <v>2</v>
      </c>
      <c r="AS345">
        <v>4</v>
      </c>
      <c r="AT345">
        <v>6</v>
      </c>
      <c r="AU345">
        <v>8</v>
      </c>
      <c r="AV345">
        <v>18</v>
      </c>
      <c r="AW345">
        <v>19</v>
      </c>
      <c r="AX345">
        <v>27</v>
      </c>
      <c r="AY345">
        <v>31</v>
      </c>
      <c r="AZ345">
        <v>31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</row>
    <row r="346" spans="1:58" hidden="1" x14ac:dyDescent="0.2">
      <c r="A346" t="s">
        <v>352</v>
      </c>
      <c r="B346" t="s">
        <v>106</v>
      </c>
      <c r="C346">
        <v>40.744999999999997</v>
      </c>
      <c r="D346">
        <v>-123.8695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</row>
    <row r="347" spans="1:58" hidden="1" x14ac:dyDescent="0.2">
      <c r="A347" t="s">
        <v>353</v>
      </c>
      <c r="B347" t="s">
        <v>106</v>
      </c>
      <c r="C347">
        <v>38.474699999999999</v>
      </c>
      <c r="D347">
        <v>-121.35420000000001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2</v>
      </c>
      <c r="AP347">
        <v>2</v>
      </c>
      <c r="AQ347">
        <v>2</v>
      </c>
      <c r="AR347">
        <v>2</v>
      </c>
      <c r="AS347">
        <v>2</v>
      </c>
      <c r="AT347">
        <v>2</v>
      </c>
      <c r="AU347">
        <v>2</v>
      </c>
      <c r="AV347">
        <v>2</v>
      </c>
      <c r="AW347">
        <v>2</v>
      </c>
      <c r="AX347">
        <v>2</v>
      </c>
      <c r="AY347">
        <v>2</v>
      </c>
      <c r="AZ347">
        <v>2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</row>
    <row r="348" spans="1:58" hidden="1" x14ac:dyDescent="0.2">
      <c r="A348" t="s">
        <v>354</v>
      </c>
      <c r="B348" t="s">
        <v>106</v>
      </c>
      <c r="C348">
        <v>32.715699999999998</v>
      </c>
      <c r="D348">
        <v>-117.1611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1</v>
      </c>
      <c r="AA348">
        <v>2</v>
      </c>
      <c r="AB348">
        <v>2</v>
      </c>
      <c r="AC348">
        <v>2</v>
      </c>
      <c r="AD348">
        <v>2</v>
      </c>
      <c r="AE348">
        <v>2</v>
      </c>
      <c r="AF348">
        <v>2</v>
      </c>
      <c r="AG348">
        <v>2</v>
      </c>
      <c r="AH348">
        <v>2</v>
      </c>
      <c r="AI348">
        <v>2</v>
      </c>
      <c r="AJ348">
        <v>2</v>
      </c>
      <c r="AK348">
        <v>2</v>
      </c>
      <c r="AL348">
        <v>2</v>
      </c>
      <c r="AM348">
        <v>2</v>
      </c>
      <c r="AN348">
        <v>2</v>
      </c>
      <c r="AO348">
        <v>2</v>
      </c>
      <c r="AP348">
        <v>2</v>
      </c>
      <c r="AQ348">
        <v>2</v>
      </c>
      <c r="AR348">
        <v>2</v>
      </c>
      <c r="AS348">
        <v>2</v>
      </c>
      <c r="AT348">
        <v>2</v>
      </c>
      <c r="AU348">
        <v>2</v>
      </c>
      <c r="AV348">
        <v>3</v>
      </c>
      <c r="AW348">
        <v>3</v>
      </c>
      <c r="AX348">
        <v>3</v>
      </c>
      <c r="AY348">
        <v>3</v>
      </c>
      <c r="AZ348">
        <v>3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</row>
    <row r="349" spans="1:58" hidden="1" x14ac:dyDescent="0.2">
      <c r="A349" t="s">
        <v>355</v>
      </c>
      <c r="B349" t="s">
        <v>106</v>
      </c>
      <c r="C349">
        <v>36.576099999999997</v>
      </c>
      <c r="D349">
        <v>-120.9876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2</v>
      </c>
      <c r="R349">
        <v>2</v>
      </c>
      <c r="S349">
        <v>2</v>
      </c>
      <c r="T349">
        <v>2</v>
      </c>
      <c r="U349">
        <v>2</v>
      </c>
      <c r="V349">
        <v>2</v>
      </c>
      <c r="W349">
        <v>2</v>
      </c>
      <c r="X349">
        <v>2</v>
      </c>
      <c r="Y349">
        <v>2</v>
      </c>
      <c r="Z349">
        <v>2</v>
      </c>
      <c r="AA349">
        <v>2</v>
      </c>
      <c r="AB349">
        <v>2</v>
      </c>
      <c r="AC349">
        <v>2</v>
      </c>
      <c r="AD349">
        <v>2</v>
      </c>
      <c r="AE349">
        <v>2</v>
      </c>
      <c r="AF349">
        <v>2</v>
      </c>
      <c r="AG349">
        <v>2</v>
      </c>
      <c r="AH349">
        <v>2</v>
      </c>
      <c r="AI349">
        <v>2</v>
      </c>
      <c r="AJ349">
        <v>2</v>
      </c>
      <c r="AK349">
        <v>2</v>
      </c>
      <c r="AL349">
        <v>2</v>
      </c>
      <c r="AM349">
        <v>2</v>
      </c>
      <c r="AN349">
        <v>2</v>
      </c>
      <c r="AO349">
        <v>2</v>
      </c>
      <c r="AP349">
        <v>2</v>
      </c>
      <c r="AQ349">
        <v>2</v>
      </c>
      <c r="AR349">
        <v>2</v>
      </c>
      <c r="AS349">
        <v>2</v>
      </c>
      <c r="AT349">
        <v>2</v>
      </c>
      <c r="AU349">
        <v>2</v>
      </c>
      <c r="AV349">
        <v>2</v>
      </c>
      <c r="AW349">
        <v>2</v>
      </c>
      <c r="AX349">
        <v>2</v>
      </c>
      <c r="AY349">
        <v>2</v>
      </c>
      <c r="AZ349">
        <v>2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</row>
    <row r="350" spans="1:58" hidden="1" x14ac:dyDescent="0.2">
      <c r="A350" t="s">
        <v>356</v>
      </c>
      <c r="B350" t="s">
        <v>106</v>
      </c>
      <c r="C350">
        <v>34.052199999999999</v>
      </c>
      <c r="D350">
        <v>-118.2437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1</v>
      </c>
      <c r="AR350">
        <v>1</v>
      </c>
      <c r="AS350">
        <v>1</v>
      </c>
      <c r="AT350">
        <v>1</v>
      </c>
      <c r="AU350">
        <v>7</v>
      </c>
      <c r="AV350">
        <v>11</v>
      </c>
      <c r="AW350">
        <v>13</v>
      </c>
      <c r="AX350">
        <v>14</v>
      </c>
      <c r="AY350">
        <v>14</v>
      </c>
      <c r="AZ350">
        <v>14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</row>
    <row r="351" spans="1:58" hidden="1" x14ac:dyDescent="0.2">
      <c r="A351" t="s">
        <v>357</v>
      </c>
      <c r="B351" t="s">
        <v>106</v>
      </c>
      <c r="C351">
        <v>47.606200000000001</v>
      </c>
      <c r="D351">
        <v>-122.3321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  <c r="AM351">
        <v>1</v>
      </c>
      <c r="AN351">
        <v>1</v>
      </c>
      <c r="AO351">
        <v>1</v>
      </c>
      <c r="AP351">
        <v>1</v>
      </c>
      <c r="AQ351">
        <v>6</v>
      </c>
      <c r="AR351">
        <v>9</v>
      </c>
      <c r="AS351">
        <v>14</v>
      </c>
      <c r="AT351">
        <v>21</v>
      </c>
      <c r="AU351">
        <v>31</v>
      </c>
      <c r="AV351">
        <v>51</v>
      </c>
      <c r="AW351">
        <v>58</v>
      </c>
      <c r="AX351">
        <v>71</v>
      </c>
      <c r="AY351">
        <v>83</v>
      </c>
      <c r="AZ351">
        <v>83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</row>
    <row r="352" spans="1:58" hidden="1" x14ac:dyDescent="0.2">
      <c r="A352" t="s">
        <v>358</v>
      </c>
      <c r="B352" t="s">
        <v>106</v>
      </c>
      <c r="C352">
        <v>41.737699999999997</v>
      </c>
      <c r="D352">
        <v>-87.697599999999994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2</v>
      </c>
      <c r="O352">
        <v>2</v>
      </c>
      <c r="P352">
        <v>2</v>
      </c>
      <c r="Q352">
        <v>2</v>
      </c>
      <c r="R352">
        <v>2</v>
      </c>
      <c r="S352">
        <v>2</v>
      </c>
      <c r="T352">
        <v>2</v>
      </c>
      <c r="U352">
        <v>2</v>
      </c>
      <c r="V352">
        <v>2</v>
      </c>
      <c r="W352">
        <v>2</v>
      </c>
      <c r="X352">
        <v>2</v>
      </c>
      <c r="Y352">
        <v>2</v>
      </c>
      <c r="Z352">
        <v>2</v>
      </c>
      <c r="AA352">
        <v>2</v>
      </c>
      <c r="AB352">
        <v>2</v>
      </c>
      <c r="AC352">
        <v>2</v>
      </c>
      <c r="AD352">
        <v>2</v>
      </c>
      <c r="AE352">
        <v>2</v>
      </c>
      <c r="AF352">
        <v>2</v>
      </c>
      <c r="AG352">
        <v>2</v>
      </c>
      <c r="AH352">
        <v>2</v>
      </c>
      <c r="AI352">
        <v>2</v>
      </c>
      <c r="AJ352">
        <v>2</v>
      </c>
      <c r="AK352">
        <v>2</v>
      </c>
      <c r="AL352">
        <v>2</v>
      </c>
      <c r="AM352">
        <v>2</v>
      </c>
      <c r="AN352">
        <v>2</v>
      </c>
      <c r="AO352">
        <v>2</v>
      </c>
      <c r="AP352">
        <v>2</v>
      </c>
      <c r="AQ352">
        <v>2</v>
      </c>
      <c r="AR352">
        <v>3</v>
      </c>
      <c r="AS352">
        <v>4</v>
      </c>
      <c r="AT352">
        <v>4</v>
      </c>
      <c r="AU352">
        <v>4</v>
      </c>
      <c r="AV352">
        <v>5</v>
      </c>
      <c r="AW352">
        <v>5</v>
      </c>
      <c r="AX352">
        <v>6</v>
      </c>
      <c r="AY352">
        <v>7</v>
      </c>
      <c r="AZ352">
        <v>7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</row>
    <row r="353" spans="1:58" hidden="1" x14ac:dyDescent="0.2">
      <c r="A353" t="s">
        <v>359</v>
      </c>
      <c r="B353" t="s">
        <v>106</v>
      </c>
      <c r="C353">
        <v>48.424199999999999</v>
      </c>
      <c r="D353">
        <v>-121.7114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</row>
    <row r="354" spans="1:58" hidden="1" x14ac:dyDescent="0.2">
      <c r="A354" t="s">
        <v>360</v>
      </c>
      <c r="B354" t="s">
        <v>106</v>
      </c>
      <c r="C354">
        <v>46.864600000000003</v>
      </c>
      <c r="D354">
        <v>-122.7696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</row>
    <row r="355" spans="1:58" hidden="1" x14ac:dyDescent="0.2">
      <c r="A355" t="s">
        <v>361</v>
      </c>
      <c r="B355" t="s">
        <v>106</v>
      </c>
      <c r="C355">
        <v>48.197600000000001</v>
      </c>
      <c r="D355">
        <v>-122.5795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</row>
    <row r="356" spans="1:58" hidden="1" x14ac:dyDescent="0.2">
      <c r="A356" t="s">
        <v>362</v>
      </c>
      <c r="B356" t="s">
        <v>106</v>
      </c>
      <c r="C356">
        <v>48.878700000000002</v>
      </c>
      <c r="D356">
        <v>-121.97190000000001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</row>
    <row r="357" spans="1:58" hidden="1" x14ac:dyDescent="0.2">
      <c r="A357" t="s">
        <v>363</v>
      </c>
      <c r="B357" t="s">
        <v>106</v>
      </c>
      <c r="C357">
        <v>38.083399999999997</v>
      </c>
      <c r="D357">
        <v>-122.7633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</row>
    <row r="358" spans="1:58" hidden="1" x14ac:dyDescent="0.2">
      <c r="A358" t="s">
        <v>364</v>
      </c>
      <c r="B358" t="s">
        <v>106</v>
      </c>
      <c r="C358">
        <v>38.195999999999998</v>
      </c>
      <c r="D358">
        <v>-120.68049999999999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</row>
    <row r="359" spans="1:58" hidden="1" x14ac:dyDescent="0.2">
      <c r="A359" t="s">
        <v>365</v>
      </c>
      <c r="B359" t="s">
        <v>106</v>
      </c>
      <c r="C359">
        <v>37.509099999999997</v>
      </c>
      <c r="D359">
        <v>-120.9876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</row>
    <row r="360" spans="1:58" hidden="1" x14ac:dyDescent="0.2">
      <c r="A360" t="s">
        <v>366</v>
      </c>
      <c r="B360" t="s">
        <v>106</v>
      </c>
      <c r="C360">
        <v>36.6066</v>
      </c>
      <c r="D360">
        <v>-120.18899999999999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</row>
    <row r="361" spans="1:58" hidden="1" x14ac:dyDescent="0.2">
      <c r="A361" t="s">
        <v>367</v>
      </c>
      <c r="B361" t="s">
        <v>106</v>
      </c>
      <c r="C361">
        <v>42.631999999999998</v>
      </c>
      <c r="D361">
        <v>-70.782899999999998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</row>
    <row r="362" spans="1:58" hidden="1" x14ac:dyDescent="0.2">
      <c r="A362" t="s">
        <v>368</v>
      </c>
      <c r="B362" t="s">
        <v>106</v>
      </c>
      <c r="C362">
        <v>30.791699999999999</v>
      </c>
      <c r="D362">
        <v>-82.084299999999999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</row>
    <row r="363" spans="1:58" hidden="1" x14ac:dyDescent="0.2">
      <c r="A363" t="s">
        <v>369</v>
      </c>
      <c r="B363" t="s">
        <v>106</v>
      </c>
      <c r="C363">
        <v>26.07</v>
      </c>
      <c r="D363">
        <v>-81.427899999999994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</row>
    <row r="364" spans="1:58" hidden="1" x14ac:dyDescent="0.2">
      <c r="A364" t="s">
        <v>370</v>
      </c>
      <c r="B364" t="s">
        <v>106</v>
      </c>
      <c r="C364">
        <v>27.8764</v>
      </c>
      <c r="D364">
        <v>-82.777900000000002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</row>
    <row r="365" spans="1:58" hidden="1" x14ac:dyDescent="0.2">
      <c r="A365" t="s">
        <v>371</v>
      </c>
      <c r="B365" t="s">
        <v>106</v>
      </c>
      <c r="C365">
        <v>29.793800000000001</v>
      </c>
      <c r="D365">
        <v>-82.494399999999999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</row>
    <row r="366" spans="1:58" hidden="1" x14ac:dyDescent="0.2">
      <c r="A366" t="s">
        <v>372</v>
      </c>
      <c r="B366" t="s">
        <v>106</v>
      </c>
      <c r="C366">
        <v>30.592700000000001</v>
      </c>
      <c r="D366">
        <v>-81.822400000000002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</row>
    <row r="367" spans="1:58" hidden="1" x14ac:dyDescent="0.2">
      <c r="A367" t="s">
        <v>373</v>
      </c>
      <c r="B367" t="s">
        <v>106</v>
      </c>
      <c r="C367">
        <v>28.3232</v>
      </c>
      <c r="D367">
        <v>-82.431899999999999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</row>
    <row r="368" spans="1:58" hidden="1" x14ac:dyDescent="0.2">
      <c r="A368" t="s">
        <v>374</v>
      </c>
      <c r="B368" t="s">
        <v>106</v>
      </c>
      <c r="C368">
        <v>32.776699999999998</v>
      </c>
      <c r="D368">
        <v>-96.796999999999997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</row>
    <row r="369" spans="1:58" hidden="1" x14ac:dyDescent="0.2">
      <c r="A369" t="s">
        <v>375</v>
      </c>
      <c r="B369" t="s">
        <v>106</v>
      </c>
      <c r="C369">
        <v>32.773200000000003</v>
      </c>
      <c r="D369">
        <v>-97.351699999999994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</row>
    <row r="370" spans="1:58" hidden="1" x14ac:dyDescent="0.2">
      <c r="A370" t="s">
        <v>376</v>
      </c>
      <c r="B370" t="s">
        <v>106</v>
      </c>
      <c r="C370">
        <v>30.388300000000001</v>
      </c>
      <c r="D370">
        <v>-95.696299999999994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</row>
    <row r="371" spans="1:58" hidden="1" x14ac:dyDescent="0.2">
      <c r="A371" t="s">
        <v>377</v>
      </c>
      <c r="B371" t="s">
        <v>106</v>
      </c>
      <c r="C371">
        <v>40.572600000000001</v>
      </c>
      <c r="D371">
        <v>-74.492699999999999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</row>
    <row r="372" spans="1:58" hidden="1" x14ac:dyDescent="0.2">
      <c r="A372" t="s">
        <v>378</v>
      </c>
      <c r="B372" t="s">
        <v>106</v>
      </c>
      <c r="C372">
        <v>39.58</v>
      </c>
      <c r="D372">
        <v>-105.2663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</row>
    <row r="373" spans="1:58" hidden="1" x14ac:dyDescent="0.2">
      <c r="A373" t="s">
        <v>379</v>
      </c>
      <c r="B373" t="s">
        <v>106</v>
      </c>
      <c r="C373">
        <v>45.514600000000002</v>
      </c>
      <c r="D373">
        <v>-122.58629999999999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</row>
    <row r="374" spans="1:58" hidden="1" x14ac:dyDescent="0.2">
      <c r="A374" t="s">
        <v>380</v>
      </c>
      <c r="B374" t="s">
        <v>106</v>
      </c>
      <c r="C374">
        <v>44.926699999999997</v>
      </c>
      <c r="D374">
        <v>-123.4919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</row>
    <row r="375" spans="1:58" hidden="1" x14ac:dyDescent="0.2">
      <c r="A375" t="s">
        <v>381</v>
      </c>
      <c r="B375" t="s">
        <v>106</v>
      </c>
      <c r="C375">
        <v>43.832500000000003</v>
      </c>
      <c r="D375">
        <v>-121.2617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</row>
    <row r="376" spans="1:58" hidden="1" x14ac:dyDescent="0.2">
      <c r="A376" t="s">
        <v>382</v>
      </c>
      <c r="B376" t="s">
        <v>106</v>
      </c>
      <c r="C376">
        <v>42.333399999999997</v>
      </c>
      <c r="D376">
        <v>-88.266800000000003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</row>
    <row r="377" spans="1:58" hidden="1" x14ac:dyDescent="0.2">
      <c r="A377" t="s">
        <v>383</v>
      </c>
      <c r="B377" t="s">
        <v>106</v>
      </c>
      <c r="C377">
        <v>42.368899999999996</v>
      </c>
      <c r="D377">
        <v>-87.827200000000005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</row>
    <row r="378" spans="1:58" hidden="1" x14ac:dyDescent="0.2">
      <c r="A378" t="s">
        <v>384</v>
      </c>
      <c r="B378" t="s">
        <v>106</v>
      </c>
      <c r="C378">
        <v>40.410800000000002</v>
      </c>
      <c r="D378">
        <v>-75.247900000000001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</row>
    <row r="379" spans="1:58" hidden="1" x14ac:dyDescent="0.2">
      <c r="A379" t="s">
        <v>385</v>
      </c>
      <c r="B379" t="s">
        <v>106</v>
      </c>
      <c r="C379">
        <v>37.777200000000001</v>
      </c>
      <c r="D379">
        <v>-77.516099999999994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</row>
    <row r="380" spans="1:58" hidden="1" x14ac:dyDescent="0.2">
      <c r="A380" t="s">
        <v>386</v>
      </c>
      <c r="B380" t="s">
        <v>106</v>
      </c>
      <c r="C380">
        <v>34.725299999999997</v>
      </c>
      <c r="D380">
        <v>-80.677099999999996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</row>
    <row r="381" spans="1:58" hidden="1" x14ac:dyDescent="0.2">
      <c r="A381" t="s">
        <v>387</v>
      </c>
      <c r="B381" t="s">
        <v>106</v>
      </c>
      <c r="C381">
        <v>36.493299999999998</v>
      </c>
      <c r="D381">
        <v>-82.345200000000006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</row>
    <row r="382" spans="1:58" hidden="1" x14ac:dyDescent="0.2">
      <c r="A382" t="s">
        <v>388</v>
      </c>
      <c r="B382" t="s">
        <v>106</v>
      </c>
      <c r="C382">
        <v>39.463799999999999</v>
      </c>
      <c r="D382">
        <v>-86.134500000000003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</row>
    <row r="383" spans="1:58" hidden="1" x14ac:dyDescent="0.2">
      <c r="A383" t="s">
        <v>389</v>
      </c>
      <c r="B383" t="s">
        <v>106</v>
      </c>
      <c r="C383">
        <v>40.448300000000003</v>
      </c>
      <c r="D383">
        <v>-86.134500000000003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</row>
    <row r="384" spans="1:58" hidden="1" x14ac:dyDescent="0.2">
      <c r="A384" t="s">
        <v>390</v>
      </c>
      <c r="B384" t="s">
        <v>106</v>
      </c>
      <c r="C384">
        <v>41.622799999999998</v>
      </c>
      <c r="D384">
        <v>-86.337699999999998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</row>
    <row r="385" spans="1:58" hidden="1" x14ac:dyDescent="0.2">
      <c r="A385" t="s">
        <v>391</v>
      </c>
      <c r="B385" t="s">
        <v>106</v>
      </c>
      <c r="C385">
        <v>42.671199999999999</v>
      </c>
      <c r="D385">
        <v>-97.872200000000007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</row>
    <row r="386" spans="1:58" hidden="1" x14ac:dyDescent="0.2">
      <c r="A386" t="s">
        <v>392</v>
      </c>
      <c r="B386" t="s">
        <v>106</v>
      </c>
      <c r="C386">
        <v>40.868499999999997</v>
      </c>
      <c r="D386">
        <v>-81.251900000000006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</row>
    <row r="387" spans="1:58" hidden="1" x14ac:dyDescent="0.2">
      <c r="A387" t="s">
        <v>393</v>
      </c>
      <c r="B387" t="s">
        <v>106</v>
      </c>
      <c r="C387">
        <v>45.329300000000003</v>
      </c>
      <c r="D387">
        <v>-93.219700000000003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</row>
    <row r="388" spans="1:58" hidden="1" x14ac:dyDescent="0.2">
      <c r="A388" t="s">
        <v>394</v>
      </c>
      <c r="B388" t="s">
        <v>106</v>
      </c>
      <c r="C388">
        <v>43.995199999999997</v>
      </c>
      <c r="D388">
        <v>-92.381399999999999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</row>
    <row r="389" spans="1:58" hidden="1" x14ac:dyDescent="0.2">
      <c r="A389" t="s">
        <v>395</v>
      </c>
      <c r="B389" t="s">
        <v>106</v>
      </c>
      <c r="C389">
        <v>40.829799999999999</v>
      </c>
      <c r="D389">
        <v>-110.9984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</row>
    <row r="390" spans="1:58" hidden="1" x14ac:dyDescent="0.2">
      <c r="A390" t="s">
        <v>396</v>
      </c>
      <c r="B390" t="s">
        <v>106</v>
      </c>
      <c r="C390">
        <v>41.256</v>
      </c>
      <c r="D390">
        <v>-73.370900000000006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</row>
    <row r="391" spans="1:58" hidden="1" x14ac:dyDescent="0.2">
      <c r="A391" t="s">
        <v>397</v>
      </c>
      <c r="B391" t="s">
        <v>106</v>
      </c>
      <c r="C391">
        <v>41.7866</v>
      </c>
      <c r="D391">
        <v>-73.276499999999999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</row>
    <row r="392" spans="1:58" hidden="1" x14ac:dyDescent="0.2">
      <c r="A392" t="s">
        <v>398</v>
      </c>
      <c r="B392" t="s">
        <v>106</v>
      </c>
      <c r="C392">
        <v>29.9511</v>
      </c>
      <c r="D392">
        <v>-90.0715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</row>
    <row r="393" spans="1:58" hidden="1" x14ac:dyDescent="0.2">
      <c r="A393" t="s">
        <v>399</v>
      </c>
      <c r="B393" t="s">
        <v>106</v>
      </c>
      <c r="C393">
        <v>43.890099999999997</v>
      </c>
      <c r="D393">
        <v>-102.2548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</row>
    <row r="394" spans="1:58" hidden="1" x14ac:dyDescent="0.2">
      <c r="A394" t="s">
        <v>400</v>
      </c>
      <c r="B394" t="s">
        <v>106</v>
      </c>
      <c r="C394">
        <v>44.479700000000001</v>
      </c>
      <c r="D394">
        <v>-98.221299999999999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</row>
    <row r="395" spans="1:58" hidden="1" x14ac:dyDescent="0.2">
      <c r="A395" t="s">
        <v>401</v>
      </c>
      <c r="B395" t="s">
        <v>106</v>
      </c>
      <c r="C395">
        <v>43.098500000000001</v>
      </c>
      <c r="D395">
        <v>-98.396500000000003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</row>
    <row r="396" spans="1:58" hidden="1" x14ac:dyDescent="0.2">
      <c r="A396" t="s">
        <v>402</v>
      </c>
      <c r="B396" t="s">
        <v>106</v>
      </c>
      <c r="C396">
        <v>43.724200000000003</v>
      </c>
      <c r="D396">
        <v>-98.221299999999999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</row>
    <row r="397" spans="1:58" hidden="1" x14ac:dyDescent="0.2">
      <c r="A397" t="s">
        <v>403</v>
      </c>
      <c r="B397" t="s">
        <v>106</v>
      </c>
      <c r="C397">
        <v>43.663200000000003</v>
      </c>
      <c r="D397">
        <v>-96.835099999999997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</row>
    <row r="398" spans="1:58" hidden="1" x14ac:dyDescent="0.2">
      <c r="A398" t="s">
        <v>404</v>
      </c>
      <c r="B398" t="s">
        <v>106</v>
      </c>
      <c r="C398">
        <v>42.981499999999997</v>
      </c>
      <c r="D398">
        <v>-97.872200000000007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</row>
    <row r="399" spans="1:58" hidden="1" x14ac:dyDescent="0.2">
      <c r="A399" t="s">
        <v>405</v>
      </c>
      <c r="B399" t="s">
        <v>106</v>
      </c>
      <c r="C399">
        <v>33.883699999999997</v>
      </c>
      <c r="D399">
        <v>-106.7235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</row>
    <row r="400" spans="1:58" hidden="1" x14ac:dyDescent="0.2">
      <c r="A400" t="s">
        <v>406</v>
      </c>
      <c r="B400" t="s">
        <v>106</v>
      </c>
      <c r="C400">
        <v>35.017800000000001</v>
      </c>
      <c r="D400">
        <v>-106.62909999999999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</row>
    <row r="401" spans="1:58" hidden="1" x14ac:dyDescent="0.2">
      <c r="A401" t="s">
        <v>407</v>
      </c>
      <c r="B401" t="s">
        <v>106</v>
      </c>
      <c r="C401">
        <v>42.592199999999998</v>
      </c>
      <c r="D401">
        <v>-83.336200000000005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</row>
    <row r="402" spans="1:58" hidden="1" x14ac:dyDescent="0.2">
      <c r="A402" t="s">
        <v>408</v>
      </c>
      <c r="B402" t="s">
        <v>106</v>
      </c>
      <c r="C402">
        <v>42.2791</v>
      </c>
      <c r="D402">
        <v>-83.336200000000005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</row>
    <row r="403" spans="1:58" hidden="1" x14ac:dyDescent="0.2">
      <c r="A403" t="s">
        <v>409</v>
      </c>
      <c r="B403" t="s">
        <v>106</v>
      </c>
      <c r="C403">
        <v>39.539299999999997</v>
      </c>
      <c r="D403">
        <v>-75.667400000000001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</row>
    <row r="404" spans="1:58" hidden="1" x14ac:dyDescent="0.2">
      <c r="B404" t="s">
        <v>410</v>
      </c>
      <c r="C404">
        <v>22</v>
      </c>
      <c r="D404">
        <v>-80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3</v>
      </c>
      <c r="BD404">
        <v>4</v>
      </c>
      <c r="BE404">
        <v>4</v>
      </c>
      <c r="BF404">
        <v>4</v>
      </c>
    </row>
    <row r="405" spans="1:58" hidden="1" x14ac:dyDescent="0.2">
      <c r="B405" t="s">
        <v>411</v>
      </c>
      <c r="C405">
        <v>5</v>
      </c>
      <c r="D405">
        <v>-58.75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1</v>
      </c>
      <c r="BD405">
        <v>1</v>
      </c>
      <c r="BE405">
        <v>1</v>
      </c>
      <c r="BF405">
        <v>4</v>
      </c>
    </row>
    <row r="406" spans="1:58" hidden="1" x14ac:dyDescent="0.2">
      <c r="A406" t="s">
        <v>412</v>
      </c>
      <c r="B406" t="s">
        <v>12</v>
      </c>
      <c r="C406">
        <v>-35.473500000000001</v>
      </c>
      <c r="D406">
        <v>149.01240000000001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1</v>
      </c>
      <c r="BE406">
        <v>1</v>
      </c>
      <c r="BF406">
        <v>1</v>
      </c>
    </row>
    <row r="407" spans="1:58" hidden="1" x14ac:dyDescent="0.2">
      <c r="A407" t="s">
        <v>209</v>
      </c>
      <c r="B407" t="s">
        <v>209</v>
      </c>
      <c r="C407">
        <v>55.378100000000003</v>
      </c>
      <c r="D407">
        <v>-3.4359999999999999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2</v>
      </c>
      <c r="O407">
        <v>2</v>
      </c>
      <c r="P407">
        <v>2</v>
      </c>
      <c r="Q407">
        <v>2</v>
      </c>
      <c r="R407">
        <v>2</v>
      </c>
      <c r="S407">
        <v>2</v>
      </c>
      <c r="T407">
        <v>2</v>
      </c>
      <c r="U407">
        <v>3</v>
      </c>
      <c r="V407">
        <v>3</v>
      </c>
      <c r="W407">
        <v>3</v>
      </c>
      <c r="X407">
        <v>8</v>
      </c>
      <c r="Y407">
        <v>8</v>
      </c>
      <c r="Z407">
        <v>9</v>
      </c>
      <c r="AA407">
        <v>9</v>
      </c>
      <c r="AB407">
        <v>9</v>
      </c>
      <c r="AC407">
        <v>9</v>
      </c>
      <c r="AD407">
        <v>9</v>
      </c>
      <c r="AE407">
        <v>9</v>
      </c>
      <c r="AF407">
        <v>9</v>
      </c>
      <c r="AG407">
        <v>9</v>
      </c>
      <c r="AH407">
        <v>9</v>
      </c>
      <c r="AI407">
        <v>9</v>
      </c>
      <c r="AJ407">
        <v>9</v>
      </c>
      <c r="AK407">
        <v>9</v>
      </c>
      <c r="AL407">
        <v>13</v>
      </c>
      <c r="AM407">
        <v>13</v>
      </c>
      <c r="AN407">
        <v>13</v>
      </c>
      <c r="AO407">
        <v>15</v>
      </c>
      <c r="AP407">
        <v>20</v>
      </c>
      <c r="AQ407">
        <v>23</v>
      </c>
      <c r="AR407">
        <v>36</v>
      </c>
      <c r="AS407">
        <v>40</v>
      </c>
      <c r="AT407">
        <v>51</v>
      </c>
      <c r="AU407">
        <v>85</v>
      </c>
      <c r="AV407">
        <v>115</v>
      </c>
      <c r="AW407">
        <v>163</v>
      </c>
      <c r="AX407">
        <v>206</v>
      </c>
      <c r="AY407">
        <v>273</v>
      </c>
      <c r="AZ407">
        <v>321</v>
      </c>
      <c r="BA407">
        <v>382</v>
      </c>
      <c r="BB407">
        <v>456</v>
      </c>
      <c r="BC407">
        <v>456</v>
      </c>
      <c r="BD407">
        <v>798</v>
      </c>
      <c r="BE407">
        <v>1140</v>
      </c>
      <c r="BF407">
        <v>1140</v>
      </c>
    </row>
    <row r="408" spans="1:58" hidden="1" x14ac:dyDescent="0.2">
      <c r="B408" t="s">
        <v>413</v>
      </c>
      <c r="C408">
        <v>48.019599999999997</v>
      </c>
      <c r="D408">
        <v>66.923699999999997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4</v>
      </c>
      <c r="BE408">
        <v>6</v>
      </c>
      <c r="BF408">
        <v>9</v>
      </c>
    </row>
    <row r="409" spans="1:58" hidden="1" x14ac:dyDescent="0.2">
      <c r="A409" t="s">
        <v>414</v>
      </c>
      <c r="B409" t="s">
        <v>165</v>
      </c>
      <c r="C409">
        <v>-17.6797</v>
      </c>
      <c r="D409">
        <v>149.4068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3</v>
      </c>
      <c r="BE409">
        <v>3</v>
      </c>
      <c r="BF409">
        <v>3</v>
      </c>
    </row>
    <row r="410" spans="1:58" hidden="1" x14ac:dyDescent="0.2">
      <c r="B410" t="s">
        <v>415</v>
      </c>
      <c r="C410">
        <v>19.313300000000002</v>
      </c>
      <c r="D410">
        <v>-81.254599999999996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1</v>
      </c>
      <c r="BE410">
        <v>1</v>
      </c>
      <c r="BF410">
        <v>1</v>
      </c>
    </row>
    <row r="411" spans="1:58" hidden="1" x14ac:dyDescent="0.2">
      <c r="B411" t="s">
        <v>416</v>
      </c>
      <c r="C411">
        <v>16.265000000000001</v>
      </c>
      <c r="D411">
        <v>-61.551000000000002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1</v>
      </c>
      <c r="BE411">
        <v>1</v>
      </c>
      <c r="BF411">
        <v>3</v>
      </c>
    </row>
    <row r="412" spans="1:58" x14ac:dyDescent="0.2">
      <c r="A412" t="s">
        <v>417</v>
      </c>
      <c r="B412" t="s">
        <v>10</v>
      </c>
      <c r="C412">
        <v>53.760899999999999</v>
      </c>
      <c r="D412">
        <v>-98.813900000000004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4</v>
      </c>
      <c r="BE412">
        <v>4</v>
      </c>
      <c r="BF412">
        <v>4</v>
      </c>
    </row>
    <row r="413" spans="1:58" x14ac:dyDescent="0.2">
      <c r="A413" t="s">
        <v>418</v>
      </c>
      <c r="B413" t="s">
        <v>10</v>
      </c>
      <c r="C413">
        <v>52.939900000000002</v>
      </c>
      <c r="D413">
        <v>-106.4509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2</v>
      </c>
      <c r="BE413">
        <v>2</v>
      </c>
      <c r="BF413">
        <v>2</v>
      </c>
    </row>
    <row r="414" spans="1:58" hidden="1" x14ac:dyDescent="0.2">
      <c r="B414" t="s">
        <v>419</v>
      </c>
      <c r="C414">
        <v>9.1449999999999996</v>
      </c>
      <c r="D414">
        <v>40.489699999999999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1</v>
      </c>
      <c r="BE414">
        <v>1</v>
      </c>
      <c r="BF414">
        <v>1</v>
      </c>
    </row>
    <row r="415" spans="1:58" hidden="1" x14ac:dyDescent="0.2">
      <c r="B415" t="s">
        <v>420</v>
      </c>
      <c r="C415">
        <v>12.8628</v>
      </c>
      <c r="D415">
        <v>30.217600000000001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1</v>
      </c>
      <c r="BF415">
        <v>1</v>
      </c>
    </row>
    <row r="416" spans="1:58" hidden="1" x14ac:dyDescent="0.2">
      <c r="B416" t="s">
        <v>421</v>
      </c>
      <c r="C416">
        <v>9.9456000000000007</v>
      </c>
      <c r="D416">
        <v>-9.6966000000000001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1</v>
      </c>
      <c r="BE416">
        <v>1</v>
      </c>
      <c r="BF416">
        <v>1</v>
      </c>
    </row>
    <row r="417" spans="1:58" hidden="1" x14ac:dyDescent="0.2">
      <c r="B417" t="s">
        <v>422</v>
      </c>
      <c r="C417">
        <v>12.521100000000001</v>
      </c>
      <c r="D417">
        <v>-69.968299999999999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2</v>
      </c>
      <c r="BE417">
        <v>2</v>
      </c>
      <c r="BF417">
        <v>2</v>
      </c>
    </row>
    <row r="418" spans="1:58" x14ac:dyDescent="0.2">
      <c r="A418" t="s">
        <v>111</v>
      </c>
      <c r="B418" t="s">
        <v>10</v>
      </c>
      <c r="C418">
        <v>37.648899999999998</v>
      </c>
      <c r="D418">
        <v>-122.66549999999999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2</v>
      </c>
      <c r="BE418">
        <v>2</v>
      </c>
      <c r="BF418">
        <v>2</v>
      </c>
    </row>
    <row r="419" spans="1:58" hidden="1" x14ac:dyDescent="0.2">
      <c r="B419" t="s">
        <v>423</v>
      </c>
      <c r="C419">
        <v>-2.3599999999999999E-2</v>
      </c>
      <c r="D419">
        <v>37.906199999999998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1</v>
      </c>
      <c r="BE419">
        <v>1</v>
      </c>
      <c r="BF419">
        <v>3</v>
      </c>
    </row>
    <row r="420" spans="1:58" hidden="1" x14ac:dyDescent="0.2">
      <c r="B420" t="s">
        <v>424</v>
      </c>
      <c r="C420">
        <v>17.0608</v>
      </c>
      <c r="D420">
        <v>-61.796399999999998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1</v>
      </c>
      <c r="BE420">
        <v>1</v>
      </c>
      <c r="BF420">
        <v>1</v>
      </c>
    </row>
    <row r="421" spans="1:58" hidden="1" x14ac:dyDescent="0.2">
      <c r="A421" t="s">
        <v>425</v>
      </c>
      <c r="B421" t="s">
        <v>106</v>
      </c>
      <c r="C421">
        <v>32.318199999999997</v>
      </c>
      <c r="D421">
        <v>-86.902299999999997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5</v>
      </c>
      <c r="BE421">
        <v>6</v>
      </c>
      <c r="BF421">
        <v>12</v>
      </c>
    </row>
    <row r="422" spans="1:58" hidden="1" x14ac:dyDescent="0.2">
      <c r="B422" t="s">
        <v>426</v>
      </c>
      <c r="C422">
        <v>-32.522799999999997</v>
      </c>
      <c r="D422">
        <v>-55.765799999999999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4</v>
      </c>
      <c r="BF422">
        <v>4</v>
      </c>
    </row>
    <row r="423" spans="1:58" hidden="1" x14ac:dyDescent="0.2">
      <c r="B423" t="s">
        <v>427</v>
      </c>
      <c r="C423">
        <v>7.9465000000000003</v>
      </c>
      <c r="D423">
        <v>-1.0232000000000001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3</v>
      </c>
      <c r="BF423">
        <v>6</v>
      </c>
    </row>
    <row r="424" spans="1:58" hidden="1" x14ac:dyDescent="0.2">
      <c r="A424" t="s">
        <v>428</v>
      </c>
      <c r="B424" t="s">
        <v>106</v>
      </c>
      <c r="C424">
        <v>18.220800000000001</v>
      </c>
      <c r="D424">
        <v>-66.590100000000007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3</v>
      </c>
      <c r="BF424">
        <v>5</v>
      </c>
    </row>
    <row r="425" spans="1:58" hidden="1" x14ac:dyDescent="0.2">
      <c r="B425" t="s">
        <v>429</v>
      </c>
      <c r="C425">
        <v>49.19</v>
      </c>
      <c r="D425">
        <v>-2.11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2</v>
      </c>
      <c r="BF425">
        <v>2</v>
      </c>
    </row>
    <row r="426" spans="1:58" hidden="1" x14ac:dyDescent="0.2">
      <c r="B426" t="s">
        <v>430</v>
      </c>
      <c r="C426">
        <v>-22.957599999999999</v>
      </c>
      <c r="D426">
        <v>18.490400000000001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2</v>
      </c>
      <c r="BF426">
        <v>2</v>
      </c>
    </row>
    <row r="427" spans="1:58" hidden="1" x14ac:dyDescent="0.2">
      <c r="B427" t="s">
        <v>431</v>
      </c>
      <c r="C427">
        <v>-4.6795999999999998</v>
      </c>
      <c r="D427">
        <v>55.491999999999997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2</v>
      </c>
      <c r="BF427">
        <v>2</v>
      </c>
    </row>
    <row r="428" spans="1:58" hidden="1" x14ac:dyDescent="0.2">
      <c r="B428" t="s">
        <v>432</v>
      </c>
      <c r="C428">
        <v>10.691800000000001</v>
      </c>
      <c r="D428">
        <v>-61.222499999999997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2</v>
      </c>
      <c r="BF428">
        <v>2</v>
      </c>
    </row>
    <row r="429" spans="1:58" hidden="1" x14ac:dyDescent="0.2">
      <c r="B429" t="s">
        <v>433</v>
      </c>
      <c r="C429">
        <v>6.4238</v>
      </c>
      <c r="D429">
        <v>-66.589699999999993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2</v>
      </c>
      <c r="BF429">
        <v>10</v>
      </c>
    </row>
    <row r="430" spans="1:58" hidden="1" x14ac:dyDescent="0.2">
      <c r="B430" t="s">
        <v>434</v>
      </c>
      <c r="C430">
        <v>12.169600000000001</v>
      </c>
      <c r="D430">
        <v>-68.989999999999995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1</v>
      </c>
      <c r="BF430">
        <v>1</v>
      </c>
    </row>
    <row r="431" spans="1:58" hidden="1" x14ac:dyDescent="0.2">
      <c r="B431" t="s">
        <v>435</v>
      </c>
      <c r="C431">
        <v>-26.522500000000001</v>
      </c>
      <c r="D431">
        <v>31.465900000000001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1</v>
      </c>
      <c r="BF431">
        <v>1</v>
      </c>
    </row>
    <row r="432" spans="1:58" hidden="1" x14ac:dyDescent="0.2">
      <c r="B432" t="s">
        <v>436</v>
      </c>
      <c r="C432">
        <v>-0.80369999999999997</v>
      </c>
      <c r="D432">
        <v>11.609400000000001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1</v>
      </c>
      <c r="BF432">
        <v>1</v>
      </c>
    </row>
    <row r="433" spans="1:58" hidden="1" x14ac:dyDescent="0.2">
      <c r="B433" t="s">
        <v>437</v>
      </c>
      <c r="C433">
        <v>15.7835</v>
      </c>
      <c r="D433">
        <v>-90.230800000000002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1</v>
      </c>
      <c r="BF433">
        <v>1</v>
      </c>
    </row>
    <row r="434" spans="1:58" hidden="1" x14ac:dyDescent="0.2">
      <c r="B434" t="s">
        <v>438</v>
      </c>
      <c r="C434">
        <v>49.45</v>
      </c>
      <c r="D434">
        <v>-2.58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1</v>
      </c>
      <c r="BF434">
        <v>1</v>
      </c>
    </row>
    <row r="435" spans="1:58" hidden="1" x14ac:dyDescent="0.2">
      <c r="B435" t="s">
        <v>439</v>
      </c>
      <c r="C435">
        <v>21.007899999999999</v>
      </c>
      <c r="D435">
        <v>10.940799999999999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1</v>
      </c>
      <c r="BF435">
        <v>1</v>
      </c>
    </row>
    <row r="436" spans="1:58" hidden="1" x14ac:dyDescent="0.2">
      <c r="B436" t="s">
        <v>440</v>
      </c>
      <c r="C436">
        <v>-1.9402999999999999</v>
      </c>
      <c r="D436">
        <v>29.873899999999999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1</v>
      </c>
      <c r="BF436">
        <v>1</v>
      </c>
    </row>
    <row r="437" spans="1:58" hidden="1" x14ac:dyDescent="0.2">
      <c r="B437" t="s">
        <v>441</v>
      </c>
      <c r="C437">
        <v>13.9094</v>
      </c>
      <c r="D437">
        <v>-60.978900000000003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1</v>
      </c>
      <c r="BF437">
        <v>2</v>
      </c>
    </row>
    <row r="438" spans="1:58" hidden="1" x14ac:dyDescent="0.2">
      <c r="B438" t="s">
        <v>442</v>
      </c>
      <c r="C438">
        <v>12.984299999999999</v>
      </c>
      <c r="D438">
        <v>-61.287199999999999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1</v>
      </c>
      <c r="BF438">
        <v>1</v>
      </c>
    </row>
    <row r="439" spans="1:58" hidden="1" x14ac:dyDescent="0.2">
      <c r="B439" t="s">
        <v>443</v>
      </c>
      <c r="C439">
        <v>3.9192999999999998</v>
      </c>
      <c r="D439">
        <v>-56.027799999999999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1</v>
      </c>
      <c r="BF439">
        <v>1</v>
      </c>
    </row>
    <row r="440" spans="1:58" hidden="1" x14ac:dyDescent="0.2">
      <c r="A440" t="s">
        <v>444</v>
      </c>
      <c r="B440" t="s">
        <v>106</v>
      </c>
      <c r="C440">
        <v>18.335799999999999</v>
      </c>
      <c r="D440">
        <v>-64.896299999999997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1</v>
      </c>
      <c r="BF440">
        <v>1</v>
      </c>
    </row>
    <row r="441" spans="1:58" hidden="1" x14ac:dyDescent="0.2">
      <c r="B441" t="s">
        <v>445</v>
      </c>
      <c r="C441">
        <v>31.952200000000001</v>
      </c>
      <c r="D441">
        <v>35.233199999999997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</row>
    <row r="442" spans="1:58" hidden="1" x14ac:dyDescent="0.2">
      <c r="A442" t="s">
        <v>446</v>
      </c>
      <c r="B442" t="s">
        <v>165</v>
      </c>
      <c r="C442">
        <v>3.9339</v>
      </c>
      <c r="D442">
        <v>-53.125799999999998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5</v>
      </c>
      <c r="AY442">
        <v>5</v>
      </c>
      <c r="AZ442">
        <v>5</v>
      </c>
      <c r="BA442">
        <v>5</v>
      </c>
      <c r="BB442">
        <v>5</v>
      </c>
      <c r="BC442">
        <v>5</v>
      </c>
      <c r="BD442">
        <v>5</v>
      </c>
      <c r="BE442">
        <v>5</v>
      </c>
      <c r="BF442">
        <v>7</v>
      </c>
    </row>
    <row r="443" spans="1:58" hidden="1" x14ac:dyDescent="0.2">
      <c r="A443" t="s">
        <v>447</v>
      </c>
      <c r="B443" t="s">
        <v>106</v>
      </c>
      <c r="C443">
        <v>13.4443</v>
      </c>
      <c r="D443">
        <v>144.7937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3</v>
      </c>
    </row>
    <row r="444" spans="1:58" hidden="1" x14ac:dyDescent="0.2">
      <c r="B444" t="s">
        <v>448</v>
      </c>
      <c r="C444">
        <v>42.602600000000002</v>
      </c>
      <c r="D444">
        <v>20.902999999999999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2</v>
      </c>
    </row>
    <row r="445" spans="1:58" x14ac:dyDescent="0.2">
      <c r="A445" t="s">
        <v>449</v>
      </c>
      <c r="B445" t="s">
        <v>10</v>
      </c>
      <c r="C445">
        <v>53.1355</v>
      </c>
      <c r="D445">
        <v>-57.660400000000003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1</v>
      </c>
    </row>
    <row r="446" spans="1:58" x14ac:dyDescent="0.2">
      <c r="A446" t="s">
        <v>450</v>
      </c>
      <c r="B446" t="s">
        <v>10</v>
      </c>
      <c r="C446">
        <v>46.5107</v>
      </c>
      <c r="D446">
        <v>-63.416800000000002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1</v>
      </c>
    </row>
    <row r="447" spans="1:58" hidden="1" x14ac:dyDescent="0.2">
      <c r="B447" t="s">
        <v>451</v>
      </c>
      <c r="C447">
        <v>6.6111000000000004</v>
      </c>
      <c r="D447">
        <v>20.939399999999999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1</v>
      </c>
    </row>
    <row r="448" spans="1:58" hidden="1" x14ac:dyDescent="0.2">
      <c r="B448" t="s">
        <v>452</v>
      </c>
      <c r="C448">
        <v>-4.0382999999999996</v>
      </c>
      <c r="D448">
        <v>21.758700000000001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1</v>
      </c>
    </row>
    <row r="449" spans="1:58" hidden="1" x14ac:dyDescent="0.2">
      <c r="B449" t="s">
        <v>453</v>
      </c>
      <c r="C449">
        <v>1.5</v>
      </c>
      <c r="D449">
        <v>10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1</v>
      </c>
    </row>
    <row r="450" spans="1:58" hidden="1" x14ac:dyDescent="0.2">
      <c r="A450" t="s">
        <v>454</v>
      </c>
      <c r="B450" t="s">
        <v>165</v>
      </c>
      <c r="C450">
        <v>-12.827500000000001</v>
      </c>
      <c r="D450">
        <v>45.166200000000003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1</v>
      </c>
    </row>
    <row r="451" spans="1:58" hidden="1" x14ac:dyDescent="0.2">
      <c r="B451" t="s">
        <v>455</v>
      </c>
      <c r="C451">
        <v>41.377499999999998</v>
      </c>
      <c r="D451">
        <v>64.585300000000004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1</v>
      </c>
    </row>
    <row r="455" spans="1:58" x14ac:dyDescent="0.2">
      <c r="A455" t="s">
        <v>9</v>
      </c>
      <c r="B455" t="s">
        <v>10</v>
      </c>
      <c r="C455">
        <v>49.282699999999998</v>
      </c>
      <c r="D455">
        <v>-123.1207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2</v>
      </c>
      <c r="T455">
        <v>2</v>
      </c>
      <c r="U455">
        <v>4</v>
      </c>
      <c r="V455">
        <v>4</v>
      </c>
      <c r="W455">
        <v>4</v>
      </c>
      <c r="X455">
        <v>4</v>
      </c>
      <c r="Y455">
        <v>4</v>
      </c>
      <c r="Z455">
        <v>4</v>
      </c>
      <c r="AA455">
        <v>4</v>
      </c>
      <c r="AB455">
        <v>4</v>
      </c>
      <c r="AC455">
        <v>4</v>
      </c>
      <c r="AD455">
        <v>4</v>
      </c>
      <c r="AE455">
        <v>5</v>
      </c>
      <c r="AF455">
        <v>5</v>
      </c>
      <c r="AG455">
        <v>5</v>
      </c>
      <c r="AH455">
        <v>5</v>
      </c>
      <c r="AI455">
        <v>6</v>
      </c>
      <c r="AJ455">
        <v>6</v>
      </c>
      <c r="AK455">
        <v>6</v>
      </c>
      <c r="AL455">
        <v>6</v>
      </c>
      <c r="AM455">
        <v>7</v>
      </c>
      <c r="AN455">
        <v>7</v>
      </c>
      <c r="AO455">
        <v>7</v>
      </c>
      <c r="AP455">
        <v>7</v>
      </c>
      <c r="AQ455">
        <v>8</v>
      </c>
      <c r="AR455">
        <v>8</v>
      </c>
      <c r="AS455">
        <v>8</v>
      </c>
      <c r="AT455">
        <v>9</v>
      </c>
      <c r="AU455">
        <v>12</v>
      </c>
      <c r="AV455">
        <v>13</v>
      </c>
      <c r="AW455">
        <v>21</v>
      </c>
      <c r="AX455">
        <v>21</v>
      </c>
      <c r="AY455">
        <v>27</v>
      </c>
      <c r="AZ455">
        <v>32</v>
      </c>
      <c r="BA455">
        <v>32</v>
      </c>
      <c r="BB455">
        <v>39</v>
      </c>
      <c r="BC455">
        <v>46</v>
      </c>
      <c r="BD455">
        <v>64</v>
      </c>
      <c r="BE455">
        <v>64</v>
      </c>
      <c r="BF455">
        <v>73</v>
      </c>
    </row>
    <row r="456" spans="1:58" x14ac:dyDescent="0.2">
      <c r="A456" t="s">
        <v>99</v>
      </c>
      <c r="B456" t="s">
        <v>10</v>
      </c>
      <c r="C456">
        <v>51.253799999999998</v>
      </c>
      <c r="D456">
        <v>-85.3232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3</v>
      </c>
      <c r="O456">
        <v>3</v>
      </c>
      <c r="P456">
        <v>3</v>
      </c>
      <c r="Q456">
        <v>3</v>
      </c>
      <c r="R456">
        <v>3</v>
      </c>
      <c r="S456">
        <v>3</v>
      </c>
      <c r="T456">
        <v>3</v>
      </c>
      <c r="U456">
        <v>3</v>
      </c>
      <c r="V456">
        <v>3</v>
      </c>
      <c r="W456">
        <v>3</v>
      </c>
      <c r="X456">
        <v>3</v>
      </c>
      <c r="Y456">
        <v>3</v>
      </c>
      <c r="Z456">
        <v>3</v>
      </c>
      <c r="AA456">
        <v>3</v>
      </c>
      <c r="AB456">
        <v>3</v>
      </c>
      <c r="AC456">
        <v>3</v>
      </c>
      <c r="AD456">
        <v>3</v>
      </c>
      <c r="AE456">
        <v>3</v>
      </c>
      <c r="AF456">
        <v>3</v>
      </c>
      <c r="AG456">
        <v>3</v>
      </c>
      <c r="AH456">
        <v>3</v>
      </c>
      <c r="AI456">
        <v>3</v>
      </c>
      <c r="AJ456">
        <v>3</v>
      </c>
      <c r="AK456">
        <v>3</v>
      </c>
      <c r="AL456">
        <v>4</v>
      </c>
      <c r="AM456">
        <v>4</v>
      </c>
      <c r="AN456">
        <v>4</v>
      </c>
      <c r="AO456">
        <v>6</v>
      </c>
      <c r="AP456">
        <v>6</v>
      </c>
      <c r="AQ456">
        <v>11</v>
      </c>
      <c r="AR456">
        <v>15</v>
      </c>
      <c r="AS456">
        <v>18</v>
      </c>
      <c r="AT456">
        <v>20</v>
      </c>
      <c r="AU456">
        <v>20</v>
      </c>
      <c r="AV456">
        <v>22</v>
      </c>
      <c r="AW456">
        <v>25</v>
      </c>
      <c r="AX456">
        <v>28</v>
      </c>
      <c r="AY456">
        <v>29</v>
      </c>
      <c r="AZ456">
        <v>34</v>
      </c>
      <c r="BA456">
        <v>36</v>
      </c>
      <c r="BB456">
        <v>41</v>
      </c>
      <c r="BC456">
        <v>42</v>
      </c>
      <c r="BD456">
        <v>74</v>
      </c>
      <c r="BE456">
        <v>79</v>
      </c>
      <c r="BF456">
        <v>104</v>
      </c>
    </row>
    <row r="457" spans="1:58" x14ac:dyDescent="0.2">
      <c r="A457" t="s">
        <v>100</v>
      </c>
      <c r="B457" t="s">
        <v>10</v>
      </c>
      <c r="C457">
        <v>53.933300000000003</v>
      </c>
      <c r="D457">
        <v>-116.5765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1</v>
      </c>
      <c r="AX457">
        <v>2</v>
      </c>
      <c r="AY457">
        <v>4</v>
      </c>
      <c r="AZ457">
        <v>7</v>
      </c>
      <c r="BA457">
        <v>7</v>
      </c>
      <c r="BB457">
        <v>19</v>
      </c>
      <c r="BC457">
        <v>19</v>
      </c>
      <c r="BD457">
        <v>29</v>
      </c>
      <c r="BE457">
        <v>29</v>
      </c>
      <c r="BF457">
        <v>39</v>
      </c>
    </row>
    <row r="458" spans="1:58" x14ac:dyDescent="0.2">
      <c r="A458" t="s">
        <v>101</v>
      </c>
      <c r="B458" t="s">
        <v>10</v>
      </c>
      <c r="C458">
        <v>52.939900000000002</v>
      </c>
      <c r="D458">
        <v>-73.549099999999996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1</v>
      </c>
      <c r="AQ458">
        <v>1</v>
      </c>
      <c r="AR458">
        <v>1</v>
      </c>
      <c r="AS458">
        <v>1</v>
      </c>
      <c r="AT458">
        <v>1</v>
      </c>
      <c r="AU458">
        <v>1</v>
      </c>
      <c r="AV458">
        <v>2</v>
      </c>
      <c r="AW458">
        <v>2</v>
      </c>
      <c r="AX458">
        <v>3</v>
      </c>
      <c r="AY458">
        <v>4</v>
      </c>
      <c r="AZ458">
        <v>4</v>
      </c>
      <c r="BA458">
        <v>4</v>
      </c>
      <c r="BB458">
        <v>8</v>
      </c>
      <c r="BC458">
        <v>9</v>
      </c>
      <c r="BD458">
        <v>17</v>
      </c>
      <c r="BE458">
        <v>17</v>
      </c>
      <c r="BF458">
        <v>24</v>
      </c>
    </row>
    <row r="459" spans="1:58" x14ac:dyDescent="0.2">
      <c r="A459" t="s">
        <v>210</v>
      </c>
      <c r="B459" t="s">
        <v>10</v>
      </c>
      <c r="C459">
        <v>46.565300000000001</v>
      </c>
      <c r="D459">
        <v>-66.4619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1</v>
      </c>
      <c r="BC459">
        <v>1</v>
      </c>
      <c r="BD459">
        <v>1</v>
      </c>
      <c r="BE459">
        <v>1</v>
      </c>
      <c r="BF459">
        <v>2</v>
      </c>
    </row>
    <row r="460" spans="1:58" x14ac:dyDescent="0.2">
      <c r="A460" t="s">
        <v>417</v>
      </c>
      <c r="B460" t="s">
        <v>10</v>
      </c>
      <c r="C460">
        <v>53.760899999999999</v>
      </c>
      <c r="D460">
        <v>-98.813900000000004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4</v>
      </c>
      <c r="BE460">
        <v>4</v>
      </c>
      <c r="BF460">
        <v>4</v>
      </c>
    </row>
    <row r="461" spans="1:58" x14ac:dyDescent="0.2">
      <c r="A461" t="s">
        <v>418</v>
      </c>
      <c r="B461" t="s">
        <v>10</v>
      </c>
      <c r="C461">
        <v>52.939900000000002</v>
      </c>
      <c r="D461">
        <v>-106.4509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2</v>
      </c>
      <c r="BE461">
        <v>2</v>
      </c>
      <c r="BF461">
        <v>2</v>
      </c>
    </row>
    <row r="462" spans="1:58" x14ac:dyDescent="0.2">
      <c r="A462" t="s">
        <v>111</v>
      </c>
      <c r="B462" t="s">
        <v>10</v>
      </c>
      <c r="C462">
        <v>37.648899999999998</v>
      </c>
      <c r="D462">
        <v>-122.66549999999999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2</v>
      </c>
      <c r="BE462">
        <v>2</v>
      </c>
      <c r="BF462">
        <v>2</v>
      </c>
    </row>
    <row r="463" spans="1:58" x14ac:dyDescent="0.2">
      <c r="A463" t="s">
        <v>449</v>
      </c>
      <c r="B463" t="s">
        <v>10</v>
      </c>
      <c r="C463">
        <v>53.1355</v>
      </c>
      <c r="D463">
        <v>-57.660400000000003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1</v>
      </c>
    </row>
    <row r="464" spans="1:58" x14ac:dyDescent="0.2">
      <c r="A464" t="s">
        <v>450</v>
      </c>
      <c r="B464" t="s">
        <v>10</v>
      </c>
      <c r="C464">
        <v>46.5107</v>
      </c>
      <c r="D464">
        <v>-63.416800000000002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1</v>
      </c>
    </row>
    <row r="466" spans="1:59" x14ac:dyDescent="0.2">
      <c r="D466" t="s">
        <v>10</v>
      </c>
      <c r="E466" t="s">
        <v>460</v>
      </c>
      <c r="F466" t="s">
        <v>461</v>
      </c>
      <c r="G466" t="s">
        <v>462</v>
      </c>
      <c r="H466" t="s">
        <v>463</v>
      </c>
      <c r="I466" t="s">
        <v>464</v>
      </c>
      <c r="J466" t="s">
        <v>465</v>
      </c>
      <c r="K466" t="s">
        <v>466</v>
      </c>
      <c r="L466" t="s">
        <v>467</v>
      </c>
      <c r="M466" t="s">
        <v>468</v>
      </c>
      <c r="N466" t="s">
        <v>459</v>
      </c>
      <c r="O466" t="s">
        <v>469</v>
      </c>
      <c r="P466" t="s">
        <v>470</v>
      </c>
      <c r="Q466" t="s">
        <v>471</v>
      </c>
      <c r="R466" t="s">
        <v>472</v>
      </c>
      <c r="S466" t="s">
        <v>473</v>
      </c>
      <c r="T466" t="s">
        <v>474</v>
      </c>
      <c r="U466" t="s">
        <v>475</v>
      </c>
      <c r="V466" t="s">
        <v>476</v>
      </c>
      <c r="W466" t="s">
        <v>477</v>
      </c>
      <c r="X466" t="s">
        <v>478</v>
      </c>
      <c r="Y466" t="s">
        <v>479</v>
      </c>
      <c r="Z466" t="s">
        <v>480</v>
      </c>
      <c r="AA466" t="s">
        <v>481</v>
      </c>
      <c r="AB466" t="s">
        <v>482</v>
      </c>
      <c r="AC466" t="s">
        <v>483</v>
      </c>
      <c r="AD466" t="s">
        <v>484</v>
      </c>
      <c r="AE466" t="s">
        <v>485</v>
      </c>
      <c r="AF466" t="s">
        <v>486</v>
      </c>
      <c r="AG466" t="s">
        <v>487</v>
      </c>
      <c r="AH466" t="s">
        <v>488</v>
      </c>
      <c r="AI466" t="s">
        <v>489</v>
      </c>
      <c r="AJ466" t="s">
        <v>490</v>
      </c>
      <c r="AK466" t="s">
        <v>491</v>
      </c>
      <c r="AL466" t="s">
        <v>492</v>
      </c>
      <c r="AM466" t="s">
        <v>493</v>
      </c>
      <c r="AN466" t="s">
        <v>494</v>
      </c>
      <c r="AO466" t="s">
        <v>495</v>
      </c>
      <c r="AP466" t="s">
        <v>496</v>
      </c>
      <c r="AQ466" t="s">
        <v>497</v>
      </c>
      <c r="AR466" t="s">
        <v>498</v>
      </c>
      <c r="AS466" t="s">
        <v>499</v>
      </c>
      <c r="AT466" t="s">
        <v>500</v>
      </c>
      <c r="AU466" t="s">
        <v>501</v>
      </c>
      <c r="AV466" t="s">
        <v>502</v>
      </c>
      <c r="AW466" t="s">
        <v>503</v>
      </c>
      <c r="AX466" t="s">
        <v>504</v>
      </c>
      <c r="AY466" t="s">
        <v>505</v>
      </c>
      <c r="AZ466" t="s">
        <v>506</v>
      </c>
      <c r="BA466" t="s">
        <v>507</v>
      </c>
      <c r="BB466" t="s">
        <v>508</v>
      </c>
      <c r="BC466" t="s">
        <v>509</v>
      </c>
      <c r="BD466" t="s">
        <v>510</v>
      </c>
      <c r="BE466" t="s">
        <v>511</v>
      </c>
      <c r="BF466" t="s">
        <v>512</v>
      </c>
    </row>
    <row r="467" spans="1:59" x14ac:dyDescent="0.2">
      <c r="D467" t="s">
        <v>513</v>
      </c>
      <c r="E467">
        <v>0</v>
      </c>
      <c r="F467">
        <f>E467+1</f>
        <v>1</v>
      </c>
      <c r="G467">
        <f t="shared" ref="G467:BF467" si="0">F467+1</f>
        <v>2</v>
      </c>
      <c r="H467">
        <f t="shared" si="0"/>
        <v>3</v>
      </c>
      <c r="I467">
        <f t="shared" si="0"/>
        <v>4</v>
      </c>
      <c r="J467">
        <f t="shared" si="0"/>
        <v>5</v>
      </c>
      <c r="K467">
        <f t="shared" si="0"/>
        <v>6</v>
      </c>
      <c r="L467">
        <f t="shared" si="0"/>
        <v>7</v>
      </c>
      <c r="M467">
        <f t="shared" si="0"/>
        <v>8</v>
      </c>
      <c r="N467">
        <f t="shared" si="0"/>
        <v>9</v>
      </c>
      <c r="O467">
        <f t="shared" si="0"/>
        <v>10</v>
      </c>
      <c r="P467">
        <f t="shared" si="0"/>
        <v>11</v>
      </c>
      <c r="Q467">
        <f t="shared" si="0"/>
        <v>12</v>
      </c>
      <c r="R467">
        <f t="shared" si="0"/>
        <v>13</v>
      </c>
      <c r="S467">
        <f t="shared" si="0"/>
        <v>14</v>
      </c>
      <c r="T467">
        <f t="shared" si="0"/>
        <v>15</v>
      </c>
      <c r="U467">
        <f t="shared" si="0"/>
        <v>16</v>
      </c>
      <c r="V467">
        <f t="shared" si="0"/>
        <v>17</v>
      </c>
      <c r="W467">
        <f t="shared" si="0"/>
        <v>18</v>
      </c>
      <c r="X467">
        <f t="shared" si="0"/>
        <v>19</v>
      </c>
      <c r="Y467">
        <f t="shared" si="0"/>
        <v>20</v>
      </c>
      <c r="Z467">
        <f t="shared" si="0"/>
        <v>21</v>
      </c>
      <c r="AA467">
        <f t="shared" si="0"/>
        <v>22</v>
      </c>
      <c r="AB467">
        <f t="shared" si="0"/>
        <v>23</v>
      </c>
      <c r="AC467">
        <f t="shared" si="0"/>
        <v>24</v>
      </c>
      <c r="AD467">
        <f t="shared" si="0"/>
        <v>25</v>
      </c>
      <c r="AE467">
        <f t="shared" si="0"/>
        <v>26</v>
      </c>
      <c r="AF467">
        <f t="shared" si="0"/>
        <v>27</v>
      </c>
      <c r="AG467">
        <f t="shared" si="0"/>
        <v>28</v>
      </c>
      <c r="AH467">
        <f t="shared" si="0"/>
        <v>29</v>
      </c>
      <c r="AI467">
        <f t="shared" si="0"/>
        <v>30</v>
      </c>
      <c r="AJ467">
        <f t="shared" si="0"/>
        <v>31</v>
      </c>
      <c r="AK467">
        <f t="shared" si="0"/>
        <v>32</v>
      </c>
      <c r="AL467">
        <f t="shared" si="0"/>
        <v>33</v>
      </c>
      <c r="AM467">
        <f t="shared" si="0"/>
        <v>34</v>
      </c>
      <c r="AN467">
        <f t="shared" si="0"/>
        <v>35</v>
      </c>
      <c r="AO467">
        <f t="shared" si="0"/>
        <v>36</v>
      </c>
      <c r="AP467">
        <f t="shared" si="0"/>
        <v>37</v>
      </c>
      <c r="AQ467">
        <f t="shared" si="0"/>
        <v>38</v>
      </c>
      <c r="AR467">
        <f t="shared" si="0"/>
        <v>39</v>
      </c>
      <c r="AS467">
        <f t="shared" si="0"/>
        <v>40</v>
      </c>
      <c r="AT467">
        <f t="shared" si="0"/>
        <v>41</v>
      </c>
      <c r="AU467">
        <f t="shared" si="0"/>
        <v>42</v>
      </c>
      <c r="AV467">
        <f t="shared" si="0"/>
        <v>43</v>
      </c>
      <c r="AW467">
        <f t="shared" si="0"/>
        <v>44</v>
      </c>
      <c r="AX467">
        <f t="shared" si="0"/>
        <v>45</v>
      </c>
      <c r="AY467">
        <f t="shared" si="0"/>
        <v>46</v>
      </c>
      <c r="AZ467">
        <f t="shared" si="0"/>
        <v>47</v>
      </c>
      <c r="BA467">
        <f t="shared" si="0"/>
        <v>48</v>
      </c>
      <c r="BB467">
        <f t="shared" si="0"/>
        <v>49</v>
      </c>
      <c r="BC467">
        <f t="shared" si="0"/>
        <v>50</v>
      </c>
      <c r="BD467">
        <f t="shared" si="0"/>
        <v>51</v>
      </c>
      <c r="BE467">
        <f t="shared" si="0"/>
        <v>52</v>
      </c>
      <c r="BF467">
        <f t="shared" si="0"/>
        <v>53</v>
      </c>
    </row>
    <row r="468" spans="1:59" x14ac:dyDescent="0.2">
      <c r="D468" t="s">
        <v>458</v>
      </c>
      <c r="E468">
        <f>SUM(E455:E464)</f>
        <v>0</v>
      </c>
      <c r="F468">
        <f t="shared" ref="F468:BF468" si="1">SUM(F455:F464)</f>
        <v>0</v>
      </c>
      <c r="G468">
        <f t="shared" si="1"/>
        <v>0</v>
      </c>
      <c r="H468">
        <f t="shared" si="1"/>
        <v>0</v>
      </c>
      <c r="I468">
        <f t="shared" si="1"/>
        <v>1</v>
      </c>
      <c r="J468">
        <f t="shared" si="1"/>
        <v>1</v>
      </c>
      <c r="K468">
        <f t="shared" si="1"/>
        <v>2</v>
      </c>
      <c r="L468">
        <f t="shared" si="1"/>
        <v>2</v>
      </c>
      <c r="M468">
        <f t="shared" si="1"/>
        <v>2</v>
      </c>
      <c r="N468">
        <f t="shared" si="1"/>
        <v>4</v>
      </c>
      <c r="O468">
        <f t="shared" si="1"/>
        <v>4</v>
      </c>
      <c r="P468">
        <f t="shared" si="1"/>
        <v>4</v>
      </c>
      <c r="Q468">
        <f t="shared" si="1"/>
        <v>4</v>
      </c>
      <c r="R468">
        <f t="shared" si="1"/>
        <v>4</v>
      </c>
      <c r="S468">
        <f t="shared" si="1"/>
        <v>5</v>
      </c>
      <c r="T468">
        <f t="shared" si="1"/>
        <v>5</v>
      </c>
      <c r="U468">
        <f t="shared" si="1"/>
        <v>7</v>
      </c>
      <c r="V468">
        <f t="shared" si="1"/>
        <v>7</v>
      </c>
      <c r="W468">
        <f t="shared" si="1"/>
        <v>7</v>
      </c>
      <c r="X468">
        <f t="shared" si="1"/>
        <v>7</v>
      </c>
      <c r="Y468">
        <f t="shared" si="1"/>
        <v>7</v>
      </c>
      <c r="Z468">
        <f t="shared" si="1"/>
        <v>7</v>
      </c>
      <c r="AA468">
        <f t="shared" si="1"/>
        <v>7</v>
      </c>
      <c r="AB468">
        <f t="shared" si="1"/>
        <v>7</v>
      </c>
      <c r="AC468">
        <f t="shared" si="1"/>
        <v>7</v>
      </c>
      <c r="AD468">
        <f t="shared" si="1"/>
        <v>7</v>
      </c>
      <c r="AE468">
        <f t="shared" si="1"/>
        <v>8</v>
      </c>
      <c r="AF468">
        <f t="shared" si="1"/>
        <v>8</v>
      </c>
      <c r="AG468">
        <f t="shared" si="1"/>
        <v>8</v>
      </c>
      <c r="AH468">
        <f t="shared" si="1"/>
        <v>8</v>
      </c>
      <c r="AI468">
        <f t="shared" si="1"/>
        <v>9</v>
      </c>
      <c r="AJ468">
        <f t="shared" si="1"/>
        <v>9</v>
      </c>
      <c r="AK468">
        <f t="shared" si="1"/>
        <v>9</v>
      </c>
      <c r="AL468">
        <f t="shared" si="1"/>
        <v>10</v>
      </c>
      <c r="AM468">
        <f t="shared" si="1"/>
        <v>11</v>
      </c>
      <c r="AN468">
        <f t="shared" si="1"/>
        <v>11</v>
      </c>
      <c r="AO468">
        <f t="shared" si="1"/>
        <v>13</v>
      </c>
      <c r="AP468">
        <f t="shared" si="1"/>
        <v>14</v>
      </c>
      <c r="AQ468">
        <f t="shared" si="1"/>
        <v>20</v>
      </c>
      <c r="AR468">
        <f t="shared" si="1"/>
        <v>24</v>
      </c>
      <c r="AS468">
        <f t="shared" si="1"/>
        <v>27</v>
      </c>
      <c r="AT468">
        <f t="shared" si="1"/>
        <v>30</v>
      </c>
      <c r="AU468">
        <f t="shared" si="1"/>
        <v>33</v>
      </c>
      <c r="AV468">
        <f t="shared" si="1"/>
        <v>37</v>
      </c>
      <c r="AW468">
        <f t="shared" si="1"/>
        <v>49</v>
      </c>
      <c r="AX468">
        <f t="shared" si="1"/>
        <v>54</v>
      </c>
      <c r="AY468">
        <f t="shared" si="1"/>
        <v>64</v>
      </c>
      <c r="AZ468">
        <f t="shared" si="1"/>
        <v>77</v>
      </c>
      <c r="BA468">
        <f t="shared" si="1"/>
        <v>79</v>
      </c>
      <c r="BB468">
        <f t="shared" si="1"/>
        <v>108</v>
      </c>
      <c r="BC468">
        <f t="shared" si="1"/>
        <v>117</v>
      </c>
      <c r="BD468">
        <f t="shared" si="1"/>
        <v>193</v>
      </c>
      <c r="BE468">
        <f t="shared" si="1"/>
        <v>198</v>
      </c>
      <c r="BF468">
        <f t="shared" si="1"/>
        <v>252</v>
      </c>
    </row>
    <row r="469" spans="1:59" x14ac:dyDescent="0.2">
      <c r="D469" t="s">
        <v>456</v>
      </c>
      <c r="E469">
        <v>1</v>
      </c>
      <c r="F469">
        <f>IF(E468&gt;0,F468/E468,1)</f>
        <v>1</v>
      </c>
      <c r="G469">
        <f t="shared" ref="G469:BF469" si="2">IF(F468&gt;0,G468/F468,1)</f>
        <v>1</v>
      </c>
      <c r="H469">
        <f t="shared" si="2"/>
        <v>1</v>
      </c>
      <c r="I469">
        <f t="shared" si="2"/>
        <v>1</v>
      </c>
      <c r="J469">
        <f t="shared" si="2"/>
        <v>1</v>
      </c>
      <c r="K469">
        <f t="shared" si="2"/>
        <v>2</v>
      </c>
      <c r="L469">
        <f t="shared" si="2"/>
        <v>1</v>
      </c>
      <c r="M469">
        <f t="shared" si="2"/>
        <v>1</v>
      </c>
      <c r="N469">
        <f t="shared" si="2"/>
        <v>2</v>
      </c>
      <c r="O469">
        <f t="shared" si="2"/>
        <v>1</v>
      </c>
      <c r="P469">
        <f t="shared" si="2"/>
        <v>1</v>
      </c>
      <c r="Q469">
        <f t="shared" si="2"/>
        <v>1</v>
      </c>
      <c r="R469">
        <f t="shared" si="2"/>
        <v>1</v>
      </c>
      <c r="S469">
        <f t="shared" si="2"/>
        <v>1.25</v>
      </c>
      <c r="T469">
        <f t="shared" si="2"/>
        <v>1</v>
      </c>
      <c r="U469">
        <f t="shared" si="2"/>
        <v>1.4</v>
      </c>
      <c r="V469">
        <f t="shared" si="2"/>
        <v>1</v>
      </c>
      <c r="W469">
        <f t="shared" si="2"/>
        <v>1</v>
      </c>
      <c r="X469">
        <f t="shared" si="2"/>
        <v>1</v>
      </c>
      <c r="Y469">
        <f t="shared" si="2"/>
        <v>1</v>
      </c>
      <c r="Z469">
        <f t="shared" si="2"/>
        <v>1</v>
      </c>
      <c r="AA469">
        <f t="shared" si="2"/>
        <v>1</v>
      </c>
      <c r="AB469">
        <f t="shared" si="2"/>
        <v>1</v>
      </c>
      <c r="AC469">
        <f t="shared" si="2"/>
        <v>1</v>
      </c>
      <c r="AD469">
        <f t="shared" si="2"/>
        <v>1</v>
      </c>
      <c r="AE469">
        <f t="shared" si="2"/>
        <v>1.1428571428571428</v>
      </c>
      <c r="AF469">
        <f t="shared" si="2"/>
        <v>1</v>
      </c>
      <c r="AG469">
        <f t="shared" si="2"/>
        <v>1</v>
      </c>
      <c r="AH469">
        <f t="shared" si="2"/>
        <v>1</v>
      </c>
      <c r="AI469">
        <f t="shared" si="2"/>
        <v>1.125</v>
      </c>
      <c r="AJ469">
        <f t="shared" si="2"/>
        <v>1</v>
      </c>
      <c r="AK469">
        <f t="shared" si="2"/>
        <v>1</v>
      </c>
      <c r="AL469">
        <f t="shared" si="2"/>
        <v>1.1111111111111112</v>
      </c>
      <c r="AM469">
        <f t="shared" si="2"/>
        <v>1.1000000000000001</v>
      </c>
      <c r="AN469">
        <f t="shared" si="2"/>
        <v>1</v>
      </c>
      <c r="AO469">
        <f t="shared" si="2"/>
        <v>1.1818181818181819</v>
      </c>
      <c r="AP469">
        <f t="shared" si="2"/>
        <v>1.0769230769230769</v>
      </c>
      <c r="AQ469">
        <f t="shared" si="2"/>
        <v>1.4285714285714286</v>
      </c>
      <c r="AR469">
        <f t="shared" si="2"/>
        <v>1.2</v>
      </c>
      <c r="AS469">
        <f t="shared" si="2"/>
        <v>1.125</v>
      </c>
      <c r="AT469">
        <f t="shared" si="2"/>
        <v>1.1111111111111112</v>
      </c>
      <c r="AU469">
        <f t="shared" si="2"/>
        <v>1.1000000000000001</v>
      </c>
      <c r="AV469">
        <f t="shared" si="2"/>
        <v>1.1212121212121211</v>
      </c>
      <c r="AW469">
        <f t="shared" si="2"/>
        <v>1.3243243243243243</v>
      </c>
      <c r="AX469">
        <f t="shared" si="2"/>
        <v>1.1020408163265305</v>
      </c>
      <c r="AY469">
        <f t="shared" si="2"/>
        <v>1.1851851851851851</v>
      </c>
      <c r="AZ469">
        <f t="shared" si="2"/>
        <v>1.203125</v>
      </c>
      <c r="BA469">
        <f t="shared" si="2"/>
        <v>1.025974025974026</v>
      </c>
      <c r="BB469">
        <f t="shared" si="2"/>
        <v>1.3670886075949367</v>
      </c>
      <c r="BC469">
        <f t="shared" si="2"/>
        <v>1.0833333333333333</v>
      </c>
      <c r="BD469">
        <f t="shared" si="2"/>
        <v>1.6495726495726495</v>
      </c>
      <c r="BE469">
        <f t="shared" si="2"/>
        <v>1.0259067357512954</v>
      </c>
      <c r="BF469">
        <f t="shared" si="2"/>
        <v>1.2727272727272727</v>
      </c>
      <c r="BG469">
        <f>AVERAGE(AY469:BF469)</f>
        <v>1.2266141012673375</v>
      </c>
    </row>
    <row r="470" spans="1:59" x14ac:dyDescent="0.2">
      <c r="D470" t="s">
        <v>457</v>
      </c>
      <c r="E470">
        <f t="shared" ref="E470:BE470" si="3">IF(E469&gt;1,LN(2)/LN(E469),0)</f>
        <v>0</v>
      </c>
      <c r="F470">
        <f t="shared" si="3"/>
        <v>0</v>
      </c>
      <c r="G470">
        <f t="shared" si="3"/>
        <v>0</v>
      </c>
      <c r="H470">
        <f t="shared" si="3"/>
        <v>0</v>
      </c>
      <c r="I470">
        <f t="shared" si="3"/>
        <v>0</v>
      </c>
      <c r="J470">
        <f t="shared" si="3"/>
        <v>0</v>
      </c>
      <c r="K470">
        <f t="shared" si="3"/>
        <v>1</v>
      </c>
      <c r="L470">
        <f t="shared" si="3"/>
        <v>0</v>
      </c>
      <c r="M470">
        <f t="shared" si="3"/>
        <v>0</v>
      </c>
      <c r="N470">
        <f t="shared" si="3"/>
        <v>1</v>
      </c>
      <c r="O470">
        <f t="shared" si="3"/>
        <v>0</v>
      </c>
      <c r="P470">
        <f t="shared" si="3"/>
        <v>0</v>
      </c>
      <c r="Q470">
        <f t="shared" si="3"/>
        <v>0</v>
      </c>
      <c r="R470">
        <f t="shared" si="3"/>
        <v>0</v>
      </c>
      <c r="S470">
        <f t="shared" si="3"/>
        <v>3.1062837195053898</v>
      </c>
      <c r="T470">
        <f t="shared" si="3"/>
        <v>0</v>
      </c>
      <c r="U470">
        <f t="shared" si="3"/>
        <v>2.0600427171061453</v>
      </c>
      <c r="V470">
        <f t="shared" si="3"/>
        <v>0</v>
      </c>
      <c r="W470">
        <f t="shared" si="3"/>
        <v>0</v>
      </c>
      <c r="X470">
        <f t="shared" si="3"/>
        <v>0</v>
      </c>
      <c r="Y470">
        <f t="shared" si="3"/>
        <v>0</v>
      </c>
      <c r="Z470">
        <f t="shared" si="3"/>
        <v>0</v>
      </c>
      <c r="AA470">
        <f t="shared" si="3"/>
        <v>0</v>
      </c>
      <c r="AB470">
        <f t="shared" si="3"/>
        <v>0</v>
      </c>
      <c r="AC470">
        <f t="shared" si="3"/>
        <v>0</v>
      </c>
      <c r="AD470">
        <f t="shared" si="3"/>
        <v>0</v>
      </c>
      <c r="AE470">
        <f t="shared" si="3"/>
        <v>5.1908930696844333</v>
      </c>
      <c r="AF470">
        <f t="shared" si="3"/>
        <v>0</v>
      </c>
      <c r="AG470">
        <f t="shared" si="3"/>
        <v>0</v>
      </c>
      <c r="AH470">
        <f t="shared" si="3"/>
        <v>0</v>
      </c>
      <c r="AI470">
        <f t="shared" si="3"/>
        <v>5.8849491923617183</v>
      </c>
      <c r="AJ470">
        <f t="shared" si="3"/>
        <v>0</v>
      </c>
      <c r="AK470">
        <f t="shared" si="3"/>
        <v>0</v>
      </c>
      <c r="AL470">
        <f t="shared" si="3"/>
        <v>6.5788134789605808</v>
      </c>
      <c r="AM470">
        <f t="shared" si="3"/>
        <v>7.2725408973417132</v>
      </c>
      <c r="AN470">
        <f t="shared" si="3"/>
        <v>0</v>
      </c>
      <c r="AO470">
        <f t="shared" si="3"/>
        <v>4.1492381461821113</v>
      </c>
      <c r="AP470">
        <f t="shared" si="3"/>
        <v>9.3532066849994653</v>
      </c>
      <c r="AQ470">
        <f t="shared" si="3"/>
        <v>1.9433582098747317</v>
      </c>
      <c r="AR470">
        <f t="shared" si="3"/>
        <v>3.8017840169239308</v>
      </c>
      <c r="AS470">
        <f t="shared" si="3"/>
        <v>5.8849491923617183</v>
      </c>
      <c r="AT470">
        <f t="shared" si="3"/>
        <v>6.5788134789605808</v>
      </c>
      <c r="AU470">
        <f t="shared" si="3"/>
        <v>7.2725408973417132</v>
      </c>
      <c r="AV470">
        <f t="shared" si="3"/>
        <v>6.0584306701680761</v>
      </c>
      <c r="AW470">
        <f t="shared" si="3"/>
        <v>2.4675731372272391</v>
      </c>
      <c r="AX470">
        <f t="shared" si="3"/>
        <v>7.1338044444694697</v>
      </c>
      <c r="AY470">
        <f t="shared" si="3"/>
        <v>4.0797593302113571</v>
      </c>
      <c r="AZ470">
        <f t="shared" si="3"/>
        <v>3.7483150289189657</v>
      </c>
      <c r="BA470">
        <f t="shared" si="3"/>
        <v>27.031258893196021</v>
      </c>
      <c r="BB470">
        <f t="shared" si="3"/>
        <v>2.2167701794822263</v>
      </c>
      <c r="BC470">
        <f t="shared" si="3"/>
        <v>8.6597168025228228</v>
      </c>
      <c r="BD470">
        <f t="shared" si="3"/>
        <v>1.3848644771715757</v>
      </c>
      <c r="BE470">
        <f t="shared" si="3"/>
        <v>27.10057739968671</v>
      </c>
      <c r="BF470">
        <f>IF(BF469&gt;1,LN(2)/LN(BF469),0)</f>
        <v>2.8741966696952046</v>
      </c>
    </row>
    <row r="472" spans="1:59" x14ac:dyDescent="0.2">
      <c r="A472" t="s">
        <v>99</v>
      </c>
    </row>
    <row r="473" spans="1:59" x14ac:dyDescent="0.2">
      <c r="A473" t="s">
        <v>456</v>
      </c>
      <c r="E473">
        <v>1</v>
      </c>
      <c r="F473">
        <f>IF(E456&gt;0,F456/E456,1)</f>
        <v>1</v>
      </c>
      <c r="G473">
        <f t="shared" ref="G473:BF473" si="4">IF(F456&gt;0,G456/F456,1)</f>
        <v>1</v>
      </c>
      <c r="H473">
        <f t="shared" si="4"/>
        <v>1</v>
      </c>
      <c r="I473">
        <f t="shared" si="4"/>
        <v>1</v>
      </c>
      <c r="J473">
        <f t="shared" si="4"/>
        <v>1</v>
      </c>
      <c r="K473">
        <f t="shared" si="4"/>
        <v>1</v>
      </c>
      <c r="L473">
        <f t="shared" si="4"/>
        <v>1</v>
      </c>
      <c r="M473">
        <f t="shared" si="4"/>
        <v>1</v>
      </c>
      <c r="N473">
        <f t="shared" si="4"/>
        <v>3</v>
      </c>
      <c r="O473">
        <f t="shared" si="4"/>
        <v>1</v>
      </c>
      <c r="P473">
        <f t="shared" si="4"/>
        <v>1</v>
      </c>
      <c r="Q473">
        <f t="shared" si="4"/>
        <v>1</v>
      </c>
      <c r="R473">
        <f t="shared" si="4"/>
        <v>1</v>
      </c>
      <c r="S473">
        <f t="shared" si="4"/>
        <v>1</v>
      </c>
      <c r="T473">
        <f t="shared" si="4"/>
        <v>1</v>
      </c>
      <c r="U473">
        <f t="shared" si="4"/>
        <v>1</v>
      </c>
      <c r="V473">
        <f t="shared" si="4"/>
        <v>1</v>
      </c>
      <c r="W473">
        <f t="shared" si="4"/>
        <v>1</v>
      </c>
      <c r="X473">
        <f t="shared" si="4"/>
        <v>1</v>
      </c>
      <c r="Y473">
        <f t="shared" si="4"/>
        <v>1</v>
      </c>
      <c r="Z473">
        <f t="shared" si="4"/>
        <v>1</v>
      </c>
      <c r="AA473">
        <f t="shared" si="4"/>
        <v>1</v>
      </c>
      <c r="AB473">
        <f t="shared" si="4"/>
        <v>1</v>
      </c>
      <c r="AC473">
        <f t="shared" si="4"/>
        <v>1</v>
      </c>
      <c r="AD473">
        <f t="shared" si="4"/>
        <v>1</v>
      </c>
      <c r="AE473">
        <f t="shared" si="4"/>
        <v>1</v>
      </c>
      <c r="AF473">
        <f t="shared" si="4"/>
        <v>1</v>
      </c>
      <c r="AG473">
        <f t="shared" si="4"/>
        <v>1</v>
      </c>
      <c r="AH473">
        <f t="shared" si="4"/>
        <v>1</v>
      </c>
      <c r="AI473">
        <f t="shared" si="4"/>
        <v>1</v>
      </c>
      <c r="AJ473">
        <f t="shared" si="4"/>
        <v>1</v>
      </c>
      <c r="AK473">
        <f t="shared" si="4"/>
        <v>1</v>
      </c>
      <c r="AL473">
        <f t="shared" si="4"/>
        <v>1.3333333333333333</v>
      </c>
      <c r="AM473">
        <f t="shared" si="4"/>
        <v>1</v>
      </c>
      <c r="AN473">
        <f t="shared" si="4"/>
        <v>1</v>
      </c>
      <c r="AO473">
        <f t="shared" si="4"/>
        <v>1.5</v>
      </c>
      <c r="AP473">
        <f t="shared" si="4"/>
        <v>1</v>
      </c>
      <c r="AQ473">
        <f t="shared" si="4"/>
        <v>1.8333333333333333</v>
      </c>
      <c r="AR473">
        <f t="shared" si="4"/>
        <v>1.3636363636363635</v>
      </c>
      <c r="AS473">
        <f t="shared" si="4"/>
        <v>1.2</v>
      </c>
      <c r="AT473">
        <f t="shared" si="4"/>
        <v>1.1111111111111112</v>
      </c>
      <c r="AU473">
        <f t="shared" si="4"/>
        <v>1</v>
      </c>
      <c r="AV473">
        <f t="shared" si="4"/>
        <v>1.1000000000000001</v>
      </c>
      <c r="AW473">
        <f t="shared" si="4"/>
        <v>1.1363636363636365</v>
      </c>
      <c r="AX473">
        <f t="shared" si="4"/>
        <v>1.1200000000000001</v>
      </c>
      <c r="AY473">
        <f t="shared" si="4"/>
        <v>1.0357142857142858</v>
      </c>
      <c r="AZ473">
        <f t="shared" si="4"/>
        <v>1.1724137931034482</v>
      </c>
      <c r="BA473">
        <f t="shared" si="4"/>
        <v>1.0588235294117647</v>
      </c>
      <c r="BB473">
        <f t="shared" si="4"/>
        <v>1.1388888888888888</v>
      </c>
      <c r="BC473">
        <f t="shared" si="4"/>
        <v>1.024390243902439</v>
      </c>
      <c r="BD473">
        <f t="shared" si="4"/>
        <v>1.7619047619047619</v>
      </c>
      <c r="BE473">
        <f t="shared" si="4"/>
        <v>1.0675675675675675</v>
      </c>
      <c r="BF473">
        <f t="shared" si="4"/>
        <v>1.3164556962025316</v>
      </c>
    </row>
    <row r="474" spans="1:59" x14ac:dyDescent="0.2">
      <c r="A474" t="s">
        <v>457</v>
      </c>
      <c r="E474" t="e">
        <f t="shared" ref="E474:BE474" si="5">LN(2)/LN(E473)</f>
        <v>#DIV/0!</v>
      </c>
      <c r="F474" t="e">
        <f t="shared" si="5"/>
        <v>#DIV/0!</v>
      </c>
      <c r="G474" t="e">
        <f t="shared" si="5"/>
        <v>#DIV/0!</v>
      </c>
      <c r="H474" t="e">
        <f t="shared" si="5"/>
        <v>#DIV/0!</v>
      </c>
      <c r="I474" t="e">
        <f t="shared" si="5"/>
        <v>#DIV/0!</v>
      </c>
      <c r="J474" t="e">
        <f t="shared" si="5"/>
        <v>#DIV/0!</v>
      </c>
      <c r="K474" t="e">
        <f t="shared" si="5"/>
        <v>#DIV/0!</v>
      </c>
      <c r="L474" t="e">
        <f t="shared" si="5"/>
        <v>#DIV/0!</v>
      </c>
      <c r="M474" t="e">
        <f t="shared" si="5"/>
        <v>#DIV/0!</v>
      </c>
      <c r="N474">
        <f t="shared" si="5"/>
        <v>0.63092975357145742</v>
      </c>
      <c r="O474" t="e">
        <f t="shared" si="5"/>
        <v>#DIV/0!</v>
      </c>
      <c r="P474" t="e">
        <f t="shared" si="5"/>
        <v>#DIV/0!</v>
      </c>
      <c r="Q474" t="e">
        <f t="shared" si="5"/>
        <v>#DIV/0!</v>
      </c>
      <c r="R474" t="e">
        <f t="shared" si="5"/>
        <v>#DIV/0!</v>
      </c>
      <c r="S474" t="e">
        <f t="shared" si="5"/>
        <v>#DIV/0!</v>
      </c>
      <c r="T474" t="e">
        <f t="shared" si="5"/>
        <v>#DIV/0!</v>
      </c>
      <c r="U474" t="e">
        <f t="shared" si="5"/>
        <v>#DIV/0!</v>
      </c>
      <c r="V474" t="e">
        <f t="shared" si="5"/>
        <v>#DIV/0!</v>
      </c>
      <c r="W474" t="e">
        <f t="shared" si="5"/>
        <v>#DIV/0!</v>
      </c>
      <c r="X474" t="e">
        <f t="shared" si="5"/>
        <v>#DIV/0!</v>
      </c>
      <c r="Y474" t="e">
        <f t="shared" si="5"/>
        <v>#DIV/0!</v>
      </c>
      <c r="Z474" t="e">
        <f t="shared" si="5"/>
        <v>#DIV/0!</v>
      </c>
      <c r="AA474" t="e">
        <f t="shared" si="5"/>
        <v>#DIV/0!</v>
      </c>
      <c r="AB474" t="e">
        <f t="shared" si="5"/>
        <v>#DIV/0!</v>
      </c>
      <c r="AC474" t="e">
        <f t="shared" si="5"/>
        <v>#DIV/0!</v>
      </c>
      <c r="AD474" t="e">
        <f t="shared" si="5"/>
        <v>#DIV/0!</v>
      </c>
      <c r="AE474" t="e">
        <f t="shared" si="5"/>
        <v>#DIV/0!</v>
      </c>
      <c r="AF474" t="e">
        <f t="shared" si="5"/>
        <v>#DIV/0!</v>
      </c>
      <c r="AG474" t="e">
        <f t="shared" si="5"/>
        <v>#DIV/0!</v>
      </c>
      <c r="AH474" t="e">
        <f t="shared" si="5"/>
        <v>#DIV/0!</v>
      </c>
      <c r="AI474" t="e">
        <f t="shared" si="5"/>
        <v>#DIV/0!</v>
      </c>
      <c r="AJ474" t="e">
        <f t="shared" si="5"/>
        <v>#DIV/0!</v>
      </c>
      <c r="AK474" t="e">
        <f t="shared" si="5"/>
        <v>#DIV/0!</v>
      </c>
      <c r="AL474">
        <f t="shared" si="5"/>
        <v>2.4094208396532095</v>
      </c>
      <c r="AM474" t="e">
        <f t="shared" si="5"/>
        <v>#DIV/0!</v>
      </c>
      <c r="AN474" t="e">
        <f t="shared" si="5"/>
        <v>#DIV/0!</v>
      </c>
      <c r="AO474">
        <f t="shared" si="5"/>
        <v>1.7095112913514547</v>
      </c>
      <c r="AP474" t="e">
        <f t="shared" si="5"/>
        <v>#DIV/0!</v>
      </c>
      <c r="AQ474">
        <f t="shared" si="5"/>
        <v>1.1435509608195187</v>
      </c>
      <c r="AR474">
        <f t="shared" si="5"/>
        <v>2.2348417429656711</v>
      </c>
      <c r="AS474">
        <f t="shared" si="5"/>
        <v>3.8017840169239308</v>
      </c>
      <c r="AT474">
        <f t="shared" si="5"/>
        <v>6.5788134789605808</v>
      </c>
      <c r="AU474" t="e">
        <f t="shared" si="5"/>
        <v>#DIV/0!</v>
      </c>
      <c r="AV474">
        <f t="shared" si="5"/>
        <v>7.2725408973417132</v>
      </c>
      <c r="AW474">
        <f t="shared" si="5"/>
        <v>5.4222709795802118</v>
      </c>
      <c r="AX474">
        <f t="shared" si="5"/>
        <v>6.1162553741996994</v>
      </c>
      <c r="AY474">
        <f t="shared" si="5"/>
        <v>19.752667733441275</v>
      </c>
      <c r="AZ474">
        <f t="shared" si="5"/>
        <v>4.3576431726325948</v>
      </c>
      <c r="BA474">
        <f t="shared" si="5"/>
        <v>12.126774240111914</v>
      </c>
      <c r="BB474">
        <f t="shared" si="5"/>
        <v>5.3297232438509274</v>
      </c>
      <c r="BC474">
        <f t="shared" si="5"/>
        <v>28.764216077547601</v>
      </c>
      <c r="BD474">
        <f t="shared" si="5"/>
        <v>1.2237865789038436</v>
      </c>
      <c r="BE474">
        <f t="shared" si="5"/>
        <v>10.601375475350553</v>
      </c>
      <c r="BF474">
        <f>LN(2)/LN(BF473)</f>
        <v>2.5210573205763769</v>
      </c>
    </row>
  </sheetData>
  <autoFilter ref="A1:BF451">
    <filterColumn colId="1">
      <filters>
        <filter val="Canada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Raw Data</vt:lpstr>
      <vt:lpstr>Canada Only</vt:lpstr>
      <vt:lpstr>'Canada Only'!time_series_19_covid_Confirmed</vt:lpstr>
      <vt:lpstr>'Raw Data'!time_series_19_covid_Confirmed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Williams</dc:creator>
  <cp:lastModifiedBy>Dan Williams</cp:lastModifiedBy>
  <dcterms:created xsi:type="dcterms:W3CDTF">2020-03-16T15:07:02Z</dcterms:created>
  <dcterms:modified xsi:type="dcterms:W3CDTF">2020-03-16T17:34:11Z</dcterms:modified>
</cp:coreProperties>
</file>