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ngular\app\src\assets\"/>
    </mc:Choice>
  </mc:AlternateContent>
  <xr:revisionPtr revIDLastSave="0" documentId="8_{3ED67BD0-2B08-4232-AD02-29E6CBFA389A}" xr6:coauthVersionLast="47" xr6:coauthVersionMax="47" xr10:uidLastSave="{00000000-0000-0000-0000-000000000000}"/>
  <bookViews>
    <workbookView xWindow="-108" yWindow="-108" windowWidth="26136" windowHeight="16896" tabRatio="500" xr2:uid="{00000000-000D-0000-FFFF-FFFF00000000}"/>
  </bookViews>
  <sheets>
    <sheet name="CVR36" sheetId="2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44" i="22" l="1"/>
  <c r="AO44" i="22"/>
  <c r="U44" i="22"/>
  <c r="BA44" i="22"/>
  <c r="E66" i="22"/>
  <c r="AY22" i="22"/>
  <c r="AO22" i="22"/>
  <c r="AE22" i="22"/>
  <c r="K22" i="22"/>
  <c r="BA22" i="22"/>
  <c r="C66" i="22"/>
  <c r="I66" i="22"/>
  <c r="H66" i="22"/>
  <c r="AY10" i="22"/>
  <c r="AO10" i="22"/>
  <c r="AE10" i="22"/>
  <c r="K10" i="22"/>
  <c r="BA10" i="22"/>
  <c r="C54" i="22"/>
  <c r="AY11" i="22"/>
  <c r="AO11" i="22"/>
  <c r="AE11" i="22"/>
  <c r="K11" i="22"/>
  <c r="BA11" i="22"/>
  <c r="C55" i="22"/>
  <c r="AY12" i="22"/>
  <c r="AO12" i="22"/>
  <c r="AE12" i="22"/>
  <c r="K12" i="22"/>
  <c r="BA12" i="22"/>
  <c r="C56" i="22"/>
  <c r="AY13" i="22"/>
  <c r="AO13" i="22"/>
  <c r="AE13" i="22"/>
  <c r="K13" i="22"/>
  <c r="BA13" i="22"/>
  <c r="C57" i="22"/>
  <c r="AY14" i="22"/>
  <c r="AO14" i="22"/>
  <c r="AE14" i="22"/>
  <c r="K14" i="22"/>
  <c r="BA14" i="22"/>
  <c r="C58" i="22"/>
  <c r="AY15" i="22"/>
  <c r="AO15" i="22"/>
  <c r="AE15" i="22"/>
  <c r="K15" i="22"/>
  <c r="BA15" i="22"/>
  <c r="C59" i="22"/>
  <c r="AY16" i="22"/>
  <c r="AO16" i="22"/>
  <c r="AE16" i="22"/>
  <c r="K16" i="22"/>
  <c r="BA16" i="22"/>
  <c r="C60" i="22"/>
  <c r="AY17" i="22"/>
  <c r="AO17" i="22"/>
  <c r="AE17" i="22"/>
  <c r="K17" i="22"/>
  <c r="BA17" i="22"/>
  <c r="C61" i="22"/>
  <c r="AY18" i="22"/>
  <c r="AO18" i="22"/>
  <c r="AE18" i="22"/>
  <c r="K18" i="22"/>
  <c r="BA18" i="22"/>
  <c r="C62" i="22"/>
  <c r="AY19" i="22"/>
  <c r="AO19" i="22"/>
  <c r="AE19" i="22"/>
  <c r="K19" i="22"/>
  <c r="BA19" i="22"/>
  <c r="C63" i="22"/>
  <c r="AY20" i="22"/>
  <c r="AO20" i="22"/>
  <c r="AE20" i="22"/>
  <c r="K20" i="22"/>
  <c r="BA20" i="22"/>
  <c r="C64" i="22"/>
  <c r="AY21" i="22"/>
  <c r="AO21" i="22"/>
  <c r="AE21" i="22"/>
  <c r="K21" i="22"/>
  <c r="BA21" i="22"/>
  <c r="C65" i="22"/>
  <c r="AY23" i="22"/>
  <c r="AO23" i="22"/>
  <c r="AE23" i="22"/>
  <c r="K23" i="22"/>
  <c r="BA23" i="22"/>
  <c r="C67" i="22"/>
  <c r="AY24" i="22"/>
  <c r="AO24" i="22"/>
  <c r="AE24" i="22"/>
  <c r="K24" i="22"/>
  <c r="BA24" i="22"/>
  <c r="C68" i="22"/>
  <c r="AY25" i="22"/>
  <c r="AO25" i="22"/>
  <c r="AE25" i="22"/>
  <c r="K25" i="22"/>
  <c r="BA25" i="22"/>
  <c r="C69" i="22"/>
  <c r="AY26" i="22"/>
  <c r="AO26" i="22"/>
  <c r="AE26" i="22"/>
  <c r="K26" i="22"/>
  <c r="BA26" i="22"/>
  <c r="C70" i="22"/>
  <c r="C71" i="22"/>
  <c r="AY32" i="22"/>
  <c r="AO32" i="22"/>
  <c r="U32" i="22"/>
  <c r="BA32" i="22"/>
  <c r="E54" i="22"/>
  <c r="AY33" i="22"/>
  <c r="AO33" i="22"/>
  <c r="U33" i="22"/>
  <c r="BA33" i="22"/>
  <c r="E55" i="22"/>
  <c r="AY34" i="22"/>
  <c r="AO34" i="22"/>
  <c r="U34" i="22"/>
  <c r="BA34" i="22"/>
  <c r="E56" i="22"/>
  <c r="AY35" i="22"/>
  <c r="AO35" i="22"/>
  <c r="U35" i="22"/>
  <c r="BA35" i="22"/>
  <c r="E57" i="22"/>
  <c r="AY36" i="22"/>
  <c r="AO36" i="22"/>
  <c r="U36" i="22"/>
  <c r="BA36" i="22"/>
  <c r="E58" i="22"/>
  <c r="AY37" i="22"/>
  <c r="AO37" i="22"/>
  <c r="U37" i="22"/>
  <c r="BA37" i="22"/>
  <c r="E59" i="22"/>
  <c r="AY38" i="22"/>
  <c r="AO38" i="22"/>
  <c r="U38" i="22"/>
  <c r="BA38" i="22"/>
  <c r="E60" i="22"/>
  <c r="AY39" i="22"/>
  <c r="AO39" i="22"/>
  <c r="U39" i="22"/>
  <c r="BA39" i="22"/>
  <c r="E61" i="22"/>
  <c r="AY40" i="22"/>
  <c r="AO40" i="22"/>
  <c r="U40" i="22"/>
  <c r="BA40" i="22"/>
  <c r="E62" i="22"/>
  <c r="AY41" i="22"/>
  <c r="AO41" i="22"/>
  <c r="U41" i="22"/>
  <c r="BA41" i="22"/>
  <c r="E63" i="22"/>
  <c r="AY42" i="22"/>
  <c r="AO42" i="22"/>
  <c r="U42" i="22"/>
  <c r="BA42" i="22"/>
  <c r="E64" i="22"/>
  <c r="AY43" i="22"/>
  <c r="AO43" i="22"/>
  <c r="U43" i="22"/>
  <c r="BA43" i="22"/>
  <c r="E65" i="22"/>
  <c r="AY45" i="22"/>
  <c r="AO45" i="22"/>
  <c r="U45" i="22"/>
  <c r="BA45" i="22"/>
  <c r="E67" i="22"/>
  <c r="AY46" i="22"/>
  <c r="AO46" i="22"/>
  <c r="U46" i="22"/>
  <c r="BA46" i="22"/>
  <c r="E68" i="22"/>
  <c r="AY47" i="22"/>
  <c r="AO47" i="22"/>
  <c r="U47" i="22"/>
  <c r="BA47" i="22"/>
  <c r="E69" i="22"/>
  <c r="AY48" i="22"/>
  <c r="AO48" i="22"/>
  <c r="U48" i="22"/>
  <c r="BA48" i="22"/>
  <c r="E70" i="22"/>
  <c r="E71" i="22"/>
  <c r="G66" i="22"/>
  <c r="AY49" i="22"/>
  <c r="AO49" i="22"/>
  <c r="AE49" i="22"/>
  <c r="U49" i="22"/>
  <c r="K49" i="22"/>
  <c r="BA49" i="22"/>
  <c r="BB44" i="22"/>
  <c r="F66" i="22"/>
  <c r="AY27" i="22"/>
  <c r="AO27" i="22"/>
  <c r="AE27" i="22"/>
  <c r="U27" i="22"/>
  <c r="K27" i="22"/>
  <c r="BA27" i="22"/>
  <c r="BB22" i="22"/>
  <c r="D66" i="22"/>
  <c r="B44" i="22"/>
  <c r="B66" i="22"/>
  <c r="A44" i="22"/>
  <c r="A66" i="22"/>
  <c r="AZ44" i="22"/>
  <c r="AP44" i="22"/>
  <c r="AF44" i="22"/>
  <c r="V44" i="22"/>
  <c r="L44" i="22"/>
  <c r="AZ22" i="22"/>
  <c r="AP22" i="22"/>
  <c r="AF22" i="22"/>
  <c r="V22" i="22"/>
  <c r="L22" i="22"/>
  <c r="A42" i="22"/>
  <c r="B42" i="22"/>
  <c r="L42" i="22"/>
  <c r="V42" i="22"/>
  <c r="AF42" i="22"/>
  <c r="AP42" i="22"/>
  <c r="AZ42" i="22"/>
  <c r="BB42" i="22"/>
  <c r="A43" i="22"/>
  <c r="B43" i="22"/>
  <c r="L43" i="22"/>
  <c r="V43" i="22"/>
  <c r="AF43" i="22"/>
  <c r="AP43" i="22"/>
  <c r="AZ43" i="22"/>
  <c r="BB43" i="22"/>
  <c r="I62" i="22"/>
  <c r="H62" i="22"/>
  <c r="G62" i="22"/>
  <c r="BB40" i="22"/>
  <c r="F62" i="22"/>
  <c r="BB18" i="22"/>
  <c r="D62" i="22"/>
  <c r="B40" i="22"/>
  <c r="B62" i="22"/>
  <c r="A40" i="22"/>
  <c r="A62" i="22"/>
  <c r="AZ40" i="22"/>
  <c r="AP40" i="22"/>
  <c r="AF40" i="22"/>
  <c r="V40" i="22"/>
  <c r="L40" i="22"/>
  <c r="AZ18" i="22"/>
  <c r="AP18" i="22"/>
  <c r="AF18" i="22"/>
  <c r="V18" i="22"/>
  <c r="L18" i="22"/>
  <c r="I59" i="22"/>
  <c r="H59" i="22"/>
  <c r="G59" i="22"/>
  <c r="BB37" i="22"/>
  <c r="F59" i="22"/>
  <c r="BB15" i="22"/>
  <c r="D59" i="22"/>
  <c r="B37" i="22"/>
  <c r="B59" i="22"/>
  <c r="A37" i="22"/>
  <c r="A59" i="22"/>
  <c r="AZ37" i="22"/>
  <c r="AP37" i="22"/>
  <c r="AF37" i="22"/>
  <c r="V37" i="22"/>
  <c r="L37" i="22"/>
  <c r="AZ15" i="22"/>
  <c r="AP15" i="22"/>
  <c r="AF15" i="22"/>
  <c r="V15" i="22"/>
  <c r="L15" i="22"/>
  <c r="BB36" i="22"/>
  <c r="BB14" i="22"/>
  <c r="B36" i="22"/>
  <c r="A36" i="22"/>
  <c r="I60" i="22"/>
  <c r="H60" i="22"/>
  <c r="G60" i="22"/>
  <c r="BB38" i="22"/>
  <c r="F60" i="22"/>
  <c r="BB16" i="22"/>
  <c r="D60" i="22"/>
  <c r="B38" i="22"/>
  <c r="B60" i="22"/>
  <c r="A38" i="22"/>
  <c r="A60" i="22"/>
  <c r="AZ38" i="22"/>
  <c r="AP38" i="22"/>
  <c r="AF38" i="22"/>
  <c r="V38" i="22"/>
  <c r="L38" i="22"/>
  <c r="AZ16" i="22"/>
  <c r="AP16" i="22"/>
  <c r="AF16" i="22"/>
  <c r="V16" i="22"/>
  <c r="L16" i="22"/>
  <c r="F49" i="22"/>
  <c r="P49" i="22"/>
  <c r="Z49" i="22"/>
  <c r="AJ49" i="22"/>
  <c r="AT49" i="22"/>
  <c r="Q54" i="22"/>
  <c r="H49" i="22"/>
  <c r="R49" i="22"/>
  <c r="AB49" i="22"/>
  <c r="AL49" i="22"/>
  <c r="Q55" i="22"/>
  <c r="I49" i="22"/>
  <c r="S49" i="22"/>
  <c r="AC49" i="22"/>
  <c r="AM49" i="22"/>
  <c r="AW49" i="22"/>
  <c r="Q56" i="22"/>
  <c r="J49" i="22"/>
  <c r="T49" i="22"/>
  <c r="AD49" i="22"/>
  <c r="AN49" i="22"/>
  <c r="AX49" i="22"/>
  <c r="Q57" i="22"/>
  <c r="C49" i="22"/>
  <c r="M49" i="22"/>
  <c r="W49" i="22"/>
  <c r="AG49" i="22"/>
  <c r="AQ49" i="22"/>
  <c r="Q58" i="22"/>
  <c r="D49" i="22"/>
  <c r="N49" i="22"/>
  <c r="X49" i="22"/>
  <c r="AH49" i="22"/>
  <c r="AR49" i="22"/>
  <c r="Q59" i="22"/>
  <c r="G49" i="22"/>
  <c r="Q49" i="22"/>
  <c r="AA49" i="22"/>
  <c r="AK49" i="22"/>
  <c r="AU49" i="22"/>
  <c r="Q60" i="22"/>
  <c r="Q61" i="22"/>
  <c r="C27" i="22"/>
  <c r="M27" i="22"/>
  <c r="W27" i="22"/>
  <c r="AG27" i="22"/>
  <c r="AQ27" i="22"/>
  <c r="O54" i="22"/>
  <c r="D27" i="22"/>
  <c r="N27" i="22"/>
  <c r="X27" i="22"/>
  <c r="AH27" i="22"/>
  <c r="AR27" i="22"/>
  <c r="O55" i="22"/>
  <c r="E27" i="22"/>
  <c r="O27" i="22"/>
  <c r="Y27" i="22"/>
  <c r="AI27" i="22"/>
  <c r="AS27" i="22"/>
  <c r="O56" i="22"/>
  <c r="F27" i="22"/>
  <c r="P27" i="22"/>
  <c r="Z27" i="22"/>
  <c r="AJ27" i="22"/>
  <c r="AT27" i="22"/>
  <c r="O57" i="22"/>
  <c r="H27" i="22"/>
  <c r="R27" i="22"/>
  <c r="AB27" i="22"/>
  <c r="AL27" i="22"/>
  <c r="AV27" i="22"/>
  <c r="O58" i="22"/>
  <c r="S27" i="22"/>
  <c r="AC27" i="22"/>
  <c r="AM27" i="22"/>
  <c r="AW27" i="22"/>
  <c r="I27" i="22"/>
  <c r="O59" i="22"/>
  <c r="J27" i="22"/>
  <c r="T27" i="22"/>
  <c r="AD27" i="22"/>
  <c r="AN27" i="22"/>
  <c r="AX27" i="22"/>
  <c r="O60" i="22"/>
  <c r="O61" i="22"/>
  <c r="G27" i="22"/>
  <c r="Q27" i="22"/>
  <c r="AA27" i="22"/>
  <c r="AK27" i="22"/>
  <c r="AU27" i="22"/>
  <c r="P60" i="22"/>
  <c r="E49" i="22"/>
  <c r="O49" i="22"/>
  <c r="Y49" i="22"/>
  <c r="AI49" i="22"/>
  <c r="AS49" i="22"/>
  <c r="R60" i="22"/>
  <c r="A45" i="22"/>
  <c r="A67" i="22"/>
  <c r="I68" i="22"/>
  <c r="H68" i="22"/>
  <c r="G68" i="22"/>
  <c r="BB46" i="22"/>
  <c r="F68" i="22"/>
  <c r="BB24" i="22"/>
  <c r="D68" i="22"/>
  <c r="B46" i="22"/>
  <c r="B68" i="22"/>
  <c r="A46" i="22"/>
  <c r="A68" i="22"/>
  <c r="I69" i="22"/>
  <c r="H69" i="22"/>
  <c r="G69" i="22"/>
  <c r="BB47" i="22"/>
  <c r="F69" i="22"/>
  <c r="BB25" i="22"/>
  <c r="D69" i="22"/>
  <c r="B47" i="22"/>
  <c r="B69" i="22"/>
  <c r="A47" i="22"/>
  <c r="A69" i="22"/>
  <c r="AZ46" i="22"/>
  <c r="AP46" i="22"/>
  <c r="AF46" i="22"/>
  <c r="V46" i="22"/>
  <c r="L46" i="22"/>
  <c r="AZ47" i="22"/>
  <c r="AP47" i="22"/>
  <c r="AF47" i="22"/>
  <c r="V47" i="22"/>
  <c r="L47" i="22"/>
  <c r="AZ24" i="22"/>
  <c r="AP24" i="22"/>
  <c r="AF24" i="22"/>
  <c r="V24" i="22"/>
  <c r="L24" i="22"/>
  <c r="AZ25" i="22"/>
  <c r="AP25" i="22"/>
  <c r="AF25" i="22"/>
  <c r="V25" i="22"/>
  <c r="L25" i="22"/>
  <c r="I70" i="22"/>
  <c r="H70" i="22"/>
  <c r="G70" i="22"/>
  <c r="BB48" i="22"/>
  <c r="F70" i="22"/>
  <c r="BB26" i="22"/>
  <c r="D70" i="22"/>
  <c r="B48" i="22"/>
  <c r="B70" i="22"/>
  <c r="I67" i="22"/>
  <c r="H67" i="22"/>
  <c r="G67" i="22"/>
  <c r="BB45" i="22"/>
  <c r="F67" i="22"/>
  <c r="BB23" i="22"/>
  <c r="D67" i="22"/>
  <c r="B45" i="22"/>
  <c r="B67" i="22"/>
  <c r="I65" i="22"/>
  <c r="H65" i="22"/>
  <c r="G65" i="22"/>
  <c r="F65" i="22"/>
  <c r="BB21" i="22"/>
  <c r="D65" i="22"/>
  <c r="B65" i="22"/>
  <c r="A65" i="22"/>
  <c r="I64" i="22"/>
  <c r="H64" i="22"/>
  <c r="G64" i="22"/>
  <c r="F64" i="22"/>
  <c r="BB20" i="22"/>
  <c r="D64" i="22"/>
  <c r="B64" i="22"/>
  <c r="A64" i="22"/>
  <c r="I63" i="22"/>
  <c r="H63" i="22"/>
  <c r="G63" i="22"/>
  <c r="BB41" i="22"/>
  <c r="F63" i="22"/>
  <c r="BB19" i="22"/>
  <c r="D63" i="22"/>
  <c r="B41" i="22"/>
  <c r="B63" i="22"/>
  <c r="A41" i="22"/>
  <c r="A63" i="22"/>
  <c r="R59" i="22"/>
  <c r="P59" i="22"/>
  <c r="I61" i="22"/>
  <c r="H61" i="22"/>
  <c r="G61" i="22"/>
  <c r="BB39" i="22"/>
  <c r="F61" i="22"/>
  <c r="BB17" i="22"/>
  <c r="D61" i="22"/>
  <c r="B39" i="22"/>
  <c r="B61" i="22"/>
  <c r="A39" i="22"/>
  <c r="A61" i="22"/>
  <c r="R58" i="22"/>
  <c r="P58" i="22"/>
  <c r="I58" i="22"/>
  <c r="H58" i="22"/>
  <c r="G58" i="22"/>
  <c r="F58" i="22"/>
  <c r="D58" i="22"/>
  <c r="B58" i="22"/>
  <c r="A58" i="22"/>
  <c r="I57" i="22"/>
  <c r="H57" i="22"/>
  <c r="G57" i="22"/>
  <c r="BB35" i="22"/>
  <c r="F57" i="22"/>
  <c r="BB13" i="22"/>
  <c r="D57" i="22"/>
  <c r="B35" i="22"/>
  <c r="B57" i="22"/>
  <c r="A35" i="22"/>
  <c r="A57" i="22"/>
  <c r="R57" i="22"/>
  <c r="P57" i="22"/>
  <c r="R56" i="22"/>
  <c r="P56" i="22"/>
  <c r="I56" i="22"/>
  <c r="H56" i="22"/>
  <c r="G56" i="22"/>
  <c r="BB34" i="22"/>
  <c r="F56" i="22"/>
  <c r="BB12" i="22"/>
  <c r="D56" i="22"/>
  <c r="B34" i="22"/>
  <c r="B56" i="22"/>
  <c r="A34" i="22"/>
  <c r="A56" i="22"/>
  <c r="R55" i="22"/>
  <c r="P55" i="22"/>
  <c r="I55" i="22"/>
  <c r="H55" i="22"/>
  <c r="G55" i="22"/>
  <c r="BB33" i="22"/>
  <c r="F55" i="22"/>
  <c r="BB11" i="22"/>
  <c r="D55" i="22"/>
  <c r="B33" i="22"/>
  <c r="B55" i="22"/>
  <c r="A33" i="22"/>
  <c r="A55" i="22"/>
  <c r="R54" i="22"/>
  <c r="P54" i="22"/>
  <c r="I54" i="22"/>
  <c r="H54" i="22"/>
  <c r="G54" i="22"/>
  <c r="BB32" i="22"/>
  <c r="F54" i="22"/>
  <c r="BB10" i="22"/>
  <c r="D54" i="22"/>
  <c r="B32" i="22"/>
  <c r="B54" i="22"/>
  <c r="A32" i="22"/>
  <c r="A54" i="22"/>
  <c r="O52" i="22"/>
  <c r="AX50" i="22"/>
  <c r="AW50" i="22"/>
  <c r="AV49" i="22"/>
  <c r="AV50" i="22"/>
  <c r="AU50" i="22"/>
  <c r="AT50" i="22"/>
  <c r="AS50" i="22"/>
  <c r="AR50" i="22"/>
  <c r="AQ50" i="22"/>
  <c r="AN50" i="22"/>
  <c r="AM50" i="22"/>
  <c r="AL50" i="22"/>
  <c r="AK50" i="22"/>
  <c r="AJ50" i="22"/>
  <c r="AI50" i="22"/>
  <c r="AH50" i="22"/>
  <c r="AG50" i="22"/>
  <c r="AD50" i="22"/>
  <c r="AC50" i="22"/>
  <c r="AB50" i="22"/>
  <c r="AA50" i="22"/>
  <c r="Z50" i="22"/>
  <c r="Y50" i="22"/>
  <c r="X50" i="22"/>
  <c r="W50" i="22"/>
  <c r="T50" i="22"/>
  <c r="S50" i="22"/>
  <c r="R50" i="22"/>
  <c r="Q50" i="22"/>
  <c r="P50" i="22"/>
  <c r="O50" i="22"/>
  <c r="N50" i="22"/>
  <c r="M50" i="22"/>
  <c r="J50" i="22"/>
  <c r="I50" i="22"/>
  <c r="H50" i="22"/>
  <c r="G50" i="22"/>
  <c r="F50" i="22"/>
  <c r="E50" i="22"/>
  <c r="D50" i="22"/>
  <c r="C50" i="22"/>
  <c r="AZ48" i="22"/>
  <c r="AP48" i="22"/>
  <c r="AF48" i="22"/>
  <c r="V48" i="22"/>
  <c r="L48" i="22"/>
  <c r="AZ45" i="22"/>
  <c r="AP45" i="22"/>
  <c r="AF45" i="22"/>
  <c r="V45" i="22"/>
  <c r="L45" i="22"/>
  <c r="AZ41" i="22"/>
  <c r="AP41" i="22"/>
  <c r="AF41" i="22"/>
  <c r="V41" i="22"/>
  <c r="L41" i="22"/>
  <c r="AZ39" i="22"/>
  <c r="AP39" i="22"/>
  <c r="AF39" i="22"/>
  <c r="V39" i="22"/>
  <c r="L39" i="22"/>
  <c r="AZ36" i="22"/>
  <c r="AP36" i="22"/>
  <c r="AF36" i="22"/>
  <c r="V36" i="22"/>
  <c r="L36" i="22"/>
  <c r="AZ35" i="22"/>
  <c r="AP35" i="22"/>
  <c r="AF35" i="22"/>
  <c r="V35" i="22"/>
  <c r="L35" i="22"/>
  <c r="AZ34" i="22"/>
  <c r="AP34" i="22"/>
  <c r="AF34" i="22"/>
  <c r="V34" i="22"/>
  <c r="L34" i="22"/>
  <c r="AZ33" i="22"/>
  <c r="AP33" i="22"/>
  <c r="AF33" i="22"/>
  <c r="V33" i="22"/>
  <c r="L33" i="22"/>
  <c r="AZ32" i="22"/>
  <c r="AP32" i="22"/>
  <c r="AF32" i="22"/>
  <c r="V32" i="22"/>
  <c r="L32" i="22"/>
  <c r="AX28" i="22"/>
  <c r="AW28" i="22"/>
  <c r="AV28" i="22"/>
  <c r="AU28" i="22"/>
  <c r="AT28" i="22"/>
  <c r="AS28" i="22"/>
  <c r="AR28" i="22"/>
  <c r="AQ28" i="22"/>
  <c r="AN28" i="22"/>
  <c r="AM28" i="22"/>
  <c r="AL28" i="22"/>
  <c r="AK28" i="22"/>
  <c r="AJ28" i="22"/>
  <c r="AI28" i="22"/>
  <c r="AH28" i="22"/>
  <c r="AG28" i="22"/>
  <c r="AD28" i="22"/>
  <c r="AC28" i="22"/>
  <c r="AB28" i="22"/>
  <c r="AA28" i="22"/>
  <c r="Z28" i="22"/>
  <c r="Y28" i="22"/>
  <c r="X28" i="22"/>
  <c r="W28" i="22"/>
  <c r="T28" i="22"/>
  <c r="S28" i="22"/>
  <c r="R28" i="22"/>
  <c r="Q28" i="22"/>
  <c r="P28" i="22"/>
  <c r="O28" i="22"/>
  <c r="N28" i="22"/>
  <c r="M28" i="22"/>
  <c r="J28" i="22"/>
  <c r="I28" i="22"/>
  <c r="H28" i="22"/>
  <c r="G28" i="22"/>
  <c r="F28" i="22"/>
  <c r="E28" i="22"/>
  <c r="D28" i="22"/>
  <c r="C28" i="22"/>
  <c r="AZ26" i="22"/>
  <c r="AP26" i="22"/>
  <c r="AF26" i="22"/>
  <c r="V26" i="22"/>
  <c r="L26" i="22"/>
  <c r="AZ23" i="22"/>
  <c r="AP23" i="22"/>
  <c r="AF23" i="22"/>
  <c r="V23" i="22"/>
  <c r="L23" i="22"/>
  <c r="AZ21" i="22"/>
  <c r="AP21" i="22"/>
  <c r="AF21" i="22"/>
  <c r="V21" i="22"/>
  <c r="L21" i="22"/>
  <c r="AZ20" i="22"/>
  <c r="AP20" i="22"/>
  <c r="AF20" i="22"/>
  <c r="V20" i="22"/>
  <c r="L20" i="22"/>
  <c r="AZ19" i="22"/>
  <c r="AP19" i="22"/>
  <c r="AF19" i="22"/>
  <c r="V19" i="22"/>
  <c r="L19" i="22"/>
  <c r="AZ17" i="22"/>
  <c r="AP17" i="22"/>
  <c r="AF17" i="22"/>
  <c r="V17" i="22"/>
  <c r="L17" i="22"/>
  <c r="AZ14" i="22"/>
  <c r="AP14" i="22"/>
  <c r="AF14" i="22"/>
  <c r="V14" i="22"/>
  <c r="L14" i="22"/>
  <c r="AZ13" i="22"/>
  <c r="AP13" i="22"/>
  <c r="AF13" i="22"/>
  <c r="V13" i="22"/>
  <c r="L13" i="22"/>
  <c r="AZ12" i="22"/>
  <c r="AP12" i="22"/>
  <c r="AF12" i="22"/>
  <c r="V12" i="22"/>
  <c r="L12" i="22"/>
  <c r="AZ11" i="22"/>
  <c r="AP11" i="22"/>
  <c r="AF11" i="22"/>
  <c r="V11" i="22"/>
  <c r="L11" i="22"/>
  <c r="AZ10" i="22"/>
  <c r="AP10" i="22"/>
  <c r="AF10" i="22"/>
  <c r="V10" i="22"/>
  <c r="L10" i="22"/>
</calcChain>
</file>

<file path=xl/sharedStrings.xml><?xml version="1.0" encoding="utf-8"?>
<sst xmlns="http://schemas.openxmlformats.org/spreadsheetml/2006/main" count="178" uniqueCount="68">
  <si>
    <t>Dorsal</t>
  </si>
  <si>
    <t>Nombre</t>
  </si>
  <si>
    <t>Saque</t>
  </si>
  <si>
    <t>Ataque</t>
  </si>
  <si>
    <t>Zaguero</t>
  </si>
  <si>
    <t>Finta</t>
  </si>
  <si>
    <t>Bloqueo</t>
  </si>
  <si>
    <t>Puntos</t>
  </si>
  <si>
    <t>%</t>
  </si>
  <si>
    <t>Contrario</t>
  </si>
  <si>
    <t>Totales</t>
  </si>
  <si>
    <t>ES</t>
  </si>
  <si>
    <t>EA</t>
  </si>
  <si>
    <t>EX</t>
  </si>
  <si>
    <t>Set 1 - Aciertos</t>
  </si>
  <si>
    <t>Set 1 - Errores</t>
  </si>
  <si>
    <t>Gorro</t>
  </si>
  <si>
    <t>Recep</t>
  </si>
  <si>
    <t>A</t>
  </si>
  <si>
    <t>AZ</t>
  </si>
  <si>
    <t>AF</t>
  </si>
  <si>
    <t>Set 2 - Aciertos</t>
  </si>
  <si>
    <t>Set 2 - Errores</t>
  </si>
  <si>
    <t>Set 3 - Aciertos</t>
  </si>
  <si>
    <t>Set 4 - Aciertos</t>
  </si>
  <si>
    <t>Set 5 - Aciertos</t>
  </si>
  <si>
    <t>Set 3 - Errores</t>
  </si>
  <si>
    <t>Set 4 - Errores</t>
  </si>
  <si>
    <t>Set 5 - Errores</t>
  </si>
  <si>
    <t>Total</t>
  </si>
  <si>
    <t>Positivas</t>
  </si>
  <si>
    <t>Negativas</t>
  </si>
  <si>
    <t>Particp</t>
  </si>
  <si>
    <t>% +</t>
  </si>
  <si>
    <t>% -</t>
  </si>
  <si>
    <t>Acción</t>
  </si>
  <si>
    <t>Sistema estadistico Acción-Punto</t>
  </si>
  <si>
    <t>Equipo</t>
  </si>
  <si>
    <t>Ataque normal</t>
  </si>
  <si>
    <t>Ataque zaguero</t>
  </si>
  <si>
    <t>Ataque finta</t>
  </si>
  <si>
    <t>Error Saque</t>
  </si>
  <si>
    <t>Otros errores</t>
  </si>
  <si>
    <t>Error Ataque</t>
  </si>
  <si>
    <t>Contra:</t>
  </si>
  <si>
    <t>Fecha</t>
  </si>
  <si>
    <t>Lugar</t>
  </si>
  <si>
    <t>Resultado</t>
  </si>
  <si>
    <t xml:space="preserve">Parciales: </t>
  </si>
  <si>
    <t>Ilias Afailal</t>
  </si>
  <si>
    <t>Carlos Aranda</t>
  </si>
  <si>
    <t>Guillermo Ariza</t>
  </si>
  <si>
    <t>Javier Burgos</t>
  </si>
  <si>
    <t>Guillermo Gil</t>
  </si>
  <si>
    <t>Pablo Guzmán</t>
  </si>
  <si>
    <t>David Pérez</t>
  </si>
  <si>
    <t>Carlos Zayas</t>
  </si>
  <si>
    <t>Luis Escalante</t>
  </si>
  <si>
    <t>Álvaro Martínez</t>
  </si>
  <si>
    <t>Joaquín Martín</t>
  </si>
  <si>
    <t>Eficacia jugador</t>
  </si>
  <si>
    <t>Enrique Fernández</t>
  </si>
  <si>
    <t>Ismael Galán</t>
  </si>
  <si>
    <t>Jose Miguel Guerrero</t>
  </si>
  <si>
    <t>Jaime Rodríguez</t>
  </si>
  <si>
    <t>Javier Vázquez</t>
  </si>
  <si>
    <t>CVR36 SM</t>
  </si>
  <si>
    <t xml:space="preserve">Competición: IMD Vuelta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</si>
</sst>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  <family val="2"/>
    </font>
    <font>
      <sz val="9"/>
      <color rgb="FF00000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>
      <alignment horizontal="center" vertical="center"/>
    </xf>
  </cellStyleXfs>
  <cellXfs count="10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" xfId="3" applyFont="1" applyBorder="1" applyAlignment="1">
      <alignment horizontal="left" vertical="center"/>
    </xf>
    <xf numFmtId="0" fontId="0" fillId="0" borderId="21" xfId="0" applyBorder="1" applyAlignment="1">
      <alignment vertical="center"/>
    </xf>
    <xf numFmtId="0" fontId="0" fillId="0" borderId="5" xfId="0" applyBorder="1" applyAlignment="1">
      <alignment vertical="center"/>
    </xf>
    <xf numFmtId="0" fontId="6" fillId="2" borderId="5" xfId="0" applyFont="1" applyFill="1" applyBorder="1" applyAlignment="1">
      <alignment vertical="center"/>
    </xf>
    <xf numFmtId="2" fontId="0" fillId="0" borderId="15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6" xfId="0" applyBorder="1" applyAlignment="1">
      <alignment vertical="center"/>
    </xf>
    <xf numFmtId="0" fontId="6" fillId="2" borderId="6" xfId="0" applyFont="1" applyFill="1" applyBorder="1" applyAlignment="1">
      <alignment vertical="center"/>
    </xf>
    <xf numFmtId="2" fontId="0" fillId="0" borderId="17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6" fillId="2" borderId="31" xfId="0" applyFont="1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4" xfId="0" applyBorder="1" applyAlignment="1">
      <alignment vertical="center"/>
    </xf>
    <xf numFmtId="2" fontId="0" fillId="0" borderId="35" xfId="0" applyNumberForma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2" fontId="1" fillId="0" borderId="27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2" fontId="1" fillId="0" borderId="22" xfId="0" applyNumberFormat="1" applyFont="1" applyBorder="1" applyAlignment="1">
      <alignment vertical="center"/>
    </xf>
    <xf numFmtId="2" fontId="1" fillId="0" borderId="18" xfId="0" applyNumberFormat="1" applyFont="1" applyBorder="1" applyAlignment="1">
      <alignment vertical="center"/>
    </xf>
    <xf numFmtId="2" fontId="1" fillId="0" borderId="25" xfId="0" applyNumberFormat="1" applyFont="1" applyBorder="1" applyAlignment="1">
      <alignment vertical="center"/>
    </xf>
    <xf numFmtId="2" fontId="1" fillId="0" borderId="26" xfId="0" applyNumberFormat="1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2" fontId="1" fillId="0" borderId="0" xfId="0" applyNumberFormat="1" applyFont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3" borderId="51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/>
    </xf>
    <xf numFmtId="0" fontId="1" fillId="0" borderId="36" xfId="0" applyFont="1" applyBorder="1" applyAlignment="1">
      <alignment vertical="center"/>
    </xf>
    <xf numFmtId="0" fontId="1" fillId="0" borderId="55" xfId="0" applyFont="1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42" xfId="0" applyBorder="1" applyAlignment="1">
      <alignment vertical="center"/>
    </xf>
    <xf numFmtId="2" fontId="0" fillId="0" borderId="5" xfId="0" applyNumberFormat="1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43" xfId="0" applyBorder="1" applyAlignment="1">
      <alignment vertical="center"/>
    </xf>
    <xf numFmtId="2" fontId="0" fillId="0" borderId="6" xfId="0" applyNumberFormat="1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8" xfId="0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0" fillId="0" borderId="57" xfId="0" applyNumberForma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59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2" fontId="1" fillId="0" borderId="50" xfId="0" applyNumberFormat="1" applyFont="1" applyBorder="1" applyAlignment="1">
      <alignment vertical="center"/>
    </xf>
    <xf numFmtId="0" fontId="1" fillId="0" borderId="58" xfId="0" applyFont="1" applyBorder="1" applyAlignment="1">
      <alignment vertical="center"/>
    </xf>
    <xf numFmtId="2" fontId="0" fillId="0" borderId="7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5" xfId="0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0" fontId="1" fillId="0" borderId="44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0" fillId="0" borderId="2" xfId="0" quotePrefix="1" applyBorder="1" applyAlignment="1">
      <alignment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</cellXfs>
  <cellStyles count="4">
    <cellStyle name="Lien hypertexte" xfId="1" builtinId="8" hidden="1"/>
    <cellStyle name="Lien hypertexte visité" xfId="2" builtinId="9" hidden="1"/>
    <cellStyle name="Normal" xfId="0" builtinId="0"/>
    <cellStyle name="Normal 2" xfId="3" xr:uid="{6DC8376A-363D-4B3C-8DDC-6A1229418A07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Acciones positivas por jugador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8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'CVR36'!$B$54:$B$70</c:f>
              <c:strCache>
                <c:ptCount val="17"/>
                <c:pt idx="0">
                  <c:v>Ilias Afailal</c:v>
                </c:pt>
                <c:pt idx="1">
                  <c:v>Carlos Aranda</c:v>
                </c:pt>
                <c:pt idx="2">
                  <c:v>Guillermo Ariza</c:v>
                </c:pt>
                <c:pt idx="3">
                  <c:v>Javier Burgos</c:v>
                </c:pt>
                <c:pt idx="4">
                  <c:v>Luis Escalante</c:v>
                </c:pt>
                <c:pt idx="5">
                  <c:v>Enrique Fernández</c:v>
                </c:pt>
                <c:pt idx="6">
                  <c:v>Ismael Galán</c:v>
                </c:pt>
                <c:pt idx="7">
                  <c:v>Guillermo Gil</c:v>
                </c:pt>
                <c:pt idx="8">
                  <c:v>Jose Miguel Guerrero</c:v>
                </c:pt>
                <c:pt idx="9">
                  <c:v>Pablo Guzmán</c:v>
                </c:pt>
                <c:pt idx="10">
                  <c:v>David Pérez</c:v>
                </c:pt>
                <c:pt idx="11">
                  <c:v>Jaime Rodríguez</c:v>
                </c:pt>
                <c:pt idx="12">
                  <c:v>Javier Vázquez</c:v>
                </c:pt>
                <c:pt idx="13">
                  <c:v>Carlos Zayas</c:v>
                </c:pt>
                <c:pt idx="14">
                  <c:v>Álvaro Martínez</c:v>
                </c:pt>
                <c:pt idx="15">
                  <c:v>Joaquín Martín</c:v>
                </c:pt>
                <c:pt idx="16">
                  <c:v>Contrario</c:v>
                </c:pt>
              </c:strCache>
            </c:strRef>
          </c:cat>
          <c:val>
            <c:numRef>
              <c:f>'CVR36'!$C$54:$C$70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45AB-A30C-93C6895E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412808"/>
        <c:axId val="2037409784"/>
      </c:barChart>
      <c:catAx>
        <c:axId val="203741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fr-FR"/>
          </a:p>
        </c:txPr>
        <c:crossAx val="2037409784"/>
        <c:crosses val="autoZero"/>
        <c:auto val="1"/>
        <c:lblAlgn val="ctr"/>
        <c:lblOffset val="100"/>
        <c:noMultiLvlLbl val="0"/>
      </c:catAx>
      <c:valAx>
        <c:axId val="203740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fr-FR"/>
          </a:p>
        </c:txPr>
        <c:crossAx val="203741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Acciones negativas por jugador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'CVR36'!$B$54:$B$70</c:f>
              <c:strCache>
                <c:ptCount val="17"/>
                <c:pt idx="0">
                  <c:v>Ilias Afailal</c:v>
                </c:pt>
                <c:pt idx="1">
                  <c:v>Carlos Aranda</c:v>
                </c:pt>
                <c:pt idx="2">
                  <c:v>Guillermo Ariza</c:v>
                </c:pt>
                <c:pt idx="3">
                  <c:v>Javier Burgos</c:v>
                </c:pt>
                <c:pt idx="4">
                  <c:v>Luis Escalante</c:v>
                </c:pt>
                <c:pt idx="5">
                  <c:v>Enrique Fernández</c:v>
                </c:pt>
                <c:pt idx="6">
                  <c:v>Ismael Galán</c:v>
                </c:pt>
                <c:pt idx="7">
                  <c:v>Guillermo Gil</c:v>
                </c:pt>
                <c:pt idx="8">
                  <c:v>Jose Miguel Guerrero</c:v>
                </c:pt>
                <c:pt idx="9">
                  <c:v>Pablo Guzmán</c:v>
                </c:pt>
                <c:pt idx="10">
                  <c:v>David Pérez</c:v>
                </c:pt>
                <c:pt idx="11">
                  <c:v>Jaime Rodríguez</c:v>
                </c:pt>
                <c:pt idx="12">
                  <c:v>Javier Vázquez</c:v>
                </c:pt>
                <c:pt idx="13">
                  <c:v>Carlos Zayas</c:v>
                </c:pt>
                <c:pt idx="14">
                  <c:v>Álvaro Martínez</c:v>
                </c:pt>
                <c:pt idx="15">
                  <c:v>Joaquín Martín</c:v>
                </c:pt>
                <c:pt idx="16">
                  <c:v>Contrario</c:v>
                </c:pt>
              </c:strCache>
            </c:strRef>
          </c:cat>
          <c:val>
            <c:numRef>
              <c:f>'CVR36'!$E$54:$E$70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3-4C5F-A65E-A3A72426F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731384"/>
        <c:axId val="2083734392"/>
      </c:barChart>
      <c:catAx>
        <c:axId val="208373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fr-FR"/>
          </a:p>
        </c:txPr>
        <c:crossAx val="2083734392"/>
        <c:crosses val="autoZero"/>
        <c:auto val="1"/>
        <c:lblAlgn val="ctr"/>
        <c:lblOffset val="100"/>
        <c:noMultiLvlLbl val="0"/>
      </c:catAx>
      <c:valAx>
        <c:axId val="208373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fr-FR"/>
          </a:p>
        </c:txPr>
        <c:crossAx val="208373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Puntos conseguidos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'CVR36'!$M$54:$M$60</c:f>
              <c:strCache>
                <c:ptCount val="7"/>
                <c:pt idx="0">
                  <c:v>Saque</c:v>
                </c:pt>
                <c:pt idx="1">
                  <c:v>Ataque normal</c:v>
                </c:pt>
                <c:pt idx="2">
                  <c:v>Ataque zaguero</c:v>
                </c:pt>
                <c:pt idx="3">
                  <c:v>Ataque finta</c:v>
                </c:pt>
                <c:pt idx="4">
                  <c:v>Error Saque</c:v>
                </c:pt>
                <c:pt idx="5">
                  <c:v>Error Ataque</c:v>
                </c:pt>
                <c:pt idx="6">
                  <c:v>Otros errores</c:v>
                </c:pt>
              </c:strCache>
            </c:strRef>
          </c:cat>
          <c:val>
            <c:numRef>
              <c:f>'CVR36'!$O$54:$O$60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8-4BEB-8A83-3FF8CF30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fr-FR"/>
        </a:p>
      </c:txPr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Puntos fallados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'CVR36'!$M$54:$M$60</c:f>
              <c:strCache>
                <c:ptCount val="7"/>
                <c:pt idx="0">
                  <c:v>Saque</c:v>
                </c:pt>
                <c:pt idx="1">
                  <c:v>Ataque normal</c:v>
                </c:pt>
                <c:pt idx="2">
                  <c:v>Ataque zaguero</c:v>
                </c:pt>
                <c:pt idx="3">
                  <c:v>Ataque finta</c:v>
                </c:pt>
                <c:pt idx="4">
                  <c:v>Error Saque</c:v>
                </c:pt>
                <c:pt idx="5">
                  <c:v>Error Ataque</c:v>
                </c:pt>
                <c:pt idx="6">
                  <c:v>Otros errores</c:v>
                </c:pt>
              </c:strCache>
            </c:strRef>
          </c:cat>
          <c:val>
            <c:numRef>
              <c:f>'CVR36'!$Q$54:$Q$60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5-49ED-A95A-FDC1A60B1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fr-FR"/>
        </a:p>
      </c:txPr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72</xdr:row>
      <xdr:rowOff>127000</xdr:rowOff>
    </xdr:from>
    <xdr:to>
      <xdr:col>12</xdr:col>
      <xdr:colOff>152400</xdr:colOff>
      <xdr:row>94</xdr:row>
      <xdr:rowOff>165100</xdr:rowOff>
    </xdr:to>
    <xdr:graphicFrame macro="">
      <xdr:nvGraphicFramePr>
        <xdr:cNvPr id="2" name="Gráfico 1" descr="Acciones positivas por jugador&#10;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72</xdr:row>
      <xdr:rowOff>114300</xdr:rowOff>
    </xdr:from>
    <xdr:to>
      <xdr:col>24</xdr:col>
      <xdr:colOff>533400</xdr:colOff>
      <xdr:row>94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279400</xdr:colOff>
      <xdr:row>50</xdr:row>
      <xdr:rowOff>190500</xdr:rowOff>
    </xdr:from>
    <xdr:to>
      <xdr:col>26</xdr:col>
      <xdr:colOff>482600</xdr:colOff>
      <xdr:row>65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266700</xdr:colOff>
      <xdr:row>51</xdr:row>
      <xdr:rowOff>25400</xdr:rowOff>
    </xdr:from>
    <xdr:to>
      <xdr:col>35</xdr:col>
      <xdr:colOff>469900</xdr:colOff>
      <xdr:row>65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B72"/>
  <sheetViews>
    <sheetView showGridLines="0" showZeros="0" tabSelected="1" zoomScale="55" zoomScaleNormal="90" workbookViewId="0">
      <pane xSplit="1" topLeftCell="B1" activePane="topRight" state="frozen"/>
      <selection pane="topRight" activeCell="AE4" sqref="AE4"/>
    </sheetView>
  </sheetViews>
  <sheetFormatPr baseColWidth="10" defaultColWidth="11" defaultRowHeight="15.6" x14ac:dyDescent="0.3"/>
  <cols>
    <col min="1" max="1" width="6.5" style="6" customWidth="1"/>
    <col min="2" max="2" width="19.5" style="1" customWidth="1"/>
    <col min="3" max="61" width="7.09765625" style="1" customWidth="1"/>
    <col min="62" max="16384" width="11" style="1"/>
  </cols>
  <sheetData>
    <row r="2" spans="1:54" x14ac:dyDescent="0.3">
      <c r="A2" s="92" t="s">
        <v>36</v>
      </c>
      <c r="B2" s="92"/>
      <c r="C2" s="92"/>
    </row>
    <row r="4" spans="1:54" x14ac:dyDescent="0.3">
      <c r="A4" s="2" t="s">
        <v>37</v>
      </c>
      <c r="B4" s="1" t="s">
        <v>66</v>
      </c>
      <c r="H4" s="1" t="s">
        <v>45</v>
      </c>
      <c r="I4" s="93"/>
      <c r="J4" s="94"/>
      <c r="K4" s="95"/>
      <c r="M4" s="1" t="s">
        <v>46</v>
      </c>
      <c r="N4" s="3"/>
      <c r="O4" s="4"/>
      <c r="P4" s="4"/>
      <c r="Q4" s="4"/>
      <c r="R4" s="4"/>
      <c r="S4" s="5"/>
      <c r="U4" s="1" t="s">
        <v>47</v>
      </c>
      <c r="W4" s="88"/>
      <c r="X4" s="5"/>
    </row>
    <row r="6" spans="1:54" x14ac:dyDescent="0.3">
      <c r="A6" s="101" t="s">
        <v>67</v>
      </c>
      <c r="B6" s="102"/>
      <c r="C6" s="102"/>
      <c r="D6" s="102"/>
      <c r="E6" s="102"/>
      <c r="F6" s="103"/>
      <c r="H6" s="1" t="s">
        <v>44</v>
      </c>
      <c r="I6" s="3"/>
      <c r="J6" s="4"/>
      <c r="K6" s="4"/>
      <c r="L6" s="4"/>
      <c r="M6" s="4"/>
      <c r="N6" s="4"/>
      <c r="O6" s="5"/>
      <c r="Q6" s="1" t="s">
        <v>48</v>
      </c>
      <c r="S6" s="3"/>
      <c r="T6" s="4"/>
      <c r="U6" s="4"/>
      <c r="V6" s="4"/>
      <c r="W6" s="4"/>
      <c r="X6" s="5"/>
    </row>
    <row r="7" spans="1:54" ht="16.2" thickBot="1" x14ac:dyDescent="0.35"/>
    <row r="8" spans="1:54" s="7" customFormat="1" ht="16.2" thickBot="1" x14ac:dyDescent="0.35">
      <c r="A8" s="6"/>
      <c r="C8" s="98" t="s">
        <v>14</v>
      </c>
      <c r="D8" s="99"/>
      <c r="E8" s="99"/>
      <c r="F8" s="99"/>
      <c r="G8" s="99"/>
      <c r="H8" s="99"/>
      <c r="I8" s="99"/>
      <c r="J8" s="99"/>
      <c r="K8" s="99"/>
      <c r="L8" s="100"/>
      <c r="M8" s="89" t="s">
        <v>21</v>
      </c>
      <c r="N8" s="90"/>
      <c r="O8" s="90"/>
      <c r="P8" s="90"/>
      <c r="Q8" s="90"/>
      <c r="R8" s="90"/>
      <c r="S8" s="90"/>
      <c r="T8" s="90"/>
      <c r="U8" s="90"/>
      <c r="V8" s="91"/>
      <c r="W8" s="89" t="s">
        <v>23</v>
      </c>
      <c r="X8" s="90"/>
      <c r="Y8" s="90"/>
      <c r="Z8" s="90"/>
      <c r="AA8" s="90"/>
      <c r="AB8" s="90"/>
      <c r="AC8" s="90"/>
      <c r="AD8" s="90"/>
      <c r="AE8" s="90"/>
      <c r="AF8" s="91"/>
      <c r="AG8" s="89" t="s">
        <v>24</v>
      </c>
      <c r="AH8" s="90"/>
      <c r="AI8" s="90"/>
      <c r="AJ8" s="90"/>
      <c r="AK8" s="90"/>
      <c r="AL8" s="90"/>
      <c r="AM8" s="90"/>
      <c r="AN8" s="90"/>
      <c r="AO8" s="90"/>
      <c r="AP8" s="91"/>
      <c r="AQ8" s="89" t="s">
        <v>25</v>
      </c>
      <c r="AR8" s="90"/>
      <c r="AS8" s="90"/>
      <c r="AT8" s="90"/>
      <c r="AU8" s="90"/>
      <c r="AV8" s="90"/>
      <c r="AW8" s="90"/>
      <c r="AX8" s="90"/>
      <c r="AY8" s="90"/>
      <c r="AZ8" s="91"/>
      <c r="BA8" s="89" t="s">
        <v>29</v>
      </c>
      <c r="BB8" s="91"/>
    </row>
    <row r="9" spans="1:54" s="14" customFormat="1" x14ac:dyDescent="0.3">
      <c r="A9" s="8" t="s">
        <v>0</v>
      </c>
      <c r="B9" s="9" t="s">
        <v>1</v>
      </c>
      <c r="C9" s="10" t="s">
        <v>2</v>
      </c>
      <c r="D9" s="11" t="s">
        <v>3</v>
      </c>
      <c r="E9" s="11" t="s">
        <v>4</v>
      </c>
      <c r="F9" s="11" t="s">
        <v>5</v>
      </c>
      <c r="G9" s="11" t="s">
        <v>6</v>
      </c>
      <c r="H9" s="11" t="s">
        <v>11</v>
      </c>
      <c r="I9" s="11" t="s">
        <v>12</v>
      </c>
      <c r="J9" s="11" t="s">
        <v>13</v>
      </c>
      <c r="K9" s="11" t="s">
        <v>7</v>
      </c>
      <c r="L9" s="12" t="s">
        <v>8</v>
      </c>
      <c r="M9" s="10" t="s">
        <v>2</v>
      </c>
      <c r="N9" s="11" t="s">
        <v>3</v>
      </c>
      <c r="O9" s="11" t="s">
        <v>4</v>
      </c>
      <c r="P9" s="11" t="s">
        <v>5</v>
      </c>
      <c r="Q9" s="11" t="s">
        <v>6</v>
      </c>
      <c r="R9" s="11" t="s">
        <v>11</v>
      </c>
      <c r="S9" s="11" t="s">
        <v>12</v>
      </c>
      <c r="T9" s="11" t="s">
        <v>13</v>
      </c>
      <c r="U9" s="11" t="s">
        <v>7</v>
      </c>
      <c r="V9" s="12" t="s">
        <v>8</v>
      </c>
      <c r="W9" s="10" t="s">
        <v>2</v>
      </c>
      <c r="X9" s="11" t="s">
        <v>3</v>
      </c>
      <c r="Y9" s="11" t="s">
        <v>4</v>
      </c>
      <c r="Z9" s="11" t="s">
        <v>5</v>
      </c>
      <c r="AA9" s="11" t="s">
        <v>6</v>
      </c>
      <c r="AB9" s="11" t="s">
        <v>11</v>
      </c>
      <c r="AC9" s="11" t="s">
        <v>12</v>
      </c>
      <c r="AD9" s="11" t="s">
        <v>13</v>
      </c>
      <c r="AE9" s="11" t="s">
        <v>7</v>
      </c>
      <c r="AF9" s="12" t="s">
        <v>8</v>
      </c>
      <c r="AG9" s="10" t="s">
        <v>2</v>
      </c>
      <c r="AH9" s="11" t="s">
        <v>3</v>
      </c>
      <c r="AI9" s="11" t="s">
        <v>4</v>
      </c>
      <c r="AJ9" s="11" t="s">
        <v>5</v>
      </c>
      <c r="AK9" s="11" t="s">
        <v>6</v>
      </c>
      <c r="AL9" s="11" t="s">
        <v>11</v>
      </c>
      <c r="AM9" s="11" t="s">
        <v>12</v>
      </c>
      <c r="AN9" s="11" t="s">
        <v>13</v>
      </c>
      <c r="AO9" s="11" t="s">
        <v>7</v>
      </c>
      <c r="AP9" s="12" t="s">
        <v>8</v>
      </c>
      <c r="AQ9" s="10" t="s">
        <v>2</v>
      </c>
      <c r="AR9" s="11" t="s">
        <v>3</v>
      </c>
      <c r="AS9" s="11" t="s">
        <v>4</v>
      </c>
      <c r="AT9" s="11" t="s">
        <v>5</v>
      </c>
      <c r="AU9" s="11" t="s">
        <v>6</v>
      </c>
      <c r="AV9" s="11" t="s">
        <v>11</v>
      </c>
      <c r="AW9" s="11" t="s">
        <v>12</v>
      </c>
      <c r="AX9" s="11" t="s">
        <v>13</v>
      </c>
      <c r="AY9" s="11" t="s">
        <v>7</v>
      </c>
      <c r="AZ9" s="12" t="s">
        <v>8</v>
      </c>
      <c r="BA9" s="13" t="s">
        <v>7</v>
      </c>
      <c r="BB9" s="12" t="s">
        <v>8</v>
      </c>
    </row>
    <row r="10" spans="1:54" x14ac:dyDescent="0.3">
      <c r="A10" s="21">
        <v>1</v>
      </c>
      <c r="B10" s="15" t="s">
        <v>49</v>
      </c>
      <c r="C10" s="16"/>
      <c r="D10" s="17"/>
      <c r="E10" s="17"/>
      <c r="F10" s="17"/>
      <c r="G10" s="17"/>
      <c r="H10" s="18"/>
      <c r="I10" s="18"/>
      <c r="J10" s="18"/>
      <c r="K10" s="17">
        <f>SUM(C10:J10)</f>
        <v>0</v>
      </c>
      <c r="L10" s="19" t="e">
        <f t="shared" ref="L10:L26" si="0">+K10*100/K$27</f>
        <v>#DIV/0!</v>
      </c>
      <c r="M10" s="16"/>
      <c r="N10" s="17"/>
      <c r="O10" s="17"/>
      <c r="P10" s="17"/>
      <c r="Q10" s="17"/>
      <c r="R10" s="18"/>
      <c r="S10" s="18"/>
      <c r="T10" s="18"/>
      <c r="U10" s="17"/>
      <c r="V10" s="19" t="e">
        <f t="shared" ref="V10:V26" si="1">+U10*100/U$27</f>
        <v>#DIV/0!</v>
      </c>
      <c r="W10" s="16"/>
      <c r="X10" s="17"/>
      <c r="Y10" s="17"/>
      <c r="Z10" s="17"/>
      <c r="AA10" s="17"/>
      <c r="AB10" s="18"/>
      <c r="AC10" s="18"/>
      <c r="AD10" s="18"/>
      <c r="AE10" s="17">
        <f>SUM(W10:AD10)</f>
        <v>0</v>
      </c>
      <c r="AF10" s="19" t="e">
        <f t="shared" ref="AF10:AF26" si="2">+AE10*100/AE$27</f>
        <v>#DIV/0!</v>
      </c>
      <c r="AG10" s="16"/>
      <c r="AH10" s="17"/>
      <c r="AI10" s="17"/>
      <c r="AJ10" s="17"/>
      <c r="AK10" s="17"/>
      <c r="AL10" s="18"/>
      <c r="AM10" s="18"/>
      <c r="AN10" s="18"/>
      <c r="AO10" s="17">
        <f>SUM(AG10:AN10)</f>
        <v>0</v>
      </c>
      <c r="AP10" s="19" t="e">
        <f t="shared" ref="AP10:AP26" si="3">+AO10*100/AO$27</f>
        <v>#DIV/0!</v>
      </c>
      <c r="AQ10" s="16"/>
      <c r="AR10" s="17"/>
      <c r="AS10" s="17"/>
      <c r="AT10" s="17"/>
      <c r="AU10" s="17"/>
      <c r="AV10" s="18"/>
      <c r="AW10" s="18"/>
      <c r="AX10" s="18"/>
      <c r="AY10" s="17">
        <f>SUM(AQ10:AX10)</f>
        <v>0</v>
      </c>
      <c r="AZ10" s="19" t="e">
        <f t="shared" ref="AZ10:AZ26" si="4">+AY10*100/AY$27</f>
        <v>#DIV/0!</v>
      </c>
      <c r="BA10" s="20">
        <f t="shared" ref="BA10:BA27" si="5">+AY10+AO10+AE10+U10+K10</f>
        <v>0</v>
      </c>
      <c r="BB10" s="19" t="e">
        <f t="shared" ref="BB10:BB26" si="6">+BA10*100/$BA$27</f>
        <v>#DIV/0!</v>
      </c>
    </row>
    <row r="11" spans="1:54" x14ac:dyDescent="0.3">
      <c r="A11" s="21">
        <v>8</v>
      </c>
      <c r="B11" s="15" t="s">
        <v>50</v>
      </c>
      <c r="C11" s="22"/>
      <c r="D11" s="23"/>
      <c r="E11" s="23"/>
      <c r="F11" s="23"/>
      <c r="G11" s="23"/>
      <c r="H11" s="24"/>
      <c r="I11" s="24"/>
      <c r="J11" s="24"/>
      <c r="K11" s="23">
        <f t="shared" ref="K11:K26" si="7">SUM(C11:J11)</f>
        <v>0</v>
      </c>
      <c r="L11" s="25" t="e">
        <f t="shared" si="0"/>
        <v>#DIV/0!</v>
      </c>
      <c r="M11" s="22"/>
      <c r="N11" s="23"/>
      <c r="O11" s="23"/>
      <c r="P11" s="23"/>
      <c r="Q11" s="23"/>
      <c r="R11" s="24"/>
      <c r="S11" s="24"/>
      <c r="T11" s="24"/>
      <c r="U11" s="23"/>
      <c r="V11" s="25" t="e">
        <f t="shared" si="1"/>
        <v>#DIV/0!</v>
      </c>
      <c r="W11" s="22"/>
      <c r="X11" s="23"/>
      <c r="Y11" s="23"/>
      <c r="Z11" s="23"/>
      <c r="AA11" s="23"/>
      <c r="AB11" s="24"/>
      <c r="AC11" s="24"/>
      <c r="AD11" s="24"/>
      <c r="AE11" s="23">
        <f t="shared" ref="AE11:AE23" si="8">SUM(W11:AD11)</f>
        <v>0</v>
      </c>
      <c r="AF11" s="25" t="e">
        <f t="shared" si="2"/>
        <v>#DIV/0!</v>
      </c>
      <c r="AG11" s="22"/>
      <c r="AH11" s="23"/>
      <c r="AI11" s="23"/>
      <c r="AJ11" s="23"/>
      <c r="AK11" s="23"/>
      <c r="AL11" s="24"/>
      <c r="AM11" s="24"/>
      <c r="AN11" s="24"/>
      <c r="AO11" s="23">
        <f t="shared" ref="AO11:AO23" si="9">SUM(AG11:AN11)</f>
        <v>0</v>
      </c>
      <c r="AP11" s="25" t="e">
        <f t="shared" si="3"/>
        <v>#DIV/0!</v>
      </c>
      <c r="AQ11" s="22"/>
      <c r="AR11" s="23"/>
      <c r="AS11" s="23"/>
      <c r="AT11" s="23"/>
      <c r="AU11" s="23"/>
      <c r="AV11" s="24"/>
      <c r="AW11" s="24"/>
      <c r="AX11" s="24"/>
      <c r="AY11" s="23">
        <f t="shared" ref="AY11:AY23" si="10">SUM(AQ11:AX11)</f>
        <v>0</v>
      </c>
      <c r="AZ11" s="25" t="e">
        <f t="shared" si="4"/>
        <v>#DIV/0!</v>
      </c>
      <c r="BA11" s="26">
        <f t="shared" si="5"/>
        <v>0</v>
      </c>
      <c r="BB11" s="25" t="e">
        <f t="shared" si="6"/>
        <v>#DIV/0!</v>
      </c>
    </row>
    <row r="12" spans="1:54" x14ac:dyDescent="0.3">
      <c r="A12" s="21">
        <v>74</v>
      </c>
      <c r="B12" s="15" t="s">
        <v>51</v>
      </c>
      <c r="C12" s="22"/>
      <c r="D12" s="23"/>
      <c r="E12" s="23"/>
      <c r="F12" s="23"/>
      <c r="G12" s="23"/>
      <c r="H12" s="24"/>
      <c r="I12" s="24"/>
      <c r="J12" s="24"/>
      <c r="K12" s="23">
        <f t="shared" si="7"/>
        <v>0</v>
      </c>
      <c r="L12" s="25" t="e">
        <f t="shared" si="0"/>
        <v>#DIV/0!</v>
      </c>
      <c r="M12" s="22"/>
      <c r="N12" s="23"/>
      <c r="O12" s="23"/>
      <c r="P12" s="23"/>
      <c r="Q12" s="23"/>
      <c r="R12" s="24"/>
      <c r="S12" s="24"/>
      <c r="T12" s="24"/>
      <c r="U12" s="23"/>
      <c r="V12" s="25" t="e">
        <f t="shared" si="1"/>
        <v>#DIV/0!</v>
      </c>
      <c r="W12" s="22"/>
      <c r="X12" s="23"/>
      <c r="Y12" s="23"/>
      <c r="Z12" s="23"/>
      <c r="AA12" s="23"/>
      <c r="AB12" s="24"/>
      <c r="AC12" s="24"/>
      <c r="AD12" s="24"/>
      <c r="AE12" s="23">
        <f t="shared" si="8"/>
        <v>0</v>
      </c>
      <c r="AF12" s="25" t="e">
        <f t="shared" si="2"/>
        <v>#DIV/0!</v>
      </c>
      <c r="AG12" s="22"/>
      <c r="AH12" s="23"/>
      <c r="AI12" s="23"/>
      <c r="AJ12" s="23"/>
      <c r="AK12" s="23"/>
      <c r="AL12" s="24"/>
      <c r="AM12" s="24"/>
      <c r="AN12" s="24"/>
      <c r="AO12" s="23">
        <f t="shared" si="9"/>
        <v>0</v>
      </c>
      <c r="AP12" s="25" t="e">
        <f t="shared" si="3"/>
        <v>#DIV/0!</v>
      </c>
      <c r="AQ12" s="22"/>
      <c r="AR12" s="23"/>
      <c r="AS12" s="23"/>
      <c r="AT12" s="23"/>
      <c r="AU12" s="23"/>
      <c r="AV12" s="24"/>
      <c r="AW12" s="24"/>
      <c r="AX12" s="24"/>
      <c r="AY12" s="23">
        <f t="shared" si="10"/>
        <v>0</v>
      </c>
      <c r="AZ12" s="25" t="e">
        <f t="shared" si="4"/>
        <v>#DIV/0!</v>
      </c>
      <c r="BA12" s="26">
        <f t="shared" si="5"/>
        <v>0</v>
      </c>
      <c r="BB12" s="25" t="e">
        <f t="shared" si="6"/>
        <v>#DIV/0!</v>
      </c>
    </row>
    <row r="13" spans="1:54" x14ac:dyDescent="0.3">
      <c r="A13" s="21">
        <v>2</v>
      </c>
      <c r="B13" s="15" t="s">
        <v>52</v>
      </c>
      <c r="C13" s="22"/>
      <c r="D13" s="23"/>
      <c r="E13" s="23"/>
      <c r="F13" s="23"/>
      <c r="G13" s="23"/>
      <c r="H13" s="24"/>
      <c r="I13" s="24"/>
      <c r="J13" s="24"/>
      <c r="K13" s="23">
        <f t="shared" si="7"/>
        <v>0</v>
      </c>
      <c r="L13" s="25" t="e">
        <f t="shared" si="0"/>
        <v>#DIV/0!</v>
      </c>
      <c r="M13" s="22"/>
      <c r="N13" s="23"/>
      <c r="O13" s="23"/>
      <c r="P13" s="23"/>
      <c r="Q13" s="23"/>
      <c r="R13" s="24"/>
      <c r="S13" s="24"/>
      <c r="T13" s="24"/>
      <c r="U13" s="23"/>
      <c r="V13" s="25" t="e">
        <f t="shared" si="1"/>
        <v>#DIV/0!</v>
      </c>
      <c r="W13" s="22"/>
      <c r="X13" s="23"/>
      <c r="Y13" s="23"/>
      <c r="Z13" s="23"/>
      <c r="AA13" s="23"/>
      <c r="AB13" s="24"/>
      <c r="AC13" s="24"/>
      <c r="AD13" s="24"/>
      <c r="AE13" s="23">
        <f t="shared" si="8"/>
        <v>0</v>
      </c>
      <c r="AF13" s="25" t="e">
        <f t="shared" si="2"/>
        <v>#DIV/0!</v>
      </c>
      <c r="AG13" s="22"/>
      <c r="AH13" s="23"/>
      <c r="AI13" s="23"/>
      <c r="AJ13" s="23"/>
      <c r="AK13" s="23"/>
      <c r="AL13" s="24"/>
      <c r="AM13" s="24"/>
      <c r="AN13" s="24"/>
      <c r="AO13" s="23">
        <f t="shared" si="9"/>
        <v>0</v>
      </c>
      <c r="AP13" s="25" t="e">
        <f t="shared" si="3"/>
        <v>#DIV/0!</v>
      </c>
      <c r="AQ13" s="22"/>
      <c r="AR13" s="23"/>
      <c r="AS13" s="23"/>
      <c r="AT13" s="23"/>
      <c r="AU13" s="23"/>
      <c r="AV13" s="24"/>
      <c r="AW13" s="24"/>
      <c r="AX13" s="24"/>
      <c r="AY13" s="23">
        <f t="shared" si="10"/>
        <v>0</v>
      </c>
      <c r="AZ13" s="25" t="e">
        <f t="shared" si="4"/>
        <v>#DIV/0!</v>
      </c>
      <c r="BA13" s="26">
        <f t="shared" si="5"/>
        <v>0</v>
      </c>
      <c r="BB13" s="25" t="e">
        <f t="shared" si="6"/>
        <v>#DIV/0!</v>
      </c>
    </row>
    <row r="14" spans="1:54" x14ac:dyDescent="0.3">
      <c r="A14" s="21">
        <v>12</v>
      </c>
      <c r="B14" s="15" t="s">
        <v>57</v>
      </c>
      <c r="C14" s="22"/>
      <c r="D14" s="23"/>
      <c r="E14" s="23"/>
      <c r="F14" s="23"/>
      <c r="G14" s="23"/>
      <c r="H14" s="24"/>
      <c r="I14" s="24"/>
      <c r="J14" s="24"/>
      <c r="K14" s="23">
        <f t="shared" si="7"/>
        <v>0</v>
      </c>
      <c r="L14" s="25" t="e">
        <f t="shared" si="0"/>
        <v>#DIV/0!</v>
      </c>
      <c r="M14" s="22"/>
      <c r="N14" s="23"/>
      <c r="O14" s="23"/>
      <c r="P14" s="23"/>
      <c r="Q14" s="23"/>
      <c r="R14" s="24"/>
      <c r="S14" s="24"/>
      <c r="T14" s="24"/>
      <c r="U14" s="23"/>
      <c r="V14" s="25" t="e">
        <f t="shared" si="1"/>
        <v>#DIV/0!</v>
      </c>
      <c r="W14" s="22"/>
      <c r="X14" s="23"/>
      <c r="Y14" s="23"/>
      <c r="Z14" s="23"/>
      <c r="AA14" s="23"/>
      <c r="AB14" s="24"/>
      <c r="AC14" s="24"/>
      <c r="AD14" s="24"/>
      <c r="AE14" s="23">
        <f t="shared" si="8"/>
        <v>0</v>
      </c>
      <c r="AF14" s="25" t="e">
        <f t="shared" si="2"/>
        <v>#DIV/0!</v>
      </c>
      <c r="AG14" s="22"/>
      <c r="AH14" s="23"/>
      <c r="AI14" s="23"/>
      <c r="AJ14" s="23"/>
      <c r="AK14" s="23"/>
      <c r="AL14" s="24"/>
      <c r="AM14" s="24"/>
      <c r="AN14" s="24"/>
      <c r="AO14" s="23">
        <f t="shared" si="9"/>
        <v>0</v>
      </c>
      <c r="AP14" s="25" t="e">
        <f t="shared" si="3"/>
        <v>#DIV/0!</v>
      </c>
      <c r="AQ14" s="22"/>
      <c r="AR14" s="23"/>
      <c r="AS14" s="23"/>
      <c r="AT14" s="23"/>
      <c r="AU14" s="23"/>
      <c r="AV14" s="24"/>
      <c r="AW14" s="24"/>
      <c r="AX14" s="24"/>
      <c r="AY14" s="23">
        <f t="shared" si="10"/>
        <v>0</v>
      </c>
      <c r="AZ14" s="25" t="e">
        <f t="shared" si="4"/>
        <v>#DIV/0!</v>
      </c>
      <c r="BA14" s="26">
        <f t="shared" si="5"/>
        <v>0</v>
      </c>
      <c r="BB14" s="25" t="e">
        <f t="shared" si="6"/>
        <v>#DIV/0!</v>
      </c>
    </row>
    <row r="15" spans="1:54" x14ac:dyDescent="0.3">
      <c r="A15" s="21">
        <v>16</v>
      </c>
      <c r="B15" s="15" t="s">
        <v>61</v>
      </c>
      <c r="C15" s="22"/>
      <c r="D15" s="23"/>
      <c r="E15" s="23"/>
      <c r="F15" s="23"/>
      <c r="G15" s="23"/>
      <c r="H15" s="24"/>
      <c r="I15" s="24"/>
      <c r="J15" s="24"/>
      <c r="K15" s="23">
        <f t="shared" si="7"/>
        <v>0</v>
      </c>
      <c r="L15" s="25" t="e">
        <f t="shared" si="0"/>
        <v>#DIV/0!</v>
      </c>
      <c r="M15" s="22"/>
      <c r="N15" s="23"/>
      <c r="O15" s="23"/>
      <c r="P15" s="23"/>
      <c r="Q15" s="23"/>
      <c r="R15" s="24"/>
      <c r="S15" s="24"/>
      <c r="T15" s="24"/>
      <c r="U15" s="23"/>
      <c r="V15" s="25" t="e">
        <f t="shared" si="1"/>
        <v>#DIV/0!</v>
      </c>
      <c r="W15" s="22"/>
      <c r="X15" s="23"/>
      <c r="Y15" s="23"/>
      <c r="Z15" s="23"/>
      <c r="AA15" s="23"/>
      <c r="AB15" s="24"/>
      <c r="AC15" s="24"/>
      <c r="AD15" s="24"/>
      <c r="AE15" s="23">
        <f t="shared" si="8"/>
        <v>0</v>
      </c>
      <c r="AF15" s="25" t="e">
        <f t="shared" si="2"/>
        <v>#DIV/0!</v>
      </c>
      <c r="AG15" s="22"/>
      <c r="AH15" s="23"/>
      <c r="AI15" s="23"/>
      <c r="AJ15" s="23"/>
      <c r="AK15" s="23"/>
      <c r="AL15" s="24"/>
      <c r="AM15" s="24"/>
      <c r="AN15" s="24"/>
      <c r="AO15" s="23">
        <f t="shared" si="9"/>
        <v>0</v>
      </c>
      <c r="AP15" s="25" t="e">
        <f t="shared" si="3"/>
        <v>#DIV/0!</v>
      </c>
      <c r="AQ15" s="22"/>
      <c r="AR15" s="23"/>
      <c r="AS15" s="23"/>
      <c r="AT15" s="23"/>
      <c r="AU15" s="23"/>
      <c r="AV15" s="24"/>
      <c r="AW15" s="24"/>
      <c r="AX15" s="24"/>
      <c r="AY15" s="23">
        <f t="shared" si="10"/>
        <v>0</v>
      </c>
      <c r="AZ15" s="25" t="e">
        <f t="shared" si="4"/>
        <v>#DIV/0!</v>
      </c>
      <c r="BA15" s="26">
        <f t="shared" si="5"/>
        <v>0</v>
      </c>
      <c r="BB15" s="25" t="e">
        <f t="shared" si="6"/>
        <v>#DIV/0!</v>
      </c>
    </row>
    <row r="16" spans="1:54" x14ac:dyDescent="0.3">
      <c r="A16" s="21">
        <v>6</v>
      </c>
      <c r="B16" s="15" t="s">
        <v>62</v>
      </c>
      <c r="C16" s="22"/>
      <c r="D16" s="23"/>
      <c r="E16" s="23"/>
      <c r="F16" s="23"/>
      <c r="G16" s="23"/>
      <c r="H16" s="24"/>
      <c r="I16" s="24"/>
      <c r="J16" s="24"/>
      <c r="K16" s="23">
        <f t="shared" ref="K16" si="11">SUM(C16:J16)</f>
        <v>0</v>
      </c>
      <c r="L16" s="25" t="e">
        <f t="shared" si="0"/>
        <v>#DIV/0!</v>
      </c>
      <c r="M16" s="22"/>
      <c r="N16" s="23"/>
      <c r="O16" s="23"/>
      <c r="P16" s="23"/>
      <c r="Q16" s="23"/>
      <c r="R16" s="24"/>
      <c r="S16" s="24"/>
      <c r="T16" s="24"/>
      <c r="U16" s="23"/>
      <c r="V16" s="25" t="e">
        <f t="shared" si="1"/>
        <v>#DIV/0!</v>
      </c>
      <c r="W16" s="22"/>
      <c r="X16" s="23"/>
      <c r="Y16" s="23"/>
      <c r="Z16" s="23"/>
      <c r="AA16" s="23"/>
      <c r="AB16" s="24"/>
      <c r="AC16" s="24"/>
      <c r="AD16" s="24"/>
      <c r="AE16" s="23">
        <f t="shared" ref="AE16" si="12">SUM(W16:AD16)</f>
        <v>0</v>
      </c>
      <c r="AF16" s="25" t="e">
        <f t="shared" si="2"/>
        <v>#DIV/0!</v>
      </c>
      <c r="AG16" s="22"/>
      <c r="AH16" s="23"/>
      <c r="AI16" s="23"/>
      <c r="AJ16" s="23"/>
      <c r="AK16" s="23"/>
      <c r="AL16" s="24"/>
      <c r="AM16" s="24"/>
      <c r="AN16" s="24"/>
      <c r="AO16" s="23">
        <f t="shared" ref="AO16" si="13">SUM(AG16:AN16)</f>
        <v>0</v>
      </c>
      <c r="AP16" s="25" t="e">
        <f t="shared" si="3"/>
        <v>#DIV/0!</v>
      </c>
      <c r="AQ16" s="22"/>
      <c r="AR16" s="23"/>
      <c r="AS16" s="23"/>
      <c r="AT16" s="23"/>
      <c r="AU16" s="23"/>
      <c r="AV16" s="24"/>
      <c r="AW16" s="24"/>
      <c r="AX16" s="24"/>
      <c r="AY16" s="23">
        <f t="shared" ref="AY16" si="14">SUM(AQ16:AX16)</f>
        <v>0</v>
      </c>
      <c r="AZ16" s="25" t="e">
        <f t="shared" si="4"/>
        <v>#DIV/0!</v>
      </c>
      <c r="BA16" s="26">
        <f t="shared" ref="BA16" si="15">+AY16+AO16+AE16+U16+K16</f>
        <v>0</v>
      </c>
      <c r="BB16" s="25" t="e">
        <f t="shared" si="6"/>
        <v>#DIV/0!</v>
      </c>
    </row>
    <row r="17" spans="1:54" x14ac:dyDescent="0.3">
      <c r="A17" s="21">
        <v>17</v>
      </c>
      <c r="B17" s="15" t="s">
        <v>53</v>
      </c>
      <c r="C17" s="22"/>
      <c r="D17" s="23"/>
      <c r="E17" s="23"/>
      <c r="F17" s="23"/>
      <c r="G17" s="23"/>
      <c r="H17" s="24"/>
      <c r="I17" s="24"/>
      <c r="J17" s="24"/>
      <c r="K17" s="23">
        <f t="shared" si="7"/>
        <v>0</v>
      </c>
      <c r="L17" s="25" t="e">
        <f t="shared" si="0"/>
        <v>#DIV/0!</v>
      </c>
      <c r="M17" s="22"/>
      <c r="N17" s="23"/>
      <c r="O17" s="23"/>
      <c r="P17" s="23"/>
      <c r="Q17" s="23"/>
      <c r="R17" s="24"/>
      <c r="S17" s="24"/>
      <c r="T17" s="24"/>
      <c r="U17" s="23"/>
      <c r="V17" s="25" t="e">
        <f t="shared" si="1"/>
        <v>#DIV/0!</v>
      </c>
      <c r="W17" s="22"/>
      <c r="X17" s="23"/>
      <c r="Y17" s="23"/>
      <c r="Z17" s="23"/>
      <c r="AA17" s="23"/>
      <c r="AB17" s="24"/>
      <c r="AC17" s="24"/>
      <c r="AD17" s="24"/>
      <c r="AE17" s="23">
        <f t="shared" si="8"/>
        <v>0</v>
      </c>
      <c r="AF17" s="25" t="e">
        <f t="shared" si="2"/>
        <v>#DIV/0!</v>
      </c>
      <c r="AG17" s="22"/>
      <c r="AH17" s="23"/>
      <c r="AI17" s="23"/>
      <c r="AJ17" s="23"/>
      <c r="AK17" s="23"/>
      <c r="AL17" s="24"/>
      <c r="AM17" s="24"/>
      <c r="AN17" s="24"/>
      <c r="AO17" s="23">
        <f t="shared" si="9"/>
        <v>0</v>
      </c>
      <c r="AP17" s="25" t="e">
        <f t="shared" si="3"/>
        <v>#DIV/0!</v>
      </c>
      <c r="AQ17" s="22"/>
      <c r="AR17" s="23"/>
      <c r="AS17" s="23"/>
      <c r="AT17" s="23"/>
      <c r="AU17" s="23"/>
      <c r="AV17" s="24"/>
      <c r="AW17" s="24"/>
      <c r="AX17" s="24"/>
      <c r="AY17" s="23">
        <f t="shared" si="10"/>
        <v>0</v>
      </c>
      <c r="AZ17" s="25" t="e">
        <f t="shared" si="4"/>
        <v>#DIV/0!</v>
      </c>
      <c r="BA17" s="26">
        <f t="shared" si="5"/>
        <v>0</v>
      </c>
      <c r="BB17" s="25" t="e">
        <f t="shared" si="6"/>
        <v>#DIV/0!</v>
      </c>
    </row>
    <row r="18" spans="1:54" x14ac:dyDescent="0.3">
      <c r="A18" s="21">
        <v>7</v>
      </c>
      <c r="B18" s="15" t="s">
        <v>63</v>
      </c>
      <c r="C18" s="22"/>
      <c r="D18" s="23"/>
      <c r="E18" s="23"/>
      <c r="F18" s="23"/>
      <c r="G18" s="23"/>
      <c r="H18" s="24"/>
      <c r="I18" s="24"/>
      <c r="J18" s="24"/>
      <c r="K18" s="23">
        <f t="shared" ref="K18" si="16">SUM(C18:J18)</f>
        <v>0</v>
      </c>
      <c r="L18" s="25" t="e">
        <f t="shared" si="0"/>
        <v>#DIV/0!</v>
      </c>
      <c r="M18" s="22"/>
      <c r="N18" s="23"/>
      <c r="O18" s="23"/>
      <c r="P18" s="23"/>
      <c r="Q18" s="23"/>
      <c r="R18" s="24"/>
      <c r="S18" s="24"/>
      <c r="T18" s="24"/>
      <c r="U18" s="23"/>
      <c r="V18" s="25" t="e">
        <f t="shared" si="1"/>
        <v>#DIV/0!</v>
      </c>
      <c r="W18" s="22"/>
      <c r="X18" s="23"/>
      <c r="Y18" s="23"/>
      <c r="Z18" s="23"/>
      <c r="AA18" s="23"/>
      <c r="AB18" s="24"/>
      <c r="AC18" s="24"/>
      <c r="AD18" s="24"/>
      <c r="AE18" s="23">
        <f t="shared" ref="AE18" si="17">SUM(W18:AD18)</f>
        <v>0</v>
      </c>
      <c r="AF18" s="25" t="e">
        <f t="shared" si="2"/>
        <v>#DIV/0!</v>
      </c>
      <c r="AG18" s="22"/>
      <c r="AH18" s="23"/>
      <c r="AI18" s="23"/>
      <c r="AJ18" s="23"/>
      <c r="AK18" s="23"/>
      <c r="AL18" s="24"/>
      <c r="AM18" s="24"/>
      <c r="AN18" s="24"/>
      <c r="AO18" s="23">
        <f t="shared" ref="AO18" si="18">SUM(AG18:AN18)</f>
        <v>0</v>
      </c>
      <c r="AP18" s="25" t="e">
        <f t="shared" si="3"/>
        <v>#DIV/0!</v>
      </c>
      <c r="AQ18" s="22"/>
      <c r="AR18" s="23"/>
      <c r="AS18" s="23"/>
      <c r="AT18" s="23"/>
      <c r="AU18" s="23"/>
      <c r="AV18" s="24"/>
      <c r="AW18" s="24"/>
      <c r="AX18" s="24"/>
      <c r="AY18" s="23">
        <f t="shared" ref="AY18" si="19">SUM(AQ18:AX18)</f>
        <v>0</v>
      </c>
      <c r="AZ18" s="25" t="e">
        <f t="shared" si="4"/>
        <v>#DIV/0!</v>
      </c>
      <c r="BA18" s="26">
        <f t="shared" ref="BA18" si="20">+AY18+AO18+AE18+U18+K18</f>
        <v>0</v>
      </c>
      <c r="BB18" s="25" t="e">
        <f t="shared" si="6"/>
        <v>#DIV/0!</v>
      </c>
    </row>
    <row r="19" spans="1:54" x14ac:dyDescent="0.3">
      <c r="A19" s="21">
        <v>13</v>
      </c>
      <c r="B19" s="15" t="s">
        <v>54</v>
      </c>
      <c r="C19" s="22"/>
      <c r="D19" s="23"/>
      <c r="E19" s="23"/>
      <c r="F19" s="23"/>
      <c r="G19" s="23"/>
      <c r="H19" s="24"/>
      <c r="I19" s="24"/>
      <c r="J19" s="24"/>
      <c r="K19" s="23">
        <f t="shared" si="7"/>
        <v>0</v>
      </c>
      <c r="L19" s="25" t="e">
        <f t="shared" si="0"/>
        <v>#DIV/0!</v>
      </c>
      <c r="M19" s="22"/>
      <c r="N19" s="23"/>
      <c r="O19" s="23"/>
      <c r="P19" s="23"/>
      <c r="Q19" s="23"/>
      <c r="R19" s="24"/>
      <c r="S19" s="24"/>
      <c r="T19" s="24"/>
      <c r="U19" s="23"/>
      <c r="V19" s="25" t="e">
        <f t="shared" si="1"/>
        <v>#DIV/0!</v>
      </c>
      <c r="W19" s="22"/>
      <c r="X19" s="23"/>
      <c r="Y19" s="23"/>
      <c r="Z19" s="23"/>
      <c r="AA19" s="23"/>
      <c r="AB19" s="24"/>
      <c r="AC19" s="24"/>
      <c r="AD19" s="24"/>
      <c r="AE19" s="23">
        <f t="shared" si="8"/>
        <v>0</v>
      </c>
      <c r="AF19" s="25" t="e">
        <f t="shared" si="2"/>
        <v>#DIV/0!</v>
      </c>
      <c r="AG19" s="22"/>
      <c r="AH19" s="23"/>
      <c r="AI19" s="23"/>
      <c r="AJ19" s="23"/>
      <c r="AK19" s="23"/>
      <c r="AL19" s="24"/>
      <c r="AM19" s="24"/>
      <c r="AN19" s="24"/>
      <c r="AO19" s="23">
        <f t="shared" si="9"/>
        <v>0</v>
      </c>
      <c r="AP19" s="25" t="e">
        <f t="shared" si="3"/>
        <v>#DIV/0!</v>
      </c>
      <c r="AQ19" s="22"/>
      <c r="AR19" s="23"/>
      <c r="AS19" s="23"/>
      <c r="AT19" s="23"/>
      <c r="AU19" s="23"/>
      <c r="AV19" s="24"/>
      <c r="AW19" s="24"/>
      <c r="AX19" s="24"/>
      <c r="AY19" s="23">
        <f t="shared" si="10"/>
        <v>0</v>
      </c>
      <c r="AZ19" s="25" t="e">
        <f t="shared" si="4"/>
        <v>#DIV/0!</v>
      </c>
      <c r="BA19" s="26">
        <f t="shared" si="5"/>
        <v>0</v>
      </c>
      <c r="BB19" s="25" t="e">
        <f t="shared" si="6"/>
        <v>#DIV/0!</v>
      </c>
    </row>
    <row r="20" spans="1:54" x14ac:dyDescent="0.3">
      <c r="A20" s="21">
        <v>9</v>
      </c>
      <c r="B20" s="15" t="s">
        <v>55</v>
      </c>
      <c r="C20" s="22"/>
      <c r="D20" s="23"/>
      <c r="E20" s="23"/>
      <c r="F20" s="23"/>
      <c r="G20" s="23"/>
      <c r="H20" s="24"/>
      <c r="I20" s="24"/>
      <c r="J20" s="24"/>
      <c r="K20" s="23">
        <f t="shared" si="7"/>
        <v>0</v>
      </c>
      <c r="L20" s="25" t="e">
        <f t="shared" si="0"/>
        <v>#DIV/0!</v>
      </c>
      <c r="M20" s="22"/>
      <c r="N20" s="23"/>
      <c r="O20" s="23"/>
      <c r="P20" s="23"/>
      <c r="Q20" s="23"/>
      <c r="R20" s="24"/>
      <c r="S20" s="24"/>
      <c r="T20" s="24"/>
      <c r="U20" s="23"/>
      <c r="V20" s="25" t="e">
        <f t="shared" si="1"/>
        <v>#DIV/0!</v>
      </c>
      <c r="W20" s="22"/>
      <c r="X20" s="23"/>
      <c r="Y20" s="23"/>
      <c r="Z20" s="23"/>
      <c r="AA20" s="23"/>
      <c r="AB20" s="24"/>
      <c r="AC20" s="24"/>
      <c r="AD20" s="24"/>
      <c r="AE20" s="23">
        <f t="shared" si="8"/>
        <v>0</v>
      </c>
      <c r="AF20" s="25" t="e">
        <f t="shared" si="2"/>
        <v>#DIV/0!</v>
      </c>
      <c r="AG20" s="22"/>
      <c r="AH20" s="23"/>
      <c r="AI20" s="23"/>
      <c r="AJ20" s="23"/>
      <c r="AK20" s="23"/>
      <c r="AL20" s="24"/>
      <c r="AM20" s="24"/>
      <c r="AN20" s="24"/>
      <c r="AO20" s="23">
        <f t="shared" si="9"/>
        <v>0</v>
      </c>
      <c r="AP20" s="25" t="e">
        <f t="shared" si="3"/>
        <v>#DIV/0!</v>
      </c>
      <c r="AQ20" s="22"/>
      <c r="AR20" s="23"/>
      <c r="AS20" s="23"/>
      <c r="AT20" s="23"/>
      <c r="AU20" s="23"/>
      <c r="AV20" s="24"/>
      <c r="AW20" s="24"/>
      <c r="AX20" s="24"/>
      <c r="AY20" s="23">
        <f t="shared" si="10"/>
        <v>0</v>
      </c>
      <c r="AZ20" s="25" t="e">
        <f t="shared" si="4"/>
        <v>#DIV/0!</v>
      </c>
      <c r="BA20" s="26">
        <f t="shared" si="5"/>
        <v>0</v>
      </c>
      <c r="BB20" s="25" t="e">
        <f t="shared" si="6"/>
        <v>#DIV/0!</v>
      </c>
    </row>
    <row r="21" spans="1:54" x14ac:dyDescent="0.3">
      <c r="A21" s="21">
        <v>3</v>
      </c>
      <c r="B21" s="15" t="s">
        <v>64</v>
      </c>
      <c r="C21" s="22"/>
      <c r="D21" s="23"/>
      <c r="E21" s="23"/>
      <c r="F21" s="23"/>
      <c r="G21" s="23"/>
      <c r="H21" s="24"/>
      <c r="I21" s="24"/>
      <c r="J21" s="24"/>
      <c r="K21" s="23">
        <f t="shared" si="7"/>
        <v>0</v>
      </c>
      <c r="L21" s="25" t="e">
        <f t="shared" si="0"/>
        <v>#DIV/0!</v>
      </c>
      <c r="M21" s="22"/>
      <c r="N21" s="23"/>
      <c r="O21" s="23"/>
      <c r="P21" s="23"/>
      <c r="Q21" s="23"/>
      <c r="R21" s="24"/>
      <c r="S21" s="24"/>
      <c r="T21" s="24"/>
      <c r="U21" s="23"/>
      <c r="V21" s="25" t="e">
        <f t="shared" si="1"/>
        <v>#DIV/0!</v>
      </c>
      <c r="W21" s="22"/>
      <c r="X21" s="23"/>
      <c r="Y21" s="23"/>
      <c r="Z21" s="23"/>
      <c r="AA21" s="23"/>
      <c r="AB21" s="24"/>
      <c r="AC21" s="24"/>
      <c r="AD21" s="24"/>
      <c r="AE21" s="23">
        <f t="shared" si="8"/>
        <v>0</v>
      </c>
      <c r="AF21" s="25" t="e">
        <f t="shared" si="2"/>
        <v>#DIV/0!</v>
      </c>
      <c r="AG21" s="22"/>
      <c r="AH21" s="23"/>
      <c r="AI21" s="23"/>
      <c r="AJ21" s="23"/>
      <c r="AK21" s="23"/>
      <c r="AL21" s="24"/>
      <c r="AM21" s="24"/>
      <c r="AN21" s="24"/>
      <c r="AO21" s="23">
        <f t="shared" si="9"/>
        <v>0</v>
      </c>
      <c r="AP21" s="25" t="e">
        <f t="shared" si="3"/>
        <v>#DIV/0!</v>
      </c>
      <c r="AQ21" s="22"/>
      <c r="AR21" s="23"/>
      <c r="AS21" s="23"/>
      <c r="AT21" s="23"/>
      <c r="AU21" s="23"/>
      <c r="AV21" s="24"/>
      <c r="AW21" s="24"/>
      <c r="AX21" s="24"/>
      <c r="AY21" s="23">
        <f t="shared" si="10"/>
        <v>0</v>
      </c>
      <c r="AZ21" s="25" t="e">
        <f t="shared" si="4"/>
        <v>#DIV/0!</v>
      </c>
      <c r="BA21" s="26">
        <f t="shared" si="5"/>
        <v>0</v>
      </c>
      <c r="BB21" s="25" t="e">
        <f t="shared" si="6"/>
        <v>#DIV/0!</v>
      </c>
    </row>
    <row r="22" spans="1:54" x14ac:dyDescent="0.3">
      <c r="A22" s="21">
        <v>73</v>
      </c>
      <c r="B22" s="15" t="s">
        <v>65</v>
      </c>
      <c r="C22" s="27"/>
      <c r="D22" s="28"/>
      <c r="E22" s="28"/>
      <c r="F22" s="28"/>
      <c r="G22" s="28"/>
      <c r="H22" s="24"/>
      <c r="I22" s="24"/>
      <c r="J22" s="24"/>
      <c r="K22" s="23">
        <f t="shared" ref="K22" si="21">SUM(C22:J22)</f>
        <v>0</v>
      </c>
      <c r="L22" s="25" t="e">
        <f t="shared" si="0"/>
        <v>#DIV/0!</v>
      </c>
      <c r="M22" s="27"/>
      <c r="N22" s="28"/>
      <c r="O22" s="28"/>
      <c r="P22" s="28"/>
      <c r="Q22" s="28"/>
      <c r="R22" s="24"/>
      <c r="S22" s="24"/>
      <c r="T22" s="24"/>
      <c r="U22" s="23"/>
      <c r="V22" s="25" t="e">
        <f t="shared" si="1"/>
        <v>#DIV/0!</v>
      </c>
      <c r="W22" s="27"/>
      <c r="X22" s="28"/>
      <c r="Y22" s="28"/>
      <c r="Z22" s="28"/>
      <c r="AA22" s="28"/>
      <c r="AB22" s="24"/>
      <c r="AC22" s="24"/>
      <c r="AD22" s="24"/>
      <c r="AE22" s="23">
        <f t="shared" ref="AE22" si="22">SUM(W22:AD22)</f>
        <v>0</v>
      </c>
      <c r="AF22" s="25" t="e">
        <f t="shared" si="2"/>
        <v>#DIV/0!</v>
      </c>
      <c r="AG22" s="27"/>
      <c r="AH22" s="28"/>
      <c r="AI22" s="28"/>
      <c r="AJ22" s="28"/>
      <c r="AK22" s="28"/>
      <c r="AL22" s="24"/>
      <c r="AM22" s="24"/>
      <c r="AN22" s="24"/>
      <c r="AO22" s="23">
        <f t="shared" ref="AO22" si="23">SUM(AG22:AN22)</f>
        <v>0</v>
      </c>
      <c r="AP22" s="25" t="e">
        <f t="shared" si="3"/>
        <v>#DIV/0!</v>
      </c>
      <c r="AQ22" s="27"/>
      <c r="AR22" s="28"/>
      <c r="AS22" s="28"/>
      <c r="AT22" s="28"/>
      <c r="AU22" s="28"/>
      <c r="AV22" s="24"/>
      <c r="AW22" s="24"/>
      <c r="AX22" s="24"/>
      <c r="AY22" s="23">
        <f t="shared" ref="AY22" si="24">SUM(AQ22:AX22)</f>
        <v>0</v>
      </c>
      <c r="AZ22" s="25" t="e">
        <f t="shared" si="4"/>
        <v>#DIV/0!</v>
      </c>
      <c r="BA22" s="26">
        <f t="shared" ref="BA22" si="25">+AY22+AO22+AE22+U22+K22</f>
        <v>0</v>
      </c>
      <c r="BB22" s="25" t="e">
        <f t="shared" si="6"/>
        <v>#DIV/0!</v>
      </c>
    </row>
    <row r="23" spans="1:54" x14ac:dyDescent="0.3">
      <c r="A23" s="21">
        <v>11</v>
      </c>
      <c r="B23" s="15" t="s">
        <v>56</v>
      </c>
      <c r="C23" s="29"/>
      <c r="D23" s="30"/>
      <c r="E23" s="30"/>
      <c r="F23" s="30"/>
      <c r="G23" s="30"/>
      <c r="H23" s="31"/>
      <c r="I23" s="31"/>
      <c r="J23" s="31"/>
      <c r="K23" s="23">
        <f t="shared" si="7"/>
        <v>0</v>
      </c>
      <c r="L23" s="25" t="e">
        <f t="shared" si="0"/>
        <v>#DIV/0!</v>
      </c>
      <c r="M23" s="29"/>
      <c r="N23" s="30"/>
      <c r="O23" s="30"/>
      <c r="P23" s="30"/>
      <c r="Q23" s="30"/>
      <c r="R23" s="31"/>
      <c r="S23" s="31"/>
      <c r="T23" s="31"/>
      <c r="U23" s="23"/>
      <c r="V23" s="25" t="e">
        <f t="shared" si="1"/>
        <v>#DIV/0!</v>
      </c>
      <c r="W23" s="29"/>
      <c r="X23" s="30"/>
      <c r="Y23" s="30"/>
      <c r="Z23" s="30"/>
      <c r="AA23" s="30"/>
      <c r="AB23" s="31"/>
      <c r="AC23" s="31"/>
      <c r="AD23" s="31"/>
      <c r="AE23" s="23">
        <f t="shared" si="8"/>
        <v>0</v>
      </c>
      <c r="AF23" s="25" t="e">
        <f t="shared" si="2"/>
        <v>#DIV/0!</v>
      </c>
      <c r="AG23" s="29"/>
      <c r="AH23" s="30"/>
      <c r="AI23" s="30"/>
      <c r="AJ23" s="30"/>
      <c r="AK23" s="30"/>
      <c r="AL23" s="31"/>
      <c r="AM23" s="31"/>
      <c r="AN23" s="31"/>
      <c r="AO23" s="23">
        <f t="shared" si="9"/>
        <v>0</v>
      </c>
      <c r="AP23" s="25" t="e">
        <f t="shared" si="3"/>
        <v>#DIV/0!</v>
      </c>
      <c r="AQ23" s="29"/>
      <c r="AR23" s="30"/>
      <c r="AS23" s="30"/>
      <c r="AT23" s="30"/>
      <c r="AU23" s="30"/>
      <c r="AV23" s="31"/>
      <c r="AW23" s="31"/>
      <c r="AX23" s="31"/>
      <c r="AY23" s="23">
        <f t="shared" si="10"/>
        <v>0</v>
      </c>
      <c r="AZ23" s="25" t="e">
        <f t="shared" si="4"/>
        <v>#DIV/0!</v>
      </c>
      <c r="BA23" s="26">
        <f t="shared" si="5"/>
        <v>0</v>
      </c>
      <c r="BB23" s="25" t="e">
        <f t="shared" si="6"/>
        <v>#DIV/0!</v>
      </c>
    </row>
    <row r="24" spans="1:54" x14ac:dyDescent="0.3">
      <c r="A24" s="21">
        <v>22</v>
      </c>
      <c r="B24" s="15" t="s">
        <v>58</v>
      </c>
      <c r="C24" s="27"/>
      <c r="D24" s="28"/>
      <c r="E24" s="28"/>
      <c r="F24" s="28"/>
      <c r="G24" s="28"/>
      <c r="H24" s="24"/>
      <c r="I24" s="24"/>
      <c r="J24" s="24"/>
      <c r="K24" s="23">
        <f>SUM(C24:J24)</f>
        <v>0</v>
      </c>
      <c r="L24" s="25" t="e">
        <f t="shared" si="0"/>
        <v>#DIV/0!</v>
      </c>
      <c r="M24" s="27"/>
      <c r="N24" s="28"/>
      <c r="O24" s="28"/>
      <c r="P24" s="28"/>
      <c r="Q24" s="28"/>
      <c r="R24" s="24"/>
      <c r="S24" s="24"/>
      <c r="T24" s="24"/>
      <c r="U24" s="23"/>
      <c r="V24" s="25" t="e">
        <f t="shared" si="1"/>
        <v>#DIV/0!</v>
      </c>
      <c r="W24" s="27"/>
      <c r="X24" s="28"/>
      <c r="Y24" s="28"/>
      <c r="Z24" s="28"/>
      <c r="AA24" s="28"/>
      <c r="AB24" s="24"/>
      <c r="AC24" s="24"/>
      <c r="AD24" s="24"/>
      <c r="AE24" s="23">
        <f>SUM(W24:AD24)</f>
        <v>0</v>
      </c>
      <c r="AF24" s="25" t="e">
        <f t="shared" si="2"/>
        <v>#DIV/0!</v>
      </c>
      <c r="AG24" s="27"/>
      <c r="AH24" s="28"/>
      <c r="AI24" s="28"/>
      <c r="AJ24" s="28"/>
      <c r="AK24" s="28"/>
      <c r="AL24" s="24"/>
      <c r="AM24" s="24"/>
      <c r="AN24" s="24"/>
      <c r="AO24" s="23">
        <f>SUM(AG24:AN24)</f>
        <v>0</v>
      </c>
      <c r="AP24" s="25" t="e">
        <f t="shared" si="3"/>
        <v>#DIV/0!</v>
      </c>
      <c r="AQ24" s="27"/>
      <c r="AR24" s="28"/>
      <c r="AS24" s="28"/>
      <c r="AT24" s="28"/>
      <c r="AU24" s="28"/>
      <c r="AV24" s="24"/>
      <c r="AW24" s="24"/>
      <c r="AX24" s="24"/>
      <c r="AY24" s="23">
        <f>SUM(AQ24:AX24)</f>
        <v>0</v>
      </c>
      <c r="AZ24" s="25" t="e">
        <f t="shared" si="4"/>
        <v>#DIV/0!</v>
      </c>
      <c r="BA24" s="32">
        <f>+AY24+AO24+AE24+U24+K24</f>
        <v>0</v>
      </c>
      <c r="BB24" s="25" t="e">
        <f t="shared" si="6"/>
        <v>#DIV/0!</v>
      </c>
    </row>
    <row r="25" spans="1:54" x14ac:dyDescent="0.3">
      <c r="A25" s="21">
        <v>10</v>
      </c>
      <c r="B25" s="15" t="s">
        <v>59</v>
      </c>
      <c r="C25" s="27"/>
      <c r="D25" s="28"/>
      <c r="E25" s="28"/>
      <c r="F25" s="28"/>
      <c r="G25" s="28"/>
      <c r="H25" s="24"/>
      <c r="I25" s="24"/>
      <c r="J25" s="24"/>
      <c r="K25" s="23">
        <f t="shared" ref="K25" si="26">SUM(C25:J25)</f>
        <v>0</v>
      </c>
      <c r="L25" s="25" t="e">
        <f t="shared" si="0"/>
        <v>#DIV/0!</v>
      </c>
      <c r="M25" s="27"/>
      <c r="N25" s="28"/>
      <c r="O25" s="28"/>
      <c r="P25" s="28"/>
      <c r="Q25" s="28"/>
      <c r="R25" s="24"/>
      <c r="S25" s="24"/>
      <c r="T25" s="24"/>
      <c r="U25" s="23"/>
      <c r="V25" s="25" t="e">
        <f t="shared" si="1"/>
        <v>#DIV/0!</v>
      </c>
      <c r="W25" s="27"/>
      <c r="X25" s="28"/>
      <c r="Y25" s="28"/>
      <c r="Z25" s="28"/>
      <c r="AA25" s="28"/>
      <c r="AB25" s="24"/>
      <c r="AC25" s="24"/>
      <c r="AD25" s="24"/>
      <c r="AE25" s="23">
        <f t="shared" ref="AE25" si="27">SUM(W25:AD25)</f>
        <v>0</v>
      </c>
      <c r="AF25" s="25" t="e">
        <f t="shared" si="2"/>
        <v>#DIV/0!</v>
      </c>
      <c r="AG25" s="27"/>
      <c r="AH25" s="28"/>
      <c r="AI25" s="28"/>
      <c r="AJ25" s="28"/>
      <c r="AK25" s="28"/>
      <c r="AL25" s="24"/>
      <c r="AM25" s="24"/>
      <c r="AN25" s="24"/>
      <c r="AO25" s="23">
        <f t="shared" ref="AO25" si="28">SUM(AG25:AN25)</f>
        <v>0</v>
      </c>
      <c r="AP25" s="25" t="e">
        <f t="shared" si="3"/>
        <v>#DIV/0!</v>
      </c>
      <c r="AQ25" s="27"/>
      <c r="AR25" s="28"/>
      <c r="AS25" s="28"/>
      <c r="AT25" s="28"/>
      <c r="AU25" s="28"/>
      <c r="AV25" s="24"/>
      <c r="AW25" s="24"/>
      <c r="AX25" s="24"/>
      <c r="AY25" s="23">
        <f t="shared" ref="AY25" si="29">SUM(AQ25:AX25)</f>
        <v>0</v>
      </c>
      <c r="AZ25" s="25" t="e">
        <f t="shared" si="4"/>
        <v>#DIV/0!</v>
      </c>
      <c r="BA25" s="32">
        <f t="shared" ref="BA25" si="30">+AY25+AO25+AE25+U25+K25</f>
        <v>0</v>
      </c>
      <c r="BB25" s="25" t="e">
        <f t="shared" si="6"/>
        <v>#DIV/0!</v>
      </c>
    </row>
    <row r="26" spans="1:54" x14ac:dyDescent="0.3">
      <c r="A26" s="21"/>
      <c r="B26" s="33" t="s">
        <v>9</v>
      </c>
      <c r="C26" s="34"/>
      <c r="D26" s="35"/>
      <c r="E26" s="35"/>
      <c r="F26" s="35"/>
      <c r="G26" s="35"/>
      <c r="H26" s="36"/>
      <c r="I26" s="36"/>
      <c r="J26" s="36"/>
      <c r="K26" s="23">
        <f t="shared" si="7"/>
        <v>0</v>
      </c>
      <c r="L26" s="25" t="e">
        <f t="shared" si="0"/>
        <v>#DIV/0!</v>
      </c>
      <c r="M26" s="34"/>
      <c r="N26" s="35"/>
      <c r="O26" s="35"/>
      <c r="P26" s="35"/>
      <c r="Q26" s="35"/>
      <c r="R26" s="36"/>
      <c r="S26" s="36"/>
      <c r="T26" s="36"/>
      <c r="U26" s="23"/>
      <c r="V26" s="25" t="e">
        <f t="shared" si="1"/>
        <v>#DIV/0!</v>
      </c>
      <c r="W26" s="34"/>
      <c r="X26" s="35"/>
      <c r="Y26" s="35"/>
      <c r="Z26" s="35"/>
      <c r="AA26" s="35"/>
      <c r="AB26" s="36"/>
      <c r="AC26" s="36"/>
      <c r="AD26" s="36"/>
      <c r="AE26" s="23">
        <f t="shared" ref="AE26" si="31">SUM(W26:AD26)</f>
        <v>0</v>
      </c>
      <c r="AF26" s="25" t="e">
        <f t="shared" si="2"/>
        <v>#DIV/0!</v>
      </c>
      <c r="AG26" s="34"/>
      <c r="AH26" s="35"/>
      <c r="AI26" s="35"/>
      <c r="AJ26" s="35"/>
      <c r="AK26" s="35"/>
      <c r="AL26" s="36"/>
      <c r="AM26" s="36"/>
      <c r="AN26" s="36"/>
      <c r="AO26" s="23">
        <f t="shared" ref="AO26" si="32">SUM(AG26:AN26)</f>
        <v>0</v>
      </c>
      <c r="AP26" s="25" t="e">
        <f t="shared" si="3"/>
        <v>#DIV/0!</v>
      </c>
      <c r="AQ26" s="34"/>
      <c r="AR26" s="35"/>
      <c r="AS26" s="35"/>
      <c r="AT26" s="35"/>
      <c r="AU26" s="35"/>
      <c r="AV26" s="36"/>
      <c r="AW26" s="36"/>
      <c r="AX26" s="36"/>
      <c r="AY26" s="23">
        <f t="shared" ref="AY26" si="33">SUM(AQ26:AX26)</f>
        <v>0</v>
      </c>
      <c r="AZ26" s="25" t="e">
        <f t="shared" si="4"/>
        <v>#DIV/0!</v>
      </c>
      <c r="BA26" s="37">
        <f t="shared" si="5"/>
        <v>0</v>
      </c>
      <c r="BB26" s="38" t="e">
        <f t="shared" si="6"/>
        <v>#DIV/0!</v>
      </c>
    </row>
    <row r="27" spans="1:54" s="7" customFormat="1" x14ac:dyDescent="0.3">
      <c r="A27" s="39"/>
      <c r="B27" s="40" t="s">
        <v>10</v>
      </c>
      <c r="C27" s="41">
        <f t="shared" ref="C27:K27" si="34">SUM(C10:C26)</f>
        <v>0</v>
      </c>
      <c r="D27" s="42">
        <f t="shared" si="34"/>
        <v>0</v>
      </c>
      <c r="E27" s="42">
        <f t="shared" si="34"/>
        <v>0</v>
      </c>
      <c r="F27" s="42">
        <f t="shared" si="34"/>
        <v>0</v>
      </c>
      <c r="G27" s="42">
        <f t="shared" si="34"/>
        <v>0</v>
      </c>
      <c r="H27" s="42">
        <f t="shared" si="34"/>
        <v>0</v>
      </c>
      <c r="I27" s="42">
        <f t="shared" si="34"/>
        <v>0</v>
      </c>
      <c r="J27" s="42">
        <f t="shared" si="34"/>
        <v>0</v>
      </c>
      <c r="K27" s="42">
        <f t="shared" si="34"/>
        <v>0</v>
      </c>
      <c r="L27" s="43"/>
      <c r="M27" s="41">
        <f t="shared" ref="M27:U27" si="35">SUM(M10:M26)</f>
        <v>0</v>
      </c>
      <c r="N27" s="42">
        <f t="shared" si="35"/>
        <v>0</v>
      </c>
      <c r="O27" s="42">
        <f t="shared" si="35"/>
        <v>0</v>
      </c>
      <c r="P27" s="42">
        <f t="shared" si="35"/>
        <v>0</v>
      </c>
      <c r="Q27" s="42">
        <f t="shared" si="35"/>
        <v>0</v>
      </c>
      <c r="R27" s="42">
        <f t="shared" si="35"/>
        <v>0</v>
      </c>
      <c r="S27" s="42">
        <f t="shared" si="35"/>
        <v>0</v>
      </c>
      <c r="T27" s="42">
        <f t="shared" si="35"/>
        <v>0</v>
      </c>
      <c r="U27" s="42">
        <f t="shared" si="35"/>
        <v>0</v>
      </c>
      <c r="V27" s="43"/>
      <c r="W27" s="41">
        <f t="shared" ref="W27:AE27" si="36">SUM(W10:W26)</f>
        <v>0</v>
      </c>
      <c r="X27" s="42">
        <f t="shared" si="36"/>
        <v>0</v>
      </c>
      <c r="Y27" s="42">
        <f t="shared" si="36"/>
        <v>0</v>
      </c>
      <c r="Z27" s="42">
        <f t="shared" si="36"/>
        <v>0</v>
      </c>
      <c r="AA27" s="42">
        <f t="shared" si="36"/>
        <v>0</v>
      </c>
      <c r="AB27" s="42">
        <f t="shared" si="36"/>
        <v>0</v>
      </c>
      <c r="AC27" s="42">
        <f t="shared" si="36"/>
        <v>0</v>
      </c>
      <c r="AD27" s="42">
        <f t="shared" si="36"/>
        <v>0</v>
      </c>
      <c r="AE27" s="42">
        <f t="shared" si="36"/>
        <v>0</v>
      </c>
      <c r="AF27" s="43"/>
      <c r="AG27" s="41">
        <f t="shared" ref="AG27:AO27" si="37">SUM(AG10:AG26)</f>
        <v>0</v>
      </c>
      <c r="AH27" s="42">
        <f t="shared" si="37"/>
        <v>0</v>
      </c>
      <c r="AI27" s="42">
        <f t="shared" si="37"/>
        <v>0</v>
      </c>
      <c r="AJ27" s="42">
        <f t="shared" si="37"/>
        <v>0</v>
      </c>
      <c r="AK27" s="42">
        <f t="shared" si="37"/>
        <v>0</v>
      </c>
      <c r="AL27" s="42">
        <f t="shared" si="37"/>
        <v>0</v>
      </c>
      <c r="AM27" s="42">
        <f t="shared" si="37"/>
        <v>0</v>
      </c>
      <c r="AN27" s="42">
        <f t="shared" si="37"/>
        <v>0</v>
      </c>
      <c r="AO27" s="42">
        <f t="shared" si="37"/>
        <v>0</v>
      </c>
      <c r="AP27" s="43"/>
      <c r="AQ27" s="41">
        <f t="shared" ref="AQ27:AY27" si="38">SUM(AQ10:AQ26)</f>
        <v>0</v>
      </c>
      <c r="AR27" s="42">
        <f t="shared" si="38"/>
        <v>0</v>
      </c>
      <c r="AS27" s="42">
        <f t="shared" si="38"/>
        <v>0</v>
      </c>
      <c r="AT27" s="42">
        <f t="shared" si="38"/>
        <v>0</v>
      </c>
      <c r="AU27" s="42">
        <f t="shared" si="38"/>
        <v>0</v>
      </c>
      <c r="AV27" s="42">
        <f t="shared" si="38"/>
        <v>0</v>
      </c>
      <c r="AW27" s="42">
        <f t="shared" si="38"/>
        <v>0</v>
      </c>
      <c r="AX27" s="42">
        <f t="shared" si="38"/>
        <v>0</v>
      </c>
      <c r="AY27" s="42">
        <f t="shared" si="38"/>
        <v>0</v>
      </c>
      <c r="AZ27" s="43"/>
      <c r="BA27" s="44">
        <f t="shared" si="5"/>
        <v>0</v>
      </c>
      <c r="BB27" s="45"/>
    </row>
    <row r="28" spans="1:54" s="7" customFormat="1" ht="16.2" thickBot="1" x14ac:dyDescent="0.35">
      <c r="A28" s="46"/>
      <c r="B28" s="47" t="s">
        <v>8</v>
      </c>
      <c r="C28" s="48" t="e">
        <f>+C27*100/$K27</f>
        <v>#DIV/0!</v>
      </c>
      <c r="D28" s="49" t="e">
        <f>+D27*100/$K27</f>
        <v>#DIV/0!</v>
      </c>
      <c r="E28" s="49" t="e">
        <f>+E27*100/$K27</f>
        <v>#DIV/0!</v>
      </c>
      <c r="F28" s="49" t="e">
        <f>+F27*100/$K27</f>
        <v>#DIV/0!</v>
      </c>
      <c r="G28" s="49" t="e">
        <f t="shared" ref="G28:J28" si="39">+G27*100/$K27</f>
        <v>#DIV/0!</v>
      </c>
      <c r="H28" s="49" t="e">
        <f t="shared" si="39"/>
        <v>#DIV/0!</v>
      </c>
      <c r="I28" s="49" t="e">
        <f t="shared" si="39"/>
        <v>#DIV/0!</v>
      </c>
      <c r="J28" s="49" t="e">
        <f t="shared" si="39"/>
        <v>#DIV/0!</v>
      </c>
      <c r="K28" s="50"/>
      <c r="L28" s="51"/>
      <c r="M28" s="48" t="e">
        <f t="shared" ref="M28:T28" si="40">+M27*100/$K27</f>
        <v>#DIV/0!</v>
      </c>
      <c r="N28" s="49" t="e">
        <f t="shared" si="40"/>
        <v>#DIV/0!</v>
      </c>
      <c r="O28" s="49" t="e">
        <f t="shared" si="40"/>
        <v>#DIV/0!</v>
      </c>
      <c r="P28" s="49" t="e">
        <f t="shared" si="40"/>
        <v>#DIV/0!</v>
      </c>
      <c r="Q28" s="49" t="e">
        <f t="shared" si="40"/>
        <v>#DIV/0!</v>
      </c>
      <c r="R28" s="49" t="e">
        <f t="shared" si="40"/>
        <v>#DIV/0!</v>
      </c>
      <c r="S28" s="49" t="e">
        <f t="shared" si="40"/>
        <v>#DIV/0!</v>
      </c>
      <c r="T28" s="49" t="e">
        <f t="shared" si="40"/>
        <v>#DIV/0!</v>
      </c>
      <c r="U28" s="50"/>
      <c r="V28" s="51"/>
      <c r="W28" s="48" t="e">
        <f t="shared" ref="W28:AD28" si="41">+W27*100/$K27</f>
        <v>#DIV/0!</v>
      </c>
      <c r="X28" s="49" t="e">
        <f t="shared" si="41"/>
        <v>#DIV/0!</v>
      </c>
      <c r="Y28" s="49" t="e">
        <f t="shared" si="41"/>
        <v>#DIV/0!</v>
      </c>
      <c r="Z28" s="49" t="e">
        <f t="shared" si="41"/>
        <v>#DIV/0!</v>
      </c>
      <c r="AA28" s="49" t="e">
        <f t="shared" si="41"/>
        <v>#DIV/0!</v>
      </c>
      <c r="AB28" s="49" t="e">
        <f t="shared" si="41"/>
        <v>#DIV/0!</v>
      </c>
      <c r="AC28" s="49" t="e">
        <f t="shared" si="41"/>
        <v>#DIV/0!</v>
      </c>
      <c r="AD28" s="49" t="e">
        <f t="shared" si="41"/>
        <v>#DIV/0!</v>
      </c>
      <c r="AE28" s="50"/>
      <c r="AF28" s="51"/>
      <c r="AG28" s="48" t="e">
        <f t="shared" ref="AG28:AN28" si="42">+AG27*100/$K27</f>
        <v>#DIV/0!</v>
      </c>
      <c r="AH28" s="49" t="e">
        <f t="shared" si="42"/>
        <v>#DIV/0!</v>
      </c>
      <c r="AI28" s="49" t="e">
        <f t="shared" si="42"/>
        <v>#DIV/0!</v>
      </c>
      <c r="AJ28" s="49" t="e">
        <f t="shared" si="42"/>
        <v>#DIV/0!</v>
      </c>
      <c r="AK28" s="49" t="e">
        <f t="shared" si="42"/>
        <v>#DIV/0!</v>
      </c>
      <c r="AL28" s="49" t="e">
        <f t="shared" si="42"/>
        <v>#DIV/0!</v>
      </c>
      <c r="AM28" s="49" t="e">
        <f t="shared" si="42"/>
        <v>#DIV/0!</v>
      </c>
      <c r="AN28" s="49" t="e">
        <f t="shared" si="42"/>
        <v>#DIV/0!</v>
      </c>
      <c r="AO28" s="50"/>
      <c r="AP28" s="51"/>
      <c r="AQ28" s="48" t="e">
        <f t="shared" ref="AQ28:AX28" si="43">+AQ27*100/$K27</f>
        <v>#DIV/0!</v>
      </c>
      <c r="AR28" s="49" t="e">
        <f t="shared" si="43"/>
        <v>#DIV/0!</v>
      </c>
      <c r="AS28" s="49" t="e">
        <f t="shared" si="43"/>
        <v>#DIV/0!</v>
      </c>
      <c r="AT28" s="49" t="e">
        <f t="shared" si="43"/>
        <v>#DIV/0!</v>
      </c>
      <c r="AU28" s="49" t="e">
        <f t="shared" si="43"/>
        <v>#DIV/0!</v>
      </c>
      <c r="AV28" s="49" t="e">
        <f t="shared" si="43"/>
        <v>#DIV/0!</v>
      </c>
      <c r="AW28" s="49" t="e">
        <f t="shared" si="43"/>
        <v>#DIV/0!</v>
      </c>
      <c r="AX28" s="49" t="e">
        <f t="shared" si="43"/>
        <v>#DIV/0!</v>
      </c>
      <c r="AY28" s="50"/>
      <c r="AZ28" s="51"/>
      <c r="BA28" s="52"/>
      <c r="BB28" s="53"/>
    </row>
    <row r="29" spans="1:54" s="7" customFormat="1" ht="16.2" thickBot="1" x14ac:dyDescent="0.35">
      <c r="A29" s="14"/>
      <c r="C29" s="54"/>
      <c r="D29" s="54"/>
      <c r="E29" s="54"/>
      <c r="F29" s="54"/>
      <c r="G29" s="54"/>
      <c r="H29" s="54"/>
      <c r="I29" s="54"/>
      <c r="J29" s="54"/>
      <c r="K29" s="54"/>
      <c r="L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</row>
    <row r="30" spans="1:54" ht="16.2" thickBot="1" x14ac:dyDescent="0.35">
      <c r="A30" s="14"/>
      <c r="B30" s="7"/>
      <c r="C30" s="98" t="s">
        <v>15</v>
      </c>
      <c r="D30" s="99"/>
      <c r="E30" s="99"/>
      <c r="F30" s="99"/>
      <c r="G30" s="99"/>
      <c r="H30" s="99"/>
      <c r="I30" s="99"/>
      <c r="J30" s="99"/>
      <c r="K30" s="99"/>
      <c r="L30" s="100"/>
      <c r="M30" s="89" t="s">
        <v>22</v>
      </c>
      <c r="N30" s="90"/>
      <c r="O30" s="90"/>
      <c r="P30" s="90"/>
      <c r="Q30" s="90"/>
      <c r="R30" s="90"/>
      <c r="S30" s="90"/>
      <c r="T30" s="90"/>
      <c r="U30" s="90"/>
      <c r="V30" s="91"/>
      <c r="W30" s="89" t="s">
        <v>26</v>
      </c>
      <c r="X30" s="90"/>
      <c r="Y30" s="90"/>
      <c r="Z30" s="90"/>
      <c r="AA30" s="90"/>
      <c r="AB30" s="90"/>
      <c r="AC30" s="90"/>
      <c r="AD30" s="90"/>
      <c r="AE30" s="90"/>
      <c r="AF30" s="91"/>
      <c r="AG30" s="89" t="s">
        <v>27</v>
      </c>
      <c r="AH30" s="90"/>
      <c r="AI30" s="90"/>
      <c r="AJ30" s="90"/>
      <c r="AK30" s="90"/>
      <c r="AL30" s="90"/>
      <c r="AM30" s="90"/>
      <c r="AN30" s="90"/>
      <c r="AO30" s="90"/>
      <c r="AP30" s="91"/>
      <c r="AQ30" s="89" t="s">
        <v>28</v>
      </c>
      <c r="AR30" s="90"/>
      <c r="AS30" s="90"/>
      <c r="AT30" s="90"/>
      <c r="AU30" s="90"/>
      <c r="AV30" s="90"/>
      <c r="AW30" s="90"/>
      <c r="AX30" s="90"/>
      <c r="AY30" s="90"/>
      <c r="AZ30" s="91"/>
      <c r="BA30" s="89" t="s">
        <v>29</v>
      </c>
      <c r="BB30" s="91"/>
    </row>
    <row r="31" spans="1:54" x14ac:dyDescent="0.3">
      <c r="A31" s="8" t="s">
        <v>0</v>
      </c>
      <c r="B31" s="9" t="s">
        <v>1</v>
      </c>
      <c r="C31" s="10" t="s">
        <v>2</v>
      </c>
      <c r="D31" s="11" t="s">
        <v>3</v>
      </c>
      <c r="E31" s="11" t="s">
        <v>16</v>
      </c>
      <c r="F31" s="11" t="s">
        <v>17</v>
      </c>
      <c r="G31" s="11" t="s">
        <v>13</v>
      </c>
      <c r="H31" s="11" t="s">
        <v>18</v>
      </c>
      <c r="I31" s="11" t="s">
        <v>19</v>
      </c>
      <c r="J31" s="11" t="s">
        <v>20</v>
      </c>
      <c r="K31" s="11" t="s">
        <v>7</v>
      </c>
      <c r="L31" s="12" t="s">
        <v>8</v>
      </c>
      <c r="M31" s="10" t="s">
        <v>2</v>
      </c>
      <c r="N31" s="11" t="s">
        <v>3</v>
      </c>
      <c r="O31" s="11" t="s">
        <v>16</v>
      </c>
      <c r="P31" s="11" t="s">
        <v>17</v>
      </c>
      <c r="Q31" s="11" t="s">
        <v>13</v>
      </c>
      <c r="R31" s="11" t="s">
        <v>18</v>
      </c>
      <c r="S31" s="11" t="s">
        <v>19</v>
      </c>
      <c r="T31" s="11" t="s">
        <v>20</v>
      </c>
      <c r="U31" s="11" t="s">
        <v>7</v>
      </c>
      <c r="V31" s="12" t="s">
        <v>8</v>
      </c>
      <c r="W31" s="10" t="s">
        <v>2</v>
      </c>
      <c r="X31" s="11" t="s">
        <v>3</v>
      </c>
      <c r="Y31" s="11" t="s">
        <v>16</v>
      </c>
      <c r="Z31" s="11" t="s">
        <v>17</v>
      </c>
      <c r="AA31" s="11" t="s">
        <v>13</v>
      </c>
      <c r="AB31" s="11" t="s">
        <v>18</v>
      </c>
      <c r="AC31" s="11" t="s">
        <v>19</v>
      </c>
      <c r="AD31" s="11" t="s">
        <v>20</v>
      </c>
      <c r="AE31" s="11" t="s">
        <v>7</v>
      </c>
      <c r="AF31" s="12" t="s">
        <v>8</v>
      </c>
      <c r="AG31" s="10" t="s">
        <v>2</v>
      </c>
      <c r="AH31" s="11" t="s">
        <v>3</v>
      </c>
      <c r="AI31" s="11" t="s">
        <v>16</v>
      </c>
      <c r="AJ31" s="11" t="s">
        <v>17</v>
      </c>
      <c r="AK31" s="11" t="s">
        <v>13</v>
      </c>
      <c r="AL31" s="11" t="s">
        <v>18</v>
      </c>
      <c r="AM31" s="11" t="s">
        <v>19</v>
      </c>
      <c r="AN31" s="11" t="s">
        <v>20</v>
      </c>
      <c r="AO31" s="11" t="s">
        <v>7</v>
      </c>
      <c r="AP31" s="12" t="s">
        <v>8</v>
      </c>
      <c r="AQ31" s="10" t="s">
        <v>2</v>
      </c>
      <c r="AR31" s="11" t="s">
        <v>3</v>
      </c>
      <c r="AS31" s="11" t="s">
        <v>16</v>
      </c>
      <c r="AT31" s="11" t="s">
        <v>17</v>
      </c>
      <c r="AU31" s="11" t="s">
        <v>13</v>
      </c>
      <c r="AV31" s="11" t="s">
        <v>18</v>
      </c>
      <c r="AW31" s="11" t="s">
        <v>19</v>
      </c>
      <c r="AX31" s="11" t="s">
        <v>20</v>
      </c>
      <c r="AY31" s="11" t="s">
        <v>7</v>
      </c>
      <c r="AZ31" s="12" t="s">
        <v>8</v>
      </c>
      <c r="BA31" s="13" t="s">
        <v>7</v>
      </c>
      <c r="BB31" s="12" t="s">
        <v>8</v>
      </c>
    </row>
    <row r="32" spans="1:54" x14ac:dyDescent="0.3">
      <c r="A32" s="55">
        <f t="shared" ref="A32:B47" si="44">A10</f>
        <v>1</v>
      </c>
      <c r="B32" s="56" t="str">
        <f t="shared" si="44"/>
        <v>Ilias Afailal</v>
      </c>
      <c r="C32" s="16"/>
      <c r="D32" s="17"/>
      <c r="E32" s="17"/>
      <c r="F32" s="17"/>
      <c r="G32" s="17"/>
      <c r="H32" s="18"/>
      <c r="I32" s="18"/>
      <c r="J32" s="18"/>
      <c r="K32" s="17"/>
      <c r="L32" s="19" t="e">
        <f t="shared" ref="L32:L48" si="45">+K32*100/K$49</f>
        <v>#DIV/0!</v>
      </c>
      <c r="M32" s="16"/>
      <c r="N32" s="17"/>
      <c r="O32" s="17"/>
      <c r="P32" s="17"/>
      <c r="Q32" s="17"/>
      <c r="R32" s="18"/>
      <c r="S32" s="18"/>
      <c r="T32" s="18"/>
      <c r="U32" s="17">
        <f>SUM(M32:T32)</f>
        <v>0</v>
      </c>
      <c r="V32" s="19" t="e">
        <f t="shared" ref="V32:V48" si="46">+U32*100/U$49</f>
        <v>#DIV/0!</v>
      </c>
      <c r="W32" s="16"/>
      <c r="X32" s="17"/>
      <c r="Y32" s="17"/>
      <c r="Z32" s="17"/>
      <c r="AA32" s="17"/>
      <c r="AB32" s="18"/>
      <c r="AC32" s="18"/>
      <c r="AD32" s="18"/>
      <c r="AE32" s="17"/>
      <c r="AF32" s="19" t="e">
        <f t="shared" ref="AF32:AF48" si="47">+AE32*100/AE$49</f>
        <v>#DIV/0!</v>
      </c>
      <c r="AG32" s="16"/>
      <c r="AH32" s="17"/>
      <c r="AI32" s="17"/>
      <c r="AJ32" s="17"/>
      <c r="AK32" s="17"/>
      <c r="AL32" s="18"/>
      <c r="AM32" s="18"/>
      <c r="AN32" s="18"/>
      <c r="AO32" s="17">
        <f>SUM(AG32:AN32)</f>
        <v>0</v>
      </c>
      <c r="AP32" s="19" t="e">
        <f t="shared" ref="AP32:AP48" si="48">+AO32*100/AO$49</f>
        <v>#DIV/0!</v>
      </c>
      <c r="AQ32" s="16"/>
      <c r="AR32" s="17"/>
      <c r="AS32" s="17"/>
      <c r="AT32" s="17"/>
      <c r="AU32" s="17"/>
      <c r="AV32" s="18"/>
      <c r="AW32" s="18"/>
      <c r="AX32" s="18"/>
      <c r="AY32" s="17">
        <f>SUM(AQ32:AX32)</f>
        <v>0</v>
      </c>
      <c r="AZ32" s="19" t="e">
        <f t="shared" ref="AZ32:AZ48" si="49">+AY32*100/AY$49</f>
        <v>#DIV/0!</v>
      </c>
      <c r="BA32" s="20">
        <f t="shared" ref="BA32:BA49" si="50">+AY32+AO32+AE32+U32+K32</f>
        <v>0</v>
      </c>
      <c r="BB32" s="19" t="e">
        <f t="shared" ref="BB32:BB48" si="51">+BA32*100/$BA$49</f>
        <v>#DIV/0!</v>
      </c>
    </row>
    <row r="33" spans="1:54" x14ac:dyDescent="0.3">
      <c r="A33" s="21">
        <f t="shared" si="44"/>
        <v>8</v>
      </c>
      <c r="B33" s="33" t="str">
        <f t="shared" si="44"/>
        <v>Carlos Aranda</v>
      </c>
      <c r="C33" s="22"/>
      <c r="D33" s="23"/>
      <c r="E33" s="23"/>
      <c r="F33" s="23"/>
      <c r="G33" s="23"/>
      <c r="H33" s="24"/>
      <c r="I33" s="24"/>
      <c r="J33" s="24"/>
      <c r="K33" s="23"/>
      <c r="L33" s="25" t="e">
        <f t="shared" si="45"/>
        <v>#DIV/0!</v>
      </c>
      <c r="M33" s="22"/>
      <c r="N33" s="23"/>
      <c r="O33" s="23"/>
      <c r="P33" s="23"/>
      <c r="Q33" s="23"/>
      <c r="R33" s="24"/>
      <c r="S33" s="24"/>
      <c r="T33" s="24"/>
      <c r="U33" s="23">
        <f t="shared" ref="U33:U45" si="52">SUM(M33:T33)</f>
        <v>0</v>
      </c>
      <c r="V33" s="25" t="e">
        <f t="shared" si="46"/>
        <v>#DIV/0!</v>
      </c>
      <c r="W33" s="22"/>
      <c r="X33" s="23"/>
      <c r="Y33" s="23"/>
      <c r="Z33" s="23"/>
      <c r="AA33" s="23"/>
      <c r="AB33" s="24"/>
      <c r="AC33" s="24"/>
      <c r="AD33" s="24"/>
      <c r="AE33" s="23"/>
      <c r="AF33" s="25" t="e">
        <f t="shared" si="47"/>
        <v>#DIV/0!</v>
      </c>
      <c r="AG33" s="22"/>
      <c r="AH33" s="23"/>
      <c r="AI33" s="23"/>
      <c r="AJ33" s="23"/>
      <c r="AK33" s="23"/>
      <c r="AL33" s="24"/>
      <c r="AM33" s="24"/>
      <c r="AN33" s="24"/>
      <c r="AO33" s="23">
        <f t="shared" ref="AO33:AO45" si="53">SUM(AG33:AN33)</f>
        <v>0</v>
      </c>
      <c r="AP33" s="25" t="e">
        <f t="shared" si="48"/>
        <v>#DIV/0!</v>
      </c>
      <c r="AQ33" s="22"/>
      <c r="AR33" s="23"/>
      <c r="AS33" s="23"/>
      <c r="AT33" s="23"/>
      <c r="AU33" s="23"/>
      <c r="AV33" s="24"/>
      <c r="AW33" s="24"/>
      <c r="AX33" s="24"/>
      <c r="AY33" s="23">
        <f t="shared" ref="AY33:AY45" si="54">SUM(AQ33:AX33)</f>
        <v>0</v>
      </c>
      <c r="AZ33" s="25" t="e">
        <f t="shared" si="49"/>
        <v>#DIV/0!</v>
      </c>
      <c r="BA33" s="26">
        <f t="shared" si="50"/>
        <v>0</v>
      </c>
      <c r="BB33" s="25" t="e">
        <f t="shared" si="51"/>
        <v>#DIV/0!</v>
      </c>
    </row>
    <row r="34" spans="1:54" x14ac:dyDescent="0.3">
      <c r="A34" s="21">
        <f t="shared" si="44"/>
        <v>74</v>
      </c>
      <c r="B34" s="33" t="str">
        <f t="shared" si="44"/>
        <v>Guillermo Ariza</v>
      </c>
      <c r="C34" s="22"/>
      <c r="D34" s="23"/>
      <c r="E34" s="23"/>
      <c r="F34" s="23"/>
      <c r="G34" s="23"/>
      <c r="H34" s="24"/>
      <c r="I34" s="24"/>
      <c r="J34" s="24"/>
      <c r="K34" s="23"/>
      <c r="L34" s="25" t="e">
        <f t="shared" si="45"/>
        <v>#DIV/0!</v>
      </c>
      <c r="M34" s="22"/>
      <c r="N34" s="23"/>
      <c r="O34" s="23"/>
      <c r="P34" s="23"/>
      <c r="Q34" s="23"/>
      <c r="R34" s="24"/>
      <c r="S34" s="24"/>
      <c r="T34" s="24"/>
      <c r="U34" s="23">
        <f t="shared" si="52"/>
        <v>0</v>
      </c>
      <c r="V34" s="25" t="e">
        <f t="shared" si="46"/>
        <v>#DIV/0!</v>
      </c>
      <c r="W34" s="22"/>
      <c r="X34" s="23"/>
      <c r="Y34" s="23"/>
      <c r="Z34" s="23"/>
      <c r="AA34" s="23"/>
      <c r="AB34" s="24"/>
      <c r="AC34" s="24"/>
      <c r="AD34" s="24"/>
      <c r="AE34" s="23"/>
      <c r="AF34" s="25" t="e">
        <f t="shared" si="47"/>
        <v>#DIV/0!</v>
      </c>
      <c r="AG34" s="22"/>
      <c r="AH34" s="23"/>
      <c r="AI34" s="23"/>
      <c r="AJ34" s="23"/>
      <c r="AK34" s="23"/>
      <c r="AL34" s="24"/>
      <c r="AM34" s="24"/>
      <c r="AN34" s="24"/>
      <c r="AO34" s="23">
        <f t="shared" si="53"/>
        <v>0</v>
      </c>
      <c r="AP34" s="25" t="e">
        <f t="shared" si="48"/>
        <v>#DIV/0!</v>
      </c>
      <c r="AQ34" s="22"/>
      <c r="AR34" s="23"/>
      <c r="AS34" s="23"/>
      <c r="AT34" s="23"/>
      <c r="AU34" s="23"/>
      <c r="AV34" s="24"/>
      <c r="AW34" s="24"/>
      <c r="AX34" s="24"/>
      <c r="AY34" s="23">
        <f t="shared" si="54"/>
        <v>0</v>
      </c>
      <c r="AZ34" s="25" t="e">
        <f t="shared" si="49"/>
        <v>#DIV/0!</v>
      </c>
      <c r="BA34" s="26">
        <f t="shared" si="50"/>
        <v>0</v>
      </c>
      <c r="BB34" s="25" t="e">
        <f t="shared" si="51"/>
        <v>#DIV/0!</v>
      </c>
    </row>
    <row r="35" spans="1:54" x14ac:dyDescent="0.3">
      <c r="A35" s="21">
        <f t="shared" si="44"/>
        <v>2</v>
      </c>
      <c r="B35" s="33" t="str">
        <f t="shared" si="44"/>
        <v>Javier Burgos</v>
      </c>
      <c r="C35" s="22"/>
      <c r="D35" s="23"/>
      <c r="E35" s="23"/>
      <c r="F35" s="23"/>
      <c r="G35" s="23"/>
      <c r="H35" s="24"/>
      <c r="I35" s="24"/>
      <c r="J35" s="24"/>
      <c r="K35" s="23"/>
      <c r="L35" s="25" t="e">
        <f t="shared" si="45"/>
        <v>#DIV/0!</v>
      </c>
      <c r="M35" s="22"/>
      <c r="N35" s="23"/>
      <c r="O35" s="23"/>
      <c r="P35" s="23"/>
      <c r="Q35" s="23"/>
      <c r="R35" s="24"/>
      <c r="S35" s="24"/>
      <c r="T35" s="24"/>
      <c r="U35" s="23">
        <f t="shared" si="52"/>
        <v>0</v>
      </c>
      <c r="V35" s="25" t="e">
        <f t="shared" si="46"/>
        <v>#DIV/0!</v>
      </c>
      <c r="W35" s="22"/>
      <c r="X35" s="23"/>
      <c r="Y35" s="23"/>
      <c r="Z35" s="23"/>
      <c r="AA35" s="23"/>
      <c r="AB35" s="24"/>
      <c r="AC35" s="24"/>
      <c r="AD35" s="24"/>
      <c r="AE35" s="23"/>
      <c r="AF35" s="25" t="e">
        <f t="shared" si="47"/>
        <v>#DIV/0!</v>
      </c>
      <c r="AG35" s="22"/>
      <c r="AH35" s="23"/>
      <c r="AI35" s="23"/>
      <c r="AJ35" s="23"/>
      <c r="AK35" s="23"/>
      <c r="AL35" s="24"/>
      <c r="AM35" s="24"/>
      <c r="AN35" s="24"/>
      <c r="AO35" s="23">
        <f t="shared" si="53"/>
        <v>0</v>
      </c>
      <c r="AP35" s="25" t="e">
        <f t="shared" si="48"/>
        <v>#DIV/0!</v>
      </c>
      <c r="AQ35" s="22"/>
      <c r="AR35" s="23"/>
      <c r="AS35" s="23"/>
      <c r="AT35" s="23"/>
      <c r="AU35" s="23"/>
      <c r="AV35" s="24"/>
      <c r="AW35" s="24"/>
      <c r="AX35" s="24"/>
      <c r="AY35" s="23">
        <f t="shared" si="54"/>
        <v>0</v>
      </c>
      <c r="AZ35" s="25" t="e">
        <f t="shared" si="49"/>
        <v>#DIV/0!</v>
      </c>
      <c r="BA35" s="26">
        <f t="shared" si="50"/>
        <v>0</v>
      </c>
      <c r="BB35" s="25" t="e">
        <f t="shared" si="51"/>
        <v>#DIV/0!</v>
      </c>
    </row>
    <row r="36" spans="1:54" x14ac:dyDescent="0.3">
      <c r="A36" s="21">
        <f t="shared" si="44"/>
        <v>12</v>
      </c>
      <c r="B36" s="33" t="str">
        <f t="shared" si="44"/>
        <v>Luis Escalante</v>
      </c>
      <c r="C36" s="22"/>
      <c r="D36" s="23"/>
      <c r="E36" s="23"/>
      <c r="F36" s="23"/>
      <c r="G36" s="23"/>
      <c r="H36" s="24"/>
      <c r="I36" s="24"/>
      <c r="J36" s="24"/>
      <c r="K36" s="23"/>
      <c r="L36" s="25" t="e">
        <f t="shared" si="45"/>
        <v>#DIV/0!</v>
      </c>
      <c r="M36" s="22"/>
      <c r="N36" s="23"/>
      <c r="O36" s="23"/>
      <c r="P36" s="23"/>
      <c r="Q36" s="23"/>
      <c r="R36" s="24"/>
      <c r="S36" s="24"/>
      <c r="T36" s="24"/>
      <c r="U36" s="23">
        <f t="shared" si="52"/>
        <v>0</v>
      </c>
      <c r="V36" s="25" t="e">
        <f t="shared" si="46"/>
        <v>#DIV/0!</v>
      </c>
      <c r="W36" s="22"/>
      <c r="X36" s="23"/>
      <c r="Y36" s="23"/>
      <c r="Z36" s="23"/>
      <c r="AA36" s="23"/>
      <c r="AB36" s="24"/>
      <c r="AC36" s="24"/>
      <c r="AD36" s="24"/>
      <c r="AE36" s="23"/>
      <c r="AF36" s="25" t="e">
        <f t="shared" si="47"/>
        <v>#DIV/0!</v>
      </c>
      <c r="AG36" s="22"/>
      <c r="AH36" s="23"/>
      <c r="AI36" s="23"/>
      <c r="AJ36" s="23"/>
      <c r="AK36" s="23"/>
      <c r="AL36" s="24"/>
      <c r="AM36" s="24"/>
      <c r="AN36" s="24"/>
      <c r="AO36" s="23">
        <f t="shared" si="53"/>
        <v>0</v>
      </c>
      <c r="AP36" s="25" t="e">
        <f t="shared" si="48"/>
        <v>#DIV/0!</v>
      </c>
      <c r="AQ36" s="22"/>
      <c r="AR36" s="23"/>
      <c r="AS36" s="23"/>
      <c r="AT36" s="23"/>
      <c r="AU36" s="23"/>
      <c r="AV36" s="24"/>
      <c r="AW36" s="24"/>
      <c r="AX36" s="24"/>
      <c r="AY36" s="23">
        <f t="shared" si="54"/>
        <v>0</v>
      </c>
      <c r="AZ36" s="25" t="e">
        <f t="shared" si="49"/>
        <v>#DIV/0!</v>
      </c>
      <c r="BA36" s="26">
        <f t="shared" si="50"/>
        <v>0</v>
      </c>
      <c r="BB36" s="25" t="e">
        <f t="shared" si="51"/>
        <v>#DIV/0!</v>
      </c>
    </row>
    <row r="37" spans="1:54" x14ac:dyDescent="0.3">
      <c r="A37" s="21">
        <f t="shared" si="44"/>
        <v>16</v>
      </c>
      <c r="B37" s="33" t="str">
        <f t="shared" si="44"/>
        <v>Enrique Fernández</v>
      </c>
      <c r="C37" s="22"/>
      <c r="D37" s="23"/>
      <c r="E37" s="23"/>
      <c r="F37" s="23"/>
      <c r="G37" s="23"/>
      <c r="H37" s="24"/>
      <c r="I37" s="24"/>
      <c r="J37" s="24"/>
      <c r="K37" s="23"/>
      <c r="L37" s="25" t="e">
        <f t="shared" si="45"/>
        <v>#DIV/0!</v>
      </c>
      <c r="M37" s="22"/>
      <c r="N37" s="23"/>
      <c r="O37" s="23"/>
      <c r="P37" s="23"/>
      <c r="Q37" s="23"/>
      <c r="R37" s="24"/>
      <c r="S37" s="24"/>
      <c r="T37" s="24"/>
      <c r="U37" s="23">
        <f t="shared" si="52"/>
        <v>0</v>
      </c>
      <c r="V37" s="25" t="e">
        <f t="shared" si="46"/>
        <v>#DIV/0!</v>
      </c>
      <c r="W37" s="22"/>
      <c r="X37" s="23"/>
      <c r="Y37" s="23"/>
      <c r="Z37" s="23"/>
      <c r="AA37" s="23"/>
      <c r="AB37" s="24"/>
      <c r="AC37" s="24"/>
      <c r="AD37" s="24"/>
      <c r="AE37" s="23"/>
      <c r="AF37" s="25" t="e">
        <f t="shared" si="47"/>
        <v>#DIV/0!</v>
      </c>
      <c r="AG37" s="22"/>
      <c r="AH37" s="23"/>
      <c r="AI37" s="23"/>
      <c r="AJ37" s="23"/>
      <c r="AK37" s="23"/>
      <c r="AL37" s="24"/>
      <c r="AM37" s="24"/>
      <c r="AN37" s="24"/>
      <c r="AO37" s="23">
        <f t="shared" si="53"/>
        <v>0</v>
      </c>
      <c r="AP37" s="25" t="e">
        <f t="shared" si="48"/>
        <v>#DIV/0!</v>
      </c>
      <c r="AQ37" s="22"/>
      <c r="AR37" s="23"/>
      <c r="AS37" s="23"/>
      <c r="AT37" s="23"/>
      <c r="AU37" s="23"/>
      <c r="AV37" s="24"/>
      <c r="AW37" s="24"/>
      <c r="AX37" s="24"/>
      <c r="AY37" s="23">
        <f t="shared" si="54"/>
        <v>0</v>
      </c>
      <c r="AZ37" s="25" t="e">
        <f t="shared" si="49"/>
        <v>#DIV/0!</v>
      </c>
      <c r="BA37" s="26">
        <f t="shared" si="50"/>
        <v>0</v>
      </c>
      <c r="BB37" s="25" t="e">
        <f t="shared" si="51"/>
        <v>#DIV/0!</v>
      </c>
    </row>
    <row r="38" spans="1:54" x14ac:dyDescent="0.3">
      <c r="A38" s="21">
        <f t="shared" si="44"/>
        <v>6</v>
      </c>
      <c r="B38" s="33" t="str">
        <f t="shared" si="44"/>
        <v>Ismael Galán</v>
      </c>
      <c r="C38" s="22"/>
      <c r="D38" s="23"/>
      <c r="E38" s="23"/>
      <c r="F38" s="23"/>
      <c r="G38" s="23"/>
      <c r="H38" s="24"/>
      <c r="I38" s="24"/>
      <c r="J38" s="24"/>
      <c r="K38" s="23"/>
      <c r="L38" s="25" t="e">
        <f t="shared" si="45"/>
        <v>#DIV/0!</v>
      </c>
      <c r="M38" s="22"/>
      <c r="N38" s="23"/>
      <c r="O38" s="23"/>
      <c r="P38" s="23"/>
      <c r="Q38" s="23"/>
      <c r="R38" s="24"/>
      <c r="S38" s="24"/>
      <c r="T38" s="24"/>
      <c r="U38" s="23">
        <f t="shared" ref="U38" si="55">SUM(M38:T38)</f>
        <v>0</v>
      </c>
      <c r="V38" s="25" t="e">
        <f t="shared" si="46"/>
        <v>#DIV/0!</v>
      </c>
      <c r="W38" s="22"/>
      <c r="X38" s="23"/>
      <c r="Y38" s="23"/>
      <c r="Z38" s="23"/>
      <c r="AA38" s="23"/>
      <c r="AB38" s="24"/>
      <c r="AC38" s="24"/>
      <c r="AD38" s="24"/>
      <c r="AE38" s="23"/>
      <c r="AF38" s="25" t="e">
        <f t="shared" si="47"/>
        <v>#DIV/0!</v>
      </c>
      <c r="AG38" s="22"/>
      <c r="AH38" s="23"/>
      <c r="AI38" s="23"/>
      <c r="AJ38" s="23"/>
      <c r="AK38" s="23"/>
      <c r="AL38" s="24"/>
      <c r="AM38" s="24"/>
      <c r="AN38" s="24"/>
      <c r="AO38" s="23">
        <f t="shared" ref="AO38" si="56">SUM(AG38:AN38)</f>
        <v>0</v>
      </c>
      <c r="AP38" s="25" t="e">
        <f t="shared" si="48"/>
        <v>#DIV/0!</v>
      </c>
      <c r="AQ38" s="22"/>
      <c r="AR38" s="23"/>
      <c r="AS38" s="23"/>
      <c r="AT38" s="23"/>
      <c r="AU38" s="23"/>
      <c r="AV38" s="24"/>
      <c r="AW38" s="24"/>
      <c r="AX38" s="24"/>
      <c r="AY38" s="23">
        <f t="shared" ref="AY38" si="57">SUM(AQ38:AX38)</f>
        <v>0</v>
      </c>
      <c r="AZ38" s="25" t="e">
        <f t="shared" si="49"/>
        <v>#DIV/0!</v>
      </c>
      <c r="BA38" s="26">
        <f t="shared" ref="BA38" si="58">+AY38+AO38+AE38+U38+K38</f>
        <v>0</v>
      </c>
      <c r="BB38" s="25" t="e">
        <f t="shared" si="51"/>
        <v>#DIV/0!</v>
      </c>
    </row>
    <row r="39" spans="1:54" x14ac:dyDescent="0.3">
      <c r="A39" s="21">
        <f t="shared" si="44"/>
        <v>17</v>
      </c>
      <c r="B39" s="33" t="str">
        <f t="shared" si="44"/>
        <v>Guillermo Gil</v>
      </c>
      <c r="C39" s="22"/>
      <c r="D39" s="23"/>
      <c r="E39" s="23"/>
      <c r="F39" s="23"/>
      <c r="G39" s="23"/>
      <c r="H39" s="24"/>
      <c r="I39" s="24"/>
      <c r="J39" s="24"/>
      <c r="K39" s="23"/>
      <c r="L39" s="25" t="e">
        <f t="shared" si="45"/>
        <v>#DIV/0!</v>
      </c>
      <c r="M39" s="22"/>
      <c r="N39" s="23"/>
      <c r="O39" s="23"/>
      <c r="P39" s="23"/>
      <c r="Q39" s="23"/>
      <c r="R39" s="24"/>
      <c r="S39" s="24"/>
      <c r="T39" s="24"/>
      <c r="U39" s="23">
        <f t="shared" si="52"/>
        <v>0</v>
      </c>
      <c r="V39" s="25" t="e">
        <f t="shared" si="46"/>
        <v>#DIV/0!</v>
      </c>
      <c r="W39" s="22"/>
      <c r="X39" s="23"/>
      <c r="Y39" s="23"/>
      <c r="Z39" s="23"/>
      <c r="AA39" s="23"/>
      <c r="AB39" s="24"/>
      <c r="AC39" s="24"/>
      <c r="AD39" s="24"/>
      <c r="AE39" s="23"/>
      <c r="AF39" s="25" t="e">
        <f t="shared" si="47"/>
        <v>#DIV/0!</v>
      </c>
      <c r="AG39" s="22"/>
      <c r="AH39" s="23"/>
      <c r="AI39" s="23"/>
      <c r="AJ39" s="23"/>
      <c r="AK39" s="23"/>
      <c r="AL39" s="24"/>
      <c r="AM39" s="24"/>
      <c r="AN39" s="24"/>
      <c r="AO39" s="23">
        <f t="shared" si="53"/>
        <v>0</v>
      </c>
      <c r="AP39" s="25" t="e">
        <f t="shared" si="48"/>
        <v>#DIV/0!</v>
      </c>
      <c r="AQ39" s="22"/>
      <c r="AR39" s="23"/>
      <c r="AS39" s="23"/>
      <c r="AT39" s="23"/>
      <c r="AU39" s="23"/>
      <c r="AV39" s="24"/>
      <c r="AW39" s="24"/>
      <c r="AX39" s="24"/>
      <c r="AY39" s="23">
        <f t="shared" si="54"/>
        <v>0</v>
      </c>
      <c r="AZ39" s="25" t="e">
        <f t="shared" si="49"/>
        <v>#DIV/0!</v>
      </c>
      <c r="BA39" s="26">
        <f t="shared" si="50"/>
        <v>0</v>
      </c>
      <c r="BB39" s="25" t="e">
        <f t="shared" si="51"/>
        <v>#DIV/0!</v>
      </c>
    </row>
    <row r="40" spans="1:54" x14ac:dyDescent="0.3">
      <c r="A40" s="21">
        <f t="shared" si="44"/>
        <v>7</v>
      </c>
      <c r="B40" s="33" t="str">
        <f t="shared" si="44"/>
        <v>Jose Miguel Guerrero</v>
      </c>
      <c r="C40" s="22"/>
      <c r="D40" s="23"/>
      <c r="E40" s="23"/>
      <c r="F40" s="23"/>
      <c r="G40" s="23"/>
      <c r="H40" s="24"/>
      <c r="I40" s="24"/>
      <c r="J40" s="24"/>
      <c r="K40" s="23"/>
      <c r="L40" s="25" t="e">
        <f t="shared" si="45"/>
        <v>#DIV/0!</v>
      </c>
      <c r="M40" s="22"/>
      <c r="N40" s="23"/>
      <c r="O40" s="23"/>
      <c r="P40" s="23"/>
      <c r="Q40" s="23"/>
      <c r="R40" s="24"/>
      <c r="S40" s="24"/>
      <c r="T40" s="24"/>
      <c r="U40" s="23">
        <f t="shared" ref="U40" si="59">SUM(M40:T40)</f>
        <v>0</v>
      </c>
      <c r="V40" s="25" t="e">
        <f t="shared" si="46"/>
        <v>#DIV/0!</v>
      </c>
      <c r="W40" s="22"/>
      <c r="X40" s="23"/>
      <c r="Y40" s="23"/>
      <c r="Z40" s="23"/>
      <c r="AA40" s="23"/>
      <c r="AB40" s="24"/>
      <c r="AC40" s="24"/>
      <c r="AD40" s="24"/>
      <c r="AE40" s="23"/>
      <c r="AF40" s="25" t="e">
        <f t="shared" si="47"/>
        <v>#DIV/0!</v>
      </c>
      <c r="AG40" s="22"/>
      <c r="AH40" s="23"/>
      <c r="AI40" s="23"/>
      <c r="AJ40" s="23"/>
      <c r="AK40" s="23"/>
      <c r="AL40" s="24"/>
      <c r="AM40" s="24"/>
      <c r="AN40" s="24"/>
      <c r="AO40" s="23">
        <f t="shared" ref="AO40" si="60">SUM(AG40:AN40)</f>
        <v>0</v>
      </c>
      <c r="AP40" s="25" t="e">
        <f t="shared" si="48"/>
        <v>#DIV/0!</v>
      </c>
      <c r="AQ40" s="22"/>
      <c r="AR40" s="23"/>
      <c r="AS40" s="23"/>
      <c r="AT40" s="23"/>
      <c r="AU40" s="23"/>
      <c r="AV40" s="24"/>
      <c r="AW40" s="24"/>
      <c r="AX40" s="24"/>
      <c r="AY40" s="23">
        <f t="shared" ref="AY40" si="61">SUM(AQ40:AX40)</f>
        <v>0</v>
      </c>
      <c r="AZ40" s="25" t="e">
        <f t="shared" si="49"/>
        <v>#DIV/0!</v>
      </c>
      <c r="BA40" s="26">
        <f t="shared" ref="BA40" si="62">+AY40+AO40+AE40+U40+K40</f>
        <v>0</v>
      </c>
      <c r="BB40" s="25" t="e">
        <f t="shared" si="51"/>
        <v>#DIV/0!</v>
      </c>
    </row>
    <row r="41" spans="1:54" x14ac:dyDescent="0.3">
      <c r="A41" s="21">
        <f t="shared" si="44"/>
        <v>13</v>
      </c>
      <c r="B41" s="33" t="str">
        <f t="shared" si="44"/>
        <v>Pablo Guzmán</v>
      </c>
      <c r="C41" s="22"/>
      <c r="D41" s="23"/>
      <c r="E41" s="23"/>
      <c r="F41" s="23"/>
      <c r="G41" s="23"/>
      <c r="H41" s="24"/>
      <c r="I41" s="24"/>
      <c r="J41" s="24"/>
      <c r="K41" s="23"/>
      <c r="L41" s="25" t="e">
        <f t="shared" si="45"/>
        <v>#DIV/0!</v>
      </c>
      <c r="M41" s="22"/>
      <c r="N41" s="23"/>
      <c r="O41" s="23"/>
      <c r="P41" s="23"/>
      <c r="Q41" s="23"/>
      <c r="R41" s="24"/>
      <c r="S41" s="24"/>
      <c r="T41" s="24"/>
      <c r="U41" s="23">
        <f t="shared" si="52"/>
        <v>0</v>
      </c>
      <c r="V41" s="25" t="e">
        <f t="shared" si="46"/>
        <v>#DIV/0!</v>
      </c>
      <c r="W41" s="22"/>
      <c r="X41" s="23"/>
      <c r="Y41" s="23"/>
      <c r="Z41" s="23"/>
      <c r="AA41" s="23"/>
      <c r="AB41" s="24"/>
      <c r="AC41" s="24"/>
      <c r="AD41" s="24"/>
      <c r="AE41" s="23"/>
      <c r="AF41" s="25" t="e">
        <f t="shared" si="47"/>
        <v>#DIV/0!</v>
      </c>
      <c r="AG41" s="22"/>
      <c r="AH41" s="23"/>
      <c r="AI41" s="23"/>
      <c r="AJ41" s="23"/>
      <c r="AK41" s="23"/>
      <c r="AL41" s="24"/>
      <c r="AM41" s="24"/>
      <c r="AN41" s="24"/>
      <c r="AO41" s="23">
        <f t="shared" si="53"/>
        <v>0</v>
      </c>
      <c r="AP41" s="25" t="e">
        <f t="shared" si="48"/>
        <v>#DIV/0!</v>
      </c>
      <c r="AQ41" s="22"/>
      <c r="AR41" s="23"/>
      <c r="AS41" s="23"/>
      <c r="AT41" s="23"/>
      <c r="AU41" s="23"/>
      <c r="AV41" s="24"/>
      <c r="AW41" s="24"/>
      <c r="AX41" s="24"/>
      <c r="AY41" s="23">
        <f t="shared" si="54"/>
        <v>0</v>
      </c>
      <c r="AZ41" s="25" t="e">
        <f t="shared" si="49"/>
        <v>#DIV/0!</v>
      </c>
      <c r="BA41" s="26">
        <f t="shared" si="50"/>
        <v>0</v>
      </c>
      <c r="BB41" s="25" t="e">
        <f t="shared" si="51"/>
        <v>#DIV/0!</v>
      </c>
    </row>
    <row r="42" spans="1:54" x14ac:dyDescent="0.3">
      <c r="A42" s="21">
        <f t="shared" si="44"/>
        <v>9</v>
      </c>
      <c r="B42" s="33" t="str">
        <f t="shared" si="44"/>
        <v>David Pérez</v>
      </c>
      <c r="C42" s="22"/>
      <c r="D42" s="23"/>
      <c r="E42" s="23"/>
      <c r="F42" s="23"/>
      <c r="G42" s="23"/>
      <c r="H42" s="24"/>
      <c r="I42" s="24"/>
      <c r="J42" s="24"/>
      <c r="K42" s="23"/>
      <c r="L42" s="25" t="e">
        <f t="shared" si="45"/>
        <v>#DIV/0!</v>
      </c>
      <c r="M42" s="22"/>
      <c r="N42" s="23"/>
      <c r="O42" s="23"/>
      <c r="P42" s="23"/>
      <c r="Q42" s="23"/>
      <c r="R42" s="24"/>
      <c r="S42" s="24"/>
      <c r="T42" s="24"/>
      <c r="U42" s="23">
        <f t="shared" si="52"/>
        <v>0</v>
      </c>
      <c r="V42" s="25" t="e">
        <f t="shared" si="46"/>
        <v>#DIV/0!</v>
      </c>
      <c r="W42" s="22"/>
      <c r="X42" s="23"/>
      <c r="Y42" s="23"/>
      <c r="Z42" s="23"/>
      <c r="AA42" s="23"/>
      <c r="AB42" s="24"/>
      <c r="AC42" s="24"/>
      <c r="AD42" s="24"/>
      <c r="AE42" s="23"/>
      <c r="AF42" s="25" t="e">
        <f t="shared" si="47"/>
        <v>#DIV/0!</v>
      </c>
      <c r="AG42" s="22"/>
      <c r="AH42" s="23"/>
      <c r="AI42" s="23"/>
      <c r="AJ42" s="23"/>
      <c r="AK42" s="23"/>
      <c r="AL42" s="24"/>
      <c r="AM42" s="24"/>
      <c r="AN42" s="24"/>
      <c r="AO42" s="23">
        <f t="shared" si="53"/>
        <v>0</v>
      </c>
      <c r="AP42" s="25" t="e">
        <f t="shared" si="48"/>
        <v>#DIV/0!</v>
      </c>
      <c r="AQ42" s="22"/>
      <c r="AR42" s="23"/>
      <c r="AS42" s="23"/>
      <c r="AT42" s="23"/>
      <c r="AU42" s="23"/>
      <c r="AV42" s="24"/>
      <c r="AW42" s="24"/>
      <c r="AX42" s="24"/>
      <c r="AY42" s="23">
        <f t="shared" si="54"/>
        <v>0</v>
      </c>
      <c r="AZ42" s="25" t="e">
        <f t="shared" si="49"/>
        <v>#DIV/0!</v>
      </c>
      <c r="BA42" s="26">
        <f t="shared" si="50"/>
        <v>0</v>
      </c>
      <c r="BB42" s="25" t="e">
        <f t="shared" si="51"/>
        <v>#DIV/0!</v>
      </c>
    </row>
    <row r="43" spans="1:54" x14ac:dyDescent="0.3">
      <c r="A43" s="21">
        <f t="shared" si="44"/>
        <v>3</v>
      </c>
      <c r="B43" s="33" t="str">
        <f t="shared" si="44"/>
        <v>Jaime Rodríguez</v>
      </c>
      <c r="C43" s="22"/>
      <c r="D43" s="23"/>
      <c r="E43" s="23"/>
      <c r="F43" s="23"/>
      <c r="G43" s="23"/>
      <c r="H43" s="24"/>
      <c r="I43" s="24"/>
      <c r="J43" s="24"/>
      <c r="K43" s="23"/>
      <c r="L43" s="25" t="e">
        <f t="shared" si="45"/>
        <v>#DIV/0!</v>
      </c>
      <c r="M43" s="22"/>
      <c r="N43" s="23"/>
      <c r="O43" s="23"/>
      <c r="P43" s="23"/>
      <c r="Q43" s="23"/>
      <c r="R43" s="24"/>
      <c r="S43" s="24"/>
      <c r="T43" s="24"/>
      <c r="U43" s="23">
        <f t="shared" si="52"/>
        <v>0</v>
      </c>
      <c r="V43" s="25" t="e">
        <f t="shared" si="46"/>
        <v>#DIV/0!</v>
      </c>
      <c r="W43" s="22"/>
      <c r="X43" s="23"/>
      <c r="Y43" s="23"/>
      <c r="Z43" s="23"/>
      <c r="AA43" s="23"/>
      <c r="AB43" s="24"/>
      <c r="AC43" s="24"/>
      <c r="AD43" s="24"/>
      <c r="AE43" s="23"/>
      <c r="AF43" s="25" t="e">
        <f t="shared" si="47"/>
        <v>#DIV/0!</v>
      </c>
      <c r="AG43" s="22"/>
      <c r="AH43" s="23"/>
      <c r="AI43" s="23"/>
      <c r="AJ43" s="23"/>
      <c r="AK43" s="23"/>
      <c r="AL43" s="24"/>
      <c r="AM43" s="24"/>
      <c r="AN43" s="24"/>
      <c r="AO43" s="23">
        <f t="shared" si="53"/>
        <v>0</v>
      </c>
      <c r="AP43" s="25" t="e">
        <f t="shared" si="48"/>
        <v>#DIV/0!</v>
      </c>
      <c r="AQ43" s="22"/>
      <c r="AR43" s="23"/>
      <c r="AS43" s="23"/>
      <c r="AT43" s="23"/>
      <c r="AU43" s="23"/>
      <c r="AV43" s="24"/>
      <c r="AW43" s="24"/>
      <c r="AX43" s="24"/>
      <c r="AY43" s="23">
        <f t="shared" si="54"/>
        <v>0</v>
      </c>
      <c r="AZ43" s="25" t="e">
        <f t="shared" si="49"/>
        <v>#DIV/0!</v>
      </c>
      <c r="BA43" s="26">
        <f t="shared" si="50"/>
        <v>0</v>
      </c>
      <c r="BB43" s="25" t="e">
        <f t="shared" si="51"/>
        <v>#DIV/0!</v>
      </c>
    </row>
    <row r="44" spans="1:54" x14ac:dyDescent="0.3">
      <c r="A44" s="21">
        <f t="shared" si="44"/>
        <v>73</v>
      </c>
      <c r="B44" s="33" t="str">
        <f t="shared" si="44"/>
        <v>Javier Vázquez</v>
      </c>
      <c r="C44" s="27"/>
      <c r="D44" s="28"/>
      <c r="E44" s="28"/>
      <c r="F44" s="28"/>
      <c r="G44" s="28"/>
      <c r="H44" s="24"/>
      <c r="I44" s="24"/>
      <c r="J44" s="24"/>
      <c r="K44" s="23"/>
      <c r="L44" s="25" t="e">
        <f t="shared" si="45"/>
        <v>#DIV/0!</v>
      </c>
      <c r="M44" s="27"/>
      <c r="N44" s="28"/>
      <c r="O44" s="28"/>
      <c r="P44" s="28"/>
      <c r="Q44" s="28"/>
      <c r="R44" s="24"/>
      <c r="S44" s="24"/>
      <c r="T44" s="24"/>
      <c r="U44" s="23">
        <f t="shared" ref="U44" si="63">SUM(M44:T44)</f>
        <v>0</v>
      </c>
      <c r="V44" s="25" t="e">
        <f t="shared" si="46"/>
        <v>#DIV/0!</v>
      </c>
      <c r="W44" s="27"/>
      <c r="X44" s="28"/>
      <c r="Y44" s="28"/>
      <c r="Z44" s="28"/>
      <c r="AA44" s="28"/>
      <c r="AB44" s="24"/>
      <c r="AC44" s="24"/>
      <c r="AD44" s="24"/>
      <c r="AE44" s="23"/>
      <c r="AF44" s="25" t="e">
        <f t="shared" si="47"/>
        <v>#DIV/0!</v>
      </c>
      <c r="AG44" s="27"/>
      <c r="AH44" s="28"/>
      <c r="AI44" s="28"/>
      <c r="AJ44" s="28"/>
      <c r="AK44" s="28"/>
      <c r="AL44" s="24"/>
      <c r="AM44" s="24"/>
      <c r="AN44" s="24"/>
      <c r="AO44" s="23">
        <f t="shared" ref="AO44" si="64">SUM(AG44:AN44)</f>
        <v>0</v>
      </c>
      <c r="AP44" s="25" t="e">
        <f t="shared" si="48"/>
        <v>#DIV/0!</v>
      </c>
      <c r="AQ44" s="27"/>
      <c r="AR44" s="28"/>
      <c r="AS44" s="28"/>
      <c r="AT44" s="28"/>
      <c r="AU44" s="28"/>
      <c r="AV44" s="24"/>
      <c r="AW44" s="24"/>
      <c r="AX44" s="24"/>
      <c r="AY44" s="23">
        <f t="shared" ref="AY44" si="65">SUM(AQ44:AX44)</f>
        <v>0</v>
      </c>
      <c r="AZ44" s="25" t="e">
        <f t="shared" si="49"/>
        <v>#DIV/0!</v>
      </c>
      <c r="BA44" s="26">
        <f t="shared" ref="BA44" si="66">+AY44+AO44+AE44+U44+K44</f>
        <v>0</v>
      </c>
      <c r="BB44" s="25" t="e">
        <f t="shared" si="51"/>
        <v>#DIV/0!</v>
      </c>
    </row>
    <row r="45" spans="1:54" x14ac:dyDescent="0.3">
      <c r="A45" s="21">
        <f t="shared" si="44"/>
        <v>11</v>
      </c>
      <c r="B45" s="33" t="str">
        <f t="shared" si="44"/>
        <v>Carlos Zayas</v>
      </c>
      <c r="C45" s="29"/>
      <c r="D45" s="30"/>
      <c r="E45" s="30"/>
      <c r="F45" s="30"/>
      <c r="G45" s="30"/>
      <c r="H45" s="31"/>
      <c r="I45" s="31"/>
      <c r="J45" s="31"/>
      <c r="K45" s="23"/>
      <c r="L45" s="25" t="e">
        <f t="shared" si="45"/>
        <v>#DIV/0!</v>
      </c>
      <c r="M45" s="29"/>
      <c r="N45" s="30"/>
      <c r="O45" s="30"/>
      <c r="P45" s="30"/>
      <c r="Q45" s="30"/>
      <c r="R45" s="31"/>
      <c r="S45" s="31"/>
      <c r="T45" s="31"/>
      <c r="U45" s="23">
        <f t="shared" si="52"/>
        <v>0</v>
      </c>
      <c r="V45" s="25" t="e">
        <f t="shared" si="46"/>
        <v>#DIV/0!</v>
      </c>
      <c r="W45" s="29"/>
      <c r="X45" s="30"/>
      <c r="Y45" s="30"/>
      <c r="Z45" s="30"/>
      <c r="AA45" s="30"/>
      <c r="AB45" s="31"/>
      <c r="AC45" s="31"/>
      <c r="AD45" s="31"/>
      <c r="AE45" s="23"/>
      <c r="AF45" s="25" t="e">
        <f t="shared" si="47"/>
        <v>#DIV/0!</v>
      </c>
      <c r="AG45" s="29"/>
      <c r="AH45" s="30"/>
      <c r="AI45" s="30"/>
      <c r="AJ45" s="30"/>
      <c r="AK45" s="30"/>
      <c r="AL45" s="31"/>
      <c r="AM45" s="31"/>
      <c r="AN45" s="31"/>
      <c r="AO45" s="23">
        <f t="shared" si="53"/>
        <v>0</v>
      </c>
      <c r="AP45" s="25" t="e">
        <f t="shared" si="48"/>
        <v>#DIV/0!</v>
      </c>
      <c r="AQ45" s="29"/>
      <c r="AR45" s="30"/>
      <c r="AS45" s="30"/>
      <c r="AT45" s="30"/>
      <c r="AU45" s="30"/>
      <c r="AV45" s="31"/>
      <c r="AW45" s="31"/>
      <c r="AX45" s="31"/>
      <c r="AY45" s="23">
        <f t="shared" si="54"/>
        <v>0</v>
      </c>
      <c r="AZ45" s="25" t="e">
        <f t="shared" si="49"/>
        <v>#DIV/0!</v>
      </c>
      <c r="BA45" s="26">
        <f t="shared" si="50"/>
        <v>0</v>
      </c>
      <c r="BB45" s="25" t="e">
        <f t="shared" si="51"/>
        <v>#DIV/0!</v>
      </c>
    </row>
    <row r="46" spans="1:54" x14ac:dyDescent="0.3">
      <c r="A46" s="21">
        <f t="shared" si="44"/>
        <v>22</v>
      </c>
      <c r="B46" s="33" t="str">
        <f t="shared" si="44"/>
        <v>Álvaro Martínez</v>
      </c>
      <c r="C46" s="27"/>
      <c r="D46" s="28"/>
      <c r="E46" s="28"/>
      <c r="F46" s="23"/>
      <c r="G46" s="23"/>
      <c r="H46" s="24"/>
      <c r="I46" s="24"/>
      <c r="J46" s="24"/>
      <c r="K46" s="23"/>
      <c r="L46" s="25" t="e">
        <f t="shared" si="45"/>
        <v>#DIV/0!</v>
      </c>
      <c r="M46" s="27"/>
      <c r="N46" s="28"/>
      <c r="O46" s="28"/>
      <c r="P46" s="23"/>
      <c r="Q46" s="23"/>
      <c r="R46" s="24"/>
      <c r="S46" s="24"/>
      <c r="T46" s="24"/>
      <c r="U46" s="23">
        <f>SUM(M46:T46)</f>
        <v>0</v>
      </c>
      <c r="V46" s="25" t="e">
        <f t="shared" si="46"/>
        <v>#DIV/0!</v>
      </c>
      <c r="W46" s="27"/>
      <c r="X46" s="28"/>
      <c r="Y46" s="28"/>
      <c r="Z46" s="23"/>
      <c r="AA46" s="23"/>
      <c r="AB46" s="24"/>
      <c r="AC46" s="24"/>
      <c r="AD46" s="24"/>
      <c r="AE46" s="23"/>
      <c r="AF46" s="25" t="e">
        <f t="shared" si="47"/>
        <v>#DIV/0!</v>
      </c>
      <c r="AG46" s="27"/>
      <c r="AH46" s="28"/>
      <c r="AI46" s="28"/>
      <c r="AJ46" s="23"/>
      <c r="AK46" s="23"/>
      <c r="AL46" s="24"/>
      <c r="AM46" s="24"/>
      <c r="AN46" s="24"/>
      <c r="AO46" s="23">
        <f>SUM(AG46:AN46)</f>
        <v>0</v>
      </c>
      <c r="AP46" s="25" t="e">
        <f t="shared" si="48"/>
        <v>#DIV/0!</v>
      </c>
      <c r="AQ46" s="27"/>
      <c r="AR46" s="28"/>
      <c r="AS46" s="28"/>
      <c r="AT46" s="23"/>
      <c r="AU46" s="23"/>
      <c r="AV46" s="24"/>
      <c r="AW46" s="24"/>
      <c r="AX46" s="24"/>
      <c r="AY46" s="23">
        <f>SUM(AQ46:AX46)</f>
        <v>0</v>
      </c>
      <c r="AZ46" s="25" t="e">
        <f t="shared" si="49"/>
        <v>#DIV/0!</v>
      </c>
      <c r="BA46" s="26">
        <f>+AY46+AO46+AE46+U46+K46</f>
        <v>0</v>
      </c>
      <c r="BB46" s="25" t="e">
        <f t="shared" si="51"/>
        <v>#DIV/0!</v>
      </c>
    </row>
    <row r="47" spans="1:54" x14ac:dyDescent="0.3">
      <c r="A47" s="21">
        <f t="shared" si="44"/>
        <v>10</v>
      </c>
      <c r="B47" s="33" t="str">
        <f t="shared" si="44"/>
        <v>Joaquín Martín</v>
      </c>
      <c r="C47" s="27"/>
      <c r="D47" s="28"/>
      <c r="E47" s="28"/>
      <c r="F47" s="23"/>
      <c r="G47" s="23"/>
      <c r="H47" s="24"/>
      <c r="I47" s="24"/>
      <c r="J47" s="24"/>
      <c r="K47" s="23"/>
      <c r="L47" s="25" t="e">
        <f t="shared" si="45"/>
        <v>#DIV/0!</v>
      </c>
      <c r="M47" s="27"/>
      <c r="N47" s="28"/>
      <c r="O47" s="28"/>
      <c r="P47" s="23"/>
      <c r="Q47" s="23"/>
      <c r="R47" s="24"/>
      <c r="S47" s="24"/>
      <c r="T47" s="24"/>
      <c r="U47" s="23">
        <f t="shared" ref="U47" si="67">SUM(M47:T47)</f>
        <v>0</v>
      </c>
      <c r="V47" s="25" t="e">
        <f t="shared" si="46"/>
        <v>#DIV/0!</v>
      </c>
      <c r="W47" s="27"/>
      <c r="X47" s="28"/>
      <c r="Y47" s="28"/>
      <c r="Z47" s="23"/>
      <c r="AA47" s="23"/>
      <c r="AB47" s="24"/>
      <c r="AC47" s="24"/>
      <c r="AD47" s="24"/>
      <c r="AE47" s="23"/>
      <c r="AF47" s="25" t="e">
        <f t="shared" si="47"/>
        <v>#DIV/0!</v>
      </c>
      <c r="AG47" s="27"/>
      <c r="AH47" s="28"/>
      <c r="AI47" s="28"/>
      <c r="AJ47" s="23"/>
      <c r="AK47" s="23"/>
      <c r="AL47" s="24"/>
      <c r="AM47" s="24"/>
      <c r="AN47" s="24"/>
      <c r="AO47" s="23">
        <f t="shared" ref="AO47" si="68">SUM(AG47:AN47)</f>
        <v>0</v>
      </c>
      <c r="AP47" s="25" t="e">
        <f t="shared" si="48"/>
        <v>#DIV/0!</v>
      </c>
      <c r="AQ47" s="27"/>
      <c r="AR47" s="28"/>
      <c r="AS47" s="28"/>
      <c r="AT47" s="23"/>
      <c r="AU47" s="23"/>
      <c r="AV47" s="24"/>
      <c r="AW47" s="24"/>
      <c r="AX47" s="24"/>
      <c r="AY47" s="23">
        <f t="shared" ref="AY47" si="69">SUM(AQ47:AX47)</f>
        <v>0</v>
      </c>
      <c r="AZ47" s="25" t="e">
        <f t="shared" si="49"/>
        <v>#DIV/0!</v>
      </c>
      <c r="BA47" s="26">
        <f t="shared" ref="BA47" si="70">+AY47+AO47+AE47+U47+K47</f>
        <v>0</v>
      </c>
      <c r="BB47" s="25" t="e">
        <f t="shared" si="51"/>
        <v>#DIV/0!</v>
      </c>
    </row>
    <row r="48" spans="1:54" x14ac:dyDescent="0.3">
      <c r="A48" s="21"/>
      <c r="B48" s="33" t="str">
        <f>B26</f>
        <v>Contrario</v>
      </c>
      <c r="C48" s="34"/>
      <c r="D48" s="35"/>
      <c r="E48" s="35"/>
      <c r="F48" s="35"/>
      <c r="G48" s="35"/>
      <c r="H48" s="36"/>
      <c r="I48" s="36"/>
      <c r="J48" s="36"/>
      <c r="K48" s="23"/>
      <c r="L48" s="25" t="e">
        <f t="shared" si="45"/>
        <v>#DIV/0!</v>
      </c>
      <c r="M48" s="34"/>
      <c r="N48" s="35"/>
      <c r="O48" s="35"/>
      <c r="P48" s="35"/>
      <c r="Q48" s="35"/>
      <c r="R48" s="36"/>
      <c r="S48" s="36"/>
      <c r="T48" s="36"/>
      <c r="U48" s="23">
        <f t="shared" ref="U48" si="71">SUM(M48:T48)</f>
        <v>0</v>
      </c>
      <c r="V48" s="25" t="e">
        <f t="shared" si="46"/>
        <v>#DIV/0!</v>
      </c>
      <c r="W48" s="34"/>
      <c r="X48" s="35"/>
      <c r="Y48" s="35"/>
      <c r="Z48" s="35"/>
      <c r="AA48" s="35"/>
      <c r="AB48" s="36"/>
      <c r="AC48" s="36"/>
      <c r="AD48" s="36"/>
      <c r="AE48" s="23"/>
      <c r="AF48" s="25" t="e">
        <f t="shared" si="47"/>
        <v>#DIV/0!</v>
      </c>
      <c r="AG48" s="34"/>
      <c r="AH48" s="35"/>
      <c r="AI48" s="35"/>
      <c r="AJ48" s="35"/>
      <c r="AK48" s="35"/>
      <c r="AL48" s="36"/>
      <c r="AM48" s="36"/>
      <c r="AN48" s="36"/>
      <c r="AO48" s="23">
        <f t="shared" ref="AO48" si="72">SUM(AG48:AN48)</f>
        <v>0</v>
      </c>
      <c r="AP48" s="25" t="e">
        <f t="shared" si="48"/>
        <v>#DIV/0!</v>
      </c>
      <c r="AQ48" s="34"/>
      <c r="AR48" s="35"/>
      <c r="AS48" s="35"/>
      <c r="AT48" s="35"/>
      <c r="AU48" s="35"/>
      <c r="AV48" s="36"/>
      <c r="AW48" s="36"/>
      <c r="AX48" s="36"/>
      <c r="AY48" s="23">
        <f t="shared" ref="AY48" si="73">SUM(AQ48:AX48)</f>
        <v>0</v>
      </c>
      <c r="AZ48" s="25" t="e">
        <f t="shared" si="49"/>
        <v>#DIV/0!</v>
      </c>
      <c r="BA48" s="37">
        <f t="shared" si="50"/>
        <v>0</v>
      </c>
      <c r="BB48" s="38" t="e">
        <f t="shared" si="51"/>
        <v>#DIV/0!</v>
      </c>
    </row>
    <row r="49" spans="1:54" x14ac:dyDescent="0.3">
      <c r="A49" s="39"/>
      <c r="B49" s="40" t="s">
        <v>10</v>
      </c>
      <c r="C49" s="41">
        <f t="shared" ref="C49:K49" si="74">SUM(C32:C48)</f>
        <v>0</v>
      </c>
      <c r="D49" s="42">
        <f t="shared" si="74"/>
        <v>0</v>
      </c>
      <c r="E49" s="42">
        <f t="shared" si="74"/>
        <v>0</v>
      </c>
      <c r="F49" s="42">
        <f t="shared" si="74"/>
        <v>0</v>
      </c>
      <c r="G49" s="42">
        <f t="shared" si="74"/>
        <v>0</v>
      </c>
      <c r="H49" s="42">
        <f t="shared" si="74"/>
        <v>0</v>
      </c>
      <c r="I49" s="42">
        <f t="shared" si="74"/>
        <v>0</v>
      </c>
      <c r="J49" s="42">
        <f t="shared" si="74"/>
        <v>0</v>
      </c>
      <c r="K49" s="42">
        <f t="shared" si="74"/>
        <v>0</v>
      </c>
      <c r="L49" s="43"/>
      <c r="M49" s="41">
        <f t="shared" ref="M49:U49" si="75">SUM(M32:M48)</f>
        <v>0</v>
      </c>
      <c r="N49" s="42">
        <f t="shared" si="75"/>
        <v>0</v>
      </c>
      <c r="O49" s="42">
        <f t="shared" si="75"/>
        <v>0</v>
      </c>
      <c r="P49" s="42">
        <f t="shared" si="75"/>
        <v>0</v>
      </c>
      <c r="Q49" s="42">
        <f t="shared" si="75"/>
        <v>0</v>
      </c>
      <c r="R49" s="42">
        <f t="shared" si="75"/>
        <v>0</v>
      </c>
      <c r="S49" s="42">
        <f t="shared" si="75"/>
        <v>0</v>
      </c>
      <c r="T49" s="42">
        <f t="shared" si="75"/>
        <v>0</v>
      </c>
      <c r="U49" s="42">
        <f t="shared" si="75"/>
        <v>0</v>
      </c>
      <c r="V49" s="43"/>
      <c r="W49" s="41">
        <f t="shared" ref="W49:AE49" si="76">SUM(W32:W48)</f>
        <v>0</v>
      </c>
      <c r="X49" s="42">
        <f t="shared" si="76"/>
        <v>0</v>
      </c>
      <c r="Y49" s="42">
        <f t="shared" si="76"/>
        <v>0</v>
      </c>
      <c r="Z49" s="42">
        <f t="shared" si="76"/>
        <v>0</v>
      </c>
      <c r="AA49" s="42">
        <f t="shared" si="76"/>
        <v>0</v>
      </c>
      <c r="AB49" s="42">
        <f t="shared" si="76"/>
        <v>0</v>
      </c>
      <c r="AC49" s="42">
        <f t="shared" si="76"/>
        <v>0</v>
      </c>
      <c r="AD49" s="42">
        <f t="shared" si="76"/>
        <v>0</v>
      </c>
      <c r="AE49" s="42">
        <f t="shared" si="76"/>
        <v>0</v>
      </c>
      <c r="AF49" s="43"/>
      <c r="AG49" s="41">
        <f t="shared" ref="AG49:AO49" si="77">SUM(AG32:AG48)</f>
        <v>0</v>
      </c>
      <c r="AH49" s="42">
        <f t="shared" si="77"/>
        <v>0</v>
      </c>
      <c r="AI49" s="42">
        <f t="shared" si="77"/>
        <v>0</v>
      </c>
      <c r="AJ49" s="42">
        <f t="shared" si="77"/>
        <v>0</v>
      </c>
      <c r="AK49" s="42">
        <f t="shared" si="77"/>
        <v>0</v>
      </c>
      <c r="AL49" s="42">
        <f t="shared" si="77"/>
        <v>0</v>
      </c>
      <c r="AM49" s="42">
        <f t="shared" si="77"/>
        <v>0</v>
      </c>
      <c r="AN49" s="42">
        <f t="shared" si="77"/>
        <v>0</v>
      </c>
      <c r="AO49" s="42">
        <f t="shared" si="77"/>
        <v>0</v>
      </c>
      <c r="AP49" s="43"/>
      <c r="AQ49" s="41">
        <f t="shared" ref="AQ49:AY49" si="78">SUM(AQ32:AQ48)</f>
        <v>0</v>
      </c>
      <c r="AR49" s="42">
        <f t="shared" si="78"/>
        <v>0</v>
      </c>
      <c r="AS49" s="42">
        <f t="shared" si="78"/>
        <v>0</v>
      </c>
      <c r="AT49" s="42">
        <f t="shared" si="78"/>
        <v>0</v>
      </c>
      <c r="AU49" s="42">
        <f t="shared" si="78"/>
        <v>0</v>
      </c>
      <c r="AV49" s="42">
        <f t="shared" si="78"/>
        <v>0</v>
      </c>
      <c r="AW49" s="42">
        <f t="shared" si="78"/>
        <v>0</v>
      </c>
      <c r="AX49" s="42">
        <f t="shared" si="78"/>
        <v>0</v>
      </c>
      <c r="AY49" s="42">
        <f t="shared" si="78"/>
        <v>0</v>
      </c>
      <c r="AZ49" s="43"/>
      <c r="BA49" s="44">
        <f t="shared" si="50"/>
        <v>0</v>
      </c>
      <c r="BB49" s="45"/>
    </row>
    <row r="50" spans="1:54" ht="16.2" thickBot="1" x14ac:dyDescent="0.35">
      <c r="A50" s="46"/>
      <c r="B50" s="47" t="s">
        <v>8</v>
      </c>
      <c r="C50" s="48" t="e">
        <f>+C49*100/$K49</f>
        <v>#DIV/0!</v>
      </c>
      <c r="D50" s="49" t="e">
        <f>+D49*100/$K49</f>
        <v>#DIV/0!</v>
      </c>
      <c r="E50" s="49" t="e">
        <f>+E49*100/$K49</f>
        <v>#DIV/0!</v>
      </c>
      <c r="F50" s="49" t="e">
        <f>+F49*100/$K49</f>
        <v>#DIV/0!</v>
      </c>
      <c r="G50" s="49" t="e">
        <f t="shared" ref="G50:J50" si="79">+G49*100/$K49</f>
        <v>#DIV/0!</v>
      </c>
      <c r="H50" s="49" t="e">
        <f t="shared" si="79"/>
        <v>#DIV/0!</v>
      </c>
      <c r="I50" s="49" t="e">
        <f t="shared" si="79"/>
        <v>#DIV/0!</v>
      </c>
      <c r="J50" s="49" t="e">
        <f t="shared" si="79"/>
        <v>#DIV/0!</v>
      </c>
      <c r="K50" s="50"/>
      <c r="L50" s="51"/>
      <c r="M50" s="48" t="e">
        <f t="shared" ref="M50:T50" si="80">+M49*100/$K49</f>
        <v>#DIV/0!</v>
      </c>
      <c r="N50" s="49" t="e">
        <f t="shared" si="80"/>
        <v>#DIV/0!</v>
      </c>
      <c r="O50" s="49" t="e">
        <f t="shared" si="80"/>
        <v>#DIV/0!</v>
      </c>
      <c r="P50" s="49" t="e">
        <f t="shared" si="80"/>
        <v>#DIV/0!</v>
      </c>
      <c r="Q50" s="49" t="e">
        <f t="shared" si="80"/>
        <v>#DIV/0!</v>
      </c>
      <c r="R50" s="49" t="e">
        <f t="shared" si="80"/>
        <v>#DIV/0!</v>
      </c>
      <c r="S50" s="49" t="e">
        <f t="shared" si="80"/>
        <v>#DIV/0!</v>
      </c>
      <c r="T50" s="49" t="e">
        <f t="shared" si="80"/>
        <v>#DIV/0!</v>
      </c>
      <c r="U50" s="50"/>
      <c r="V50" s="51"/>
      <c r="W50" s="48" t="e">
        <f t="shared" ref="W50:AD50" si="81">+W49*100/$K49</f>
        <v>#DIV/0!</v>
      </c>
      <c r="X50" s="49" t="e">
        <f t="shared" si="81"/>
        <v>#DIV/0!</v>
      </c>
      <c r="Y50" s="49" t="e">
        <f t="shared" si="81"/>
        <v>#DIV/0!</v>
      </c>
      <c r="Z50" s="49" t="e">
        <f t="shared" si="81"/>
        <v>#DIV/0!</v>
      </c>
      <c r="AA50" s="49" t="e">
        <f t="shared" si="81"/>
        <v>#DIV/0!</v>
      </c>
      <c r="AB50" s="49" t="e">
        <f t="shared" si="81"/>
        <v>#DIV/0!</v>
      </c>
      <c r="AC50" s="49" t="e">
        <f t="shared" si="81"/>
        <v>#DIV/0!</v>
      </c>
      <c r="AD50" s="49" t="e">
        <f t="shared" si="81"/>
        <v>#DIV/0!</v>
      </c>
      <c r="AE50" s="50"/>
      <c r="AF50" s="51"/>
      <c r="AG50" s="48" t="e">
        <f t="shared" ref="AG50:AN50" si="82">+AG49*100/$K49</f>
        <v>#DIV/0!</v>
      </c>
      <c r="AH50" s="49" t="e">
        <f t="shared" si="82"/>
        <v>#DIV/0!</v>
      </c>
      <c r="AI50" s="49" t="e">
        <f t="shared" si="82"/>
        <v>#DIV/0!</v>
      </c>
      <c r="AJ50" s="49" t="e">
        <f t="shared" si="82"/>
        <v>#DIV/0!</v>
      </c>
      <c r="AK50" s="49" t="e">
        <f t="shared" si="82"/>
        <v>#DIV/0!</v>
      </c>
      <c r="AL50" s="49" t="e">
        <f t="shared" si="82"/>
        <v>#DIV/0!</v>
      </c>
      <c r="AM50" s="49" t="e">
        <f t="shared" si="82"/>
        <v>#DIV/0!</v>
      </c>
      <c r="AN50" s="49" t="e">
        <f t="shared" si="82"/>
        <v>#DIV/0!</v>
      </c>
      <c r="AO50" s="50"/>
      <c r="AP50" s="51"/>
      <c r="AQ50" s="48" t="e">
        <f t="shared" ref="AQ50:AX50" si="83">+AQ49*100/$K49</f>
        <v>#DIV/0!</v>
      </c>
      <c r="AR50" s="49" t="e">
        <f t="shared" si="83"/>
        <v>#DIV/0!</v>
      </c>
      <c r="AS50" s="49" t="e">
        <f t="shared" si="83"/>
        <v>#DIV/0!</v>
      </c>
      <c r="AT50" s="49" t="e">
        <f t="shared" si="83"/>
        <v>#DIV/0!</v>
      </c>
      <c r="AU50" s="49" t="e">
        <f t="shared" si="83"/>
        <v>#DIV/0!</v>
      </c>
      <c r="AV50" s="49" t="e">
        <f t="shared" si="83"/>
        <v>#DIV/0!</v>
      </c>
      <c r="AW50" s="49" t="e">
        <f t="shared" si="83"/>
        <v>#DIV/0!</v>
      </c>
      <c r="AX50" s="49" t="e">
        <f t="shared" si="83"/>
        <v>#DIV/0!</v>
      </c>
      <c r="AY50" s="50"/>
      <c r="AZ50" s="51"/>
      <c r="BA50" s="52"/>
      <c r="BB50" s="53"/>
    </row>
    <row r="51" spans="1:54" ht="16.2" thickBot="1" x14ac:dyDescent="0.35"/>
    <row r="52" spans="1:54" ht="16.2" thickBot="1" x14ac:dyDescent="0.35">
      <c r="A52" s="14"/>
      <c r="B52" s="7"/>
      <c r="C52" s="104" t="s">
        <v>30</v>
      </c>
      <c r="D52" s="105"/>
      <c r="E52" s="105" t="s">
        <v>31</v>
      </c>
      <c r="F52" s="106"/>
      <c r="G52" s="57" t="s">
        <v>8</v>
      </c>
      <c r="H52" s="98" t="s">
        <v>60</v>
      </c>
      <c r="I52" s="100"/>
      <c r="M52" s="7"/>
      <c r="N52" s="7"/>
      <c r="O52" s="96" t="str">
        <f>B4</f>
        <v>CVR36 SM</v>
      </c>
      <c r="P52" s="97"/>
      <c r="Q52" s="97" t="s">
        <v>9</v>
      </c>
      <c r="R52" s="107"/>
    </row>
    <row r="53" spans="1:54" x14ac:dyDescent="0.3">
      <c r="A53" s="58" t="s">
        <v>0</v>
      </c>
      <c r="B53" s="59" t="s">
        <v>1</v>
      </c>
      <c r="C53" s="13" t="s">
        <v>7</v>
      </c>
      <c r="D53" s="11" t="s">
        <v>8</v>
      </c>
      <c r="E53" s="11" t="s">
        <v>7</v>
      </c>
      <c r="F53" s="12" t="s">
        <v>8</v>
      </c>
      <c r="G53" s="60" t="s">
        <v>32</v>
      </c>
      <c r="H53" s="13" t="s">
        <v>33</v>
      </c>
      <c r="I53" s="12" t="s">
        <v>34</v>
      </c>
      <c r="M53" s="96" t="s">
        <v>35</v>
      </c>
      <c r="N53" s="97"/>
      <c r="O53" s="61" t="s">
        <v>7</v>
      </c>
      <c r="P53" s="61" t="s">
        <v>8</v>
      </c>
      <c r="Q53" s="61" t="s">
        <v>7</v>
      </c>
      <c r="R53" s="62" t="s">
        <v>8</v>
      </c>
    </row>
    <row r="54" spans="1:54" x14ac:dyDescent="0.3">
      <c r="A54" s="63">
        <f t="shared" ref="A54:B57" si="84">A32</f>
        <v>1</v>
      </c>
      <c r="B54" s="64" t="str">
        <f t="shared" si="84"/>
        <v>Ilias Afailal</v>
      </c>
      <c r="C54" s="20">
        <f t="shared" ref="C54:C70" si="85">BA10</f>
        <v>0</v>
      </c>
      <c r="D54" s="65" t="e">
        <f t="shared" ref="D54:D70" si="86">BB10</f>
        <v>#DIV/0!</v>
      </c>
      <c r="E54" s="17">
        <f t="shared" ref="E54:F57" si="87">BA32</f>
        <v>0</v>
      </c>
      <c r="F54" s="19" t="e">
        <f t="shared" si="87"/>
        <v>#DIV/0!</v>
      </c>
      <c r="G54" s="19" t="e">
        <f t="shared" ref="G54:G70" si="88">(+E54+C54)*100/($C$71+$E$71)</f>
        <v>#DIV/0!</v>
      </c>
      <c r="H54" s="20" t="e">
        <f t="shared" ref="H54:H68" si="89">+C54*100/(C54+E54)</f>
        <v>#DIV/0!</v>
      </c>
      <c r="I54" s="56" t="e">
        <f t="shared" ref="I54:I68" si="90">+E54*100/(C54+E54)</f>
        <v>#DIV/0!</v>
      </c>
      <c r="M54" s="66" t="s">
        <v>2</v>
      </c>
      <c r="N54" s="16"/>
      <c r="O54" s="17">
        <f>+C27+M27+W27+AG27+AQ27</f>
        <v>0</v>
      </c>
      <c r="P54" s="65" t="e">
        <f t="shared" ref="P54:P59" si="91">+O54*100/O$61</f>
        <v>#DIV/0!</v>
      </c>
      <c r="Q54" s="17">
        <f>+F49+P49+Z49+AJ49+AT49</f>
        <v>0</v>
      </c>
      <c r="R54" s="19" t="e">
        <f t="shared" ref="R54:R59" si="92">+Q54*100/Q$61</f>
        <v>#DIV/0!</v>
      </c>
    </row>
    <row r="55" spans="1:54" x14ac:dyDescent="0.3">
      <c r="A55" s="67">
        <f t="shared" si="84"/>
        <v>8</v>
      </c>
      <c r="B55" s="68" t="str">
        <f t="shared" si="84"/>
        <v>Carlos Aranda</v>
      </c>
      <c r="C55" s="26">
        <f t="shared" si="85"/>
        <v>0</v>
      </c>
      <c r="D55" s="69" t="e">
        <f t="shared" si="86"/>
        <v>#DIV/0!</v>
      </c>
      <c r="E55" s="23">
        <f t="shared" si="87"/>
        <v>0</v>
      </c>
      <c r="F55" s="25" t="e">
        <f t="shared" si="87"/>
        <v>#DIV/0!</v>
      </c>
      <c r="G55" s="25" t="e">
        <f t="shared" si="88"/>
        <v>#DIV/0!</v>
      </c>
      <c r="H55" s="26" t="e">
        <f t="shared" si="89"/>
        <v>#DIV/0!</v>
      </c>
      <c r="I55" s="33" t="e">
        <f t="shared" si="90"/>
        <v>#DIV/0!</v>
      </c>
      <c r="M55" s="26" t="s">
        <v>38</v>
      </c>
      <c r="N55" s="23"/>
      <c r="O55" s="23">
        <f>+D27+N27+X27+AH27+AR27</f>
        <v>0</v>
      </c>
      <c r="P55" s="69" t="e">
        <f t="shared" si="91"/>
        <v>#DIV/0!</v>
      </c>
      <c r="Q55" s="23">
        <f>+H49+R49+AB49+AL49+AV48</f>
        <v>0</v>
      </c>
      <c r="R55" s="25" t="e">
        <f t="shared" si="92"/>
        <v>#DIV/0!</v>
      </c>
    </row>
    <row r="56" spans="1:54" x14ac:dyDescent="0.3">
      <c r="A56" s="67">
        <f t="shared" si="84"/>
        <v>74</v>
      </c>
      <c r="B56" s="68" t="str">
        <f t="shared" si="84"/>
        <v>Guillermo Ariza</v>
      </c>
      <c r="C56" s="26">
        <f t="shared" si="85"/>
        <v>0</v>
      </c>
      <c r="D56" s="69" t="e">
        <f t="shared" si="86"/>
        <v>#DIV/0!</v>
      </c>
      <c r="E56" s="23">
        <f t="shared" si="87"/>
        <v>0</v>
      </c>
      <c r="F56" s="25" t="e">
        <f t="shared" si="87"/>
        <v>#DIV/0!</v>
      </c>
      <c r="G56" s="25" t="e">
        <f t="shared" si="88"/>
        <v>#DIV/0!</v>
      </c>
      <c r="H56" s="26" t="e">
        <f t="shared" si="89"/>
        <v>#DIV/0!</v>
      </c>
      <c r="I56" s="33" t="e">
        <f t="shared" si="90"/>
        <v>#DIV/0!</v>
      </c>
      <c r="M56" s="26" t="s">
        <v>39</v>
      </c>
      <c r="N56" s="23"/>
      <c r="O56" s="23">
        <f>+E27+O27+Y27+AI27+AS27</f>
        <v>0</v>
      </c>
      <c r="P56" s="69" t="e">
        <f t="shared" si="91"/>
        <v>#DIV/0!</v>
      </c>
      <c r="Q56" s="23">
        <f>+I49+S49+AC49+AM49+AW49</f>
        <v>0</v>
      </c>
      <c r="R56" s="25" t="e">
        <f t="shared" si="92"/>
        <v>#DIV/0!</v>
      </c>
    </row>
    <row r="57" spans="1:54" x14ac:dyDescent="0.3">
      <c r="A57" s="67">
        <f t="shared" si="84"/>
        <v>2</v>
      </c>
      <c r="B57" s="68" t="str">
        <f t="shared" si="84"/>
        <v>Javier Burgos</v>
      </c>
      <c r="C57" s="26">
        <f t="shared" si="85"/>
        <v>0</v>
      </c>
      <c r="D57" s="69" t="e">
        <f t="shared" si="86"/>
        <v>#DIV/0!</v>
      </c>
      <c r="E57" s="23">
        <f t="shared" si="87"/>
        <v>0</v>
      </c>
      <c r="F57" s="25" t="e">
        <f t="shared" si="87"/>
        <v>#DIV/0!</v>
      </c>
      <c r="G57" s="25" t="e">
        <f t="shared" si="88"/>
        <v>#DIV/0!</v>
      </c>
      <c r="H57" s="26" t="e">
        <f t="shared" si="89"/>
        <v>#DIV/0!</v>
      </c>
      <c r="I57" s="33" t="e">
        <f t="shared" si="90"/>
        <v>#DIV/0!</v>
      </c>
      <c r="M57" s="26" t="s">
        <v>40</v>
      </c>
      <c r="N57" s="23"/>
      <c r="O57" s="23">
        <f>+F27+P27+Z27+AJ27+AT27</f>
        <v>0</v>
      </c>
      <c r="P57" s="69" t="e">
        <f t="shared" si="91"/>
        <v>#DIV/0!</v>
      </c>
      <c r="Q57" s="23">
        <f>+J49+T49+AD49+AN49+AX49</f>
        <v>0</v>
      </c>
      <c r="R57" s="25" t="e">
        <f t="shared" si="92"/>
        <v>#DIV/0!</v>
      </c>
    </row>
    <row r="58" spans="1:54" x14ac:dyDescent="0.3">
      <c r="A58" s="67">
        <f t="shared" ref="A58" si="93">A36</f>
        <v>12</v>
      </c>
      <c r="B58" s="68" t="str">
        <f t="shared" ref="B58" si="94">B36</f>
        <v>Luis Escalante</v>
      </c>
      <c r="C58" s="26">
        <f t="shared" si="85"/>
        <v>0</v>
      </c>
      <c r="D58" s="69" t="e">
        <f t="shared" si="86"/>
        <v>#DIV/0!</v>
      </c>
      <c r="E58" s="23">
        <f t="shared" ref="E58" si="95">BA36</f>
        <v>0</v>
      </c>
      <c r="F58" s="25" t="e">
        <f t="shared" ref="F58" si="96">BB36</f>
        <v>#DIV/0!</v>
      </c>
      <c r="G58" s="25" t="e">
        <f t="shared" si="88"/>
        <v>#DIV/0!</v>
      </c>
      <c r="H58" s="26" t="e">
        <f t="shared" si="89"/>
        <v>#DIV/0!</v>
      </c>
      <c r="I58" s="33" t="e">
        <f t="shared" si="90"/>
        <v>#DIV/0!</v>
      </c>
      <c r="M58" s="26" t="s">
        <v>41</v>
      </c>
      <c r="N58" s="23"/>
      <c r="O58" s="23">
        <f>+H27+R27+AB27+AL27+AV27</f>
        <v>0</v>
      </c>
      <c r="P58" s="69" t="e">
        <f t="shared" si="91"/>
        <v>#DIV/0!</v>
      </c>
      <c r="Q58" s="23">
        <f>+C49+M49+W49+AG49+AQ49</f>
        <v>0</v>
      </c>
      <c r="R58" s="25" t="e">
        <f t="shared" si="92"/>
        <v>#DIV/0!</v>
      </c>
    </row>
    <row r="59" spans="1:54" x14ac:dyDescent="0.3">
      <c r="A59" s="67">
        <f t="shared" ref="A59:B69" si="97">A37</f>
        <v>16</v>
      </c>
      <c r="B59" s="68" t="str">
        <f t="shared" si="97"/>
        <v>Enrique Fernández</v>
      </c>
      <c r="C59" s="26">
        <f t="shared" si="85"/>
        <v>0</v>
      </c>
      <c r="D59" s="69" t="e">
        <f t="shared" si="86"/>
        <v>#DIV/0!</v>
      </c>
      <c r="E59" s="23">
        <f t="shared" ref="E59:E70" si="98">BA37</f>
        <v>0</v>
      </c>
      <c r="F59" s="25" t="e">
        <f t="shared" ref="F59:F70" si="99">BB37</f>
        <v>#DIV/0!</v>
      </c>
      <c r="G59" s="25" t="e">
        <f t="shared" si="88"/>
        <v>#DIV/0!</v>
      </c>
      <c r="H59" s="26" t="e">
        <f t="shared" si="89"/>
        <v>#DIV/0!</v>
      </c>
      <c r="I59" s="33" t="e">
        <f t="shared" si="90"/>
        <v>#DIV/0!</v>
      </c>
      <c r="M59" s="26" t="s">
        <v>43</v>
      </c>
      <c r="N59" s="23"/>
      <c r="O59" s="23">
        <f>+S27+AC27+AM27+AW27+I27</f>
        <v>0</v>
      </c>
      <c r="P59" s="69" t="e">
        <f t="shared" si="91"/>
        <v>#DIV/0!</v>
      </c>
      <c r="Q59" s="23">
        <f>+D49+N49+X49+AH49+AR49</f>
        <v>0</v>
      </c>
      <c r="R59" s="25" t="e">
        <f t="shared" si="92"/>
        <v>#DIV/0!</v>
      </c>
    </row>
    <row r="60" spans="1:54" x14ac:dyDescent="0.3">
      <c r="A60" s="67">
        <f t="shared" si="97"/>
        <v>6</v>
      </c>
      <c r="B60" s="68" t="str">
        <f t="shared" si="97"/>
        <v>Ismael Galán</v>
      </c>
      <c r="C60" s="26">
        <f t="shared" si="85"/>
        <v>0</v>
      </c>
      <c r="D60" s="69" t="e">
        <f t="shared" si="86"/>
        <v>#DIV/0!</v>
      </c>
      <c r="E60" s="23">
        <f t="shared" si="98"/>
        <v>0</v>
      </c>
      <c r="F60" s="25" t="e">
        <f t="shared" si="99"/>
        <v>#DIV/0!</v>
      </c>
      <c r="G60" s="25" t="e">
        <f t="shared" si="88"/>
        <v>#DIV/0!</v>
      </c>
      <c r="H60" s="26" t="e">
        <f t="shared" ref="H60" si="100">+C60*100/(C60+E60)</f>
        <v>#DIV/0!</v>
      </c>
      <c r="I60" s="33" t="e">
        <f t="shared" ref="I60" si="101">+E60*100/(C60+E60)</f>
        <v>#DIV/0!</v>
      </c>
      <c r="M60" s="70" t="s">
        <v>42</v>
      </c>
      <c r="N60" s="71"/>
      <c r="O60" s="71">
        <f>+J27+T27+AD27+AN27+AX27</f>
        <v>0</v>
      </c>
      <c r="P60" s="72" t="e">
        <f t="shared" ref="P60" si="102">+O60*100/O$61</f>
        <v>#DIV/0!</v>
      </c>
      <c r="Q60" s="71">
        <f>+G49+Q49+AA49+AK49+AU49</f>
        <v>0</v>
      </c>
      <c r="R60" s="73" t="e">
        <f t="shared" ref="R60" si="103">+Q60*100/Q$61</f>
        <v>#DIV/0!</v>
      </c>
    </row>
    <row r="61" spans="1:54" ht="16.2" thickBot="1" x14ac:dyDescent="0.35">
      <c r="A61" s="67">
        <f t="shared" si="97"/>
        <v>17</v>
      </c>
      <c r="B61" s="68" t="str">
        <f t="shared" si="97"/>
        <v>Guillermo Gil</v>
      </c>
      <c r="C61" s="26">
        <f t="shared" si="85"/>
        <v>0</v>
      </c>
      <c r="D61" s="69" t="e">
        <f t="shared" si="86"/>
        <v>#DIV/0!</v>
      </c>
      <c r="E61" s="23">
        <f t="shared" si="98"/>
        <v>0</v>
      </c>
      <c r="F61" s="25" t="e">
        <f t="shared" si="99"/>
        <v>#DIV/0!</v>
      </c>
      <c r="G61" s="25" t="e">
        <f t="shared" si="88"/>
        <v>#DIV/0!</v>
      </c>
      <c r="H61" s="26" t="e">
        <f t="shared" si="89"/>
        <v>#DIV/0!</v>
      </c>
      <c r="I61" s="33" t="e">
        <f t="shared" si="90"/>
        <v>#DIV/0!</v>
      </c>
      <c r="M61" s="74" t="s">
        <v>10</v>
      </c>
      <c r="N61" s="75"/>
      <c r="O61" s="76">
        <f>SUM(O54:O60)</f>
        <v>0</v>
      </c>
      <c r="P61" s="77"/>
      <c r="Q61" s="76">
        <f>SUM(Q54:Q60)</f>
        <v>0</v>
      </c>
      <c r="R61" s="78"/>
    </row>
    <row r="62" spans="1:54" x14ac:dyDescent="0.3">
      <c r="A62" s="67">
        <f t="shared" si="97"/>
        <v>7</v>
      </c>
      <c r="B62" s="68" t="str">
        <f t="shared" si="97"/>
        <v>Jose Miguel Guerrero</v>
      </c>
      <c r="C62" s="26">
        <f t="shared" si="85"/>
        <v>0</v>
      </c>
      <c r="D62" s="69" t="e">
        <f t="shared" si="86"/>
        <v>#DIV/0!</v>
      </c>
      <c r="E62" s="23">
        <f t="shared" si="98"/>
        <v>0</v>
      </c>
      <c r="F62" s="25" t="e">
        <f t="shared" si="99"/>
        <v>#DIV/0!</v>
      </c>
      <c r="G62" s="25" t="e">
        <f t="shared" si="88"/>
        <v>#DIV/0!</v>
      </c>
      <c r="H62" s="26" t="e">
        <f t="shared" ref="H62" si="104">+C62*100/(C62+E62)</f>
        <v>#DIV/0!</v>
      </c>
      <c r="I62" s="33" t="e">
        <f t="shared" ref="I62" si="105">+E62*100/(C62+E62)</f>
        <v>#DIV/0!</v>
      </c>
    </row>
    <row r="63" spans="1:54" x14ac:dyDescent="0.3">
      <c r="A63" s="67">
        <f t="shared" si="97"/>
        <v>13</v>
      </c>
      <c r="B63" s="68" t="str">
        <f t="shared" si="97"/>
        <v>Pablo Guzmán</v>
      </c>
      <c r="C63" s="26">
        <f t="shared" si="85"/>
        <v>0</v>
      </c>
      <c r="D63" s="69" t="e">
        <f t="shared" si="86"/>
        <v>#DIV/0!</v>
      </c>
      <c r="E63" s="23">
        <f t="shared" si="98"/>
        <v>0</v>
      </c>
      <c r="F63" s="25" t="e">
        <f t="shared" si="99"/>
        <v>#DIV/0!</v>
      </c>
      <c r="G63" s="25" t="e">
        <f t="shared" si="88"/>
        <v>#DIV/0!</v>
      </c>
      <c r="H63" s="26" t="e">
        <f t="shared" si="89"/>
        <v>#DIV/0!</v>
      </c>
      <c r="I63" s="33" t="e">
        <f t="shared" si="90"/>
        <v>#DIV/0!</v>
      </c>
    </row>
    <row r="64" spans="1:54" x14ac:dyDescent="0.3">
      <c r="A64" s="67">
        <f t="shared" si="97"/>
        <v>9</v>
      </c>
      <c r="B64" s="68" t="str">
        <f t="shared" si="97"/>
        <v>David Pérez</v>
      </c>
      <c r="C64" s="26">
        <f t="shared" si="85"/>
        <v>0</v>
      </c>
      <c r="D64" s="69" t="e">
        <f t="shared" si="86"/>
        <v>#DIV/0!</v>
      </c>
      <c r="E64" s="23">
        <f t="shared" si="98"/>
        <v>0</v>
      </c>
      <c r="F64" s="25" t="e">
        <f t="shared" si="99"/>
        <v>#DIV/0!</v>
      </c>
      <c r="G64" s="25" t="e">
        <f t="shared" si="88"/>
        <v>#DIV/0!</v>
      </c>
      <c r="H64" s="26" t="e">
        <f t="shared" si="89"/>
        <v>#DIV/0!</v>
      </c>
      <c r="I64" s="33" t="e">
        <f t="shared" si="90"/>
        <v>#DIV/0!</v>
      </c>
    </row>
    <row r="65" spans="1:18" x14ac:dyDescent="0.3">
      <c r="A65" s="67">
        <f t="shared" si="97"/>
        <v>3</v>
      </c>
      <c r="B65" s="68" t="str">
        <f t="shared" si="97"/>
        <v>Jaime Rodríguez</v>
      </c>
      <c r="C65" s="26">
        <f t="shared" si="85"/>
        <v>0</v>
      </c>
      <c r="D65" s="69" t="e">
        <f t="shared" si="86"/>
        <v>#DIV/0!</v>
      </c>
      <c r="E65" s="23">
        <f t="shared" si="98"/>
        <v>0</v>
      </c>
      <c r="F65" s="25" t="e">
        <f t="shared" si="99"/>
        <v>#DIV/0!</v>
      </c>
      <c r="G65" s="25" t="e">
        <f t="shared" si="88"/>
        <v>#DIV/0!</v>
      </c>
      <c r="H65" s="26" t="e">
        <f t="shared" si="89"/>
        <v>#DIV/0!</v>
      </c>
      <c r="I65" s="33" t="e">
        <f t="shared" si="90"/>
        <v>#DIV/0!</v>
      </c>
    </row>
    <row r="66" spans="1:18" x14ac:dyDescent="0.3">
      <c r="A66" s="67">
        <f t="shared" si="97"/>
        <v>73</v>
      </c>
      <c r="B66" s="68" t="str">
        <f t="shared" si="97"/>
        <v>Javier Vázquez</v>
      </c>
      <c r="C66" s="26">
        <f t="shared" si="85"/>
        <v>0</v>
      </c>
      <c r="D66" s="69" t="e">
        <f t="shared" si="86"/>
        <v>#DIV/0!</v>
      </c>
      <c r="E66" s="23">
        <f t="shared" si="98"/>
        <v>0</v>
      </c>
      <c r="F66" s="25" t="e">
        <f t="shared" si="99"/>
        <v>#DIV/0!</v>
      </c>
      <c r="G66" s="25" t="e">
        <f t="shared" si="88"/>
        <v>#DIV/0!</v>
      </c>
      <c r="H66" s="26" t="e">
        <f t="shared" ref="H66" si="106">+C66*100/(C66+E66)</f>
        <v>#DIV/0!</v>
      </c>
      <c r="I66" s="33" t="e">
        <f t="shared" ref="I66" si="107">+E66*100/(C66+E66)</f>
        <v>#DIV/0!</v>
      </c>
    </row>
    <row r="67" spans="1:18" x14ac:dyDescent="0.3">
      <c r="A67" s="67">
        <f t="shared" si="97"/>
        <v>11</v>
      </c>
      <c r="B67" s="68" t="str">
        <f t="shared" si="97"/>
        <v>Carlos Zayas</v>
      </c>
      <c r="C67" s="26">
        <f t="shared" si="85"/>
        <v>0</v>
      </c>
      <c r="D67" s="69" t="e">
        <f t="shared" si="86"/>
        <v>#DIV/0!</v>
      </c>
      <c r="E67" s="23">
        <f t="shared" si="98"/>
        <v>0</v>
      </c>
      <c r="F67" s="25" t="e">
        <f t="shared" si="99"/>
        <v>#DIV/0!</v>
      </c>
      <c r="G67" s="25" t="e">
        <f t="shared" si="88"/>
        <v>#DIV/0!</v>
      </c>
      <c r="H67" s="26" t="e">
        <f t="shared" si="89"/>
        <v>#DIV/0!</v>
      </c>
      <c r="I67" s="33" t="e">
        <f t="shared" si="90"/>
        <v>#DIV/0!</v>
      </c>
    </row>
    <row r="68" spans="1:18" x14ac:dyDescent="0.3">
      <c r="A68" s="67">
        <f t="shared" si="97"/>
        <v>22</v>
      </c>
      <c r="B68" s="68" t="str">
        <f t="shared" si="97"/>
        <v>Álvaro Martínez</v>
      </c>
      <c r="C68" s="32">
        <f t="shared" si="85"/>
        <v>0</v>
      </c>
      <c r="D68" s="69" t="e">
        <f t="shared" si="86"/>
        <v>#DIV/0!</v>
      </c>
      <c r="E68" s="23">
        <f t="shared" si="98"/>
        <v>0</v>
      </c>
      <c r="F68" s="25" t="e">
        <f t="shared" si="99"/>
        <v>#DIV/0!</v>
      </c>
      <c r="G68" s="25" t="e">
        <f t="shared" si="88"/>
        <v>#DIV/0!</v>
      </c>
      <c r="H68" s="26" t="e">
        <f t="shared" si="89"/>
        <v>#DIV/0!</v>
      </c>
      <c r="I68" s="33" t="e">
        <f t="shared" si="90"/>
        <v>#DIV/0!</v>
      </c>
    </row>
    <row r="69" spans="1:18" x14ac:dyDescent="0.3">
      <c r="A69" s="67">
        <f t="shared" si="97"/>
        <v>10</v>
      </c>
      <c r="B69" s="68" t="str">
        <f t="shared" si="97"/>
        <v>Joaquín Martín</v>
      </c>
      <c r="C69" s="32">
        <f t="shared" si="85"/>
        <v>0</v>
      </c>
      <c r="D69" s="69" t="e">
        <f t="shared" si="86"/>
        <v>#DIV/0!</v>
      </c>
      <c r="E69" s="23">
        <f t="shared" si="98"/>
        <v>0</v>
      </c>
      <c r="F69" s="25" t="e">
        <f t="shared" si="99"/>
        <v>#DIV/0!</v>
      </c>
      <c r="G69" s="25" t="e">
        <f t="shared" si="88"/>
        <v>#DIV/0!</v>
      </c>
      <c r="H69" s="26" t="e">
        <f t="shared" ref="H69" si="108">+C69*100/(C69+E69)</f>
        <v>#DIV/0!</v>
      </c>
      <c r="I69" s="33" t="e">
        <f t="shared" ref="I69" si="109">+E69*100/(C69+E69)</f>
        <v>#DIV/0!</v>
      </c>
    </row>
    <row r="70" spans="1:18" x14ac:dyDescent="0.3">
      <c r="A70" s="67"/>
      <c r="B70" s="68" t="str">
        <f>B48</f>
        <v>Contrario</v>
      </c>
      <c r="C70" s="37">
        <f t="shared" si="85"/>
        <v>0</v>
      </c>
      <c r="D70" s="79" t="e">
        <f t="shared" si="86"/>
        <v>#DIV/0!</v>
      </c>
      <c r="E70" s="80">
        <f t="shared" si="98"/>
        <v>0</v>
      </c>
      <c r="F70" s="38" t="e">
        <f t="shared" si="99"/>
        <v>#DIV/0!</v>
      </c>
      <c r="G70" s="38" t="e">
        <f t="shared" si="88"/>
        <v>#DIV/0!</v>
      </c>
      <c r="H70" s="37" t="e">
        <f>+C70*100/(C70+E70)</f>
        <v>#DIV/0!</v>
      </c>
      <c r="I70" s="81" t="e">
        <f>+E70*100/(C70+E70)</f>
        <v>#DIV/0!</v>
      </c>
    </row>
    <row r="71" spans="1:18" ht="16.2" thickBot="1" x14ac:dyDescent="0.35">
      <c r="A71" s="82"/>
      <c r="B71" s="83" t="s">
        <v>10</v>
      </c>
      <c r="C71" s="84">
        <f>SUM(C54:C70)</f>
        <v>0</v>
      </c>
      <c r="D71" s="85"/>
      <c r="E71" s="76">
        <f>SUM(E54:E70)</f>
        <v>0</v>
      </c>
      <c r="F71" s="86"/>
      <c r="G71" s="87"/>
      <c r="H71" s="52"/>
      <c r="I71" s="53"/>
      <c r="M71" s="7"/>
      <c r="N71" s="7"/>
      <c r="O71" s="7"/>
      <c r="P71" s="7"/>
      <c r="Q71" s="7"/>
      <c r="R71" s="7"/>
    </row>
    <row r="72" spans="1:18" s="7" customFormat="1" x14ac:dyDescent="0.3">
      <c r="A72" s="6"/>
      <c r="B72" s="1"/>
      <c r="C72" s="1"/>
      <c r="D72" s="1"/>
      <c r="E72" s="1"/>
      <c r="F72" s="1"/>
      <c r="G72" s="1"/>
      <c r="H72" s="1"/>
      <c r="I72" s="1"/>
      <c r="M72" s="1"/>
      <c r="N72" s="1"/>
      <c r="O72" s="1"/>
      <c r="P72" s="1"/>
      <c r="Q72" s="1"/>
      <c r="R72" s="1"/>
    </row>
  </sheetData>
  <mergeCells count="21">
    <mergeCell ref="A2:C2"/>
    <mergeCell ref="I4:K4"/>
    <mergeCell ref="M53:N53"/>
    <mergeCell ref="C30:L30"/>
    <mergeCell ref="M30:V30"/>
    <mergeCell ref="C8:L8"/>
    <mergeCell ref="A6:F6"/>
    <mergeCell ref="C52:D52"/>
    <mergeCell ref="E52:F52"/>
    <mergeCell ref="H52:I52"/>
    <mergeCell ref="O52:P52"/>
    <mergeCell ref="Q52:R52"/>
    <mergeCell ref="AQ30:AZ30"/>
    <mergeCell ref="BA30:BB30"/>
    <mergeCell ref="M8:V8"/>
    <mergeCell ref="W8:AF8"/>
    <mergeCell ref="AG8:AP8"/>
    <mergeCell ref="AQ8:AZ8"/>
    <mergeCell ref="BA8:BB8"/>
    <mergeCell ref="AG30:AP30"/>
    <mergeCell ref="W30:AF30"/>
  </mergeCells>
  <phoneticPr fontId="4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CVR36</vt:lpstr>
    </vt:vector>
  </TitlesOfParts>
  <Company>Orizom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Lorente Diez</dc:creator>
  <cp:lastModifiedBy>ILIAS AFAILAL</cp:lastModifiedBy>
  <cp:lastPrinted>2014-10-10T19:12:50Z</cp:lastPrinted>
  <dcterms:created xsi:type="dcterms:W3CDTF">2013-11-03T08:39:38Z</dcterms:created>
  <dcterms:modified xsi:type="dcterms:W3CDTF">2024-03-08T13:41:50Z</dcterms:modified>
</cp:coreProperties>
</file>