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BFD86D52-547C-4191-9311-28FD937F0B09}" xr6:coauthVersionLast="47" xr6:coauthVersionMax="47" xr10:uidLastSave="{00000000-0000-0000-0000-000000000000}"/>
  <bookViews>
    <workbookView xWindow="3135" yWindow="1785" windowWidth="21600" windowHeight="11835"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16" i="11" s="1"/>
  <c r="I17" i="11" l="1"/>
  <c r="I7" i="11"/>
  <c r="I4" i="11"/>
  <c r="I13" i="11"/>
  <c r="I10" i="11"/>
  <c r="I11" i="11"/>
  <c r="I12" i="11"/>
  <c r="J5" i="11"/>
  <c r="J16" i="11" s="1"/>
  <c r="J17" i="11" l="1"/>
  <c r="J12" i="11"/>
  <c r="J10" i="11"/>
  <c r="J7" i="11"/>
  <c r="K5" i="11"/>
  <c r="K16" i="11" s="1"/>
  <c r="J13" i="11"/>
  <c r="J11" i="11"/>
  <c r="K17" i="11" l="1"/>
  <c r="K10" i="11"/>
  <c r="K12" i="11"/>
  <c r="K7" i="11"/>
  <c r="L5" i="11"/>
  <c r="L16" i="11" s="1"/>
  <c r="K11" i="11"/>
  <c r="K13" i="11"/>
  <c r="L17" i="11" l="1"/>
  <c r="L13" i="11"/>
  <c r="L11" i="11"/>
  <c r="L7" i="11"/>
  <c r="L12" i="11"/>
  <c r="M5" i="11"/>
  <c r="M16" i="11" s="1"/>
  <c r="L10" i="11"/>
  <c r="M13" i="11" l="1"/>
  <c r="M17" i="11"/>
  <c r="M10" i="11"/>
  <c r="M12" i="11"/>
  <c r="N5" i="11"/>
  <c r="N16" i="11" s="1"/>
  <c r="M7" i="11"/>
  <c r="M11" i="11"/>
  <c r="N11" i="11" l="1"/>
  <c r="N17" i="11"/>
  <c r="N13" i="11"/>
  <c r="N12" i="11"/>
  <c r="O5" i="11"/>
  <c r="O16" i="11" s="1"/>
  <c r="N10" i="11"/>
  <c r="N7" i="11"/>
  <c r="O11" i="11" l="1"/>
  <c r="O17" i="11"/>
  <c r="O13" i="11"/>
  <c r="O10" i="11"/>
  <c r="O12" i="11"/>
  <c r="P5" i="11"/>
  <c r="P16" i="11" s="1"/>
  <c r="O7" i="11"/>
  <c r="P11" i="11" l="1"/>
  <c r="P17" i="11"/>
  <c r="P13" i="11"/>
  <c r="P7" i="11"/>
  <c r="P10" i="11"/>
  <c r="P12" i="11"/>
  <c r="P4" i="11"/>
  <c r="Q5" i="11"/>
  <c r="Q16" i="11" s="1"/>
  <c r="Q11" i="11" l="1"/>
  <c r="Q10" i="11"/>
  <c r="Q17" i="11"/>
  <c r="Q13" i="11"/>
  <c r="R5" i="11"/>
  <c r="R16" i="11" s="1"/>
  <c r="Q12" i="11"/>
  <c r="Q7" i="11"/>
  <c r="R11" i="11" l="1"/>
  <c r="R10" i="11"/>
  <c r="R17" i="11"/>
  <c r="R7" i="11"/>
  <c r="R12" i="11"/>
  <c r="R13" i="11"/>
  <c r="S5" i="11"/>
  <c r="S16" i="11" s="1"/>
  <c r="S11" i="11" l="1"/>
  <c r="S17" i="11"/>
  <c r="S13" i="11"/>
  <c r="S7" i="11"/>
  <c r="S10" i="11"/>
  <c r="S12" i="11"/>
  <c r="T5" i="11"/>
  <c r="T16" i="11" s="1"/>
  <c r="T11" i="11" l="1"/>
  <c r="T17" i="11"/>
  <c r="U5" i="11"/>
  <c r="U16" i="11" s="1"/>
  <c r="T7" i="11"/>
  <c r="T12" i="11"/>
  <c r="T13" i="11"/>
  <c r="T10" i="11"/>
  <c r="U11" i="11" l="1"/>
  <c r="U10" i="11"/>
  <c r="U17" i="11"/>
  <c r="V5" i="11"/>
  <c r="V16" i="11" s="1"/>
  <c r="U7" i="11"/>
  <c r="U13" i="11"/>
  <c r="U12" i="11"/>
  <c r="V17" i="11" l="1"/>
  <c r="V10" i="11"/>
  <c r="V13" i="11"/>
  <c r="V7" i="11"/>
  <c r="V11" i="11"/>
  <c r="W5" i="11"/>
  <c r="W16" i="11" s="1"/>
  <c r="V12" i="11"/>
  <c r="W17" i="11" l="1"/>
  <c r="W7" i="11"/>
  <c r="X5" i="11"/>
  <c r="X16" i="11" s="1"/>
  <c r="W11" i="11"/>
  <c r="W12" i="11"/>
  <c r="W13" i="11"/>
  <c r="W4" i="11"/>
  <c r="W10" i="11"/>
  <c r="X17" i="11" l="1"/>
  <c r="X12" i="11"/>
  <c r="X10" i="11"/>
  <c r="X7" i="11"/>
  <c r="Y5" i="11"/>
  <c r="Y16" i="11" s="1"/>
  <c r="X11" i="11"/>
  <c r="X13" i="11"/>
  <c r="Y17" i="11" l="1"/>
  <c r="Y7" i="11"/>
  <c r="Y11" i="11"/>
  <c r="Y10" i="11"/>
  <c r="Z5" i="11"/>
  <c r="Z16" i="11" s="1"/>
  <c r="Y13" i="11"/>
  <c r="Y12" i="11"/>
  <c r="Z17" i="11" l="1"/>
  <c r="AA5" i="11"/>
  <c r="AA16" i="11" s="1"/>
  <c r="Z11" i="11"/>
  <c r="Z12" i="11"/>
  <c r="Z7" i="11"/>
  <c r="Z13" i="11"/>
  <c r="Z10" i="11"/>
  <c r="AA17" i="11" l="1"/>
  <c r="AA10" i="11"/>
  <c r="AA12" i="11"/>
  <c r="AA7" i="11"/>
  <c r="AB5" i="11"/>
  <c r="AB16" i="11" s="1"/>
  <c r="AA11" i="11"/>
  <c r="AA13" i="11"/>
  <c r="AB11" i="11" l="1"/>
  <c r="AB17" i="11"/>
  <c r="AC5" i="11"/>
  <c r="AC16" i="11" s="1"/>
  <c r="AB10" i="11"/>
  <c r="AB12" i="11"/>
  <c r="AB13" i="11"/>
  <c r="AB7" i="11"/>
  <c r="AC12" i="11" l="1"/>
  <c r="AC13" i="11"/>
  <c r="AC11" i="11"/>
  <c r="AC10" i="11"/>
  <c r="AC7" i="11"/>
  <c r="AD5" i="11"/>
  <c r="AD16" i="11" s="1"/>
  <c r="AC17" i="11"/>
  <c r="AD17" i="11" l="1"/>
  <c r="AD10" i="11"/>
  <c r="AD11" i="11"/>
  <c r="AE5" i="11"/>
  <c r="AE16" i="11" s="1"/>
  <c r="AD12" i="11"/>
  <c r="AD4" i="11"/>
  <c r="AD13" i="11"/>
  <c r="AD7" i="11"/>
  <c r="AE17" i="11" l="1"/>
  <c r="AE13" i="11"/>
  <c r="AE11" i="11"/>
  <c r="AE7" i="11"/>
  <c r="AE12" i="11"/>
  <c r="AE10" i="11"/>
  <c r="AF5" i="11"/>
  <c r="AF16" i="11" s="1"/>
  <c r="AF17" i="11" l="1"/>
  <c r="AF11" i="11"/>
  <c r="AF13" i="11"/>
  <c r="AG5" i="11"/>
  <c r="AG16" i="11" s="1"/>
  <c r="AF12" i="11"/>
  <c r="AF7" i="11"/>
  <c r="AF10" i="11"/>
  <c r="AG10" i="11" l="1"/>
  <c r="AG13" i="11"/>
  <c r="AG17" i="11"/>
  <c r="AG7" i="11"/>
  <c r="AG11" i="11"/>
  <c r="AG12" i="11"/>
  <c r="AH5" i="11"/>
  <c r="AH16" i="11" s="1"/>
  <c r="AH7" i="11" l="1"/>
  <c r="AH11" i="11"/>
  <c r="AH10" i="11"/>
  <c r="AH12" i="11"/>
  <c r="AH17" i="11"/>
  <c r="AI5" i="11"/>
  <c r="AI16" i="11" s="1"/>
  <c r="AH13" i="11"/>
  <c r="AI10" i="11" l="1"/>
  <c r="AI12" i="11"/>
  <c r="AJ5" i="11"/>
  <c r="AJ16" i="11" s="1"/>
  <c r="AI7" i="11"/>
  <c r="AI17" i="11"/>
  <c r="AI11" i="11"/>
  <c r="AI13" i="11"/>
  <c r="AJ11" i="11" l="1"/>
  <c r="AJ7" i="11"/>
  <c r="AJ13" i="11"/>
  <c r="AK5" i="11"/>
  <c r="AK16" i="11" s="1"/>
  <c r="AJ10" i="11"/>
  <c r="AJ12" i="11"/>
  <c r="AJ17" i="11"/>
  <c r="AK4" i="11" l="1"/>
  <c r="AK12" i="11"/>
  <c r="AK13" i="11"/>
  <c r="AK7" i="11"/>
  <c r="AL5" i="11"/>
  <c r="AL16" i="11" s="1"/>
  <c r="AK10" i="11"/>
  <c r="AK11" i="11"/>
  <c r="AK17" i="11"/>
  <c r="AL12" i="11" l="1"/>
  <c r="AL11" i="11"/>
  <c r="AL7" i="11"/>
  <c r="AL10" i="11"/>
  <c r="AM5" i="11"/>
  <c r="AM16" i="11" s="1"/>
  <c r="AL17" i="11"/>
  <c r="AL13" i="11"/>
  <c r="AM10" i="11" l="1"/>
  <c r="AM11" i="11"/>
  <c r="AM13" i="11"/>
  <c r="AM12" i="11"/>
  <c r="AN5" i="11"/>
  <c r="AN16" i="11" s="1"/>
  <c r="AM7" i="11"/>
  <c r="AM17" i="11"/>
  <c r="AN17" i="11" l="1"/>
  <c r="AN10" i="11"/>
  <c r="AN13" i="11"/>
  <c r="AN7" i="11"/>
  <c r="AO5" i="11"/>
  <c r="AO16" i="11" s="1"/>
  <c r="AN12" i="11"/>
  <c r="AN11" i="11"/>
  <c r="AP5" i="11" l="1"/>
  <c r="AP16" i="11" s="1"/>
  <c r="AO11" i="11"/>
  <c r="AO7" i="11"/>
  <c r="AO10" i="11"/>
  <c r="AO12" i="11"/>
  <c r="AO13" i="11"/>
  <c r="AO17" i="11"/>
  <c r="AP11" i="11" l="1"/>
  <c r="AP13" i="11"/>
  <c r="AQ5" i="11"/>
  <c r="AQ16" i="11" s="1"/>
  <c r="AP12" i="11"/>
  <c r="AP10" i="11"/>
  <c r="AP17" i="11"/>
  <c r="AP7" i="11"/>
  <c r="AQ7" i="11" l="1"/>
  <c r="AR5" i="11"/>
  <c r="AR16" i="11" s="1"/>
  <c r="AQ11" i="11"/>
  <c r="AQ12" i="11"/>
  <c r="AQ17" i="11"/>
  <c r="AQ10" i="11"/>
  <c r="AQ13" i="11"/>
  <c r="AR12" i="11" l="1"/>
  <c r="AR11" i="11"/>
  <c r="AS5" i="11"/>
  <c r="AS16" i="11" s="1"/>
  <c r="AR7" i="11"/>
  <c r="AR13" i="11"/>
  <c r="AR4" i="11"/>
  <c r="AR10" i="11"/>
  <c r="AR17" i="11"/>
  <c r="AS17" i="11" l="1"/>
  <c r="AT5" i="11"/>
  <c r="AT16" i="11" s="1"/>
  <c r="AS12" i="11"/>
  <c r="AS11" i="11"/>
  <c r="AS10" i="11"/>
  <c r="AS7" i="11"/>
  <c r="AS13" i="11"/>
  <c r="AT13" i="11" l="1"/>
  <c r="AT17" i="11"/>
  <c r="AU5" i="11"/>
  <c r="AU16" i="11" s="1"/>
  <c r="AT11" i="11"/>
  <c r="AT10" i="11"/>
  <c r="AT7" i="11"/>
  <c r="AT12" i="11"/>
  <c r="AU7" i="11" l="1"/>
  <c r="AU11" i="11"/>
  <c r="AV5" i="11"/>
  <c r="AV16" i="11" s="1"/>
  <c r="AU12" i="11"/>
  <c r="AU13" i="11"/>
  <c r="AU17" i="11"/>
  <c r="AU10" i="11"/>
  <c r="AV7" i="11" l="1"/>
  <c r="AV17" i="11"/>
  <c r="AV10" i="11"/>
  <c r="AV13" i="11"/>
  <c r="AV11" i="11"/>
  <c r="AW5" i="11"/>
  <c r="AW16" i="11" s="1"/>
  <c r="AV12" i="11"/>
  <c r="AW12" i="11" l="1"/>
  <c r="AW11" i="11"/>
  <c r="AW10" i="11"/>
  <c r="AW7" i="11"/>
  <c r="AW17" i="11"/>
  <c r="AX5" i="11"/>
  <c r="AX16" i="11" s="1"/>
  <c r="AW13" i="11"/>
  <c r="AX17" i="11" l="1"/>
  <c r="AX7" i="11"/>
  <c r="AX12" i="11"/>
  <c r="AX10" i="11"/>
  <c r="AX13" i="11"/>
  <c r="AY5" i="11"/>
  <c r="AY16" i="11" s="1"/>
  <c r="AX11" i="11"/>
  <c r="AY17" i="11" l="1"/>
  <c r="AY11" i="11"/>
  <c r="AZ5" i="11"/>
  <c r="AZ16" i="11" s="1"/>
  <c r="AY12" i="11"/>
  <c r="AY4" i="11"/>
  <c r="AY10" i="11"/>
  <c r="AY7" i="11"/>
  <c r="AY13" i="11"/>
  <c r="AZ17" i="11" l="1"/>
  <c r="AZ11" i="11"/>
  <c r="AZ12" i="11"/>
  <c r="AZ10" i="11"/>
  <c r="AZ7" i="11"/>
  <c r="BA5" i="11"/>
  <c r="BA16" i="11" s="1"/>
  <c r="AZ13" i="11"/>
  <c r="BA13" i="11" l="1"/>
  <c r="BA17" i="11"/>
  <c r="BA12" i="11"/>
  <c r="BB5" i="11"/>
  <c r="BB16" i="11" s="1"/>
  <c r="BA10" i="11"/>
  <c r="BA7" i="11"/>
  <c r="BA11" i="11"/>
  <c r="BB17" i="11" l="1"/>
  <c r="BB11" i="11"/>
  <c r="BB13" i="11"/>
  <c r="BB7" i="11"/>
  <c r="BC5" i="11"/>
  <c r="BC16" i="11" s="1"/>
  <c r="BB12" i="11"/>
  <c r="BB10" i="11"/>
  <c r="BC10" i="11" l="1"/>
  <c r="BC13" i="11"/>
  <c r="BD5" i="11"/>
  <c r="BD16" i="11" s="1"/>
  <c r="BC11" i="11"/>
  <c r="BC17" i="11"/>
  <c r="BC12" i="11"/>
  <c r="BC7" i="11"/>
  <c r="BD17" i="11" l="1"/>
  <c r="BD11" i="11"/>
  <c r="BD12" i="11"/>
  <c r="BD7" i="11"/>
  <c r="BD13" i="11"/>
  <c r="BD10" i="11"/>
  <c r="BE5" i="11"/>
  <c r="BE16" i="11" s="1"/>
  <c r="BE10" i="11" l="1"/>
  <c r="BE17" i="11"/>
  <c r="BE11" i="11"/>
  <c r="BE7" i="11"/>
  <c r="BE12" i="11"/>
  <c r="BF5" i="11"/>
  <c r="BF16" i="11" s="1"/>
  <c r="BE13" i="11"/>
  <c r="BF12" i="11" l="1"/>
  <c r="BF17" i="11"/>
  <c r="BF7" i="11"/>
  <c r="BF4" i="11"/>
  <c r="BF10" i="11"/>
  <c r="BF13" i="11"/>
  <c r="BF11" i="11"/>
  <c r="BG5" i="11"/>
  <c r="BG16" i="11" s="1"/>
  <c r="BG13" i="11" l="1"/>
  <c r="BG12" i="11"/>
  <c r="BG17" i="11"/>
  <c r="BH5" i="11"/>
  <c r="BH16" i="11" s="1"/>
  <c r="BG11" i="11"/>
  <c r="BG7" i="11"/>
  <c r="BG10" i="11"/>
  <c r="BH12" i="11" l="1"/>
  <c r="BH10" i="11"/>
  <c r="BH7" i="11"/>
  <c r="BH13" i="11"/>
  <c r="BH11" i="11"/>
  <c r="BH17" i="11"/>
  <c r="BI5" i="11"/>
  <c r="BI16" i="11" s="1"/>
  <c r="BJ5" i="11" l="1"/>
  <c r="BJ16" i="11" s="1"/>
  <c r="BI7" i="11"/>
  <c r="BI12" i="11"/>
  <c r="BI11" i="11"/>
  <c r="BI10" i="11"/>
  <c r="BI13" i="11"/>
  <c r="BI17" i="11"/>
  <c r="BJ10" i="11" l="1"/>
  <c r="BJ12" i="11"/>
  <c r="BJ13" i="11"/>
  <c r="BJ7" i="11"/>
  <c r="BK5" i="11"/>
  <c r="BK16" i="11" s="1"/>
  <c r="BJ17" i="11"/>
  <c r="BJ11" i="11"/>
  <c r="BL5" i="11" l="1"/>
  <c r="BL16" i="11" s="1"/>
  <c r="BK13" i="11"/>
  <c r="BK10" i="11"/>
  <c r="BK7" i="11"/>
  <c r="BK17" i="11"/>
  <c r="BK12" i="11"/>
  <c r="BK11" i="11"/>
  <c r="BL10" i="11" l="1"/>
  <c r="BL17" i="11"/>
  <c r="BL11" i="11"/>
  <c r="BL12" i="11"/>
  <c r="BL13" i="11"/>
  <c r="BL7" i="11"/>
</calcChain>
</file>

<file path=xl/sharedStrings.xml><?xml version="1.0" encoding="utf-8"?>
<sst xmlns="http://schemas.openxmlformats.org/spreadsheetml/2006/main" count="47" uniqueCount="40">
  <si>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</si>
  <si>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ĐỒ ÁN 2</t>
  </si>
  <si>
    <t>Legend:</t>
  </si>
  <si>
    <t>Enter Company Name in cell B2.
A legend is in cells I2 through AC2.</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</si>
  <si>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</si>
  <si>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</si>
  <si>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</si>
  <si>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</si>
  <si>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</si>
  <si>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</si>
  <si>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Sinh viên:</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</si>
  <si>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</si>
  <si>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</si>
  <si>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</si>
  <si>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</si>
  <si>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</si>
  <si>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</si>
  <si>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</si>
  <si>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</si>
  <si>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</si>
  <si>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</si>
  <si>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</si>
  <si>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</si>
  <si>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</si>
  <si>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Thiết kế phần cứng</t>
  </si>
  <si>
    <t>Vẽ PCB</t>
  </si>
  <si>
    <t>Kiểm tra, thực nghiệm, chỉnh sửa, hoàn thiện, phát triển</t>
  </si>
  <si>
    <t>Tổng hợp viết báo cáo</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</si>
  <si>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</si>
  <si>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</si>
  <si>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</si>
  <si>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</si>
  <si>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</si>
  <si>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Tên đề tài: Thiết kế hệ thống cảnh báo sạt lở đất</t>
  </si>
  <si>
    <t>Đoàn Đức Hiếu</t>
  </si>
  <si>
    <t>Thiết kế mạch nguyên lý, lựa chọn công nghệ, linh kiện</t>
  </si>
  <si>
    <t>Thiết kế, lập trình cho mạch</t>
  </si>
  <si>
    <t>Thiết kế vỏ, giá đỡ</t>
  </si>
  <si>
    <t xml:space="preserve">Thiết kế giao diện </t>
  </si>
  <si>
    <t>Thiết kế database,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</si>
</sst>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22"/>
      <color rgb="FFFF0000"/>
      <name val="Calibri"/>
      <family val="2"/>
      <scheme val="major"/>
    </font>
    <font>
      <b/>
      <sz val="14"/>
      <color rgb="FF002060"/>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5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Font="1" applyAlignment="1">
      <alignment horizontal="center" vertical="center"/>
    </xf>
    <xf numFmtId="0" fontId="15" fillId="3" borderId="0" xfId="0" applyFont="1" applyFill="1" applyAlignment="1">
      <alignment horizontal="center" vertical="center" wrapText="1"/>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19" fillId="0" borderId="0" xfId="0" applyFont="1"/>
    <xf numFmtId="0" fontId="0" fillId="0" borderId="11" xfId="0"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Alignment="1">
      <alignment horizontal="center" vertical="center"/>
    </xf>
    <xf numFmtId="165" fontId="2" fillId="2" borderId="3" xfId="0" applyNumberFormat="1" applyFont="1" applyFill="1" applyBorder="1" applyAlignment="1">
      <alignment horizontal="center" vertical="center"/>
    </xf>
    <xf numFmtId="165" fontId="16"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6" fillId="2" borderId="3" xfId="0" applyNumberFormat="1" applyFont="1" applyFill="1" applyBorder="1" applyAlignment="1">
      <alignment horizontal="center" vertical="center"/>
    </xf>
    <xf numFmtId="0" fontId="0" fillId="0" borderId="0" xfId="0" applyAlignment="1">
      <alignment wrapText="1"/>
    </xf>
    <xf numFmtId="0" fontId="5" fillId="0" borderId="0" xfId="0" applyFont="1" applyAlignment="1">
      <alignment wrapText="1"/>
    </xf>
    <xf numFmtId="0" fontId="20" fillId="0" borderId="0" xfId="5" applyFont="1" applyAlignment="1"/>
    <xf numFmtId="0" fontId="21" fillId="0" borderId="0" xfId="6" applyFont="1" applyAlignment="1"/>
    <xf numFmtId="0" fontId="21" fillId="0" borderId="0" xfId="7" applyFont="1">
      <alignment vertical="top"/>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pplyAlignment="1">
      <alignment horizontal="right" vertical="center" indent="1"/>
    </xf>
    <xf numFmtId="0" fontId="6" fillId="0" borderId="0" xfId="8" applyAlignment="1">
      <alignment horizontal="right" vertical="center" indent="1"/>
    </xf>
    <xf numFmtId="0" fontId="19" fillId="0" borderId="0" xfId="0" applyFont="1" applyAlignment="1"/>
    <xf numFmtId="0" fontId="0" fillId="0" borderId="0" xfId="0" applyAlignment="1"/>
    <xf numFmtId="14" fontId="0" fillId="0" borderId="7" xfId="9" applyFont="1" applyBorder="1" applyAlignment="1">
      <alignment horizontal="center" vertical="center"/>
    </xf>
    <xf numFmtId="14" fontId="6" fillId="0" borderId="8" xfId="9" applyBorder="1" applyAlignment="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26">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5"/>
      <tableStyleElement type="headerRow" dxfId="24"/>
      <tableStyleElement type="firstRowStripe" dxfId="23"/>
    </tableStyle>
    <tableStyle name="ToDoList" pivot="0" count="9" xr9:uid="{00000000-0011-0000-FFFF-FFFF01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64</xdr:col>
          <xdr:colOff>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17" totalsRowShown="0">
  <autoFilter ref="B7:G17"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2"/>
    <tableColumn id="2" xr3:uid="{00000000-0010-0000-0000-000002000000}" name="Category" dataDxfId="1"/>
    <tableColumn id="3" xr3:uid="{00000000-0010-0000-0000-000003000000}" name="Assigned To" dataDxfId="0"/>
    <tableColumn id="4" xr3:uid="{00000000-0010-0000-0000-000004000000}" name="Progress"/>
    <tableColumn id="5" xr3:uid="{00000000-0010-0000-0000-000005000000}" name="Start" dataCellStyle="Date"/>
    <tableColumn id="6" xr3:uid="{00000000-0010-0000-0000-000006000000}" name="No. Days"/>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9"/>
  <sheetViews>
    <sheetView showGridLines="0" tabSelected="1" showRuler="0" topLeftCell="A16" zoomScale="160" zoomScaleNormal="160" zoomScalePageLayoutView="70" workbookViewId="0">
      <selection activeCell="G13" sqref="G13"/>
    </sheetView>
  </sheetViews>
  <sheetFormatPr defaultRowHeight="30" customHeight="1" x14ac:dyDescent="0.25"/>
  <cols>
    <col min="1" max="1" width="4.42578125" style="14" customWidth="1"/>
    <col min="2" max="2" width="30.5703125" customWidth="1"/>
    <col min="3" max="3" width="15.140625" customWidth="1"/>
    <col min="4" max="4" width="20.5703125" customWidth="1"/>
    <col min="5" max="5" width="10.7109375" customWidth="1"/>
    <col min="6" max="6" width="12" style="3" customWidth="1"/>
    <col min="7" max="7" width="10.42578125" customWidth="1"/>
    <col min="8" max="8" width="2.7109375" customWidth="1"/>
    <col min="9" max="63" width="3.5703125" customWidth="1"/>
    <col min="64" max="64" width="3.42578125" customWidth="1"/>
    <col min="69" max="70" width="10.28515625"/>
  </cols>
  <sheetData>
    <row r="1" spans="1:64" ht="30" customHeight="1" x14ac:dyDescent="0.45">
      <c r="A1" s="15" t="s">
        <v>0</v>
      </c>
      <c r="B1" s="44" t="s">
        <v>1</v>
      </c>
      <c r="C1" s="17"/>
      <c r="D1" s="1"/>
      <c r="F1"/>
      <c r="G1" s="7"/>
      <c r="I1" s="33" t="s">
        <v>2</v>
      </c>
      <c r="J1" s="8"/>
    </row>
    <row r="2" spans="1:64" ht="30" customHeight="1" x14ac:dyDescent="0.3">
      <c r="A2" s="15" t="s">
        <v>3</v>
      </c>
      <c r="B2" s="45" t="s">
        <v>33</v>
      </c>
      <c r="C2" s="18"/>
      <c r="F2" s="22"/>
      <c r="G2" s="20"/>
      <c r="I2" s="55" t="s">
        <v>4</v>
      </c>
      <c r="J2" s="55"/>
      <c r="K2" s="55"/>
      <c r="L2" s="55"/>
      <c r="N2" s="56" t="s">
        <v>5</v>
      </c>
      <c r="O2" s="56"/>
      <c r="P2" s="56"/>
      <c r="Q2" s="56"/>
      <c r="S2" s="57" t="s">
        <v>6</v>
      </c>
      <c r="T2" s="57"/>
      <c r="U2" s="57"/>
      <c r="V2" s="57"/>
      <c r="X2" s="47" t="s">
        <v>7</v>
      </c>
      <c r="Y2" s="47"/>
      <c r="Z2" s="47"/>
      <c r="AA2" s="47"/>
      <c r="AC2" s="48" t="s">
        <v>8</v>
      </c>
      <c r="AD2" s="48"/>
      <c r="AE2" s="48"/>
      <c r="AF2" s="48"/>
    </row>
    <row r="3" spans="1:64" ht="19.149999999999999" customHeight="1" x14ac:dyDescent="0.25">
      <c r="A3" s="15" t="s">
        <v>9</v>
      </c>
      <c r="B3" s="46" t="s">
        <v>10</v>
      </c>
      <c r="C3" s="19"/>
      <c r="D3" s="49" t="s">
        <v>11</v>
      </c>
      <c r="E3" s="50"/>
      <c r="F3" s="53">
        <v>44109</v>
      </c>
      <c r="G3" s="54"/>
      <c r="H3" s="21"/>
    </row>
    <row r="4" spans="1:64" ht="22.15" customHeight="1" x14ac:dyDescent="0.35">
      <c r="A4" s="15" t="s">
        <v>12</v>
      </c>
      <c r="B4" s="34" t="s">
        <v>34</v>
      </c>
      <c r="D4" s="49" t="s">
        <v>13</v>
      </c>
      <c r="E4" s="50"/>
      <c r="F4" s="35">
        <v>0</v>
      </c>
      <c r="I4" s="34" t="str">
        <f ca="1">TEXT(I5,"mmmm")</f>
        <v>Tháng Mười</v>
      </c>
      <c r="J4" s="34"/>
      <c r="K4" s="34"/>
      <c r="L4" s="34"/>
      <c r="M4" s="34"/>
      <c r="N4" s="34"/>
      <c r="O4" s="34"/>
      <c r="P4" s="34" t="str">
        <f ca="1">IF(TEXT(P5,"mmmm")=I4,"",TEXT(P5,"mmmm"))</f>
        <v/>
      </c>
      <c r="Q4" s="34"/>
      <c r="R4" s="34"/>
      <c r="S4" s="34"/>
      <c r="T4" s="34"/>
      <c r="U4" s="34"/>
      <c r="V4" s="34"/>
      <c r="W4" s="34" t="str">
        <f ca="1">IF(OR(TEXT(W5,"mmmm")=P4,TEXT(W5,"mmmm")=I4),"",TEXT(W5,"mmmm"))</f>
        <v/>
      </c>
      <c r="X4" s="34"/>
      <c r="Y4" s="34"/>
      <c r="Z4" s="34"/>
      <c r="AA4" s="34"/>
      <c r="AB4" s="34"/>
      <c r="AC4" s="34"/>
      <c r="AD4" s="34" t="str">
        <f ca="1">IF(OR(TEXT(AD5,"mmmm")=W4,TEXT(AD5,"mmmm")=P4,TEXT(AD5,"mmmm")=I4),"",TEXT(AD5,"mmmm"))</f>
        <v/>
      </c>
      <c r="AE4" s="34"/>
      <c r="AF4" s="34"/>
      <c r="AG4" s="34"/>
      <c r="AH4" s="34"/>
      <c r="AI4" s="34"/>
      <c r="AJ4" s="34"/>
      <c r="AK4" s="34" t="str">
        <f ca="1">IF(OR(TEXT(AK5,"mmmm")=AD4,TEXT(AK5,"mmmm")=W4,TEXT(AK5,"mmmm")=P4,TEXT(AK5,"mmmm")=I4),"",TEXT(AK5,"mmmm"))</f>
        <v>Tháng Mười Một</v>
      </c>
      <c r="AL4" s="34"/>
      <c r="AM4" s="34"/>
      <c r="AN4" s="34"/>
      <c r="AO4" s="34"/>
      <c r="AP4" s="34"/>
      <c r="AQ4" s="34"/>
      <c r="AR4" s="34" t="str">
        <f ca="1">IF(OR(TEXT(AR5,"mmmm")=AK4,TEXT(AR5,"mmmm")=AD4,TEXT(AR5,"mmmm")=W4,TEXT(AR5,"mmmm")=P4),"",TEXT(AR5,"mmmm"))</f>
        <v/>
      </c>
      <c r="AS4" s="34"/>
      <c r="AT4" s="34"/>
      <c r="AU4" s="34"/>
      <c r="AV4" s="34"/>
      <c r="AW4" s="34"/>
      <c r="AX4" s="34"/>
      <c r="AY4" s="34" t="str">
        <f ca="1">IF(OR(TEXT(AY5,"mmmm")=AR4,TEXT(AY5,"mmmm")=AK4,TEXT(AY5,"mmmm")=AD4,TEXT(AY5,"mmmm")=W4),"",TEXT(AY5,"mmmm"))</f>
        <v/>
      </c>
      <c r="AZ4" s="34"/>
      <c r="BA4" s="34"/>
      <c r="BB4" s="34"/>
      <c r="BC4" s="34"/>
      <c r="BD4" s="34"/>
      <c r="BE4" s="34"/>
      <c r="BF4" s="34" t="str">
        <f ca="1">IF(OR(TEXT(BF5,"mmmm")=AY4,TEXT(BF5,"mmmm")=AR4,TEXT(BF5,"mmmm")=AK4,TEXT(BF5,"mmmm")=AD4),"",TEXT(BF5,"mmmm"))</f>
        <v/>
      </c>
      <c r="BG4" s="34"/>
      <c r="BH4" s="34"/>
      <c r="BI4" s="34"/>
      <c r="BJ4" s="34"/>
      <c r="BK4" s="34"/>
      <c r="BL4" s="34"/>
    </row>
    <row r="5" spans="1:64" ht="25.15" customHeight="1" x14ac:dyDescent="0.35">
      <c r="A5" s="15" t="s">
        <v>14</v>
      </c>
      <c r="B5" s="51"/>
      <c r="C5" s="52"/>
      <c r="D5" s="52"/>
      <c r="E5" s="52"/>
      <c r="F5" s="52"/>
      <c r="G5" s="52"/>
      <c r="H5" s="52"/>
      <c r="I5" s="39">
        <f ca="1">IFERROR(Project_Start+Scrolling_Increment,TODAY())</f>
        <v>44109</v>
      </c>
      <c r="J5" s="40">
        <f ca="1">I5+1</f>
        <v>44110</v>
      </c>
      <c r="K5" s="40">
        <f t="shared" ref="K5:AX5" ca="1" si="0">J5+1</f>
        <v>44111</v>
      </c>
      <c r="L5" s="40">
        <f t="shared" ca="1" si="0"/>
        <v>44112</v>
      </c>
      <c r="M5" s="40">
        <f t="shared" ca="1" si="0"/>
        <v>44113</v>
      </c>
      <c r="N5" s="40">
        <f t="shared" ca="1" si="0"/>
        <v>44114</v>
      </c>
      <c r="O5" s="41">
        <f t="shared" ca="1" si="0"/>
        <v>44115</v>
      </c>
      <c r="P5" s="39">
        <f ca="1">O5+1</f>
        <v>44116</v>
      </c>
      <c r="Q5" s="40">
        <f ca="1">P5+1</f>
        <v>44117</v>
      </c>
      <c r="R5" s="40">
        <f t="shared" ca="1" si="0"/>
        <v>44118</v>
      </c>
      <c r="S5" s="40">
        <f t="shared" ca="1" si="0"/>
        <v>44119</v>
      </c>
      <c r="T5" s="40">
        <f t="shared" ca="1" si="0"/>
        <v>44120</v>
      </c>
      <c r="U5" s="40">
        <f t="shared" ca="1" si="0"/>
        <v>44121</v>
      </c>
      <c r="V5" s="41">
        <f t="shared" ca="1" si="0"/>
        <v>44122</v>
      </c>
      <c r="W5" s="39">
        <f ca="1">V5+1</f>
        <v>44123</v>
      </c>
      <c r="X5" s="40">
        <f ca="1">W5+1</f>
        <v>44124</v>
      </c>
      <c r="Y5" s="40">
        <f t="shared" ca="1" si="0"/>
        <v>44125</v>
      </c>
      <c r="Z5" s="40">
        <f t="shared" ca="1" si="0"/>
        <v>44126</v>
      </c>
      <c r="AA5" s="40">
        <f t="shared" ca="1" si="0"/>
        <v>44127</v>
      </c>
      <c r="AB5" s="40">
        <f t="shared" ca="1" si="0"/>
        <v>44128</v>
      </c>
      <c r="AC5" s="41">
        <f t="shared" ca="1" si="0"/>
        <v>44129</v>
      </c>
      <c r="AD5" s="39">
        <f ca="1">AC5+1</f>
        <v>44130</v>
      </c>
      <c r="AE5" s="40">
        <f ca="1">AD5+1</f>
        <v>44131</v>
      </c>
      <c r="AF5" s="40">
        <f t="shared" ca="1" si="0"/>
        <v>44132</v>
      </c>
      <c r="AG5" s="40">
        <f t="shared" ca="1" si="0"/>
        <v>44133</v>
      </c>
      <c r="AH5" s="40">
        <f t="shared" ca="1" si="0"/>
        <v>44134</v>
      </c>
      <c r="AI5" s="40">
        <f t="shared" ca="1" si="0"/>
        <v>44135</v>
      </c>
      <c r="AJ5" s="41">
        <f t="shared" ca="1" si="0"/>
        <v>44136</v>
      </c>
      <c r="AK5" s="39">
        <f ca="1">AJ5+1</f>
        <v>44137</v>
      </c>
      <c r="AL5" s="40">
        <f ca="1">AK5+1</f>
        <v>44138</v>
      </c>
      <c r="AM5" s="40">
        <f t="shared" ca="1" si="0"/>
        <v>44139</v>
      </c>
      <c r="AN5" s="40">
        <f t="shared" ca="1" si="0"/>
        <v>44140</v>
      </c>
      <c r="AO5" s="40">
        <f t="shared" ca="1" si="0"/>
        <v>44141</v>
      </c>
      <c r="AP5" s="40">
        <f t="shared" ca="1" si="0"/>
        <v>44142</v>
      </c>
      <c r="AQ5" s="41">
        <f t="shared" ca="1" si="0"/>
        <v>44143</v>
      </c>
      <c r="AR5" s="39">
        <f ca="1">AQ5+1</f>
        <v>44144</v>
      </c>
      <c r="AS5" s="40">
        <f ca="1">AR5+1</f>
        <v>44145</v>
      </c>
      <c r="AT5" s="40">
        <f t="shared" ca="1" si="0"/>
        <v>44146</v>
      </c>
      <c r="AU5" s="40">
        <f t="shared" ca="1" si="0"/>
        <v>44147</v>
      </c>
      <c r="AV5" s="40">
        <f t="shared" ca="1" si="0"/>
        <v>44148</v>
      </c>
      <c r="AW5" s="40">
        <f t="shared" ca="1" si="0"/>
        <v>44149</v>
      </c>
      <c r="AX5" s="41">
        <f t="shared" ca="1" si="0"/>
        <v>44150</v>
      </c>
      <c r="AY5" s="39">
        <f ca="1">AX5+1</f>
        <v>44151</v>
      </c>
      <c r="AZ5" s="40">
        <f ca="1">AY5+1</f>
        <v>44152</v>
      </c>
      <c r="BA5" s="40">
        <f t="shared" ref="BA5:BE5" ca="1" si="1">AZ5+1</f>
        <v>44153</v>
      </c>
      <c r="BB5" s="40">
        <f t="shared" ca="1" si="1"/>
        <v>44154</v>
      </c>
      <c r="BC5" s="40">
        <f t="shared" ca="1" si="1"/>
        <v>44155</v>
      </c>
      <c r="BD5" s="40">
        <f t="shared" ca="1" si="1"/>
        <v>44156</v>
      </c>
      <c r="BE5" s="41">
        <f t="shared" ca="1" si="1"/>
        <v>44157</v>
      </c>
      <c r="BF5" s="39">
        <f ca="1">BE5+1</f>
        <v>44158</v>
      </c>
      <c r="BG5" s="40">
        <f ca="1">BF5+1</f>
        <v>44159</v>
      </c>
      <c r="BH5" s="40">
        <f t="shared" ref="BH5:BL5" ca="1" si="2">BG5+1</f>
        <v>44160</v>
      </c>
      <c r="BI5" s="40">
        <f t="shared" ca="1" si="2"/>
        <v>44161</v>
      </c>
      <c r="BJ5" s="40">
        <f t="shared" ca="1" si="2"/>
        <v>44162</v>
      </c>
      <c r="BK5" s="40">
        <f t="shared" ca="1" si="2"/>
        <v>44163</v>
      </c>
      <c r="BL5" s="41">
        <f t="shared" ca="1" si="2"/>
        <v>44164</v>
      </c>
    </row>
    <row r="6" spans="1:64" ht="25.15" customHeight="1" x14ac:dyDescent="0.25">
      <c r="A6" s="15" t="s">
        <v>15</v>
      </c>
      <c r="F6"/>
      <c r="I6" s="36"/>
      <c r="J6" s="37"/>
      <c r="K6" s="37"/>
      <c r="L6" s="37"/>
      <c r="M6" s="37"/>
      <c r="N6" s="37"/>
      <c r="O6" s="38"/>
      <c r="P6" s="36"/>
      <c r="Q6" s="37"/>
      <c r="R6" s="37"/>
      <c r="S6" s="37"/>
      <c r="T6" s="37"/>
      <c r="U6" s="37"/>
      <c r="V6" s="38"/>
      <c r="W6" s="36"/>
      <c r="X6" s="37"/>
      <c r="Y6" s="37"/>
      <c r="Z6" s="37"/>
      <c r="AA6" s="37"/>
      <c r="AB6" s="37"/>
      <c r="AC6" s="38"/>
      <c r="AD6" s="36"/>
      <c r="AE6" s="37"/>
      <c r="AF6" s="37"/>
      <c r="AG6" s="37"/>
      <c r="AH6" s="37"/>
      <c r="AI6" s="37"/>
      <c r="AJ6" s="38"/>
      <c r="AK6" s="36"/>
      <c r="AL6" s="37"/>
      <c r="AM6" s="37"/>
      <c r="AN6" s="37"/>
      <c r="AO6" s="37"/>
      <c r="AP6" s="37"/>
      <c r="AQ6" s="38"/>
      <c r="AR6" s="36"/>
      <c r="AS6" s="37"/>
      <c r="AT6" s="37"/>
      <c r="AU6" s="37"/>
      <c r="AV6" s="37"/>
      <c r="AW6" s="37"/>
      <c r="AX6" s="38"/>
      <c r="AY6" s="36"/>
      <c r="AZ6" s="37"/>
      <c r="BA6" s="37"/>
      <c r="BB6" s="37"/>
      <c r="BC6" s="37"/>
      <c r="BD6" s="37"/>
      <c r="BE6" s="38"/>
      <c r="BF6" s="36"/>
      <c r="BG6" s="37"/>
      <c r="BH6" s="37"/>
      <c r="BI6" s="37"/>
      <c r="BJ6" s="37"/>
      <c r="BK6" s="37"/>
      <c r="BL6" s="38"/>
    </row>
    <row r="7" spans="1:64" ht="30.95" customHeight="1" thickBot="1" x14ac:dyDescent="0.3">
      <c r="A7" s="15" t="s">
        <v>16</v>
      </c>
      <c r="B7" s="2" t="s">
        <v>17</v>
      </c>
      <c r="C7" s="26" t="s">
        <v>18</v>
      </c>
      <c r="D7" s="26" t="s">
        <v>19</v>
      </c>
      <c r="E7" s="26" t="s">
        <v>20</v>
      </c>
      <c r="F7" s="26" t="s">
        <v>21</v>
      </c>
      <c r="G7" s="26" t="s">
        <v>22</v>
      </c>
      <c r="H7" s="25"/>
      <c r="I7" s="23" t="str">
        <f t="shared" ref="I7" ca="1" si="3">LEFT(TEXT(I5,"ddd"),1)</f>
        <v>T</v>
      </c>
      <c r="J7" s="23" t="str">
        <f t="shared" ref="J7:AR7" ca="1" si="4">LEFT(TEXT(J5,"ddd"),1)</f>
        <v>T</v>
      </c>
      <c r="K7" s="23" t="str">
        <f t="shared" ca="1" si="4"/>
        <v>T</v>
      </c>
      <c r="L7" s="23" t="str">
        <f t="shared" ca="1" si="4"/>
        <v>T</v>
      </c>
      <c r="M7" s="23" t="str">
        <f t="shared" ca="1" si="4"/>
        <v>T</v>
      </c>
      <c r="N7" s="23" t="str">
        <f t="shared" ca="1" si="4"/>
        <v>T</v>
      </c>
      <c r="O7" s="23" t="str">
        <f t="shared" ca="1" si="4"/>
        <v>C</v>
      </c>
      <c r="P7" s="23" t="str">
        <f t="shared" ca="1" si="4"/>
        <v>T</v>
      </c>
      <c r="Q7" s="23" t="str">
        <f t="shared" ca="1" si="4"/>
        <v>T</v>
      </c>
      <c r="R7" s="23" t="str">
        <f t="shared" ca="1" si="4"/>
        <v>T</v>
      </c>
      <c r="S7" s="23" t="str">
        <f t="shared" ca="1" si="4"/>
        <v>T</v>
      </c>
      <c r="T7" s="23" t="str">
        <f t="shared" ca="1" si="4"/>
        <v>T</v>
      </c>
      <c r="U7" s="23" t="str">
        <f t="shared" ca="1" si="4"/>
        <v>T</v>
      </c>
      <c r="V7" s="23" t="str">
        <f t="shared" ca="1" si="4"/>
        <v>C</v>
      </c>
      <c r="W7" s="23" t="str">
        <f t="shared" ca="1" si="4"/>
        <v>T</v>
      </c>
      <c r="X7" s="23" t="str">
        <f t="shared" ca="1" si="4"/>
        <v>T</v>
      </c>
      <c r="Y7" s="23" t="str">
        <f t="shared" ca="1" si="4"/>
        <v>T</v>
      </c>
      <c r="Z7" s="23" t="str">
        <f t="shared" ca="1" si="4"/>
        <v>T</v>
      </c>
      <c r="AA7" s="23" t="str">
        <f t="shared" ca="1" si="4"/>
        <v>T</v>
      </c>
      <c r="AB7" s="23" t="str">
        <f t="shared" ca="1" si="4"/>
        <v>T</v>
      </c>
      <c r="AC7" s="23" t="str">
        <f t="shared" ca="1" si="4"/>
        <v>C</v>
      </c>
      <c r="AD7" s="23" t="str">
        <f t="shared" ca="1" si="4"/>
        <v>T</v>
      </c>
      <c r="AE7" s="23" t="str">
        <f t="shared" ca="1" si="4"/>
        <v>T</v>
      </c>
      <c r="AF7" s="23" t="str">
        <f t="shared" ca="1" si="4"/>
        <v>T</v>
      </c>
      <c r="AG7" s="23" t="str">
        <f t="shared" ca="1" si="4"/>
        <v>T</v>
      </c>
      <c r="AH7" s="23" t="str">
        <f t="shared" ca="1" si="4"/>
        <v>T</v>
      </c>
      <c r="AI7" s="23" t="str">
        <f t="shared" ca="1" si="4"/>
        <v>T</v>
      </c>
      <c r="AJ7" s="23" t="str">
        <f t="shared" ca="1" si="4"/>
        <v>C</v>
      </c>
      <c r="AK7" s="23" t="str">
        <f t="shared" ca="1" si="4"/>
        <v>T</v>
      </c>
      <c r="AL7" s="23" t="str">
        <f t="shared" ca="1" si="4"/>
        <v>T</v>
      </c>
      <c r="AM7" s="23" t="str">
        <f t="shared" ca="1" si="4"/>
        <v>T</v>
      </c>
      <c r="AN7" s="23" t="str">
        <f t="shared" ca="1" si="4"/>
        <v>T</v>
      </c>
      <c r="AO7" s="23" t="str">
        <f t="shared" ca="1" si="4"/>
        <v>T</v>
      </c>
      <c r="AP7" s="23" t="str">
        <f t="shared" ca="1" si="4"/>
        <v>T</v>
      </c>
      <c r="AQ7" s="23" t="str">
        <f t="shared" ca="1" si="4"/>
        <v>C</v>
      </c>
      <c r="AR7" s="23" t="str">
        <f t="shared" ca="1" si="4"/>
        <v>T</v>
      </c>
      <c r="AS7" s="23" t="str">
        <f t="shared" ref="AS7:BL7" ca="1" si="5">LEFT(TEXT(AS5,"ddd"),1)</f>
        <v>T</v>
      </c>
      <c r="AT7" s="23" t="str">
        <f t="shared" ca="1" si="5"/>
        <v>T</v>
      </c>
      <c r="AU7" s="23" t="str">
        <f t="shared" ca="1" si="5"/>
        <v>T</v>
      </c>
      <c r="AV7" s="23" t="str">
        <f t="shared" ca="1" si="5"/>
        <v>T</v>
      </c>
      <c r="AW7" s="23" t="str">
        <f t="shared" ca="1" si="5"/>
        <v>T</v>
      </c>
      <c r="AX7" s="23" t="str">
        <f t="shared" ca="1" si="5"/>
        <v>C</v>
      </c>
      <c r="AY7" s="23" t="str">
        <f t="shared" ca="1" si="5"/>
        <v>T</v>
      </c>
      <c r="AZ7" s="23" t="str">
        <f t="shared" ca="1" si="5"/>
        <v>T</v>
      </c>
      <c r="BA7" s="23" t="str">
        <f t="shared" ca="1" si="5"/>
        <v>T</v>
      </c>
      <c r="BB7" s="23" t="str">
        <f t="shared" ca="1" si="5"/>
        <v>T</v>
      </c>
      <c r="BC7" s="23" t="str">
        <f t="shared" ca="1" si="5"/>
        <v>T</v>
      </c>
      <c r="BD7" s="23" t="str">
        <f t="shared" ca="1" si="5"/>
        <v>T</v>
      </c>
      <c r="BE7" s="23" t="str">
        <f t="shared" ca="1" si="5"/>
        <v>C</v>
      </c>
      <c r="BF7" s="23" t="str">
        <f t="shared" ca="1" si="5"/>
        <v>T</v>
      </c>
      <c r="BG7" s="23" t="str">
        <f t="shared" ca="1" si="5"/>
        <v>T</v>
      </c>
      <c r="BH7" s="23" t="str">
        <f t="shared" ca="1" si="5"/>
        <v>T</v>
      </c>
      <c r="BI7" s="23" t="str">
        <f t="shared" ca="1" si="5"/>
        <v>T</v>
      </c>
      <c r="BJ7" s="23" t="str">
        <f t="shared" ca="1" si="5"/>
        <v>T</v>
      </c>
      <c r="BK7" s="23" t="str">
        <f t="shared" ca="1" si="5"/>
        <v>T</v>
      </c>
      <c r="BL7" s="23" t="str">
        <f t="shared" ca="1" si="5"/>
        <v>C</v>
      </c>
    </row>
    <row r="8" spans="1:64" ht="30" hidden="1" customHeight="1" thickBot="1" x14ac:dyDescent="0.3">
      <c r="A8" s="14" t="s">
        <v>23</v>
      </c>
      <c r="B8" s="42"/>
      <c r="C8" s="27"/>
      <c r="D8" s="26"/>
      <c r="E8" s="27"/>
      <c r="F8" s="28"/>
      <c r="G8" s="29"/>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18" customHeight="1" x14ac:dyDescent="0.25">
      <c r="A9" s="14"/>
      <c r="B9" s="43" t="s">
        <v>24</v>
      </c>
      <c r="C9" s="30"/>
      <c r="D9" s="30"/>
      <c r="E9" s="27"/>
      <c r="F9" s="28"/>
      <c r="G9" s="29"/>
      <c r="H9" s="24"/>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spans="1:64" s="2" customFormat="1" ht="48" customHeight="1" x14ac:dyDescent="0.25">
      <c r="A10" s="15"/>
      <c r="B10" s="42" t="s">
        <v>35</v>
      </c>
      <c r="C10" s="30" t="s">
        <v>5</v>
      </c>
      <c r="D10" s="30"/>
      <c r="E10" s="27">
        <v>0</v>
      </c>
      <c r="F10" s="28"/>
      <c r="G10" s="29">
        <v>7</v>
      </c>
      <c r="H10" s="24"/>
      <c r="I10" s="32" t="str">
        <f t="shared" ref="I10:I13" ca="1" si="6">IF(AND($C10="Goal",I$5&gt;=$F10,I$5&lt;=$F10+$G10-1),2,IF(AND($C10="Milestone",I$5&gt;=$F10,I$5&lt;=$F10+$G10-1),1,""))</f>
        <v/>
      </c>
      <c r="J10" s="32" t="str">
        <f t="shared" ref="J10:X13" ca="1" si="7">IF(AND($C10="Goal",J$5&gt;=$F10,J$5&lt;=$F10+$G10-1),2,IF(AND($C10="Milestone",J$5&gt;=$F10,J$5&lt;=$F10+$G10-1),1,""))</f>
        <v/>
      </c>
      <c r="K10" s="32" t="str">
        <f t="shared" ca="1" si="7"/>
        <v/>
      </c>
      <c r="L10" s="32" t="str">
        <f t="shared" ca="1" si="7"/>
        <v/>
      </c>
      <c r="M10" s="32" t="str">
        <f t="shared" ca="1" si="7"/>
        <v/>
      </c>
      <c r="N10" s="32" t="str">
        <f t="shared" ca="1" si="7"/>
        <v/>
      </c>
      <c r="O10" s="32" t="str">
        <f t="shared" ca="1" si="7"/>
        <v/>
      </c>
      <c r="P10" s="32" t="str">
        <f t="shared" ca="1" si="7"/>
        <v/>
      </c>
      <c r="Q10" s="32" t="str">
        <f t="shared" ca="1" si="7"/>
        <v/>
      </c>
      <c r="R10" s="32" t="str">
        <f t="shared" ca="1" si="7"/>
        <v/>
      </c>
      <c r="S10" s="32" t="str">
        <f t="shared" ca="1" si="7"/>
        <v/>
      </c>
      <c r="T10" s="32" t="str">
        <f t="shared" ca="1" si="7"/>
        <v/>
      </c>
      <c r="U10" s="32" t="str">
        <f t="shared" ca="1" si="7"/>
        <v/>
      </c>
      <c r="V10" s="32" t="str">
        <f t="shared" ca="1" si="7"/>
        <v/>
      </c>
      <c r="W10" s="32" t="str">
        <f t="shared" ca="1" si="7"/>
        <v/>
      </c>
      <c r="X10" s="32" t="str">
        <f t="shared" ca="1" si="7"/>
        <v/>
      </c>
      <c r="Y10" s="32" t="str">
        <f t="shared" ref="Y10:AN13" ca="1" si="8">IF(AND($C10="Goal",Y$5&gt;=$F10,Y$5&lt;=$F10+$G10-1),2,IF(AND($C10="Milestone",Y$5&gt;=$F10,Y$5&lt;=$F10+$G10-1),1,""))</f>
        <v/>
      </c>
      <c r="Z10" s="32" t="str">
        <f t="shared" ca="1" si="8"/>
        <v/>
      </c>
      <c r="AA10" s="32" t="str">
        <f t="shared" ca="1" si="8"/>
        <v/>
      </c>
      <c r="AB10" s="32" t="str">
        <f t="shared" ca="1" si="8"/>
        <v/>
      </c>
      <c r="AC10" s="32" t="str">
        <f t="shared" ca="1" si="8"/>
        <v/>
      </c>
      <c r="AD10" s="32" t="str">
        <f t="shared" ca="1" si="8"/>
        <v/>
      </c>
      <c r="AE10" s="32" t="str">
        <f t="shared" ca="1" si="8"/>
        <v/>
      </c>
      <c r="AF10" s="32" t="str">
        <f t="shared" ca="1" si="8"/>
        <v/>
      </c>
      <c r="AG10" s="32" t="str">
        <f t="shared" ca="1" si="8"/>
        <v/>
      </c>
      <c r="AH10" s="32" t="str">
        <f t="shared" ca="1" si="8"/>
        <v/>
      </c>
      <c r="AI10" s="32" t="str">
        <f t="shared" ca="1" si="8"/>
        <v/>
      </c>
      <c r="AJ10" s="32" t="str">
        <f t="shared" ca="1" si="8"/>
        <v/>
      </c>
      <c r="AK10" s="32" t="str">
        <f t="shared" ca="1" si="8"/>
        <v/>
      </c>
      <c r="AL10" s="32" t="str">
        <f t="shared" ca="1" si="8"/>
        <v/>
      </c>
      <c r="AM10" s="32" t="str">
        <f t="shared" ca="1" si="8"/>
        <v/>
      </c>
      <c r="AN10" s="32" t="str">
        <f t="shared" ca="1" si="8"/>
        <v/>
      </c>
      <c r="AO10" s="32" t="str">
        <f t="shared" ref="AO10:BD13" ca="1" si="9">IF(AND($C10="Goal",AO$5&gt;=$F10,AO$5&lt;=$F10+$G10-1),2,IF(AND($C10="Milestone",AO$5&gt;=$F10,AO$5&lt;=$F10+$G10-1),1,""))</f>
        <v/>
      </c>
      <c r="AP10" s="32" t="str">
        <f t="shared" ca="1" si="9"/>
        <v/>
      </c>
      <c r="AQ10" s="32" t="str">
        <f t="shared" ca="1" si="9"/>
        <v/>
      </c>
      <c r="AR10" s="32" t="str">
        <f t="shared" ca="1" si="9"/>
        <v/>
      </c>
      <c r="AS10" s="32" t="str">
        <f t="shared" ca="1" si="9"/>
        <v/>
      </c>
      <c r="AT10" s="32" t="str">
        <f t="shared" ca="1" si="9"/>
        <v/>
      </c>
      <c r="AU10" s="32" t="str">
        <f t="shared" ca="1" si="9"/>
        <v/>
      </c>
      <c r="AV10" s="32" t="str">
        <f t="shared" ca="1" si="9"/>
        <v/>
      </c>
      <c r="AW10" s="32" t="str">
        <f t="shared" ca="1" si="9"/>
        <v/>
      </c>
      <c r="AX10" s="32" t="str">
        <f t="shared" ca="1" si="9"/>
        <v/>
      </c>
      <c r="AY10" s="32" t="str">
        <f t="shared" ca="1" si="9"/>
        <v/>
      </c>
      <c r="AZ10" s="32" t="str">
        <f t="shared" ca="1" si="9"/>
        <v/>
      </c>
      <c r="BA10" s="32" t="str">
        <f t="shared" ca="1" si="9"/>
        <v/>
      </c>
      <c r="BB10" s="32" t="str">
        <f t="shared" ca="1" si="9"/>
        <v/>
      </c>
      <c r="BC10" s="32" t="str">
        <f t="shared" ca="1" si="9"/>
        <v/>
      </c>
      <c r="BD10" s="32" t="str">
        <f t="shared" ca="1" si="9"/>
        <v/>
      </c>
      <c r="BE10" s="32" t="str">
        <f t="shared" ref="BE10:BL13" ca="1" si="10">IF(AND($C10="Goal",BE$5&gt;=$F10,BE$5&lt;=$F10+$G10-1),2,IF(AND($C10="Milestone",BE$5&gt;=$F10,BE$5&lt;=$F10+$G10-1),1,""))</f>
        <v/>
      </c>
      <c r="BF10" s="32" t="str">
        <f t="shared" ca="1" si="10"/>
        <v/>
      </c>
      <c r="BG10" s="32" t="str">
        <f t="shared" ca="1" si="10"/>
        <v/>
      </c>
      <c r="BH10" s="32" t="str">
        <f t="shared" ca="1" si="10"/>
        <v/>
      </c>
      <c r="BI10" s="32" t="str">
        <f t="shared" ca="1" si="10"/>
        <v/>
      </c>
      <c r="BJ10" s="32" t="str">
        <f t="shared" ca="1" si="10"/>
        <v/>
      </c>
      <c r="BK10" s="32" t="str">
        <f t="shared" ca="1" si="10"/>
        <v/>
      </c>
      <c r="BL10" s="32" t="str">
        <f t="shared" ca="1" si="10"/>
        <v/>
      </c>
    </row>
    <row r="11" spans="1:64" s="2" customFormat="1" ht="33" customHeight="1" x14ac:dyDescent="0.25">
      <c r="A11" s="14"/>
      <c r="B11" s="42" t="s">
        <v>25</v>
      </c>
      <c r="C11" s="30" t="s">
        <v>5</v>
      </c>
      <c r="D11" s="30"/>
      <c r="E11" s="27">
        <v>0</v>
      </c>
      <c r="F11" s="28"/>
      <c r="G11" s="29">
        <v>7</v>
      </c>
      <c r="H11" s="24"/>
      <c r="I11" s="32" t="str">
        <f t="shared" ref="I11:AN11" ca="1" si="11">IF(AND($C11="Goal",I$5&gt;=$F11,I$5&lt;=$F11+$G11-1),2,IF(AND($C11="Milestone",I$5&gt;=$F11,I$5&lt;=$F11+$G11-1),1,""))</f>
        <v/>
      </c>
      <c r="J11" s="32" t="str">
        <f t="shared" ca="1" si="11"/>
        <v/>
      </c>
      <c r="K11" s="32" t="str">
        <f t="shared" ca="1" si="11"/>
        <v/>
      </c>
      <c r="L11" s="32" t="str">
        <f t="shared" ca="1" si="11"/>
        <v/>
      </c>
      <c r="M11" s="32" t="str">
        <f t="shared" ca="1" si="11"/>
        <v/>
      </c>
      <c r="N11" s="32" t="str">
        <f t="shared" ca="1" si="11"/>
        <v/>
      </c>
      <c r="O11" s="32" t="str">
        <f t="shared" ca="1" si="7"/>
        <v/>
      </c>
      <c r="P11" s="32" t="str">
        <f t="shared" ca="1" si="7"/>
        <v/>
      </c>
      <c r="Q11" s="32" t="str">
        <f t="shared" ca="1" si="7"/>
        <v/>
      </c>
      <c r="R11" s="32" t="str">
        <f t="shared" ca="1" si="7"/>
        <v/>
      </c>
      <c r="S11" s="32" t="str">
        <f t="shared" ca="1" si="7"/>
        <v/>
      </c>
      <c r="T11" s="32" t="str">
        <f t="shared" ca="1" si="7"/>
        <v/>
      </c>
      <c r="U11" s="32" t="str">
        <f t="shared" ca="1" si="7"/>
        <v/>
      </c>
      <c r="V11" s="32" t="str">
        <f t="shared" ca="1" si="11"/>
        <v/>
      </c>
      <c r="W11" s="32" t="str">
        <f t="shared" ca="1" si="11"/>
        <v/>
      </c>
      <c r="X11" s="32" t="str">
        <f t="shared" ca="1" si="11"/>
        <v/>
      </c>
      <c r="Y11" s="32" t="str">
        <f t="shared" ca="1" si="11"/>
        <v/>
      </c>
      <c r="Z11" s="32" t="str">
        <f t="shared" ca="1" si="11"/>
        <v/>
      </c>
      <c r="AA11" s="32" t="str">
        <f t="shared" ca="1" si="11"/>
        <v/>
      </c>
      <c r="AB11" s="32" t="str">
        <f t="shared" ca="1" si="11"/>
        <v/>
      </c>
      <c r="AC11" s="32" t="str">
        <f t="shared" ca="1" si="11"/>
        <v/>
      </c>
      <c r="AD11" s="32" t="str">
        <f t="shared" ca="1" si="11"/>
        <v/>
      </c>
      <c r="AE11" s="32" t="str">
        <f t="shared" ca="1" si="11"/>
        <v/>
      </c>
      <c r="AF11" s="32" t="str">
        <f t="shared" ca="1" si="11"/>
        <v/>
      </c>
      <c r="AG11" s="32" t="str">
        <f t="shared" ca="1" si="11"/>
        <v/>
      </c>
      <c r="AH11" s="32" t="str">
        <f t="shared" ca="1" si="11"/>
        <v/>
      </c>
      <c r="AI11" s="32" t="str">
        <f t="shared" ca="1" si="11"/>
        <v/>
      </c>
      <c r="AJ11" s="32" t="str">
        <f t="shared" ca="1" si="11"/>
        <v/>
      </c>
      <c r="AK11" s="32" t="str">
        <f t="shared" ca="1" si="11"/>
        <v/>
      </c>
      <c r="AL11" s="32" t="str">
        <f t="shared" ca="1" si="11"/>
        <v/>
      </c>
      <c r="AM11" s="32" t="str">
        <f t="shared" ca="1" si="11"/>
        <v/>
      </c>
      <c r="AN11" s="32" t="str">
        <f t="shared" ca="1" si="11"/>
        <v/>
      </c>
      <c r="AO11" s="32" t="str">
        <f t="shared" ca="1" si="9"/>
        <v/>
      </c>
      <c r="AP11" s="32" t="str">
        <f t="shared" ca="1" si="9"/>
        <v/>
      </c>
      <c r="AQ11" s="32" t="str">
        <f t="shared" ca="1" si="9"/>
        <v/>
      </c>
      <c r="AR11" s="32" t="str">
        <f t="shared" ca="1" si="9"/>
        <v/>
      </c>
      <c r="AS11" s="32" t="str">
        <f t="shared" ca="1" si="9"/>
        <v/>
      </c>
      <c r="AT11" s="32" t="str">
        <f t="shared" ca="1" si="9"/>
        <v/>
      </c>
      <c r="AU11" s="32" t="str">
        <f t="shared" ca="1" si="9"/>
        <v/>
      </c>
      <c r="AV11" s="32" t="str">
        <f t="shared" ca="1" si="9"/>
        <v/>
      </c>
      <c r="AW11" s="32" t="str">
        <f t="shared" ca="1" si="9"/>
        <v/>
      </c>
      <c r="AX11" s="32" t="str">
        <f t="shared" ca="1" si="9"/>
        <v/>
      </c>
      <c r="AY11" s="32" t="str">
        <f t="shared" ca="1" si="9"/>
        <v/>
      </c>
      <c r="AZ11" s="32" t="str">
        <f t="shared" ca="1" si="9"/>
        <v/>
      </c>
      <c r="BA11" s="32" t="str">
        <f t="shared" ca="1" si="9"/>
        <v/>
      </c>
      <c r="BB11" s="32" t="str">
        <f t="shared" ca="1" si="9"/>
        <v/>
      </c>
      <c r="BC11" s="32" t="str">
        <f t="shared" ca="1" si="9"/>
        <v/>
      </c>
      <c r="BD11" s="32" t="str">
        <f t="shared" ca="1" si="9"/>
        <v/>
      </c>
      <c r="BE11" s="32" t="str">
        <f t="shared" ca="1" si="10"/>
        <v/>
      </c>
      <c r="BF11" s="32" t="str">
        <f t="shared" ca="1" si="10"/>
        <v/>
      </c>
      <c r="BG11" s="32" t="str">
        <f t="shared" ca="1" si="10"/>
        <v/>
      </c>
      <c r="BH11" s="32" t="str">
        <f t="shared" ca="1" si="10"/>
        <v/>
      </c>
      <c r="BI11" s="32" t="str">
        <f t="shared" ca="1" si="10"/>
        <v/>
      </c>
      <c r="BJ11" s="32" t="str">
        <f t="shared" ca="1" si="10"/>
        <v/>
      </c>
      <c r="BK11" s="32" t="str">
        <f t="shared" ca="1" si="10"/>
        <v/>
      </c>
      <c r="BL11" s="32" t="str">
        <f t="shared" ca="1" si="10"/>
        <v/>
      </c>
    </row>
    <row r="12" spans="1:64" s="2" customFormat="1" ht="18" customHeight="1" x14ac:dyDescent="0.25">
      <c r="A12" s="14"/>
      <c r="B12" s="42" t="s">
        <v>36</v>
      </c>
      <c r="C12" s="30" t="s">
        <v>5</v>
      </c>
      <c r="D12" s="30"/>
      <c r="E12" s="27">
        <v>0</v>
      </c>
      <c r="F12" s="28"/>
      <c r="G12" s="29">
        <v>14</v>
      </c>
      <c r="H12" s="24"/>
      <c r="I12" s="32" t="str">
        <f t="shared" ca="1" si="6"/>
        <v/>
      </c>
      <c r="J12" s="32" t="str">
        <f t="shared" ca="1" si="7"/>
        <v/>
      </c>
      <c r="K12" s="32" t="str">
        <f t="shared" ca="1" si="7"/>
        <v/>
      </c>
      <c r="L12" s="32" t="str">
        <f t="shared" ca="1" si="7"/>
        <v/>
      </c>
      <c r="M12" s="32" t="str">
        <f t="shared" ca="1" si="7"/>
        <v/>
      </c>
      <c r="N12" s="32" t="str">
        <f t="shared" ca="1" si="7"/>
        <v/>
      </c>
      <c r="O12" s="32" t="str">
        <f t="shared" ca="1" si="7"/>
        <v/>
      </c>
      <c r="P12" s="32" t="str">
        <f t="shared" ca="1" si="7"/>
        <v/>
      </c>
      <c r="Q12" s="32" t="str">
        <f t="shared" ca="1" si="7"/>
        <v/>
      </c>
      <c r="R12" s="32" t="str">
        <f t="shared" ca="1" si="7"/>
        <v/>
      </c>
      <c r="S12" s="32" t="str">
        <f t="shared" ca="1" si="7"/>
        <v/>
      </c>
      <c r="T12" s="32" t="str">
        <f t="shared" ca="1" si="7"/>
        <v/>
      </c>
      <c r="U12" s="32" t="str">
        <f t="shared" ca="1" si="7"/>
        <v/>
      </c>
      <c r="V12" s="32" t="str">
        <f t="shared" ca="1" si="7"/>
        <v/>
      </c>
      <c r="W12" s="32" t="str">
        <f t="shared" ca="1" si="7"/>
        <v/>
      </c>
      <c r="X12" s="32" t="str">
        <f t="shared" ca="1" si="7"/>
        <v/>
      </c>
      <c r="Y12" s="32" t="str">
        <f t="shared" ca="1" si="8"/>
        <v/>
      </c>
      <c r="Z12" s="32" t="str">
        <f t="shared" ca="1" si="8"/>
        <v/>
      </c>
      <c r="AA12" s="32" t="str">
        <f t="shared" ca="1" si="8"/>
        <v/>
      </c>
      <c r="AB12" s="32" t="str">
        <f t="shared" ca="1" si="8"/>
        <v/>
      </c>
      <c r="AC12" s="32" t="str">
        <f t="shared" ca="1" si="8"/>
        <v/>
      </c>
      <c r="AD12" s="32" t="str">
        <f t="shared" ca="1" si="8"/>
        <v/>
      </c>
      <c r="AE12" s="32" t="str">
        <f t="shared" ca="1" si="8"/>
        <v/>
      </c>
      <c r="AF12" s="32" t="str">
        <f t="shared" ca="1" si="8"/>
        <v/>
      </c>
      <c r="AG12" s="32" t="str">
        <f t="shared" ca="1" si="8"/>
        <v/>
      </c>
      <c r="AH12" s="32" t="str">
        <f t="shared" ca="1" si="8"/>
        <v/>
      </c>
      <c r="AI12" s="32" t="str">
        <f t="shared" ca="1" si="8"/>
        <v/>
      </c>
      <c r="AJ12" s="32" t="str">
        <f t="shared" ca="1" si="8"/>
        <v/>
      </c>
      <c r="AK12" s="32" t="str">
        <f t="shared" ca="1" si="8"/>
        <v/>
      </c>
      <c r="AL12" s="32" t="str">
        <f t="shared" ca="1" si="8"/>
        <v/>
      </c>
      <c r="AM12" s="32" t="str">
        <f t="shared" ca="1" si="8"/>
        <v/>
      </c>
      <c r="AN12" s="32" t="str">
        <f t="shared" ca="1" si="8"/>
        <v/>
      </c>
      <c r="AO12" s="32" t="str">
        <f t="shared" ca="1" si="9"/>
        <v/>
      </c>
      <c r="AP12" s="32" t="str">
        <f t="shared" ca="1" si="9"/>
        <v/>
      </c>
      <c r="AQ12" s="32" t="str">
        <f t="shared" ca="1" si="9"/>
        <v/>
      </c>
      <c r="AR12" s="32" t="str">
        <f t="shared" ca="1" si="9"/>
        <v/>
      </c>
      <c r="AS12" s="32" t="str">
        <f t="shared" ca="1" si="9"/>
        <v/>
      </c>
      <c r="AT12" s="32" t="str">
        <f t="shared" ca="1" si="9"/>
        <v/>
      </c>
      <c r="AU12" s="32" t="str">
        <f t="shared" ca="1" si="9"/>
        <v/>
      </c>
      <c r="AV12" s="32" t="str">
        <f t="shared" ca="1" si="9"/>
        <v/>
      </c>
      <c r="AW12" s="32" t="str">
        <f t="shared" ca="1" si="9"/>
        <v/>
      </c>
      <c r="AX12" s="32" t="str">
        <f t="shared" ca="1" si="9"/>
        <v/>
      </c>
      <c r="AY12" s="32" t="str">
        <f t="shared" ca="1" si="9"/>
        <v/>
      </c>
      <c r="AZ12" s="32" t="str">
        <f t="shared" ca="1" si="9"/>
        <v/>
      </c>
      <c r="BA12" s="32" t="str">
        <f t="shared" ca="1" si="9"/>
        <v/>
      </c>
      <c r="BB12" s="32" t="str">
        <f t="shared" ca="1" si="9"/>
        <v/>
      </c>
      <c r="BC12" s="32" t="str">
        <f t="shared" ca="1" si="9"/>
        <v/>
      </c>
      <c r="BD12" s="32" t="str">
        <f t="shared" ca="1" si="9"/>
        <v/>
      </c>
      <c r="BE12" s="32" t="str">
        <f t="shared" ca="1" si="10"/>
        <v/>
      </c>
      <c r="BF12" s="32" t="str">
        <f t="shared" ca="1" si="10"/>
        <v/>
      </c>
      <c r="BG12" s="32" t="str">
        <f t="shared" ca="1" si="10"/>
        <v/>
      </c>
      <c r="BH12" s="32" t="str">
        <f t="shared" ca="1" si="10"/>
        <v/>
      </c>
      <c r="BI12" s="32" t="str">
        <f t="shared" ca="1" si="10"/>
        <v/>
      </c>
      <c r="BJ12" s="32" t="str">
        <f t="shared" ca="1" si="10"/>
        <v/>
      </c>
      <c r="BK12" s="32" t="str">
        <f t="shared" ca="1" si="10"/>
        <v/>
      </c>
      <c r="BL12" s="32" t="str">
        <f t="shared" ca="1" si="10"/>
        <v/>
      </c>
    </row>
    <row r="13" spans="1:64" s="2" customFormat="1" ht="17.45" customHeight="1" x14ac:dyDescent="0.25">
      <c r="A13" s="14"/>
      <c r="B13" s="43" t="s">
        <v>37</v>
      </c>
      <c r="C13" s="30" t="s">
        <v>6</v>
      </c>
      <c r="D13" s="30"/>
      <c r="E13" s="27">
        <v>0</v>
      </c>
      <c r="F13" s="28"/>
      <c r="G13" s="29">
        <v>7</v>
      </c>
      <c r="H13" s="24"/>
      <c r="I13" s="32" t="str">
        <f t="shared" ca="1" si="6"/>
        <v/>
      </c>
      <c r="J13" s="32" t="str">
        <f t="shared" ca="1" si="7"/>
        <v/>
      </c>
      <c r="K13" s="32" t="str">
        <f t="shared" ca="1" si="7"/>
        <v/>
      </c>
      <c r="L13" s="32" t="str">
        <f t="shared" ca="1" si="7"/>
        <v/>
      </c>
      <c r="M13" s="32" t="str">
        <f t="shared" ca="1" si="7"/>
        <v/>
      </c>
      <c r="N13" s="32" t="str">
        <f t="shared" ca="1" si="7"/>
        <v/>
      </c>
      <c r="O13" s="32" t="str">
        <f t="shared" ca="1" si="7"/>
        <v/>
      </c>
      <c r="P13" s="32" t="str">
        <f t="shared" ca="1" si="7"/>
        <v/>
      </c>
      <c r="Q13" s="32" t="str">
        <f t="shared" ca="1" si="7"/>
        <v/>
      </c>
      <c r="R13" s="32" t="str">
        <f t="shared" ca="1" si="7"/>
        <v/>
      </c>
      <c r="S13" s="32" t="str">
        <f t="shared" ca="1" si="7"/>
        <v/>
      </c>
      <c r="T13" s="32" t="str">
        <f t="shared" ca="1" si="7"/>
        <v/>
      </c>
      <c r="U13" s="32" t="str">
        <f t="shared" ca="1" si="7"/>
        <v/>
      </c>
      <c r="V13" s="32" t="str">
        <f t="shared" ca="1" si="7"/>
        <v/>
      </c>
      <c r="W13" s="32" t="str">
        <f t="shared" ca="1" si="7"/>
        <v/>
      </c>
      <c r="X13" s="32" t="str">
        <f t="shared" ca="1" si="7"/>
        <v/>
      </c>
      <c r="Y13" s="32" t="str">
        <f t="shared" ca="1" si="8"/>
        <v/>
      </c>
      <c r="Z13" s="32" t="str">
        <f t="shared" ca="1" si="8"/>
        <v/>
      </c>
      <c r="AA13" s="32" t="str">
        <f t="shared" ca="1" si="8"/>
        <v/>
      </c>
      <c r="AB13" s="32" t="str">
        <f t="shared" ca="1" si="8"/>
        <v/>
      </c>
      <c r="AC13" s="32" t="str">
        <f t="shared" ca="1" si="8"/>
        <v/>
      </c>
      <c r="AD13" s="32" t="str">
        <f t="shared" ca="1" si="8"/>
        <v/>
      </c>
      <c r="AE13" s="32" t="str">
        <f t="shared" ca="1" si="8"/>
        <v/>
      </c>
      <c r="AF13" s="32" t="str">
        <f t="shared" ca="1" si="8"/>
        <v/>
      </c>
      <c r="AG13" s="32" t="str">
        <f t="shared" ca="1" si="8"/>
        <v/>
      </c>
      <c r="AH13" s="32" t="str">
        <f t="shared" ca="1" si="8"/>
        <v/>
      </c>
      <c r="AI13" s="32" t="str">
        <f t="shared" ca="1" si="8"/>
        <v/>
      </c>
      <c r="AJ13" s="32" t="str">
        <f t="shared" ca="1" si="8"/>
        <v/>
      </c>
      <c r="AK13" s="32" t="str">
        <f t="shared" ca="1" si="8"/>
        <v/>
      </c>
      <c r="AL13" s="32" t="str">
        <f t="shared" ca="1" si="8"/>
        <v/>
      </c>
      <c r="AM13" s="32" t="str">
        <f t="shared" ca="1" si="8"/>
        <v/>
      </c>
      <c r="AN13" s="32" t="str">
        <f t="shared" ca="1" si="8"/>
        <v/>
      </c>
      <c r="AO13" s="32" t="str">
        <f t="shared" ca="1" si="9"/>
        <v/>
      </c>
      <c r="AP13" s="32" t="str">
        <f t="shared" ca="1" si="9"/>
        <v/>
      </c>
      <c r="AQ13" s="32" t="str">
        <f t="shared" ca="1" si="9"/>
        <v/>
      </c>
      <c r="AR13" s="32" t="str">
        <f t="shared" ca="1" si="9"/>
        <v/>
      </c>
      <c r="AS13" s="32" t="str">
        <f t="shared" ca="1" si="9"/>
        <v/>
      </c>
      <c r="AT13" s="32" t="str">
        <f t="shared" ca="1" si="9"/>
        <v/>
      </c>
      <c r="AU13" s="32" t="str">
        <f t="shared" ca="1" si="9"/>
        <v/>
      </c>
      <c r="AV13" s="32" t="str">
        <f t="shared" ca="1" si="9"/>
        <v/>
      </c>
      <c r="AW13" s="32" t="str">
        <f t="shared" ca="1" si="9"/>
        <v/>
      </c>
      <c r="AX13" s="32" t="str">
        <f t="shared" ca="1" si="9"/>
        <v/>
      </c>
      <c r="AY13" s="32" t="str">
        <f t="shared" ca="1" si="9"/>
        <v/>
      </c>
      <c r="AZ13" s="32" t="str">
        <f t="shared" ca="1" si="9"/>
        <v/>
      </c>
      <c r="BA13" s="32" t="str">
        <f t="shared" ca="1" si="9"/>
        <v/>
      </c>
      <c r="BB13" s="32" t="str">
        <f t="shared" ca="1" si="9"/>
        <v/>
      </c>
      <c r="BC13" s="32" t="str">
        <f t="shared" ca="1" si="9"/>
        <v/>
      </c>
      <c r="BD13" s="32" t="str">
        <f t="shared" ca="1" si="9"/>
        <v/>
      </c>
      <c r="BE13" s="32" t="str">
        <f t="shared" ca="1" si="10"/>
        <v/>
      </c>
      <c r="BF13" s="32" t="str">
        <f t="shared" ca="1" si="10"/>
        <v/>
      </c>
      <c r="BG13" s="32" t="str">
        <f t="shared" ca="1" si="10"/>
        <v/>
      </c>
      <c r="BH13" s="32" t="str">
        <f t="shared" ca="1" si="10"/>
        <v/>
      </c>
      <c r="BI13" s="32" t="str">
        <f t="shared" ca="1" si="10"/>
        <v/>
      </c>
      <c r="BJ13" s="32" t="str">
        <f t="shared" ca="1" si="10"/>
        <v/>
      </c>
      <c r="BK13" s="32" t="str">
        <f t="shared" ca="1" si="10"/>
        <v/>
      </c>
      <c r="BL13" s="32" t="str">
        <f t="shared" ca="1" si="10"/>
        <v/>
      </c>
    </row>
    <row r="14" spans="1:64" s="2" customFormat="1" ht="17.45" customHeight="1" x14ac:dyDescent="0.25">
      <c r="A14" s="14"/>
      <c r="B14" s="42" t="s">
        <v>38</v>
      </c>
      <c r="C14" s="30"/>
      <c r="D14" s="30"/>
      <c r="E14" s="27"/>
      <c r="F14" s="28"/>
      <c r="G14" s="29">
        <v>7</v>
      </c>
      <c r="H14" s="24"/>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spans="1:64" s="2" customFormat="1" ht="18" customHeight="1" x14ac:dyDescent="0.25">
      <c r="A15" s="14"/>
      <c r="B15" s="42" t="s">
        <v>39</v>
      </c>
      <c r="C15" s="30" t="s">
        <v>5</v>
      </c>
      <c r="D15" s="30"/>
      <c r="E15" s="27">
        <v>0</v>
      </c>
      <c r="F15" s="28"/>
      <c r="G15" s="29">
        <v>14</v>
      </c>
      <c r="H15" s="24"/>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row>
    <row r="16" spans="1:64" s="2" customFormat="1" ht="33.6" customHeight="1" x14ac:dyDescent="0.25">
      <c r="A16" s="14"/>
      <c r="B16" s="42" t="s">
        <v>26</v>
      </c>
      <c r="C16" s="30" t="s">
        <v>5</v>
      </c>
      <c r="D16" s="30"/>
      <c r="E16" s="27">
        <v>0</v>
      </c>
      <c r="F16" s="28"/>
      <c r="G16" s="29">
        <v>14</v>
      </c>
      <c r="H16" s="24"/>
      <c r="I16" s="32" t="str">
        <f t="shared" ref="I16:X17" ca="1" si="12">IF(AND($C16="Goal",I$5&gt;=$F16,I$5&lt;=$F16+$G16-1),2,IF(AND($C16="Milestone",I$5&gt;=$F16,I$5&lt;=$F16+$G16-1),1,""))</f>
        <v/>
      </c>
      <c r="J16" s="32" t="str">
        <f t="shared" ca="1" si="12"/>
        <v/>
      </c>
      <c r="K16" s="32" t="str">
        <f t="shared" ca="1" si="12"/>
        <v/>
      </c>
      <c r="L16" s="32" t="str">
        <f t="shared" ca="1" si="12"/>
        <v/>
      </c>
      <c r="M16" s="32" t="str">
        <f t="shared" ca="1" si="12"/>
        <v/>
      </c>
      <c r="N16" s="32" t="str">
        <f t="shared" ca="1" si="12"/>
        <v/>
      </c>
      <c r="O16" s="32" t="str">
        <f t="shared" ca="1" si="12"/>
        <v/>
      </c>
      <c r="P16" s="32" t="str">
        <f t="shared" ca="1" si="12"/>
        <v/>
      </c>
      <c r="Q16" s="32" t="str">
        <f t="shared" ca="1" si="12"/>
        <v/>
      </c>
      <c r="R16" s="32" t="str">
        <f t="shared" ca="1" si="12"/>
        <v/>
      </c>
      <c r="S16" s="32" t="str">
        <f t="shared" ca="1" si="12"/>
        <v/>
      </c>
      <c r="T16" s="32" t="str">
        <f t="shared" ca="1" si="12"/>
        <v/>
      </c>
      <c r="U16" s="32" t="str">
        <f t="shared" ca="1" si="12"/>
        <v/>
      </c>
      <c r="V16" s="32" t="str">
        <f t="shared" ca="1" si="12"/>
        <v/>
      </c>
      <c r="W16" s="32" t="str">
        <f t="shared" ca="1" si="12"/>
        <v/>
      </c>
      <c r="X16" s="32" t="str">
        <f t="shared" ca="1" si="12"/>
        <v/>
      </c>
      <c r="Y16" s="32" t="str">
        <f t="shared" ref="Y16:AM17" ca="1" si="13">IF(AND($C16="Goal",Y$5&gt;=$F16,Y$5&lt;=$F16+$G16-1),2,IF(AND($C16="Milestone",Y$5&gt;=$F16,Y$5&lt;=$F16+$G16-1),1,""))</f>
        <v/>
      </c>
      <c r="Z16" s="32" t="str">
        <f t="shared" ca="1" si="13"/>
        <v/>
      </c>
      <c r="AA16" s="32" t="str">
        <f t="shared" ca="1" si="13"/>
        <v/>
      </c>
      <c r="AB16" s="32" t="str">
        <f t="shared" ca="1" si="13"/>
        <v/>
      </c>
      <c r="AC16" s="32" t="str">
        <f t="shared" ca="1" si="13"/>
        <v/>
      </c>
      <c r="AD16" s="32" t="str">
        <f t="shared" ca="1" si="13"/>
        <v/>
      </c>
      <c r="AE16" s="32" t="str">
        <f t="shared" ca="1" si="13"/>
        <v/>
      </c>
      <c r="AF16" s="32" t="str">
        <f t="shared" ca="1" si="13"/>
        <v/>
      </c>
      <c r="AG16" s="32" t="str">
        <f t="shared" ca="1" si="13"/>
        <v/>
      </c>
      <c r="AH16" s="32" t="str">
        <f t="shared" ca="1" si="13"/>
        <v/>
      </c>
      <c r="AI16" s="32" t="str">
        <f t="shared" ca="1" si="13"/>
        <v/>
      </c>
      <c r="AJ16" s="32" t="str">
        <f t="shared" ca="1" si="13"/>
        <v/>
      </c>
      <c r="AK16" s="32" t="str">
        <f t="shared" ca="1" si="13"/>
        <v/>
      </c>
      <c r="AL16" s="32" t="str">
        <f t="shared" ca="1" si="13"/>
        <v/>
      </c>
      <c r="AM16" s="32" t="str">
        <f t="shared" ca="1" si="13"/>
        <v/>
      </c>
      <c r="AN16" s="32" t="str">
        <f t="shared" ref="AN16:BC17" ca="1" si="14">IF(AND($C16="Goal",AN$5&gt;=$F16,AN$5&lt;=$F16+$G16-1),2,IF(AND($C16="Milestone",AN$5&gt;=$F16,AN$5&lt;=$F16+$G16-1),1,""))</f>
        <v/>
      </c>
      <c r="AO16" s="32" t="str">
        <f t="shared" ca="1" si="14"/>
        <v/>
      </c>
      <c r="AP16" s="32" t="str">
        <f t="shared" ca="1" si="14"/>
        <v/>
      </c>
      <c r="AQ16" s="32" t="str">
        <f t="shared" ca="1" si="14"/>
        <v/>
      </c>
      <c r="AR16" s="32" t="str">
        <f t="shared" ca="1" si="14"/>
        <v/>
      </c>
      <c r="AS16" s="32" t="str">
        <f t="shared" ca="1" si="14"/>
        <v/>
      </c>
      <c r="AT16" s="32" t="str">
        <f t="shared" ca="1" si="14"/>
        <v/>
      </c>
      <c r="AU16" s="32" t="str">
        <f t="shared" ca="1" si="14"/>
        <v/>
      </c>
      <c r="AV16" s="32" t="str">
        <f t="shared" ca="1" si="14"/>
        <v/>
      </c>
      <c r="AW16" s="32" t="str">
        <f t="shared" ca="1" si="14"/>
        <v/>
      </c>
      <c r="AX16" s="32" t="str">
        <f t="shared" ca="1" si="14"/>
        <v/>
      </c>
      <c r="AY16" s="32" t="str">
        <f t="shared" ca="1" si="14"/>
        <v/>
      </c>
      <c r="AZ16" s="32" t="str">
        <f t="shared" ca="1" si="14"/>
        <v/>
      </c>
      <c r="BA16" s="32" t="str">
        <f t="shared" ca="1" si="14"/>
        <v/>
      </c>
      <c r="BB16" s="32" t="str">
        <f t="shared" ca="1" si="14"/>
        <v/>
      </c>
      <c r="BC16" s="32" t="str">
        <f t="shared" ca="1" si="14"/>
        <v/>
      </c>
      <c r="BD16" s="32" t="str">
        <f t="shared" ref="BD16:BL17" ca="1" si="15">IF(AND($C16="Goal",BD$5&gt;=$F16,BD$5&lt;=$F16+$G16-1),2,IF(AND($C16="Milestone",BD$5&gt;=$F16,BD$5&lt;=$F16+$G16-1),1,""))</f>
        <v/>
      </c>
      <c r="BE16" s="32" t="str">
        <f t="shared" ca="1" si="15"/>
        <v/>
      </c>
      <c r="BF16" s="32" t="str">
        <f t="shared" ca="1" si="15"/>
        <v/>
      </c>
      <c r="BG16" s="32" t="str">
        <f t="shared" ca="1" si="15"/>
        <v/>
      </c>
      <c r="BH16" s="32" t="str">
        <f t="shared" ca="1" si="15"/>
        <v/>
      </c>
      <c r="BI16" s="32" t="str">
        <f t="shared" ca="1" si="15"/>
        <v/>
      </c>
      <c r="BJ16" s="32" t="str">
        <f t="shared" ca="1" si="15"/>
        <v/>
      </c>
      <c r="BK16" s="32" t="str">
        <f t="shared" ca="1" si="15"/>
        <v/>
      </c>
      <c r="BL16" s="32" t="str">
        <f t="shared" ca="1" si="15"/>
        <v/>
      </c>
    </row>
    <row r="17" spans="1:64" s="2" customFormat="1" ht="17.45" customHeight="1" x14ac:dyDescent="0.25">
      <c r="A17" s="14"/>
      <c r="B17" s="43" t="s">
        <v>27</v>
      </c>
      <c r="C17" s="30" t="s">
        <v>5</v>
      </c>
      <c r="D17" s="30"/>
      <c r="E17" s="27">
        <v>0</v>
      </c>
      <c r="F17" s="28"/>
      <c r="G17" s="29">
        <v>7</v>
      </c>
      <c r="H17" s="24"/>
      <c r="I17" s="32" t="str">
        <f t="shared" ca="1" si="12"/>
        <v/>
      </c>
      <c r="J17" s="32" t="str">
        <f t="shared" ca="1" si="12"/>
        <v/>
      </c>
      <c r="K17" s="32" t="str">
        <f t="shared" ca="1" si="12"/>
        <v/>
      </c>
      <c r="L17" s="32" t="str">
        <f t="shared" ca="1" si="12"/>
        <v/>
      </c>
      <c r="M17" s="32" t="str">
        <f t="shared" ca="1" si="12"/>
        <v/>
      </c>
      <c r="N17" s="32" t="str">
        <f t="shared" ca="1" si="12"/>
        <v/>
      </c>
      <c r="O17" s="32" t="str">
        <f t="shared" ca="1" si="12"/>
        <v/>
      </c>
      <c r="P17" s="32" t="str">
        <f t="shared" ca="1" si="12"/>
        <v/>
      </c>
      <c r="Q17" s="32" t="str">
        <f t="shared" ca="1" si="12"/>
        <v/>
      </c>
      <c r="R17" s="32" t="str">
        <f t="shared" ca="1" si="12"/>
        <v/>
      </c>
      <c r="S17" s="32" t="str">
        <f t="shared" ca="1" si="12"/>
        <v/>
      </c>
      <c r="T17" s="32" t="str">
        <f t="shared" ca="1" si="12"/>
        <v/>
      </c>
      <c r="U17" s="32" t="str">
        <f t="shared" ca="1" si="12"/>
        <v/>
      </c>
      <c r="V17" s="32" t="str">
        <f t="shared" ca="1" si="12"/>
        <v/>
      </c>
      <c r="W17" s="32" t="str">
        <f t="shared" ca="1" si="12"/>
        <v/>
      </c>
      <c r="X17" s="32" t="str">
        <f t="shared" ca="1" si="12"/>
        <v/>
      </c>
      <c r="Y17" s="32" t="str">
        <f t="shared" ca="1" si="13"/>
        <v/>
      </c>
      <c r="Z17" s="32" t="str">
        <f t="shared" ca="1" si="13"/>
        <v/>
      </c>
      <c r="AA17" s="32" t="str">
        <f t="shared" ca="1" si="13"/>
        <v/>
      </c>
      <c r="AB17" s="32" t="str">
        <f t="shared" ca="1" si="13"/>
        <v/>
      </c>
      <c r="AC17" s="32" t="str">
        <f t="shared" ca="1" si="13"/>
        <v/>
      </c>
      <c r="AD17" s="32" t="str">
        <f t="shared" ca="1" si="13"/>
        <v/>
      </c>
      <c r="AE17" s="32" t="str">
        <f t="shared" ca="1" si="13"/>
        <v/>
      </c>
      <c r="AF17" s="32" t="str">
        <f t="shared" ca="1" si="13"/>
        <v/>
      </c>
      <c r="AG17" s="32" t="str">
        <f t="shared" ca="1" si="13"/>
        <v/>
      </c>
      <c r="AH17" s="32" t="str">
        <f t="shared" ca="1" si="13"/>
        <v/>
      </c>
      <c r="AI17" s="32" t="str">
        <f t="shared" ca="1" si="13"/>
        <v/>
      </c>
      <c r="AJ17" s="32" t="str">
        <f t="shared" ca="1" si="13"/>
        <v/>
      </c>
      <c r="AK17" s="32" t="str">
        <f t="shared" ca="1" si="13"/>
        <v/>
      </c>
      <c r="AL17" s="32" t="str">
        <f t="shared" ca="1" si="13"/>
        <v/>
      </c>
      <c r="AM17" s="32" t="str">
        <f t="shared" ca="1" si="13"/>
        <v/>
      </c>
      <c r="AN17" s="32" t="str">
        <f t="shared" ca="1" si="14"/>
        <v/>
      </c>
      <c r="AO17" s="32" t="str">
        <f t="shared" ca="1" si="14"/>
        <v/>
      </c>
      <c r="AP17" s="32" t="str">
        <f t="shared" ca="1" si="14"/>
        <v/>
      </c>
      <c r="AQ17" s="32" t="str">
        <f t="shared" ca="1" si="14"/>
        <v/>
      </c>
      <c r="AR17" s="32" t="str">
        <f t="shared" ca="1" si="14"/>
        <v/>
      </c>
      <c r="AS17" s="32" t="str">
        <f t="shared" ca="1" si="14"/>
        <v/>
      </c>
      <c r="AT17" s="32" t="str">
        <f t="shared" ca="1" si="14"/>
        <v/>
      </c>
      <c r="AU17" s="32" t="str">
        <f t="shared" ca="1" si="14"/>
        <v/>
      </c>
      <c r="AV17" s="32" t="str">
        <f t="shared" ca="1" si="14"/>
        <v/>
      </c>
      <c r="AW17" s="32" t="str">
        <f t="shared" ca="1" si="14"/>
        <v/>
      </c>
      <c r="AX17" s="32" t="str">
        <f t="shared" ca="1" si="14"/>
        <v/>
      </c>
      <c r="AY17" s="32" t="str">
        <f t="shared" ca="1" si="14"/>
        <v/>
      </c>
      <c r="AZ17" s="32" t="str">
        <f t="shared" ca="1" si="14"/>
        <v/>
      </c>
      <c r="BA17" s="32" t="str">
        <f t="shared" ca="1" si="14"/>
        <v/>
      </c>
      <c r="BB17" s="32" t="str">
        <f t="shared" ca="1" si="14"/>
        <v/>
      </c>
      <c r="BC17" s="32" t="str">
        <f t="shared" ca="1" si="14"/>
        <v/>
      </c>
      <c r="BD17" s="32" t="str">
        <f t="shared" ca="1" si="15"/>
        <v/>
      </c>
      <c r="BE17" s="32" t="str">
        <f t="shared" ca="1" si="15"/>
        <v/>
      </c>
      <c r="BF17" s="32" t="str">
        <f t="shared" ca="1" si="15"/>
        <v/>
      </c>
      <c r="BG17" s="32" t="str">
        <f t="shared" ca="1" si="15"/>
        <v/>
      </c>
      <c r="BH17" s="32" t="str">
        <f t="shared" ca="1" si="15"/>
        <v/>
      </c>
      <c r="BI17" s="32" t="str">
        <f t="shared" ca="1" si="15"/>
        <v/>
      </c>
      <c r="BJ17" s="32" t="str">
        <f t="shared" ca="1" si="15"/>
        <v/>
      </c>
      <c r="BK17" s="32" t="str">
        <f t="shared" ca="1" si="15"/>
        <v/>
      </c>
      <c r="BL17" s="32" t="str">
        <f t="shared" ca="1" si="15"/>
        <v/>
      </c>
    </row>
    <row r="18" spans="1:64" ht="30" customHeight="1" x14ac:dyDescent="0.25">
      <c r="D18" s="5"/>
      <c r="G18" s="16"/>
      <c r="H18" s="4"/>
    </row>
    <row r="19" spans="1:64" ht="30" customHeight="1" x14ac:dyDescent="0.25">
      <c r="D19" s="6"/>
    </row>
  </sheetData>
  <mergeCells count="9">
    <mergeCell ref="X2:AA2"/>
    <mergeCell ref="AC2:AF2"/>
    <mergeCell ref="D3:E3"/>
    <mergeCell ref="D4:E4"/>
    <mergeCell ref="B5:H5"/>
    <mergeCell ref="F3:G3"/>
    <mergeCell ref="I2:L2"/>
    <mergeCell ref="N2:Q2"/>
    <mergeCell ref="S2:V2"/>
  </mergeCells>
  <conditionalFormatting sqref="E7:E15">
    <cfRule type="dataBar" priority="4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5">
    <cfRule type="expression" dxfId="13" priority="34">
      <formula>AND(TODAY()&gt;=I$5,TODAY()&lt;J$5)</formula>
    </cfRule>
  </conditionalFormatting>
  <conditionalFormatting sqref="I4:AM4">
    <cfRule type="expression" dxfId="12" priority="40">
      <formula>I$5&lt;=EOMONTH($I$5,0)</formula>
    </cfRule>
  </conditionalFormatting>
  <conditionalFormatting sqref="J4:BL4">
    <cfRule type="expression" dxfId="11" priority="36">
      <formula>AND(J$5&lt;=EOMONTH($I$5,2),J$5&gt;EOMONTH($I$5,0),J$5&gt;EOMONTH($I$5,1))</formula>
    </cfRule>
  </conditionalFormatting>
  <conditionalFormatting sqref="I4:BL4">
    <cfRule type="expression" dxfId="10" priority="35">
      <formula>AND(I$5&lt;=EOMONTH($I$5,1),I$5&gt;EOMONTH($I$5,0))</formula>
    </cfRule>
  </conditionalFormatting>
  <conditionalFormatting sqref="I8:BL17">
    <cfRule type="expression" dxfId="9" priority="57" stopIfTrue="1">
      <formula>AND($C8="Low Risk",I$5&gt;=$F8,I$5&lt;=$F8+$G8-1)</formula>
    </cfRule>
    <cfRule type="expression" dxfId="8" priority="76" stopIfTrue="1">
      <formula>AND($C8="High Risk",I$5&gt;=$F8,I$5&lt;=$F8+$G8-1)</formula>
    </cfRule>
    <cfRule type="expression" dxfId="7" priority="94" stopIfTrue="1">
      <formula>AND($C8="On Track",I$5&gt;=$F8,I$5&lt;=$F8+$G8-1)</formula>
    </cfRule>
    <cfRule type="expression" dxfId="6" priority="95" stopIfTrue="1">
      <formula>AND($C8="Med Risk",I$5&gt;=$F8,I$5&lt;=$F8+$G8-1)</formula>
    </cfRule>
    <cfRule type="expression" dxfId="5" priority="96" stopIfTrue="1">
      <formula>AND(LEN($C8)=0,I$5&gt;=$F8,I$5&lt;=$F8+$G8-1)</formula>
    </cfRule>
  </conditionalFormatting>
  <conditionalFormatting sqref="E17">
    <cfRule type="dataBar" priority="27">
      <dataBar>
        <cfvo type="num" val="0"/>
        <cfvo type="num" val="1"/>
        <color theme="0" tint="-0.249977111117893"/>
      </dataBar>
      <extLst>
        <ext xmlns:x14="http://schemas.microsoft.com/office/spreadsheetml/2009/9/main" uri="{B025F937-C7B1-47D3-B67F-A62EFF666E3E}">
          <x14:id>{ABF9C6DB-785B-4CA3-A108-04D79242C668}</x14:id>
        </ext>
      </extLst>
    </cfRule>
  </conditionalFormatting>
  <conditionalFormatting sqref="I17:BL17">
    <cfRule type="expression" dxfId="4" priority="26">
      <formula>AND(TODAY()&gt;=I$5,TODAY()&lt;J$5)</formula>
    </cfRule>
  </conditionalFormatting>
  <conditionalFormatting sqref="E16">
    <cfRule type="dataBar" priority="2">
      <dataBar>
        <cfvo type="num" val="0"/>
        <cfvo type="num" val="1"/>
        <color theme="0" tint="-0.249977111117893"/>
      </dataBar>
      <extLst>
        <ext xmlns:x14="http://schemas.microsoft.com/office/spreadsheetml/2009/9/main" uri="{B025F937-C7B1-47D3-B67F-A62EFF666E3E}">
          <x14:id>{46CB93E2-BDA6-4479-848C-8D98D8601FA0}</x14:id>
        </ext>
      </extLst>
    </cfRule>
  </conditionalFormatting>
  <conditionalFormatting sqref="I16:BL16">
    <cfRule type="expression" dxfId="3" priority="1">
      <formula>AND(TODAY()&gt;=I$5,TODAY()&lt;J$5)</formula>
    </cfRule>
  </conditionalFormatting>
  <dataValidations xWindow="543" yWindow="393"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7" xr:uid="{00000000-0002-0000-0000-000001000000}">
      <formula1>"Goal,Milestone,On Track, Low Risk, Med Risk, High Risk"</formula1>
    </dataValidation>
  </dataValidations>
  <printOptions horizontalCentered="1"/>
  <pageMargins left="0.25" right="0.25" top="0.5" bottom="0.5" header="0.3" footer="0.3"/>
  <pageSetup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64</xdr:col>
                    <xdr:colOff>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dataBar" id="{ABF9C6DB-785B-4CA3-A108-04D79242C668}">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46CB93E2-BDA6-4479-848C-8D98D8601FA0}">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iconSet" priority="33" id="{9A0325F3-8BD5-40BB-B8EB-48C39D03FC0D}">
            <x14:iconSet iconSet="3Stars" showValue="0" custom="1">
              <x14:cfvo type="percent">
                <xm:f>0</xm:f>
              </x14:cfvo>
              <x14:cfvo type="num">
                <xm:f>1</xm:f>
              </x14:cfvo>
              <x14:cfvo type="num">
                <xm:f>2</xm:f>
              </x14:cfvo>
              <x14:cfIcon iconSet="NoIcons" iconId="0"/>
              <x14:cfIcon iconSet="3Flags" iconId="1"/>
              <x14:cfIcon iconSet="3Signs" iconId="0"/>
            </x14:iconSet>
          </x14:cfRule>
          <xm:sqref>I17:BL17</xm:sqref>
        </x14:conditionalFormatting>
        <x14:conditionalFormatting xmlns:xm="http://schemas.microsoft.com/office/excel/2006/main">
          <x14:cfRule type="iconSet" priority="8" id="{C27A8E06-D832-4BAC-83AD-28E063523C1F}">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33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84.4" customHeight="1" x14ac:dyDescent="0.2">
      <c r="A2" s="12" t="s">
        <v>29</v>
      </c>
    </row>
    <row r="3" spans="1:1" ht="26.25" customHeight="1" x14ac:dyDescent="0.2">
      <c r="A3" s="11" t="s">
        <v>30</v>
      </c>
    </row>
    <row r="4" spans="1:1" s="10" customFormat="1" ht="204.95" customHeight="1" x14ac:dyDescent="0.25">
      <c r="A4" s="13" t="s">
        <v>31</v>
      </c>
    </row>
    <row r="5" spans="1:1" x14ac:dyDescent="0.2">
      <c r="A5" s="10" t="s">
        <v>32</v>
      </c>
    </row>
  </sheetData>
  <pageMargins left="0.5" right="0.5" top="0.5" bottom="0.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430292968D67458ADB534040B70FA6" ma:contentTypeVersion="2" ma:contentTypeDescription="Create a new document." ma:contentTypeScope="" ma:versionID="deec1b4f69ca73c35acaec2dd696f2c7">
  <xsd:schema xmlns:xsd="http://www.w3.org/2001/XMLSchema" xmlns:xs="http://www.w3.org/2001/XMLSchema" xmlns:p="http://schemas.microsoft.com/office/2006/metadata/properties" xmlns:ns2="d8a964f5-5408-4aff-8fe3-5b8c9b0126bd" targetNamespace="http://schemas.microsoft.com/office/2006/metadata/properties" ma:root="true" ma:fieldsID="12766acf4e9893628e74edf2d3783efd" ns2:_="">
    <xsd:import namespace="d8a964f5-5408-4aff-8fe3-5b8c9b0126b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a964f5-5408-4aff-8fe3-5b8c9b0126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A6D83F-07BA-4521-8D06-2BF22AF2A9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a964f5-5408-4aff-8fe3-5b8c9b0126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4D150A-49C4-45D8-8633-237210A60BC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A20C7A2-441A-4783-BAF5-2E81804767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2018-07-14T00:37:31Z</dcterms:created>
  <dcterms:modified xsi:type="dcterms:W3CDTF">2022-04-17T13:40:04Z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0x01010059430292968D67458ADB534040B70FA6</vt:lpwstr>
  </property>
</Properties>
</file>