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m\Downloads\"/>
    </mc:Choice>
  </mc:AlternateContent>
  <xr:revisionPtr revIDLastSave="0" documentId="13_ncr:1_{E14027F7-974E-4C83-A792-C914B5B59691}" xr6:coauthVersionLast="45" xr6:coauthVersionMax="45" xr10:uidLastSave="{00000000-0000-0000-0000-000000000000}"/>
  <bookViews>
    <workbookView xWindow="-120" yWindow="-120" windowWidth="29040" windowHeight="15840" activeTab="1" xr2:uid="{DB36370A-B2EA-4D18-9ABE-B9C0A5340205}"/>
  </bookViews>
  <sheets>
    <sheet name="Regression2" sheetId="5" r:id="rId1"/>
    <sheet name="ค่าเริ่มต้น2" sheetId="1" r:id="rId2"/>
    <sheet name="Regression" sheetId="8" r:id="rId3"/>
    <sheet name="ค่าเริ่มต้น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D4" i="6"/>
  <c r="D3" i="6"/>
  <c r="E3" i="6" s="1"/>
  <c r="E2" i="6"/>
  <c r="D2" i="6"/>
  <c r="B6" i="1"/>
  <c r="C13" i="6"/>
  <c r="C11" i="6"/>
  <c r="C9" i="6"/>
  <c r="C7" i="6"/>
  <c r="C5" i="6"/>
  <c r="B21" i="6"/>
  <c r="B19" i="6"/>
  <c r="B17" i="6"/>
  <c r="B15" i="6"/>
  <c r="B13" i="6"/>
  <c r="B11" i="6"/>
  <c r="B9" i="6"/>
  <c r="B7" i="6"/>
  <c r="B5" i="6"/>
  <c r="C21" i="6"/>
  <c r="C20" i="6"/>
  <c r="C19" i="6"/>
  <c r="C18" i="6"/>
  <c r="C17" i="6"/>
  <c r="C16" i="6"/>
  <c r="C15" i="6"/>
  <c r="C14" i="6"/>
  <c r="C12" i="6"/>
  <c r="C10" i="6"/>
  <c r="C8" i="6"/>
  <c r="C6" i="6"/>
  <c r="B20" i="6"/>
  <c r="B18" i="6"/>
  <c r="B16" i="6"/>
  <c r="B14" i="6"/>
  <c r="B12" i="6"/>
  <c r="B10" i="6"/>
  <c r="B8" i="6"/>
  <c r="B6" i="6"/>
  <c r="D6" i="6" l="1"/>
  <c r="E6" i="6" s="1"/>
  <c r="D8" i="6"/>
  <c r="E8" i="6" s="1"/>
  <c r="D10" i="6"/>
  <c r="E10" i="6" s="1"/>
  <c r="D12" i="6"/>
  <c r="E12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5" i="6"/>
  <c r="E5" i="6" s="1"/>
  <c r="D7" i="6"/>
  <c r="E7" i="6" s="1"/>
  <c r="D9" i="6"/>
  <c r="E9" i="6" s="1"/>
  <c r="D11" i="6"/>
  <c r="E11" i="6" s="1"/>
  <c r="D13" i="6"/>
  <c r="E13" i="6" s="1"/>
  <c r="C5" i="1"/>
  <c r="B7" i="1"/>
  <c r="B8" i="1"/>
  <c r="B9" i="1"/>
  <c r="B5" i="1"/>
  <c r="B10" i="1"/>
  <c r="B11" i="1"/>
  <c r="B12" i="1"/>
  <c r="B13" i="1"/>
  <c r="B14" i="1"/>
  <c r="B15" i="1"/>
  <c r="B16" i="1"/>
  <c r="B17" i="1"/>
  <c r="B18" i="1"/>
  <c r="B19" i="1"/>
  <c r="B20" i="1"/>
  <c r="B2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E4" i="1" l="1"/>
  <c r="E2" i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" i="1"/>
</calcChain>
</file>

<file path=xl/sharedStrings.xml><?xml version="1.0" encoding="utf-8"?>
<sst xmlns="http://schemas.openxmlformats.org/spreadsheetml/2006/main" count="68" uniqueCount="33">
  <si>
    <t>day</t>
  </si>
  <si>
    <t>value1</t>
  </si>
  <si>
    <t>value2</t>
  </si>
  <si>
    <t>ค่า % ของ value2 เมื่อเทียบกับ value1 without min</t>
  </si>
  <si>
    <t>ค่า % ของ value2 เมื่อเทียบกับ value1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</si>
  <si>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</si>
  <si>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</si>
  <si>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</si>
  <si>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</si>
  <si>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</si>
  <si>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</si>
  <si>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</si>
  <si>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</si>
  <si>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</si>
  <si>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</si>
  <si>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</si>
  <si>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</si>
  <si>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</si>
  <si>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</si>
  <si>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</si>
  <si>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</si>
  <si>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</si>
  <si>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</si>
  <si>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</si>
  <si>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</si>
  <si>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</si>
  <si>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</si>
  <si>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</si>
  <si>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</si>
  <si>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</si>
  <si>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</si>
  <si>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10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</si>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</sst>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i/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ค่าเริ่มต้น2!$E$1</c:f>
              <c:strCache>
                <c:ptCount val="1"/>
                <c:pt idx="0">
                  <c:v>ค่า % ของ value2 เมื่อเทียบกับ value1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ค่าเริ่มต้น2!$E$2:$E$21</c:f>
              <c:numCache>
                <c:formatCode>General</c:formatCode>
                <c:ptCount val="20"/>
                <c:pt idx="0">
                  <c:v>50</c:v>
                </c:pt>
                <c:pt idx="1">
                  <c:v>53.333333333333336</c:v>
                </c:pt>
                <c:pt idx="2">
                  <c:v>72.222222222222229</c:v>
                </c:pt>
                <c:pt idx="3">
                  <c:v>75.214758258219746</c:v>
                </c:pt>
                <c:pt idx="4">
                  <c:v>82.701552813399474</c:v>
                </c:pt>
                <c:pt idx="5">
                  <c:v>85.248687017361974</c:v>
                </c:pt>
                <c:pt idx="6">
                  <c:v>88.955615151175905</c:v>
                </c:pt>
                <c:pt idx="7">
                  <c:v>90.912886518923528</c:v>
                </c:pt>
                <c:pt idx="8">
                  <c:v>93.086932013324116</c:v>
                </c:pt>
                <c:pt idx="9">
                  <c:v>94.557871088019922</c:v>
                </c:pt>
                <c:pt idx="10">
                  <c:v>95.996708253772937</c:v>
                </c:pt>
                <c:pt idx="11">
                  <c:v>97.112047224165053</c:v>
                </c:pt>
                <c:pt idx="12">
                  <c:v>98.145518590013552</c:v>
                </c:pt>
                <c:pt idx="13">
                  <c:v>99.008088482627457</c:v>
                </c:pt>
                <c:pt idx="14">
                  <c:v>99.792360639798517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1-4508-B73E-3E59F616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5496"/>
        <c:axId val="634008280"/>
      </c:scatterChart>
      <c:valAx>
        <c:axId val="63401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634008280"/>
        <c:crosses val="autoZero"/>
        <c:crossBetween val="midCat"/>
      </c:valAx>
      <c:valAx>
        <c:axId val="6340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63401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ค่าเริ่มต้น!$E$1</c:f>
              <c:strCache>
                <c:ptCount val="1"/>
                <c:pt idx="0">
                  <c:v>ค่า % ของ value2 เมื่อเทียบกับ value1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ค่าเริ่มต้น!$E$2:$E$21</c:f>
              <c:numCache>
                <c:formatCode>General</c:formatCode>
                <c:ptCount val="20"/>
                <c:pt idx="0">
                  <c:v>50</c:v>
                </c:pt>
                <c:pt idx="1">
                  <c:v>46.666666666666664</c:v>
                </c:pt>
                <c:pt idx="2">
                  <c:v>83.333333333333329</c:v>
                </c:pt>
                <c:pt idx="3">
                  <c:v>86.371005389920469</c:v>
                </c:pt>
                <c:pt idx="4">
                  <c:v>91.07442115859935</c:v>
                </c:pt>
                <c:pt idx="5">
                  <c:v>94.516263390498409</c:v>
                </c:pt>
                <c:pt idx="6">
                  <c:v>97.14408758551933</c:v>
                </c:pt>
                <c:pt idx="7">
                  <c:v>99.216136523623291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7-4175-8A18-FFD0FFA4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41432"/>
        <c:axId val="680036840"/>
      </c:lineChart>
      <c:catAx>
        <c:axId val="68004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680036840"/>
        <c:crosses val="autoZero"/>
        <c:auto val="1"/>
        <c:lblAlgn val="ctr"/>
        <c:lblOffset val="100"/>
        <c:noMultiLvlLbl val="0"/>
      </c:catAx>
      <c:valAx>
        <c:axId val="6800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68004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2196</xdr:rowOff>
    </xdr:from>
    <xdr:to>
      <xdr:col>3</xdr:col>
      <xdr:colOff>3166453</xdr:colOff>
      <xdr:row>38</xdr:row>
      <xdr:rowOff>21980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C6923E6-FBE1-46F7-A9AD-C12416C54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2197</xdr:rowOff>
    </xdr:from>
    <xdr:to>
      <xdr:col>3</xdr:col>
      <xdr:colOff>3171339</xdr:colOff>
      <xdr:row>39</xdr:row>
      <xdr:rowOff>109905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4350A5C-BC6B-4FA5-89C7-974E06FF7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B63C-0268-4DD2-B4D2-914560A241FB}">
  <sheetPr>
    <tabColor rgb="FF92D050"/>
  </sheetPr>
  <dimension ref="A1:I43"/>
  <sheetViews>
    <sheetView workbookViewId="0">
      <selection activeCell="G24" sqref="G24"/>
    </sheetView>
  </sheetViews>
  <sheetFormatPr defaultRowHeight="14.25" x14ac:dyDescent="0.2"/>
  <cols>
    <col min="5" max="5" width="12.25" bestFit="1" customWidth="1"/>
  </cols>
  <sheetData>
    <row r="1" spans="1:9" x14ac:dyDescent="0.2">
      <c r="A1" t="s">
        <v>5</v>
      </c>
    </row>
    <row r="2" spans="1:9" ht="15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0.99997809222164002</v>
      </c>
    </row>
    <row r="5" spans="1:9" x14ac:dyDescent="0.2">
      <c r="A5" s="2" t="s">
        <v>8</v>
      </c>
      <c r="B5" s="2">
        <v>0.9999561849232308</v>
      </c>
    </row>
    <row r="6" spans="1:9" x14ac:dyDescent="0.2">
      <c r="A6" s="2" t="s">
        <v>9</v>
      </c>
      <c r="B6" s="2">
        <v>0.99995360756577389</v>
      </c>
    </row>
    <row r="7" spans="1:9" x14ac:dyDescent="0.2">
      <c r="A7" s="2" t="s">
        <v>10</v>
      </c>
      <c r="B7" s="2">
        <v>0.14441105772166915</v>
      </c>
    </row>
    <row r="8" spans="1:9" ht="15" thickBot="1" x14ac:dyDescent="0.25">
      <c r="A8" s="3" t="s">
        <v>11</v>
      </c>
      <c r="B8" s="3">
        <v>19</v>
      </c>
    </row>
    <row r="10" spans="1:9" ht="15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1</v>
      </c>
      <c r="C12" s="2">
        <v>8091.0933761710548</v>
      </c>
      <c r="D12" s="2">
        <v>8091.0933761710548</v>
      </c>
      <c r="E12" s="2">
        <v>387977.29907591367</v>
      </c>
      <c r="F12" s="2">
        <v>1.7145158426980742E-38</v>
      </c>
    </row>
    <row r="13" spans="1:9" x14ac:dyDescent="0.2">
      <c r="A13" s="2" t="s">
        <v>14</v>
      </c>
      <c r="B13" s="2">
        <v>17</v>
      </c>
      <c r="C13" s="2">
        <v>0.35452741106895136</v>
      </c>
      <c r="D13" s="2">
        <v>2.0854553592291256E-2</v>
      </c>
      <c r="E13" s="2"/>
      <c r="F13" s="2"/>
    </row>
    <row r="14" spans="1:9" ht="15" thickBot="1" x14ac:dyDescent="0.25">
      <c r="A14" s="3" t="s">
        <v>15</v>
      </c>
      <c r="B14" s="3">
        <v>18</v>
      </c>
      <c r="C14" s="3">
        <v>8091.4479035821241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7.0491149364678876</v>
      </c>
      <c r="C17" s="2">
        <v>7.4327837013805534E-2</v>
      </c>
      <c r="D17" s="2">
        <v>94.838155120249183</v>
      </c>
      <c r="E17" s="2">
        <v>1.3299396141720506E-24</v>
      </c>
      <c r="F17" s="2">
        <v>6.8922969080695049</v>
      </c>
      <c r="G17" s="2">
        <v>7.2059329648662702</v>
      </c>
      <c r="H17" s="2">
        <v>6.8922969080695049</v>
      </c>
      <c r="I17" s="2">
        <v>7.2059329648662702</v>
      </c>
    </row>
    <row r="18" spans="1:9" ht="15" thickBot="1" x14ac:dyDescent="0.25">
      <c r="A18" s="3">
        <v>1</v>
      </c>
      <c r="B18" s="3">
        <v>3.7676120633564723</v>
      </c>
      <c r="C18" s="3">
        <v>6.0487135927258743E-3</v>
      </c>
      <c r="D18" s="3">
        <v>622.87823776073094</v>
      </c>
      <c r="E18" s="3">
        <v>1.7145158426980742E-38</v>
      </c>
      <c r="F18" s="3">
        <v>3.7548503931926871</v>
      </c>
      <c r="G18" s="3">
        <v>3.7803737335202574</v>
      </c>
      <c r="H18" s="3">
        <v>3.7548503931926871</v>
      </c>
      <c r="I18" s="3">
        <v>3.7803737335202574</v>
      </c>
    </row>
    <row r="22" spans="1:9" x14ac:dyDescent="0.2">
      <c r="A22" t="s">
        <v>29</v>
      </c>
    </row>
    <row r="23" spans="1:9" ht="15" thickBot="1" x14ac:dyDescent="0.25"/>
    <row r="24" spans="1:9" x14ac:dyDescent="0.2">
      <c r="A24" s="4" t="s">
        <v>30</v>
      </c>
      <c r="B24" s="4" t="s">
        <v>31</v>
      </c>
      <c r="C24" s="4" t="s">
        <v>32</v>
      </c>
    </row>
    <row r="25" spans="1:9" x14ac:dyDescent="0.2">
      <c r="A25" s="2">
        <v>1</v>
      </c>
      <c r="B25" s="2">
        <v>14.584339063180831</v>
      </c>
      <c r="C25" s="2">
        <v>0.41566093681916882</v>
      </c>
    </row>
    <row r="26" spans="1:9" x14ac:dyDescent="0.2">
      <c r="A26" s="2">
        <v>2</v>
      </c>
      <c r="B26" s="2">
        <v>18.351951126537305</v>
      </c>
      <c r="C26" s="2">
        <v>-0.35195112653730476</v>
      </c>
    </row>
    <row r="27" spans="1:9" x14ac:dyDescent="0.2">
      <c r="A27" s="2">
        <v>3</v>
      </c>
      <c r="B27" s="2">
        <v>22.119563189893775</v>
      </c>
      <c r="C27" s="2">
        <v>0.13883581010622237</v>
      </c>
    </row>
    <row r="28" spans="1:9" x14ac:dyDescent="0.2">
      <c r="A28" s="2">
        <v>4</v>
      </c>
      <c r="B28" s="2">
        <v>25.887175253250248</v>
      </c>
      <c r="C28" s="2">
        <v>-0.16216127485073528</v>
      </c>
    </row>
    <row r="29" spans="1:9" x14ac:dyDescent="0.2">
      <c r="A29" s="2">
        <v>5</v>
      </c>
      <c r="B29" s="2">
        <v>29.654787316606722</v>
      </c>
      <c r="C29" s="2">
        <v>3.5031750691292274E-2</v>
      </c>
    </row>
    <row r="30" spans="1:9" x14ac:dyDescent="0.2">
      <c r="A30" s="2">
        <v>6</v>
      </c>
      <c r="B30" s="2">
        <v>33.422399379963196</v>
      </c>
      <c r="C30" s="2">
        <v>-8.1236192197572166E-2</v>
      </c>
    </row>
    <row r="31" spans="1:9" x14ac:dyDescent="0.2">
      <c r="A31" s="2">
        <v>7</v>
      </c>
      <c r="B31" s="2">
        <v>37.190011443319662</v>
      </c>
      <c r="C31" s="2">
        <v>-2.7465048020758331E-4</v>
      </c>
    </row>
    <row r="32" spans="1:9" x14ac:dyDescent="0.2">
      <c r="A32" s="2">
        <v>8</v>
      </c>
      <c r="B32" s="2">
        <v>40.957623506676136</v>
      </c>
      <c r="C32" s="2">
        <v>-4.340980186231036E-2</v>
      </c>
    </row>
    <row r="33" spans="1:3" x14ac:dyDescent="0.2">
      <c r="A33" s="2">
        <v>9</v>
      </c>
      <c r="B33" s="2">
        <v>44.725235570032609</v>
      </c>
      <c r="C33" s="2">
        <v>-8.4633759945731413E-3</v>
      </c>
    </row>
    <row r="34" spans="1:3" x14ac:dyDescent="0.2">
      <c r="A34" s="2">
        <v>10</v>
      </c>
      <c r="B34" s="2">
        <v>48.492847633389083</v>
      </c>
      <c r="C34" s="2">
        <v>-2.2645839491630682E-2</v>
      </c>
    </row>
    <row r="35" spans="1:3" x14ac:dyDescent="0.2">
      <c r="A35" s="2">
        <v>11</v>
      </c>
      <c r="B35" s="2">
        <v>52.260459696745556</v>
      </c>
      <c r="C35" s="2">
        <v>-5.9164303647349925E-3</v>
      </c>
    </row>
    <row r="36" spans="1:3" x14ac:dyDescent="0.2">
      <c r="A36" s="2">
        <v>12</v>
      </c>
      <c r="B36" s="2">
        <v>56.02807176010203</v>
      </c>
      <c r="C36" s="2">
        <v>-8.6367560368145746E-3</v>
      </c>
    </row>
    <row r="37" spans="1:3" x14ac:dyDescent="0.2">
      <c r="A37" s="2">
        <v>13</v>
      </c>
      <c r="B37" s="2">
        <v>59.795683823458496</v>
      </c>
      <c r="C37" s="2">
        <v>8.8068170181543337E-4</v>
      </c>
    </row>
    <row r="38" spans="1:3" x14ac:dyDescent="0.2">
      <c r="A38" s="2">
        <v>14</v>
      </c>
      <c r="B38" s="2">
        <v>63.56329588681497</v>
      </c>
      <c r="C38" s="2">
        <v>2.6981248212720743E-3</v>
      </c>
    </row>
    <row r="39" spans="1:3" x14ac:dyDescent="0.2">
      <c r="A39" s="2">
        <v>15</v>
      </c>
      <c r="B39" s="2">
        <v>67.330907950171451</v>
      </c>
      <c r="C39" s="2">
        <v>9.3604007051482085E-3</v>
      </c>
    </row>
    <row r="40" spans="1:3" x14ac:dyDescent="0.2">
      <c r="A40" s="2">
        <v>16</v>
      </c>
      <c r="B40" s="2">
        <v>71.098520013527917</v>
      </c>
      <c r="C40" s="2">
        <v>1.2974310236188558E-2</v>
      </c>
    </row>
    <row r="41" spans="1:3" x14ac:dyDescent="0.2">
      <c r="A41" s="2">
        <v>17</v>
      </c>
      <c r="B41" s="2">
        <v>74.866132076884384</v>
      </c>
      <c r="C41" s="2">
        <v>1.8506250352245956E-2</v>
      </c>
    </row>
    <row r="42" spans="1:3" x14ac:dyDescent="0.2">
      <c r="A42" s="2">
        <v>18</v>
      </c>
      <c r="B42" s="2">
        <v>78.633744140240864</v>
      </c>
      <c r="C42" s="2">
        <v>2.2831366583204726E-2</v>
      </c>
    </row>
    <row r="43" spans="1:3" ht="15" thickBot="1" x14ac:dyDescent="0.25">
      <c r="A43" s="3">
        <v>19</v>
      </c>
      <c r="B43" s="3">
        <v>82.401356203597331</v>
      </c>
      <c r="C43" s="3">
        <v>2.7915815799289589E-2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7AAA-F079-4669-832C-0FC01E3F625B}">
  <sheetPr>
    <tabColor rgb="FF92D050"/>
  </sheetPr>
  <dimension ref="A1:E21"/>
  <sheetViews>
    <sheetView tabSelected="1" zoomScale="130" zoomScaleNormal="130" workbookViewId="0">
      <selection activeCell="H13" sqref="H13"/>
    </sheetView>
  </sheetViews>
  <sheetFormatPr defaultRowHeight="14.25" x14ac:dyDescent="0.2"/>
  <cols>
    <col min="1" max="1" width="4.875" bestFit="1" customWidth="1"/>
    <col min="4" max="4" width="41.625" bestFit="1" customWidth="1"/>
    <col min="5" max="5" width="31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1">
        <v>10</v>
      </c>
      <c r="C2" s="1">
        <v>5</v>
      </c>
      <c r="D2" s="1">
        <f>C2*100/B2</f>
        <v>50</v>
      </c>
      <c r="E2" s="1">
        <f>MIN(100,D2)</f>
        <v>50</v>
      </c>
    </row>
    <row r="3" spans="1:5" x14ac:dyDescent="0.2">
      <c r="A3" s="1">
        <v>2</v>
      </c>
      <c r="B3" s="1">
        <v>15</v>
      </c>
      <c r="C3" s="1">
        <v>8</v>
      </c>
      <c r="D3" s="1">
        <f t="shared" ref="D3:D21" si="0">C3*100/B3</f>
        <v>53.333333333333336</v>
      </c>
      <c r="E3" s="1">
        <f t="shared" ref="E3:E21" si="1">MIN(100,D3)</f>
        <v>53.333333333333336</v>
      </c>
    </row>
    <row r="4" spans="1:5" x14ac:dyDescent="0.2">
      <c r="A4" s="1">
        <v>3</v>
      </c>
      <c r="B4" s="1">
        <v>18</v>
      </c>
      <c r="C4" s="1">
        <v>13</v>
      </c>
      <c r="D4" s="1">
        <f t="shared" si="0"/>
        <v>72.222222222222229</v>
      </c>
      <c r="E4" s="1">
        <f t="shared" si="1"/>
        <v>72.222222222222229</v>
      </c>
    </row>
    <row r="5" spans="1:5" x14ac:dyDescent="0.2">
      <c r="A5" s="1">
        <v>4</v>
      </c>
      <c r="B5" s="1">
        <f>_xlfn.FORECAST.ETS(A5,$B2:$B4,$A2:$A4)</f>
        <v>22.258398999999997</v>
      </c>
      <c r="C5" s="1">
        <f>_xlfn.FORECAST.ETS(A5,$C2:$C4,$A2:$A4)</f>
        <v>16.741600999999999</v>
      </c>
      <c r="D5" s="1">
        <f t="shared" si="0"/>
        <v>75.214758258219746</v>
      </c>
      <c r="E5" s="1">
        <f t="shared" si="1"/>
        <v>75.214758258219746</v>
      </c>
    </row>
    <row r="6" spans="1:5" x14ac:dyDescent="0.2">
      <c r="A6" s="1">
        <v>5</v>
      </c>
      <c r="B6" s="1">
        <f>_xlfn.FORECAST.ETS(A6,$B3:$B5,$A3:$A5)</f>
        <v>25.725013978399513</v>
      </c>
      <c r="C6" s="1">
        <f t="shared" ref="C6:C21" si="2">_xlfn.FORECAST.ETS(A6,$C3:$C5,$A3:$A5)</f>
        <v>21.274986021600473</v>
      </c>
      <c r="D6" s="1">
        <f t="shared" si="0"/>
        <v>82.701552813399474</v>
      </c>
      <c r="E6" s="1">
        <f t="shared" si="1"/>
        <v>82.701552813399474</v>
      </c>
    </row>
    <row r="7" spans="1:5" x14ac:dyDescent="0.2">
      <c r="A7" s="1">
        <v>6</v>
      </c>
      <c r="B7" s="1">
        <f t="shared" ref="B6:B21" si="3">_xlfn.FORECAST.ETS(A7,$B4:$B6,$A4:$A6)</f>
        <v>29.689819067298014</v>
      </c>
      <c r="C7" s="1">
        <f t="shared" si="2"/>
        <v>25.31018093270194</v>
      </c>
      <c r="D7" s="1">
        <f t="shared" si="0"/>
        <v>85.248687017361974</v>
      </c>
      <c r="E7" s="1">
        <f t="shared" si="1"/>
        <v>85.248687017361974</v>
      </c>
    </row>
    <row r="8" spans="1:5" x14ac:dyDescent="0.2">
      <c r="A8" s="1">
        <v>7</v>
      </c>
      <c r="B8" s="1">
        <f t="shared" si="3"/>
        <v>33.341163187765623</v>
      </c>
      <c r="C8" s="1">
        <f t="shared" si="2"/>
        <v>29.658836812234323</v>
      </c>
      <c r="D8" s="1">
        <f t="shared" si="0"/>
        <v>88.955615151175905</v>
      </c>
      <c r="E8" s="1">
        <f t="shared" si="1"/>
        <v>88.955615151175905</v>
      </c>
    </row>
    <row r="9" spans="1:5" x14ac:dyDescent="0.2">
      <c r="A9" s="1">
        <v>8</v>
      </c>
      <c r="B9" s="1">
        <f t="shared" si="3"/>
        <v>37.189736792839454</v>
      </c>
      <c r="C9" s="1">
        <f t="shared" si="2"/>
        <v>33.810263207160482</v>
      </c>
      <c r="D9" s="1">
        <f t="shared" si="0"/>
        <v>90.912886518923528</v>
      </c>
      <c r="E9" s="1">
        <f t="shared" si="1"/>
        <v>90.912886518923528</v>
      </c>
    </row>
    <row r="10" spans="1:5" x14ac:dyDescent="0.2">
      <c r="A10" s="1">
        <v>9</v>
      </c>
      <c r="B10" s="1">
        <f t="shared" si="3"/>
        <v>40.914213704813825</v>
      </c>
      <c r="C10" s="1">
        <f t="shared" si="2"/>
        <v>38.085786295186182</v>
      </c>
      <c r="D10" s="1">
        <f t="shared" si="0"/>
        <v>93.086932013324116</v>
      </c>
      <c r="E10" s="1">
        <f t="shared" si="1"/>
        <v>93.086932013324116</v>
      </c>
    </row>
    <row r="11" spans="1:5" x14ac:dyDescent="0.2">
      <c r="A11" s="1">
        <v>10</v>
      </c>
      <c r="B11" s="1">
        <f t="shared" si="3"/>
        <v>44.716772194038036</v>
      </c>
      <c r="C11" s="1">
        <f t="shared" si="2"/>
        <v>42.283227805962028</v>
      </c>
      <c r="D11" s="1">
        <f t="shared" si="0"/>
        <v>94.557871088019922</v>
      </c>
      <c r="E11" s="1">
        <f t="shared" si="1"/>
        <v>94.557871088019922</v>
      </c>
    </row>
    <row r="12" spans="1:5" x14ac:dyDescent="0.2">
      <c r="A12" s="1">
        <v>11</v>
      </c>
      <c r="B12" s="1">
        <f t="shared" si="3"/>
        <v>48.470201793897452</v>
      </c>
      <c r="C12" s="1">
        <f t="shared" si="2"/>
        <v>46.529798206102754</v>
      </c>
      <c r="D12" s="1">
        <f t="shared" si="0"/>
        <v>95.996708253772937</v>
      </c>
      <c r="E12" s="1">
        <f t="shared" si="1"/>
        <v>95.996708253772937</v>
      </c>
    </row>
    <row r="13" spans="1:5" x14ac:dyDescent="0.2">
      <c r="A13" s="1">
        <v>12</v>
      </c>
      <c r="B13" s="1">
        <f t="shared" si="3"/>
        <v>52.254543266380821</v>
      </c>
      <c r="C13" s="1">
        <f t="shared" si="2"/>
        <v>50.745456733619505</v>
      </c>
      <c r="D13" s="1">
        <f t="shared" si="0"/>
        <v>97.112047224165053</v>
      </c>
      <c r="E13" s="1">
        <f t="shared" si="1"/>
        <v>97.112047224165053</v>
      </c>
    </row>
    <row r="14" spans="1:5" x14ac:dyDescent="0.2">
      <c r="A14" s="1">
        <v>13</v>
      </c>
      <c r="B14" s="1">
        <f t="shared" si="3"/>
        <v>56.019435004065215</v>
      </c>
      <c r="C14" s="1">
        <f t="shared" si="2"/>
        <v>54.980564995935381</v>
      </c>
      <c r="D14" s="1">
        <f t="shared" si="0"/>
        <v>98.145518590013552</v>
      </c>
      <c r="E14" s="1">
        <f t="shared" si="1"/>
        <v>98.145518590013552</v>
      </c>
    </row>
    <row r="15" spans="1:5" x14ac:dyDescent="0.2">
      <c r="A15" s="1">
        <v>14</v>
      </c>
      <c r="B15" s="1">
        <f t="shared" si="3"/>
        <v>59.796564505160312</v>
      </c>
      <c r="C15" s="1">
        <f t="shared" si="2"/>
        <v>59.203435494840519</v>
      </c>
      <c r="D15" s="1">
        <f t="shared" si="0"/>
        <v>99.008088482627457</v>
      </c>
      <c r="E15" s="1">
        <f t="shared" si="1"/>
        <v>99.008088482627457</v>
      </c>
    </row>
    <row r="16" spans="1:5" x14ac:dyDescent="0.2">
      <c r="A16" s="1">
        <v>15</v>
      </c>
      <c r="B16" s="1">
        <f t="shared" si="3"/>
        <v>63.565994011636242</v>
      </c>
      <c r="C16" s="1">
        <f t="shared" si="2"/>
        <v>63.434005988364774</v>
      </c>
      <c r="D16" s="1">
        <f t="shared" si="0"/>
        <v>99.792360639798517</v>
      </c>
      <c r="E16" s="1">
        <f t="shared" si="1"/>
        <v>99.792360639798517</v>
      </c>
    </row>
    <row r="17" spans="1:5" x14ac:dyDescent="0.2">
      <c r="A17" s="1">
        <v>16</v>
      </c>
      <c r="B17" s="1">
        <f t="shared" si="3"/>
        <v>67.340268350876599</v>
      </c>
      <c r="C17" s="1">
        <f t="shared" si="2"/>
        <v>67.65973164912468</v>
      </c>
      <c r="D17" s="1">
        <f t="shared" si="0"/>
        <v>100.47440158180468</v>
      </c>
      <c r="E17" s="1">
        <f t="shared" si="1"/>
        <v>100</v>
      </c>
    </row>
    <row r="18" spans="1:5" x14ac:dyDescent="0.2">
      <c r="A18" s="1">
        <v>17</v>
      </c>
      <c r="B18" s="1">
        <f t="shared" si="3"/>
        <v>71.111494323764106</v>
      </c>
      <c r="C18" s="1">
        <f t="shared" si="2"/>
        <v>71.888505676237514</v>
      </c>
      <c r="D18" s="1">
        <f t="shared" si="0"/>
        <v>101.09266632611563</v>
      </c>
      <c r="E18" s="1">
        <f t="shared" si="1"/>
        <v>100</v>
      </c>
    </row>
    <row r="19" spans="1:5" x14ac:dyDescent="0.2">
      <c r="A19" s="1">
        <v>18</v>
      </c>
      <c r="B19" s="1">
        <f t="shared" si="3"/>
        <v>74.88463832723663</v>
      </c>
      <c r="C19" s="1">
        <f t="shared" si="2"/>
        <v>76.115361672765189</v>
      </c>
      <c r="D19" s="1">
        <f t="shared" si="0"/>
        <v>101.64349240781594</v>
      </c>
      <c r="E19" s="1">
        <f t="shared" si="1"/>
        <v>100</v>
      </c>
    </row>
    <row r="20" spans="1:5" x14ac:dyDescent="0.2">
      <c r="A20" s="1">
        <v>19</v>
      </c>
      <c r="B20" s="1">
        <f t="shared" si="3"/>
        <v>78.656575506824069</v>
      </c>
      <c r="C20" s="1">
        <f t="shared" si="2"/>
        <v>80.343424493178034</v>
      </c>
      <c r="D20" s="1">
        <f t="shared" si="0"/>
        <v>102.14457465950525</v>
      </c>
      <c r="E20" s="1">
        <f t="shared" si="1"/>
        <v>100</v>
      </c>
    </row>
    <row r="21" spans="1:5" x14ac:dyDescent="0.2">
      <c r="A21" s="1">
        <v>20</v>
      </c>
      <c r="B21" s="1">
        <f t="shared" si="3"/>
        <v>82.42927201939662</v>
      </c>
      <c r="C21" s="1">
        <f t="shared" si="2"/>
        <v>84.570727980605866</v>
      </c>
      <c r="D21" s="1">
        <f t="shared" si="0"/>
        <v>102.59793142502257</v>
      </c>
      <c r="E21" s="1">
        <f t="shared" si="1"/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F76E-A793-4585-8AA0-B93B8B2E5ED4}">
  <dimension ref="A1:I43"/>
  <sheetViews>
    <sheetView workbookViewId="0">
      <selection activeCell="G21" sqref="G21"/>
    </sheetView>
  </sheetViews>
  <sheetFormatPr defaultRowHeight="14.25" x14ac:dyDescent="0.2"/>
  <cols>
    <col min="5" max="5" width="12.25" bestFit="1" customWidth="1"/>
  </cols>
  <sheetData>
    <row r="1" spans="1:9" x14ac:dyDescent="0.2">
      <c r="A1" t="s">
        <v>5</v>
      </c>
    </row>
    <row r="2" spans="1:9" ht="15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0.99996092628390165</v>
      </c>
    </row>
    <row r="5" spans="1:9" x14ac:dyDescent="0.2">
      <c r="A5" s="2" t="s">
        <v>8</v>
      </c>
      <c r="B5" s="2">
        <v>0.99992185409455858</v>
      </c>
    </row>
    <row r="6" spans="1:9" x14ac:dyDescent="0.2">
      <c r="A6" s="2" t="s">
        <v>9</v>
      </c>
      <c r="B6" s="2">
        <v>0.99991725727659142</v>
      </c>
    </row>
    <row r="7" spans="1:9" x14ac:dyDescent="0.2">
      <c r="A7" s="2" t="s">
        <v>10</v>
      </c>
      <c r="B7" s="2">
        <v>0.20821939694275746</v>
      </c>
    </row>
    <row r="8" spans="1:9" ht="15" thickBot="1" x14ac:dyDescent="0.25">
      <c r="A8" s="3" t="s">
        <v>11</v>
      </c>
      <c r="B8" s="3">
        <v>19</v>
      </c>
    </row>
    <row r="10" spans="1:9" ht="15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1</v>
      </c>
      <c r="C12" s="2">
        <v>9430.8561993533531</v>
      </c>
      <c r="D12" s="2">
        <v>9430.8561993533531</v>
      </c>
      <c r="E12" s="2">
        <v>217524.78806923755</v>
      </c>
      <c r="F12" s="2">
        <v>2.3445025134315643E-36</v>
      </c>
    </row>
    <row r="13" spans="1:9" x14ac:dyDescent="0.2">
      <c r="A13" s="2" t="s">
        <v>14</v>
      </c>
      <c r="B13" s="2">
        <v>17</v>
      </c>
      <c r="C13" s="2">
        <v>0.73704039347449513</v>
      </c>
      <c r="D13" s="2">
        <v>4.3355317263205594E-2</v>
      </c>
      <c r="E13" s="2"/>
      <c r="F13" s="2"/>
    </row>
    <row r="14" spans="1:9" ht="15" thickBot="1" x14ac:dyDescent="0.25">
      <c r="A14" s="3" t="s">
        <v>15</v>
      </c>
      <c r="B14" s="3">
        <v>18</v>
      </c>
      <c r="C14" s="3">
        <v>9431.5932397468277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6.1078554052631659</v>
      </c>
      <c r="C17" s="2">
        <v>0.1071697530870718</v>
      </c>
      <c r="D17" s="2">
        <v>56.992343728745368</v>
      </c>
      <c r="E17" s="2">
        <v>7.447516191439772E-21</v>
      </c>
      <c r="F17" s="2">
        <v>5.8817469907275113</v>
      </c>
      <c r="G17" s="2">
        <v>6.3339638197988206</v>
      </c>
      <c r="H17" s="2">
        <v>5.8817469907275113</v>
      </c>
      <c r="I17" s="2">
        <v>6.3339638197988206</v>
      </c>
    </row>
    <row r="18" spans="1:9" ht="15" thickBot="1" x14ac:dyDescent="0.25">
      <c r="A18" s="3">
        <v>1</v>
      </c>
      <c r="B18" s="3">
        <v>4.0675990157894732</v>
      </c>
      <c r="C18" s="3">
        <v>8.7213508191613873E-3</v>
      </c>
      <c r="D18" s="3">
        <v>466.39552749703495</v>
      </c>
      <c r="E18" s="3">
        <v>2.3445025134315643E-36</v>
      </c>
      <c r="F18" s="3">
        <v>4.0491985739714575</v>
      </c>
      <c r="G18" s="3">
        <v>4.0859994576074889</v>
      </c>
      <c r="H18" s="3">
        <v>4.0491985739714575</v>
      </c>
      <c r="I18" s="3">
        <v>4.0859994576074889</v>
      </c>
    </row>
    <row r="22" spans="1:9" x14ac:dyDescent="0.2">
      <c r="A22" t="s">
        <v>29</v>
      </c>
    </row>
    <row r="23" spans="1:9" ht="15" thickBot="1" x14ac:dyDescent="0.25"/>
    <row r="24" spans="1:9" x14ac:dyDescent="0.2">
      <c r="A24" s="4" t="s">
        <v>30</v>
      </c>
      <c r="B24" s="4" t="s">
        <v>31</v>
      </c>
      <c r="C24" s="4" t="s">
        <v>32</v>
      </c>
    </row>
    <row r="25" spans="1:9" x14ac:dyDescent="0.2">
      <c r="A25" s="2">
        <v>1</v>
      </c>
      <c r="B25" s="2">
        <v>14.243053436842112</v>
      </c>
      <c r="C25" s="2">
        <v>0.75694656315788755</v>
      </c>
    </row>
    <row r="26" spans="1:9" x14ac:dyDescent="0.2">
      <c r="A26" s="2">
        <v>2</v>
      </c>
      <c r="B26" s="2">
        <v>18.310652452631587</v>
      </c>
      <c r="C26" s="2">
        <v>-0.31065245263158658</v>
      </c>
    </row>
    <row r="27" spans="1:9" x14ac:dyDescent="0.2">
      <c r="A27" s="2">
        <v>3</v>
      </c>
      <c r="B27" s="2">
        <v>22.378251468421059</v>
      </c>
      <c r="C27" s="2">
        <v>-0.11985246842106179</v>
      </c>
    </row>
    <row r="28" spans="1:9" x14ac:dyDescent="0.2">
      <c r="A28" s="2">
        <v>4</v>
      </c>
      <c r="B28" s="2">
        <v>26.445850484210531</v>
      </c>
      <c r="C28" s="2">
        <v>-0.1081524842105317</v>
      </c>
    </row>
    <row r="29" spans="1:9" x14ac:dyDescent="0.2">
      <c r="A29" s="2">
        <v>5</v>
      </c>
      <c r="B29" s="2">
        <v>30.513449500000007</v>
      </c>
      <c r="C29" s="2">
        <v>-9.6452500000005159E-2</v>
      </c>
    </row>
    <row r="30" spans="1:9" x14ac:dyDescent="0.2">
      <c r="A30" s="2">
        <v>6</v>
      </c>
      <c r="B30" s="2">
        <v>34.581048515789476</v>
      </c>
      <c r="C30" s="2">
        <v>-8.4752515789475069E-2</v>
      </c>
    </row>
    <row r="31" spans="1:9" x14ac:dyDescent="0.2">
      <c r="A31" s="2">
        <v>7</v>
      </c>
      <c r="B31" s="2">
        <v>38.648647531578952</v>
      </c>
      <c r="C31" s="2">
        <v>-7.3052531578952085E-2</v>
      </c>
    </row>
    <row r="32" spans="1:9" x14ac:dyDescent="0.2">
      <c r="A32" s="2">
        <v>8</v>
      </c>
      <c r="B32" s="2">
        <v>42.716246547368428</v>
      </c>
      <c r="C32" s="2">
        <v>-6.13525473684291E-2</v>
      </c>
    </row>
    <row r="33" spans="1:3" x14ac:dyDescent="0.2">
      <c r="A33" s="2">
        <v>9</v>
      </c>
      <c r="B33" s="2">
        <v>46.783845563157897</v>
      </c>
      <c r="C33" s="2">
        <v>-4.9652563157891905E-2</v>
      </c>
    </row>
    <row r="34" spans="1:3" x14ac:dyDescent="0.2">
      <c r="A34" s="2">
        <v>10</v>
      </c>
      <c r="B34" s="2">
        <v>50.851444578947373</v>
      </c>
      <c r="C34" s="2">
        <v>-3.795257894736892E-2</v>
      </c>
    </row>
    <row r="35" spans="1:3" x14ac:dyDescent="0.2">
      <c r="A35" s="2">
        <v>11</v>
      </c>
      <c r="B35" s="2">
        <v>54.919043594736848</v>
      </c>
      <c r="C35" s="2">
        <v>-2.6252594736845936E-2</v>
      </c>
    </row>
    <row r="36" spans="1:3" x14ac:dyDescent="0.2">
      <c r="A36" s="2">
        <v>12</v>
      </c>
      <c r="B36" s="2">
        <v>58.986642610526317</v>
      </c>
      <c r="C36" s="2">
        <v>-1.4552610526315846E-2</v>
      </c>
    </row>
    <row r="37" spans="1:3" x14ac:dyDescent="0.2">
      <c r="A37" s="2">
        <v>13</v>
      </c>
      <c r="B37" s="2">
        <v>63.054241626315793</v>
      </c>
      <c r="C37" s="2">
        <v>-2.8526263157857557E-3</v>
      </c>
    </row>
    <row r="38" spans="1:3" x14ac:dyDescent="0.2">
      <c r="A38" s="2">
        <v>14</v>
      </c>
      <c r="B38" s="2">
        <v>67.121840642105269</v>
      </c>
      <c r="C38" s="2">
        <v>8.8473578947372289E-3</v>
      </c>
    </row>
    <row r="39" spans="1:3" x14ac:dyDescent="0.2">
      <c r="A39" s="2">
        <v>15</v>
      </c>
      <c r="B39" s="2">
        <v>71.189439657894738</v>
      </c>
      <c r="C39" s="2">
        <v>2.0547342105274424E-2</v>
      </c>
    </row>
    <row r="40" spans="1:3" x14ac:dyDescent="0.2">
      <c r="A40" s="2">
        <v>16</v>
      </c>
      <c r="B40" s="2">
        <v>75.257038673684207</v>
      </c>
      <c r="C40" s="2">
        <v>3.2247326315797409E-2</v>
      </c>
    </row>
    <row r="41" spans="1:3" x14ac:dyDescent="0.2">
      <c r="A41" s="2">
        <v>17</v>
      </c>
      <c r="B41" s="2">
        <v>79.32463768947369</v>
      </c>
      <c r="C41" s="2">
        <v>4.3947310526320393E-2</v>
      </c>
    </row>
    <row r="42" spans="1:3" x14ac:dyDescent="0.2">
      <c r="A42" s="2">
        <v>18</v>
      </c>
      <c r="B42" s="2">
        <v>83.392236705263159</v>
      </c>
      <c r="C42" s="2">
        <v>5.5647294736857589E-2</v>
      </c>
    </row>
    <row r="43" spans="1:3" ht="15" thickBot="1" x14ac:dyDescent="0.25">
      <c r="A43" s="3">
        <v>19</v>
      </c>
      <c r="B43" s="3">
        <v>87.459835721052627</v>
      </c>
      <c r="C43" s="3">
        <v>6.7347278947380573E-2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08-DE6A-480E-ACB0-44CB8E1AB8FC}">
  <dimension ref="A1:E21"/>
  <sheetViews>
    <sheetView zoomScale="130" zoomScaleNormal="130" workbookViewId="0">
      <selection activeCell="H7" sqref="H7"/>
    </sheetView>
  </sheetViews>
  <sheetFormatPr defaultRowHeight="14.25" x14ac:dyDescent="0.2"/>
  <cols>
    <col min="1" max="1" width="3.875" bestFit="1" customWidth="1"/>
    <col min="2" max="3" width="9.875" bestFit="1" customWidth="1"/>
    <col min="4" max="4" width="41.625" bestFit="1" customWidth="1"/>
    <col min="5" max="5" width="31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1">
        <v>10</v>
      </c>
      <c r="C2" s="1">
        <v>5</v>
      </c>
      <c r="D2" s="1">
        <f>C2*100/B2</f>
        <v>50</v>
      </c>
      <c r="E2" s="1">
        <f>MIN(100,D2)</f>
        <v>50</v>
      </c>
    </row>
    <row r="3" spans="1:5" x14ac:dyDescent="0.2">
      <c r="A3" s="1">
        <v>2</v>
      </c>
      <c r="B3" s="1">
        <v>15</v>
      </c>
      <c r="C3" s="1">
        <v>7</v>
      </c>
      <c r="D3" s="1">
        <f t="shared" ref="D3:D21" si="0">C3*100/B3</f>
        <v>46.666666666666664</v>
      </c>
      <c r="E3" s="1">
        <f t="shared" ref="E3:E21" si="1">MIN(100,D3)</f>
        <v>46.666666666666664</v>
      </c>
    </row>
    <row r="4" spans="1:5" x14ac:dyDescent="0.2">
      <c r="A4" s="1">
        <v>3</v>
      </c>
      <c r="B4" s="1">
        <v>18</v>
      </c>
      <c r="C4" s="1">
        <v>15</v>
      </c>
      <c r="D4" s="1">
        <f t="shared" si="0"/>
        <v>83.333333333333329</v>
      </c>
      <c r="E4" s="1">
        <f t="shared" si="1"/>
        <v>83.333333333333329</v>
      </c>
    </row>
    <row r="5" spans="1:5" x14ac:dyDescent="0.2">
      <c r="A5" s="1">
        <v>4</v>
      </c>
      <c r="B5" s="1">
        <f>_xlfn.FORECAST.ETS(A5,$B$2:$B$4,$A$2:$A$4)</f>
        <v>22.258398999999997</v>
      </c>
      <c r="C5" s="1">
        <f>_xlfn.FORECAST.ETS(A5,$C$2:$C$4,$A$2:$A$4)</f>
        <v>19.224803000000001</v>
      </c>
      <c r="D5" s="1">
        <f t="shared" si="0"/>
        <v>86.371005389920469</v>
      </c>
      <c r="E5" s="1">
        <f t="shared" si="1"/>
        <v>86.371005389920469</v>
      </c>
    </row>
    <row r="6" spans="1:5" x14ac:dyDescent="0.2">
      <c r="A6" s="1">
        <v>5</v>
      </c>
      <c r="B6" s="1">
        <f t="shared" ref="B6:B21" si="2">_xlfn.FORECAST.ETS(A6,$B$2:$B$4,$A$2:$A$4)</f>
        <v>26.337698</v>
      </c>
      <c r="C6" s="1">
        <f t="shared" ref="C6:C21" si="3">_xlfn.FORECAST.ETS(A6,$C$2:$C$4,$A$2:$A$4)</f>
        <v>23.986906000000001</v>
      </c>
      <c r="D6" s="1">
        <f t="shared" si="0"/>
        <v>91.07442115859935</v>
      </c>
      <c r="E6" s="1">
        <f t="shared" si="1"/>
        <v>91.07442115859935</v>
      </c>
    </row>
    <row r="7" spans="1:5" x14ac:dyDescent="0.2">
      <c r="A7" s="1">
        <v>6</v>
      </c>
      <c r="B7" s="1">
        <f t="shared" si="2"/>
        <v>30.416997000000002</v>
      </c>
      <c r="C7" s="1">
        <f t="shared" si="3"/>
        <v>28.749009000000001</v>
      </c>
      <c r="D7" s="1">
        <f t="shared" si="0"/>
        <v>94.516263390498409</v>
      </c>
      <c r="E7" s="1">
        <f t="shared" si="1"/>
        <v>94.516263390498409</v>
      </c>
    </row>
    <row r="8" spans="1:5" x14ac:dyDescent="0.2">
      <c r="A8" s="1">
        <v>7</v>
      </c>
      <c r="B8" s="1">
        <f t="shared" si="2"/>
        <v>34.496296000000001</v>
      </c>
      <c r="C8" s="1">
        <f t="shared" si="3"/>
        <v>33.511112000000004</v>
      </c>
      <c r="D8" s="1">
        <f t="shared" si="0"/>
        <v>97.14408758551933</v>
      </c>
      <c r="E8" s="1">
        <f t="shared" si="1"/>
        <v>97.14408758551933</v>
      </c>
    </row>
    <row r="9" spans="1:5" x14ac:dyDescent="0.2">
      <c r="A9" s="1">
        <v>8</v>
      </c>
      <c r="B9" s="1">
        <f t="shared" si="2"/>
        <v>38.575595</v>
      </c>
      <c r="C9" s="1">
        <f t="shared" si="3"/>
        <v>38.273215</v>
      </c>
      <c r="D9" s="1">
        <f t="shared" si="0"/>
        <v>99.216136523623291</v>
      </c>
      <c r="E9" s="1">
        <f t="shared" si="1"/>
        <v>99.216136523623291</v>
      </c>
    </row>
    <row r="10" spans="1:5" x14ac:dyDescent="0.2">
      <c r="A10" s="1">
        <v>9</v>
      </c>
      <c r="B10" s="1">
        <f t="shared" si="2"/>
        <v>42.654893999999999</v>
      </c>
      <c r="C10" s="1">
        <f t="shared" si="3"/>
        <v>43.035318000000004</v>
      </c>
      <c r="D10" s="1">
        <f t="shared" si="0"/>
        <v>100.89186483501754</v>
      </c>
      <c r="E10" s="1">
        <f t="shared" si="1"/>
        <v>100</v>
      </c>
    </row>
    <row r="11" spans="1:5" x14ac:dyDescent="0.2">
      <c r="A11" s="1">
        <v>10</v>
      </c>
      <c r="B11" s="1">
        <f t="shared" si="2"/>
        <v>46.734193000000005</v>
      </c>
      <c r="C11" s="1">
        <f t="shared" si="3"/>
        <v>47.797421</v>
      </c>
      <c r="D11" s="1">
        <f t="shared" si="0"/>
        <v>102.27505372779198</v>
      </c>
      <c r="E11" s="1">
        <f t="shared" si="1"/>
        <v>100</v>
      </c>
    </row>
    <row r="12" spans="1:5" x14ac:dyDescent="0.2">
      <c r="A12" s="1">
        <v>11</v>
      </c>
      <c r="B12" s="1">
        <f t="shared" si="2"/>
        <v>50.813492000000004</v>
      </c>
      <c r="C12" s="1">
        <f t="shared" si="3"/>
        <v>52.559524000000003</v>
      </c>
      <c r="D12" s="1">
        <f t="shared" si="0"/>
        <v>103.43615825497685</v>
      </c>
      <c r="E12" s="1">
        <f t="shared" si="1"/>
        <v>100</v>
      </c>
    </row>
    <row r="13" spans="1:5" x14ac:dyDescent="0.2">
      <c r="A13" s="1">
        <v>12</v>
      </c>
      <c r="B13" s="1">
        <f t="shared" si="2"/>
        <v>54.892791000000003</v>
      </c>
      <c r="C13" s="1">
        <f t="shared" si="3"/>
        <v>57.321627000000007</v>
      </c>
      <c r="D13" s="1">
        <f t="shared" si="0"/>
        <v>104.42469030222931</v>
      </c>
      <c r="E13" s="1">
        <f t="shared" si="1"/>
        <v>100</v>
      </c>
    </row>
    <row r="14" spans="1:5" x14ac:dyDescent="0.2">
      <c r="A14" s="1">
        <v>13</v>
      </c>
      <c r="B14" s="1">
        <f t="shared" si="2"/>
        <v>58.972090000000001</v>
      </c>
      <c r="C14" s="1">
        <f t="shared" si="3"/>
        <v>62.083730000000003</v>
      </c>
      <c r="D14" s="1">
        <f t="shared" si="0"/>
        <v>105.27646213658021</v>
      </c>
      <c r="E14" s="1">
        <f t="shared" si="1"/>
        <v>100</v>
      </c>
    </row>
    <row r="15" spans="1:5" x14ac:dyDescent="0.2">
      <c r="A15" s="1">
        <v>14</v>
      </c>
      <c r="B15" s="1">
        <f t="shared" si="2"/>
        <v>63.051389000000007</v>
      </c>
      <c r="C15" s="1">
        <f t="shared" si="3"/>
        <v>66.845833000000013</v>
      </c>
      <c r="D15" s="1">
        <f t="shared" si="0"/>
        <v>106.01801809631823</v>
      </c>
      <c r="E15" s="1">
        <f t="shared" si="1"/>
        <v>100</v>
      </c>
    </row>
    <row r="16" spans="1:5" x14ac:dyDescent="0.2">
      <c r="A16" s="1">
        <v>15</v>
      </c>
      <c r="B16" s="1">
        <f t="shared" si="2"/>
        <v>67.130688000000006</v>
      </c>
      <c r="C16" s="1">
        <f t="shared" si="3"/>
        <v>71.607936000000009</v>
      </c>
      <c r="D16" s="1">
        <f t="shared" si="0"/>
        <v>106.66945049036292</v>
      </c>
      <c r="E16" s="1">
        <f t="shared" si="1"/>
        <v>100</v>
      </c>
    </row>
    <row r="17" spans="1:5" x14ac:dyDescent="0.2">
      <c r="A17" s="1">
        <v>16</v>
      </c>
      <c r="B17" s="1">
        <f t="shared" si="2"/>
        <v>71.209987000000012</v>
      </c>
      <c r="C17" s="1">
        <f t="shared" si="3"/>
        <v>76.370039000000006</v>
      </c>
      <c r="D17" s="1">
        <f t="shared" si="0"/>
        <v>107.24624763658501</v>
      </c>
      <c r="E17" s="1">
        <f t="shared" si="1"/>
        <v>100</v>
      </c>
    </row>
    <row r="18" spans="1:5" x14ac:dyDescent="0.2">
      <c r="A18" s="1">
        <v>17</v>
      </c>
      <c r="B18" s="1">
        <f t="shared" si="2"/>
        <v>75.289286000000004</v>
      </c>
      <c r="C18" s="1">
        <f t="shared" si="3"/>
        <v>81.132142000000002</v>
      </c>
      <c r="D18" s="1">
        <f t="shared" si="0"/>
        <v>107.76054112134892</v>
      </c>
      <c r="E18" s="1">
        <f t="shared" si="1"/>
        <v>100</v>
      </c>
    </row>
    <row r="19" spans="1:5" x14ac:dyDescent="0.2">
      <c r="A19" s="1">
        <v>18</v>
      </c>
      <c r="B19" s="1">
        <f t="shared" si="2"/>
        <v>79.36858500000001</v>
      </c>
      <c r="C19" s="1">
        <f t="shared" si="3"/>
        <v>85.894245000000012</v>
      </c>
      <c r="D19" s="1">
        <f t="shared" si="0"/>
        <v>108.22196842743259</v>
      </c>
      <c r="E19" s="1">
        <f t="shared" si="1"/>
        <v>100</v>
      </c>
    </row>
    <row r="20" spans="1:5" x14ac:dyDescent="0.2">
      <c r="A20" s="1">
        <v>19</v>
      </c>
      <c r="B20" s="1">
        <f t="shared" si="2"/>
        <v>83.447884000000016</v>
      </c>
      <c r="C20" s="1">
        <f t="shared" si="3"/>
        <v>90.656348000000008</v>
      </c>
      <c r="D20" s="1">
        <f t="shared" si="0"/>
        <v>108.63828254770367</v>
      </c>
      <c r="E20" s="1">
        <f t="shared" si="1"/>
        <v>100</v>
      </c>
    </row>
    <row r="21" spans="1:5" x14ac:dyDescent="0.2">
      <c r="A21" s="1">
        <v>20</v>
      </c>
      <c r="B21" s="1">
        <f t="shared" si="2"/>
        <v>87.527183000000008</v>
      </c>
      <c r="C21" s="1">
        <f t="shared" si="3"/>
        <v>95.418451000000005</v>
      </c>
      <c r="D21" s="1">
        <f t="shared" si="0"/>
        <v>109.01579112856859</v>
      </c>
      <c r="E21" s="1">
        <f t="shared" si="1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Regression2</vt:lpstr>
      <vt:lpstr>ค่าเริ่มต้น2</vt:lpstr>
      <vt:lpstr>Regression</vt:lpstr>
      <vt:lpstr>ค่าเริ่มต้น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2020-10-05T11:40:24Z</dcterms:created>
  <dcterms:modified xsi:type="dcterms:W3CDTF">2020-10-11T04:54:45Z</dcterms:modified>
</cp:coreProperties>
</file>