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\Downloads\"/>
    </mc:Choice>
  </mc:AlternateContent>
  <xr:revisionPtr revIDLastSave="0" documentId="8_{2CD2AAB4-F325-4830-A6BC-4E12B49BDB13}" xr6:coauthVersionLast="45" xr6:coauthVersionMax="45" xr10:uidLastSave="{00000000-0000-0000-0000-000000000000}"/>
  <bookViews>
    <workbookView xWindow="-120" yWindow="-120" windowWidth="29040" windowHeight="15840" xr2:uid="{DB36370A-B2EA-4D18-9ABE-B9C0A5340205}"/>
  </bookViews>
  <sheets>
    <sheet name="ค่าเริ่มต้น" sheetId="1" r:id="rId1"/>
    <sheet name="ผลลัพธ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9" i="2"/>
  <c r="C13" i="2"/>
  <c r="C17" i="2"/>
  <c r="C21" i="2"/>
  <c r="C10" i="2"/>
  <c r="C14" i="2"/>
  <c r="C18" i="2"/>
  <c r="C16" i="2"/>
  <c r="C20" i="2"/>
  <c r="C6" i="2"/>
  <c r="C7" i="2"/>
  <c r="C11" i="2"/>
  <c r="C15" i="2"/>
  <c r="C19" i="2"/>
  <c r="C12" i="2"/>
  <c r="C8" i="2"/>
  <c r="D8" i="2"/>
  <c r="E19" i="2"/>
  <c r="E11" i="2"/>
  <c r="D6" i="2"/>
  <c r="D16" i="2"/>
  <c r="D14" i="2"/>
  <c r="D21" i="2"/>
  <c r="D13" i="2"/>
  <c r="D5" i="2"/>
  <c r="D12" i="2"/>
  <c r="E7" i="2"/>
  <c r="E8" i="2"/>
  <c r="D19" i="2"/>
  <c r="D11" i="2"/>
  <c r="E6" i="2"/>
  <c r="E16" i="2"/>
  <c r="E14" i="2"/>
  <c r="E21" i="2"/>
  <c r="E13" i="2"/>
  <c r="E5" i="2"/>
  <c r="E15" i="2"/>
  <c r="D20" i="2"/>
  <c r="E18" i="2"/>
  <c r="E10" i="2"/>
  <c r="D17" i="2"/>
  <c r="D9" i="2"/>
  <c r="E12" i="2"/>
  <c r="D15" i="2"/>
  <c r="D7" i="2"/>
  <c r="E20" i="2"/>
  <c r="D18" i="2"/>
  <c r="D10" i="2"/>
  <c r="E17" i="2"/>
  <c r="E9" i="2"/>
</calcChain>
</file>

<file path=xl/sharedStrings.xml><?xml version="1.0" encoding="utf-8"?>
<sst xmlns="http://schemas.openxmlformats.org/spreadsheetml/2006/main" count="7" uniqueCount="5">
  <si>
    <t>%</t>
  </si>
  <si>
    <t>day</t>
  </si>
  <si>
    <t>การพยากรณ์(%)</t>
  </si>
  <si>
    <t>ขีดจำกัดความเชื่อมั่นระดับล่าง(%)</t>
  </si>
  <si>
    <t>ขีดจำกัดความเชื่อมั่นระดับบน(%)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</si>
</sst>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ผลลัพธ์!$B$1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ผลลัพธ์!$B$2:$B$21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9-4425-9F3A-85362B88BE06}"/>
            </c:ext>
          </c:extLst>
        </c:ser>
        <c:ser>
          <c:idx val="1"/>
          <c:order val="1"/>
          <c:tx>
            <c:strRef>
              <c:f>ผลลัพธ์!$C$1</c:f>
              <c:strCache>
                <c:ptCount val="1"/>
                <c:pt idx="0">
                  <c:v>การพยากรณ์(%)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ผลลัพธ์!$A$2:$A$21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ผลลัพธ์!$C$2:$C$21</c:f>
              <c:numCache>
                <c:formatCode>General</c:formatCode>
                <c:ptCount val="20"/>
                <c:pt idx="2">
                  <c:v>25</c:v>
                </c:pt>
                <c:pt idx="3">
                  <c:v>31.8540025</c:v>
                </c:pt>
                <c:pt idx="4">
                  <c:v>39.155754999999999</c:v>
                </c:pt>
                <c:pt idx="5">
                  <c:v>46.457507500000006</c:v>
                </c:pt>
                <c:pt idx="6">
                  <c:v>53.759259999999998</c:v>
                </c:pt>
                <c:pt idx="7">
                  <c:v>61.061012500000004</c:v>
                </c:pt>
                <c:pt idx="8">
                  <c:v>68.362764999999996</c:v>
                </c:pt>
                <c:pt idx="9">
                  <c:v>75.664517500000002</c:v>
                </c:pt>
                <c:pt idx="10">
                  <c:v>82.966270000000009</c:v>
                </c:pt>
                <c:pt idx="11">
                  <c:v>90.268022500000001</c:v>
                </c:pt>
                <c:pt idx="12">
                  <c:v>97.569775000000007</c:v>
                </c:pt>
                <c:pt idx="13">
                  <c:v>104.8715275</c:v>
                </c:pt>
                <c:pt idx="14">
                  <c:v>112.17328000000001</c:v>
                </c:pt>
                <c:pt idx="15">
                  <c:v>119.4750325</c:v>
                </c:pt>
                <c:pt idx="16">
                  <c:v>126.776785</c:v>
                </c:pt>
                <c:pt idx="17">
                  <c:v>134.07853749999998</c:v>
                </c:pt>
                <c:pt idx="18">
                  <c:v>141.38029</c:v>
                </c:pt>
                <c:pt idx="19">
                  <c:v>148.68204250000002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9-4425-9F3A-85362B88BE06}"/>
            </c:ext>
          </c:extLst>
        </c:ser>
        <c:ser>
          <c:idx val="2"/>
          <c:order val="2"/>
          <c:tx>
            <c:strRef>
              <c:f>ผลลัพธ์!$D$1</c:f>
              <c:strCache>
                <c:ptCount val="1"/>
                <c:pt idx="0">
                  <c:v>ขีดจำกัดความเชื่อมั่นระดับล่าง(%)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ผลลัพธ์!$A$2:$A$21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ผลลัพธ์!$D$2:$D$21</c:f>
              <c:numCache>
                <c:formatCode>General</c:formatCode>
                <c:ptCount val="20"/>
                <c:pt idx="2" formatCode="0.00">
                  <c:v>25</c:v>
                </c:pt>
                <c:pt idx="3" formatCode="0.00">
                  <c:v>28.969567101949647</c:v>
                </c:pt>
                <c:pt idx="4" formatCode="0.00">
                  <c:v>36.214760848171693</c:v>
                </c:pt>
                <c:pt idx="5" formatCode="0.00">
                  <c:v>43.393475352522231</c:v>
                </c:pt>
                <c:pt idx="6" formatCode="0.00">
                  <c:v>50.488236495221678</c:v>
                </c:pt>
                <c:pt idx="7" formatCode="0.00">
                  <c:v>57.490796832927124</c:v>
                </c:pt>
                <c:pt idx="8" formatCode="0.00">
                  <c:v>64.401462635019769</c:v>
                </c:pt>
                <c:pt idx="9" formatCode="0.00">
                  <c:v>71.22614929477102</c:v>
                </c:pt>
                <c:pt idx="10" formatCode="0.00">
                  <c:v>77.973163190727746</c:v>
                </c:pt>
                <c:pt idx="11" formatCode="0.00">
                  <c:v>84.65099354495112</c:v>
                </c:pt>
                <c:pt idx="12" formatCode="0.00">
                  <c:v>91.267244052152407</c:v>
                </c:pt>
                <c:pt idx="13" formatCode="0.00">
                  <c:v>97.828314468067902</c:v>
                </c:pt>
                <c:pt idx="14" formatCode="0.00">
                  <c:v>104.33944551873344</c:v>
                </c:pt>
                <c:pt idx="15" formatCode="0.00">
                  <c:v>110.80489276912456</c:v>
                </c:pt>
                <c:pt idx="16" formatCode="0.00">
                  <c:v>117.22811919600052</c:v>
                </c:pt>
                <c:pt idx="17" formatCode="0.00">
                  <c:v>123.61196510332718</c:v>
                </c:pt>
                <c:pt idx="18" formatCode="0.00">
                  <c:v>129.95878535953796</c:v>
                </c:pt>
                <c:pt idx="19" formatCode="0.00">
                  <c:v>136.27055595758301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9-4425-9F3A-85362B88BE06}"/>
            </c:ext>
          </c:extLst>
        </c:ser>
        <c:ser>
          <c:idx val="3"/>
          <c:order val="3"/>
          <c:tx>
            <c:strRef>
              <c:f>ผลลัพธ์!$E$1</c:f>
              <c:strCache>
                <c:ptCount val="1"/>
                <c:pt idx="0">
                  <c:v>ขีดจำกัดความเชื่อมั่นระดับบน(%)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ผลลัพธ์!$A$2:$A$21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ผลลัพธ์!$E$2:$E$21</c:f>
              <c:numCache>
                <c:formatCode>General</c:formatCode>
                <c:ptCount val="20"/>
                <c:pt idx="2" formatCode="0.00">
                  <c:v>25</c:v>
                </c:pt>
                <c:pt idx="3" formatCode="0.00">
                  <c:v>34.73843789805035</c:v>
                </c:pt>
                <c:pt idx="4" formatCode="0.00">
                  <c:v>42.096749151828305</c:v>
                </c:pt>
                <c:pt idx="5" formatCode="0.00">
                  <c:v>49.52153964747778</c:v>
                </c:pt>
                <c:pt idx="6" formatCode="0.00">
                  <c:v>57.030283504778318</c:v>
                </c:pt>
                <c:pt idx="7" formatCode="0.00">
                  <c:v>64.631228167072891</c:v>
                </c:pt>
                <c:pt idx="8" formatCode="0.00">
                  <c:v>72.324067364980223</c:v>
                </c:pt>
                <c:pt idx="9" formatCode="0.00">
                  <c:v>80.102885705228985</c:v>
                </c:pt>
                <c:pt idx="10" formatCode="0.00">
                  <c:v>87.959376809272271</c:v>
                </c:pt>
                <c:pt idx="11" formatCode="0.00">
                  <c:v>95.885051455048881</c:v>
                </c:pt>
                <c:pt idx="12" formatCode="0.00">
                  <c:v>103.87230594784761</c:v>
                </c:pt>
                <c:pt idx="13" formatCode="0.00">
                  <c:v>111.9147405319321</c:v>
                </c:pt>
                <c:pt idx="14" formatCode="0.00">
                  <c:v>120.00711448126657</c:v>
                </c:pt>
                <c:pt idx="15" formatCode="0.00">
                  <c:v>128.14517223087543</c:v>
                </c:pt>
                <c:pt idx="16" formatCode="0.00">
                  <c:v>136.32545080399947</c:v>
                </c:pt>
                <c:pt idx="17" formatCode="0.00">
                  <c:v>144.54510989667278</c:v>
                </c:pt>
                <c:pt idx="18" formatCode="0.00">
                  <c:v>152.80179464046205</c:v>
                </c:pt>
                <c:pt idx="19" formatCode="0.00">
                  <c:v>161.09352904241703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A9-4425-9F3A-85362B88B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392752"/>
        <c:axId val="315001160"/>
      </c:lineChart>
      <c:catAx>
        <c:axId val="45639275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15001160"/>
        <c:crosses val="autoZero"/>
        <c:auto val="1"/>
        <c:lblAlgn val="ctr"/>
        <c:lblOffset val="100"/>
        <c:noMultiLvlLbl val="0"/>
      </c:catAx>
      <c:valAx>
        <c:axId val="31500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639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9524</xdr:rowOff>
    </xdr:from>
    <xdr:to>
      <xdr:col>4</xdr:col>
      <xdr:colOff>2355273</xdr:colOff>
      <xdr:row>41</xdr:row>
      <xdr:rowOff>161924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2EBC2987-2133-429F-B093-EE9041693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FE574-61E5-4C6F-B09A-68C2F1416CE1}" name="Table1" displayName="Table1" ref="A1:E21" totalsRowShown="0">
  <autoFilter ref="A1:E21" xr:uid="{4CEC7C7F-3BE9-47C5-B2C4-30C6208B59C1}"/>
  <tableColumns count="5">
    <tableColumn id="1" xr3:uid="{E95DBA96-837A-485E-93AE-84388CE46C30}" name="day"/>
    <tableColumn id="2" xr3:uid="{D28DB755-2737-4C49-B26B-2D1E3ABA44C5}" name="%"/>
    <tableColumn id="3" xr3:uid="{42273125-4B25-4B49-A26F-4E512341683F}" name="การพยากรณ์(%)">
      <calculatedColumnFormula>_xlfn.FORECAST.ETS(A2,$B$2:$B$4,$A$2:$A$4,1,1)</calculatedColumnFormula>
    </tableColumn>
    <tableColumn id="4" xr3:uid="{AFCE2EA9-47A8-4641-90BB-2C2718A32708}" name="ขีดจำกัดความเชื่อมั่นระดับล่าง(%)" dataDxfId="1">
      <calculatedColumnFormula>C2-_xlfn.FORECAST.ETS.CONFINT(A2,$B$2:$B$4,$A$2:$A$4,0.95,1,1)</calculatedColumnFormula>
    </tableColumn>
    <tableColumn id="5" xr3:uid="{8AE2D985-1B0A-424F-96CE-ACA8D8ED448E}" name="ขีดจำกัดความเชื่อมั่นระดับบน(%)" dataDxfId="0">
      <calculatedColumnFormula>C2+_xlfn.FORECAST.ETS.CONFINT(A2,$B$2:$B$4,$A$2:$A$4,0.95,1,1)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7AAA-F079-4669-832C-0FC01E3F625B}">
  <dimension ref="A1:B4"/>
  <sheetViews>
    <sheetView tabSelected="1" zoomScale="130" zoomScaleNormal="130" workbookViewId="0">
      <selection activeCell="D12" sqref="D12"/>
    </sheetView>
  </sheetViews>
  <sheetFormatPr defaultRowHeight="14.25" x14ac:dyDescent="0.2"/>
  <cols>
    <col min="1" max="1" width="4.87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1</v>
      </c>
      <c r="B2" s="2">
        <v>10</v>
      </c>
    </row>
    <row r="3" spans="1:2" x14ac:dyDescent="0.2">
      <c r="A3" s="2">
        <v>2</v>
      </c>
      <c r="B3" s="2">
        <v>15</v>
      </c>
    </row>
    <row r="4" spans="1:2" x14ac:dyDescent="0.2">
      <c r="A4" s="2">
        <v>3</v>
      </c>
      <c r="B4" s="2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4DFE-9EC1-4726-AE81-BAC956956A11}">
  <dimension ref="A1:E21"/>
  <sheetViews>
    <sheetView workbookViewId="0">
      <selection activeCell="H37" sqref="H37"/>
    </sheetView>
  </sheetViews>
  <sheetFormatPr defaultRowHeight="14.25" x14ac:dyDescent="0.2"/>
  <cols>
    <col min="3" max="3" width="17.875" customWidth="1"/>
    <col min="4" max="4" width="31.75" customWidth="1"/>
    <col min="5" max="5" width="3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</v>
      </c>
    </row>
    <row r="3" spans="1:5" x14ac:dyDescent="0.2">
      <c r="A3">
        <v>2</v>
      </c>
      <c r="B3">
        <v>15</v>
      </c>
    </row>
    <row r="4" spans="1:5" x14ac:dyDescent="0.2">
      <c r="A4">
        <v>3</v>
      </c>
      <c r="B4">
        <v>25</v>
      </c>
      <c r="C4">
        <v>25</v>
      </c>
      <c r="D4" s="1">
        <v>25</v>
      </c>
      <c r="E4" s="1">
        <v>25</v>
      </c>
    </row>
    <row r="5" spans="1:5" x14ac:dyDescent="0.2">
      <c r="A5">
        <v>4</v>
      </c>
      <c r="C5">
        <f>_xlfn.FORECAST.ETS(A5,$B$2:$B$4,$A$2:$A$4,1,1)</f>
        <v>31.8540025</v>
      </c>
      <c r="D5" s="1">
        <f>C5-_xlfn.FORECAST.ETS.CONFINT(A5,$B$2:$B$4,$A$2:$A$4,0.95,1,1)</f>
        <v>28.969567101949647</v>
      </c>
      <c r="E5" s="1">
        <f>C5+_xlfn.FORECAST.ETS.CONFINT(A5,$B$2:$B$4,$A$2:$A$4,0.95,1,1)</f>
        <v>34.73843789805035</v>
      </c>
    </row>
    <row r="6" spans="1:5" x14ac:dyDescent="0.2">
      <c r="A6">
        <v>5</v>
      </c>
      <c r="C6">
        <f>_xlfn.FORECAST.ETS(A6,$B$2:$B$4,$A$2:$A$4,1,1)</f>
        <v>39.155754999999999</v>
      </c>
      <c r="D6" s="1">
        <f>C6-_xlfn.FORECAST.ETS.CONFINT(A6,$B$2:$B$4,$A$2:$A$4,0.95,1,1)</f>
        <v>36.214760848171693</v>
      </c>
      <c r="E6" s="1">
        <f>C6+_xlfn.FORECAST.ETS.CONFINT(A6,$B$2:$B$4,$A$2:$A$4,0.95,1,1)</f>
        <v>42.096749151828305</v>
      </c>
    </row>
    <row r="7" spans="1:5" x14ac:dyDescent="0.2">
      <c r="A7">
        <v>6</v>
      </c>
      <c r="C7">
        <f>_xlfn.FORECAST.ETS(A7,$B$2:$B$4,$A$2:$A$4,1,1)</f>
        <v>46.457507500000006</v>
      </c>
      <c r="D7" s="1">
        <f>C7-_xlfn.FORECAST.ETS.CONFINT(A7,$B$2:$B$4,$A$2:$A$4,0.95,1,1)</f>
        <v>43.393475352522231</v>
      </c>
      <c r="E7" s="1">
        <f>C7+_xlfn.FORECAST.ETS.CONFINT(A7,$B$2:$B$4,$A$2:$A$4,0.95,1,1)</f>
        <v>49.52153964747778</v>
      </c>
    </row>
    <row r="8" spans="1:5" x14ac:dyDescent="0.2">
      <c r="A8">
        <v>7</v>
      </c>
      <c r="C8">
        <f>_xlfn.FORECAST.ETS(A8,$B$2:$B$4,$A$2:$A$4,1,1)</f>
        <v>53.759259999999998</v>
      </c>
      <c r="D8" s="1">
        <f>C8-_xlfn.FORECAST.ETS.CONFINT(A8,$B$2:$B$4,$A$2:$A$4,0.95,1,1)</f>
        <v>50.488236495221678</v>
      </c>
      <c r="E8" s="1">
        <f>C8+_xlfn.FORECAST.ETS.CONFINT(A8,$B$2:$B$4,$A$2:$A$4,0.95,1,1)</f>
        <v>57.030283504778318</v>
      </c>
    </row>
    <row r="9" spans="1:5" x14ac:dyDescent="0.2">
      <c r="A9">
        <v>8</v>
      </c>
      <c r="C9">
        <f>_xlfn.FORECAST.ETS(A9,$B$2:$B$4,$A$2:$A$4,1,1)</f>
        <v>61.061012500000004</v>
      </c>
      <c r="D9" s="1">
        <f>C9-_xlfn.FORECAST.ETS.CONFINT(A9,$B$2:$B$4,$A$2:$A$4,0.95,1,1)</f>
        <v>57.490796832927124</v>
      </c>
      <c r="E9" s="1">
        <f>C9+_xlfn.FORECAST.ETS.CONFINT(A9,$B$2:$B$4,$A$2:$A$4,0.95,1,1)</f>
        <v>64.631228167072891</v>
      </c>
    </row>
    <row r="10" spans="1:5" x14ac:dyDescent="0.2">
      <c r="A10">
        <v>9</v>
      </c>
      <c r="C10">
        <f>_xlfn.FORECAST.ETS(A10,$B$2:$B$4,$A$2:$A$4,1,1)</f>
        <v>68.362764999999996</v>
      </c>
      <c r="D10" s="1">
        <f>C10-_xlfn.FORECAST.ETS.CONFINT(A10,$B$2:$B$4,$A$2:$A$4,0.95,1,1)</f>
        <v>64.401462635019769</v>
      </c>
      <c r="E10" s="1">
        <f>C10+_xlfn.FORECAST.ETS.CONFINT(A10,$B$2:$B$4,$A$2:$A$4,0.95,1,1)</f>
        <v>72.324067364980223</v>
      </c>
    </row>
    <row r="11" spans="1:5" x14ac:dyDescent="0.2">
      <c r="A11">
        <v>10</v>
      </c>
      <c r="C11">
        <f>_xlfn.FORECAST.ETS(A11,$B$2:$B$4,$A$2:$A$4,1,1)</f>
        <v>75.664517500000002</v>
      </c>
      <c r="D11" s="1">
        <f>C11-_xlfn.FORECAST.ETS.CONFINT(A11,$B$2:$B$4,$A$2:$A$4,0.95,1,1)</f>
        <v>71.22614929477102</v>
      </c>
      <c r="E11" s="1">
        <f>C11+_xlfn.FORECAST.ETS.CONFINT(A11,$B$2:$B$4,$A$2:$A$4,0.95,1,1)</f>
        <v>80.102885705228985</v>
      </c>
    </row>
    <row r="12" spans="1:5" x14ac:dyDescent="0.2">
      <c r="A12">
        <v>11</v>
      </c>
      <c r="C12">
        <f>_xlfn.FORECAST.ETS(A12,$B$2:$B$4,$A$2:$A$4,1,1)</f>
        <v>82.966270000000009</v>
      </c>
      <c r="D12" s="1">
        <f>C12-_xlfn.FORECAST.ETS.CONFINT(A12,$B$2:$B$4,$A$2:$A$4,0.95,1,1)</f>
        <v>77.973163190727746</v>
      </c>
      <c r="E12" s="1">
        <f>C12+_xlfn.FORECAST.ETS.CONFINT(A12,$B$2:$B$4,$A$2:$A$4,0.95,1,1)</f>
        <v>87.959376809272271</v>
      </c>
    </row>
    <row r="13" spans="1:5" x14ac:dyDescent="0.2">
      <c r="A13">
        <v>12</v>
      </c>
      <c r="C13">
        <f>_xlfn.FORECAST.ETS(A13,$B$2:$B$4,$A$2:$A$4,1,1)</f>
        <v>90.268022500000001</v>
      </c>
      <c r="D13" s="1">
        <f>C13-_xlfn.FORECAST.ETS.CONFINT(A13,$B$2:$B$4,$A$2:$A$4,0.95,1,1)</f>
        <v>84.65099354495112</v>
      </c>
      <c r="E13" s="1">
        <f>C13+_xlfn.FORECAST.ETS.CONFINT(A13,$B$2:$B$4,$A$2:$A$4,0.95,1,1)</f>
        <v>95.885051455048881</v>
      </c>
    </row>
    <row r="14" spans="1:5" x14ac:dyDescent="0.2">
      <c r="A14">
        <v>13</v>
      </c>
      <c r="C14">
        <f>_xlfn.FORECAST.ETS(A14,$B$2:$B$4,$A$2:$A$4,1,1)</f>
        <v>97.569775000000007</v>
      </c>
      <c r="D14" s="1">
        <f>C14-_xlfn.FORECAST.ETS.CONFINT(A14,$B$2:$B$4,$A$2:$A$4,0.95,1,1)</f>
        <v>91.267244052152407</v>
      </c>
      <c r="E14" s="1">
        <f>C14+_xlfn.FORECAST.ETS.CONFINT(A14,$B$2:$B$4,$A$2:$A$4,0.95,1,1)</f>
        <v>103.87230594784761</v>
      </c>
    </row>
    <row r="15" spans="1:5" x14ac:dyDescent="0.2">
      <c r="A15">
        <v>14</v>
      </c>
      <c r="C15">
        <f>_xlfn.FORECAST.ETS(A15,$B$2:$B$4,$A$2:$A$4,1,1)</f>
        <v>104.8715275</v>
      </c>
      <c r="D15" s="1">
        <f>C15-_xlfn.FORECAST.ETS.CONFINT(A15,$B$2:$B$4,$A$2:$A$4,0.95,1,1)</f>
        <v>97.828314468067902</v>
      </c>
      <c r="E15" s="1">
        <f>C15+_xlfn.FORECAST.ETS.CONFINT(A15,$B$2:$B$4,$A$2:$A$4,0.95,1,1)</f>
        <v>111.9147405319321</v>
      </c>
    </row>
    <row r="16" spans="1:5" x14ac:dyDescent="0.2">
      <c r="A16">
        <v>15</v>
      </c>
      <c r="C16">
        <f>_xlfn.FORECAST.ETS(A16,$B$2:$B$4,$A$2:$A$4,1,1)</f>
        <v>112.17328000000001</v>
      </c>
      <c r="D16" s="1">
        <f>C16-_xlfn.FORECAST.ETS.CONFINT(A16,$B$2:$B$4,$A$2:$A$4,0.95,1,1)</f>
        <v>104.33944551873344</v>
      </c>
      <c r="E16" s="1">
        <f>C16+_xlfn.FORECAST.ETS.CONFINT(A16,$B$2:$B$4,$A$2:$A$4,0.95,1,1)</f>
        <v>120.00711448126657</v>
      </c>
    </row>
    <row r="17" spans="1:5" x14ac:dyDescent="0.2">
      <c r="A17">
        <v>16</v>
      </c>
      <c r="C17">
        <f>_xlfn.FORECAST.ETS(A17,$B$2:$B$4,$A$2:$A$4,1,1)</f>
        <v>119.4750325</v>
      </c>
      <c r="D17" s="1">
        <f>C17-_xlfn.FORECAST.ETS.CONFINT(A17,$B$2:$B$4,$A$2:$A$4,0.95,1,1)</f>
        <v>110.80489276912456</v>
      </c>
      <c r="E17" s="1">
        <f>C17+_xlfn.FORECAST.ETS.CONFINT(A17,$B$2:$B$4,$A$2:$A$4,0.95,1,1)</f>
        <v>128.14517223087543</v>
      </c>
    </row>
    <row r="18" spans="1:5" x14ac:dyDescent="0.2">
      <c r="A18">
        <v>17</v>
      </c>
      <c r="C18">
        <f>_xlfn.FORECAST.ETS(A18,$B$2:$B$4,$A$2:$A$4,1,1)</f>
        <v>126.776785</v>
      </c>
      <c r="D18" s="1">
        <f>C18-_xlfn.FORECAST.ETS.CONFINT(A18,$B$2:$B$4,$A$2:$A$4,0.95,1,1)</f>
        <v>117.22811919600052</v>
      </c>
      <c r="E18" s="1">
        <f>C18+_xlfn.FORECAST.ETS.CONFINT(A18,$B$2:$B$4,$A$2:$A$4,0.95,1,1)</f>
        <v>136.32545080399947</v>
      </c>
    </row>
    <row r="19" spans="1:5" x14ac:dyDescent="0.2">
      <c r="A19">
        <v>18</v>
      </c>
      <c r="C19">
        <f>_xlfn.FORECAST.ETS(A19,$B$2:$B$4,$A$2:$A$4,1,1)</f>
        <v>134.07853749999998</v>
      </c>
      <c r="D19" s="1">
        <f>C19-_xlfn.FORECAST.ETS.CONFINT(A19,$B$2:$B$4,$A$2:$A$4,0.95,1,1)</f>
        <v>123.61196510332718</v>
      </c>
      <c r="E19" s="1">
        <f>C19+_xlfn.FORECAST.ETS.CONFINT(A19,$B$2:$B$4,$A$2:$A$4,0.95,1,1)</f>
        <v>144.54510989667278</v>
      </c>
    </row>
    <row r="20" spans="1:5" x14ac:dyDescent="0.2">
      <c r="A20">
        <v>19</v>
      </c>
      <c r="C20">
        <f>_xlfn.FORECAST.ETS(A20,$B$2:$B$4,$A$2:$A$4,1,1)</f>
        <v>141.38029</v>
      </c>
      <c r="D20" s="1">
        <f>C20-_xlfn.FORECAST.ETS.CONFINT(A20,$B$2:$B$4,$A$2:$A$4,0.95,1,1)</f>
        <v>129.95878535953796</v>
      </c>
      <c r="E20" s="1">
        <f>C20+_xlfn.FORECAST.ETS.CONFINT(A20,$B$2:$B$4,$A$2:$A$4,0.95,1,1)</f>
        <v>152.80179464046205</v>
      </c>
    </row>
    <row r="21" spans="1:5" x14ac:dyDescent="0.2">
      <c r="A21">
        <v>20</v>
      </c>
      <c r="C21">
        <f>_xlfn.FORECAST.ETS(A21,$B$2:$B$4,$A$2:$A$4,1,1)</f>
        <v>148.68204250000002</v>
      </c>
      <c r="D21" s="1">
        <f>C21-_xlfn.FORECAST.ETS.CONFINT(A21,$B$2:$B$4,$A$2:$A$4,0.95,1,1)</f>
        <v>136.27055595758301</v>
      </c>
      <c r="E21" s="1">
        <f>C21+_xlfn.FORECAST.ETS.CONFINT(A21,$B$2:$B$4,$A$2:$A$4,0.95,1,1)</f>
        <v>161.09352904241703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ค่าเริ่มต้น</vt:lpstr>
      <vt:lpstr>ผลลัพธ์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2020-10-05T11:40:24Z</dcterms:created>
  <dcterms:modified xsi:type="dcterms:W3CDTF">2020-10-05T12:22:14Z</dcterms:modified>
</cp:coreProperties>
</file>