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modelo_ingreso_udg/datos_udg/"/>
    </mc:Choice>
  </mc:AlternateContent>
  <xr:revisionPtr revIDLastSave="0" documentId="8_{F6598222-4CA4-3C43-84F7-36CE9FBAEE9C}" xr6:coauthVersionLast="45" xr6:coauthVersionMax="45" xr10:uidLastSave="{00000000-0000-0000-0000-000000000000}"/>
  <bookViews>
    <workbookView xWindow="260" yWindow="480" windowWidth="2934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2" i="1"/>
</calcChain>
</file>

<file path=xl/sharedStrings.xml><?xml version="1.0" encoding="utf-8"?>
<sst xmlns="http://schemas.openxmlformats.org/spreadsheetml/2006/main" count="66" uniqueCount="30">
  <si>
    <t>Total admitidos primer ingreso</t>
  </si>
  <si>
    <t>Extranjeros</t>
  </si>
  <si>
    <t>Incorporadas UDG</t>
  </si>
  <si>
    <t>Oficial UDG</t>
  </si>
  <si>
    <t>Particulares Jalisco</t>
  </si>
  <si>
    <t>Particulares Zona Metropolitana de Guadalajara</t>
  </si>
  <si>
    <t>Particulares Otros Estados</t>
  </si>
  <si>
    <t>Públicas Jalisco</t>
  </si>
  <si>
    <t>Públicas Zona Metropolitana de Guadalajara</t>
  </si>
  <si>
    <t>Públicas Otros Estados</t>
  </si>
  <si>
    <t>Sin Referencia</t>
  </si>
  <si>
    <t>Extranjeros.1</t>
  </si>
  <si>
    <t>Incorporadas UDG.1</t>
  </si>
  <si>
    <t>Oficial UDG.1</t>
  </si>
  <si>
    <t>Particulares Jalisco.1</t>
  </si>
  <si>
    <t>Particulares Zona Metropolitana de Guadalajara.1</t>
  </si>
  <si>
    <t>Particulares Otros Estados.1</t>
  </si>
  <si>
    <t>Públicas Jalisco.1</t>
  </si>
  <si>
    <t>Públicas Zona Metropolitana de Guadalajara.1</t>
  </si>
  <si>
    <t>Públicas Otros Estados.1</t>
  </si>
  <si>
    <t>Sin Referencia.1</t>
  </si>
  <si>
    <t>Anio</t>
  </si>
  <si>
    <t>CARRERA</t>
  </si>
  <si>
    <t>LICENCIATURA EN INFORMATICA</t>
  </si>
  <si>
    <t>LICENCIATURA EN INGENIERIA EN COMPUTACION</t>
  </si>
  <si>
    <t>Total Mujeres</t>
  </si>
  <si>
    <t>Total Hombres</t>
  </si>
  <si>
    <t>Total Públicas</t>
  </si>
  <si>
    <t>Total Privadas</t>
  </si>
  <si>
    <t>Total UDG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</si>
</sst>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"/>
  <sheetViews>
    <sheetView tabSelected="1" workbookViewId="0">
      <selection activeCell="AD38" sqref="AD38"/>
    </sheetView>
  </sheetViews>
  <sheetFormatPr baseColWidth="10" defaultColWidth="8.83203125" defaultRowHeight="15" x14ac:dyDescent="0.2"/>
  <cols>
    <col min="1" max="1" width="26.33203125" bestFit="1" customWidth="1"/>
  </cols>
  <sheetData>
    <row r="1" spans="1:28" ht="96" x14ac:dyDescent="0.2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</row>
    <row r="2" spans="1:28" x14ac:dyDescent="0.2">
      <c r="A2" s="1" t="s">
        <v>23</v>
      </c>
      <c r="B2">
        <v>186</v>
      </c>
      <c r="C2">
        <v>0</v>
      </c>
      <c r="D2">
        <v>3</v>
      </c>
      <c r="E2">
        <v>14</v>
      </c>
      <c r="F2">
        <v>0</v>
      </c>
      <c r="G2">
        <v>3</v>
      </c>
      <c r="H2">
        <v>1</v>
      </c>
      <c r="I2">
        <v>2</v>
      </c>
      <c r="J2">
        <v>2</v>
      </c>
      <c r="K2">
        <v>2</v>
      </c>
      <c r="L2">
        <v>0</v>
      </c>
      <c r="M2">
        <v>0</v>
      </c>
      <c r="N2">
        <v>5</v>
      </c>
      <c r="O2">
        <v>119</v>
      </c>
      <c r="P2">
        <v>4</v>
      </c>
      <c r="Q2">
        <v>6</v>
      </c>
      <c r="R2">
        <v>6</v>
      </c>
      <c r="S2">
        <v>4</v>
      </c>
      <c r="T2">
        <v>3</v>
      </c>
      <c r="U2">
        <v>12</v>
      </c>
      <c r="V2">
        <v>0</v>
      </c>
      <c r="W2">
        <v>2018</v>
      </c>
      <c r="X2">
        <f>SUM(C2:L2)</f>
        <v>27</v>
      </c>
      <c r="Y2">
        <f>SUM(M2:V2)</f>
        <v>159</v>
      </c>
      <c r="Z2">
        <f>SUM(E2,I2,J2,K2,O2,S2,T2,U2)</f>
        <v>158</v>
      </c>
      <c r="AA2">
        <f>SUM(D2,F2,G2,H2,N2,P2,Q2,R2)</f>
        <v>28</v>
      </c>
      <c r="AB2">
        <f>SUM(E2,O2)</f>
        <v>133</v>
      </c>
    </row>
    <row r="3" spans="1:28" x14ac:dyDescent="0.2">
      <c r="A3" s="1" t="s">
        <v>23</v>
      </c>
      <c r="B3">
        <v>186</v>
      </c>
      <c r="C3">
        <v>0</v>
      </c>
      <c r="D3">
        <v>5</v>
      </c>
      <c r="E3">
        <v>25</v>
      </c>
      <c r="F3">
        <v>0</v>
      </c>
      <c r="G3">
        <v>1</v>
      </c>
      <c r="H3">
        <v>0</v>
      </c>
      <c r="I3">
        <v>1</v>
      </c>
      <c r="J3">
        <v>10</v>
      </c>
      <c r="K3">
        <v>1</v>
      </c>
      <c r="L3">
        <v>0</v>
      </c>
      <c r="M3">
        <v>0</v>
      </c>
      <c r="N3">
        <v>10</v>
      </c>
      <c r="O3">
        <v>89</v>
      </c>
      <c r="P3">
        <v>1</v>
      </c>
      <c r="Q3">
        <v>8</v>
      </c>
      <c r="R3">
        <v>3</v>
      </c>
      <c r="S3">
        <v>2</v>
      </c>
      <c r="T3">
        <v>25</v>
      </c>
      <c r="U3">
        <v>5</v>
      </c>
      <c r="V3">
        <v>0</v>
      </c>
      <c r="W3">
        <v>2014</v>
      </c>
      <c r="X3">
        <f t="shared" ref="X3:X39" si="0">SUM(C3:L3)</f>
        <v>43</v>
      </c>
      <c r="Y3">
        <f t="shared" ref="Y3:Y39" si="1">SUM(M3:V3)</f>
        <v>143</v>
      </c>
      <c r="Z3">
        <f t="shared" ref="Z3:Z39" si="2">SUM(E3,I3,J3,K3,O3,S3,T3,U3)</f>
        <v>158</v>
      </c>
      <c r="AA3">
        <f t="shared" ref="AA3:AA39" si="3">SUM(D3,F3,G3,H3,N3,P3,Q3,R3)</f>
        <v>28</v>
      </c>
      <c r="AB3">
        <f t="shared" ref="AB3:AB39" si="4">SUM(E3,O3)</f>
        <v>114</v>
      </c>
    </row>
    <row r="4" spans="1:28" x14ac:dyDescent="0.2">
      <c r="A4" s="1" t="s">
        <v>23</v>
      </c>
      <c r="B4">
        <v>186</v>
      </c>
      <c r="C4">
        <v>0</v>
      </c>
      <c r="D4">
        <v>0</v>
      </c>
      <c r="E4">
        <v>21</v>
      </c>
      <c r="F4">
        <v>0</v>
      </c>
      <c r="G4">
        <v>0</v>
      </c>
      <c r="H4">
        <v>0</v>
      </c>
      <c r="I4">
        <v>1</v>
      </c>
      <c r="J4">
        <v>1</v>
      </c>
      <c r="K4">
        <v>9</v>
      </c>
      <c r="L4">
        <v>0</v>
      </c>
      <c r="M4">
        <v>0</v>
      </c>
      <c r="N4">
        <v>13</v>
      </c>
      <c r="O4">
        <v>96</v>
      </c>
      <c r="P4">
        <v>0</v>
      </c>
      <c r="Q4">
        <v>1</v>
      </c>
      <c r="R4">
        <v>14</v>
      </c>
      <c r="S4">
        <v>4</v>
      </c>
      <c r="T4">
        <v>2</v>
      </c>
      <c r="U4">
        <v>24</v>
      </c>
      <c r="V4">
        <v>0</v>
      </c>
      <c r="W4">
        <v>2016</v>
      </c>
      <c r="X4">
        <f t="shared" si="0"/>
        <v>32</v>
      </c>
      <c r="Y4">
        <f t="shared" si="1"/>
        <v>154</v>
      </c>
      <c r="Z4">
        <f t="shared" si="2"/>
        <v>158</v>
      </c>
      <c r="AA4">
        <f t="shared" si="3"/>
        <v>28</v>
      </c>
      <c r="AB4">
        <f t="shared" si="4"/>
        <v>117</v>
      </c>
    </row>
    <row r="5" spans="1:28" x14ac:dyDescent="0.2">
      <c r="A5" s="1" t="s">
        <v>23</v>
      </c>
      <c r="B5">
        <v>181</v>
      </c>
      <c r="C5">
        <v>0</v>
      </c>
      <c r="D5">
        <v>4</v>
      </c>
      <c r="E5">
        <v>23</v>
      </c>
      <c r="F5">
        <v>0</v>
      </c>
      <c r="G5">
        <v>2</v>
      </c>
      <c r="H5">
        <v>0</v>
      </c>
      <c r="I5">
        <v>1</v>
      </c>
      <c r="J5">
        <v>8</v>
      </c>
      <c r="K5">
        <v>1</v>
      </c>
      <c r="L5">
        <v>0</v>
      </c>
      <c r="M5">
        <v>0</v>
      </c>
      <c r="N5">
        <v>7</v>
      </c>
      <c r="O5">
        <v>103</v>
      </c>
      <c r="P5">
        <v>0</v>
      </c>
      <c r="Q5">
        <v>3</v>
      </c>
      <c r="R5">
        <v>2</v>
      </c>
      <c r="S5">
        <v>3</v>
      </c>
      <c r="T5">
        <v>22</v>
      </c>
      <c r="U5">
        <v>2</v>
      </c>
      <c r="V5">
        <v>0</v>
      </c>
      <c r="W5">
        <v>2012</v>
      </c>
      <c r="X5">
        <f t="shared" si="0"/>
        <v>39</v>
      </c>
      <c r="Y5">
        <f t="shared" si="1"/>
        <v>142</v>
      </c>
      <c r="Z5">
        <f t="shared" si="2"/>
        <v>163</v>
      </c>
      <c r="AA5">
        <f t="shared" si="3"/>
        <v>18</v>
      </c>
      <c r="AB5">
        <f t="shared" si="4"/>
        <v>126</v>
      </c>
    </row>
    <row r="6" spans="1:28" x14ac:dyDescent="0.2">
      <c r="A6" s="1" t="s">
        <v>23</v>
      </c>
      <c r="B6">
        <v>186</v>
      </c>
      <c r="C6">
        <v>0</v>
      </c>
      <c r="D6">
        <v>1</v>
      </c>
      <c r="E6">
        <v>20</v>
      </c>
      <c r="F6">
        <v>0</v>
      </c>
      <c r="G6">
        <v>1</v>
      </c>
      <c r="H6">
        <v>0</v>
      </c>
      <c r="I6">
        <v>0</v>
      </c>
      <c r="J6">
        <v>4</v>
      </c>
      <c r="K6">
        <v>2</v>
      </c>
      <c r="L6">
        <v>0</v>
      </c>
      <c r="M6">
        <v>0</v>
      </c>
      <c r="N6">
        <v>9</v>
      </c>
      <c r="O6">
        <v>98</v>
      </c>
      <c r="P6">
        <v>1</v>
      </c>
      <c r="Q6">
        <v>10</v>
      </c>
      <c r="R6">
        <v>2</v>
      </c>
      <c r="S6">
        <v>5</v>
      </c>
      <c r="T6">
        <v>29</v>
      </c>
      <c r="U6">
        <v>4</v>
      </c>
      <c r="V6">
        <v>0</v>
      </c>
      <c r="W6">
        <v>2017</v>
      </c>
      <c r="X6">
        <f t="shared" si="0"/>
        <v>28</v>
      </c>
      <c r="Y6">
        <f t="shared" si="1"/>
        <v>158</v>
      </c>
      <c r="Z6">
        <f t="shared" si="2"/>
        <v>162</v>
      </c>
      <c r="AA6">
        <f t="shared" si="3"/>
        <v>24</v>
      </c>
      <c r="AB6">
        <f t="shared" si="4"/>
        <v>118</v>
      </c>
    </row>
    <row r="7" spans="1:28" x14ac:dyDescent="0.2">
      <c r="A7" s="1" t="s">
        <v>23</v>
      </c>
      <c r="B7">
        <v>225</v>
      </c>
      <c r="C7">
        <v>0</v>
      </c>
      <c r="D7">
        <v>2</v>
      </c>
      <c r="E7">
        <v>30</v>
      </c>
      <c r="F7">
        <v>0</v>
      </c>
      <c r="G7">
        <v>1</v>
      </c>
      <c r="H7">
        <v>1</v>
      </c>
      <c r="I7">
        <v>2</v>
      </c>
      <c r="J7">
        <v>1</v>
      </c>
      <c r="K7">
        <v>1</v>
      </c>
      <c r="L7">
        <v>0</v>
      </c>
      <c r="M7">
        <v>2</v>
      </c>
      <c r="N7">
        <v>11</v>
      </c>
      <c r="O7">
        <v>132</v>
      </c>
      <c r="P7">
        <v>3</v>
      </c>
      <c r="Q7">
        <v>10</v>
      </c>
      <c r="R7">
        <v>1</v>
      </c>
      <c r="S7">
        <v>3</v>
      </c>
      <c r="T7">
        <v>17</v>
      </c>
      <c r="U7">
        <v>8</v>
      </c>
      <c r="V7">
        <v>0</v>
      </c>
      <c r="W7">
        <v>2019</v>
      </c>
      <c r="X7">
        <f t="shared" si="0"/>
        <v>38</v>
      </c>
      <c r="Y7">
        <f t="shared" si="1"/>
        <v>187</v>
      </c>
      <c r="Z7">
        <f t="shared" si="2"/>
        <v>194</v>
      </c>
      <c r="AA7">
        <f t="shared" si="3"/>
        <v>29</v>
      </c>
      <c r="AB7">
        <f t="shared" si="4"/>
        <v>162</v>
      </c>
    </row>
    <row r="8" spans="1:28" x14ac:dyDescent="0.2">
      <c r="A8" s="1" t="s">
        <v>23</v>
      </c>
      <c r="B8">
        <v>186</v>
      </c>
      <c r="C8">
        <v>0</v>
      </c>
      <c r="D8">
        <v>1</v>
      </c>
      <c r="E8">
        <v>13</v>
      </c>
      <c r="F8">
        <v>0</v>
      </c>
      <c r="G8">
        <v>2</v>
      </c>
      <c r="H8">
        <v>0</v>
      </c>
      <c r="I8">
        <v>1</v>
      </c>
      <c r="J8">
        <v>6</v>
      </c>
      <c r="K8">
        <v>0</v>
      </c>
      <c r="L8">
        <v>0</v>
      </c>
      <c r="M8">
        <v>0</v>
      </c>
      <c r="N8">
        <v>15</v>
      </c>
      <c r="O8">
        <v>101</v>
      </c>
      <c r="P8">
        <v>0</v>
      </c>
      <c r="Q8">
        <v>8</v>
      </c>
      <c r="R8">
        <v>5</v>
      </c>
      <c r="S8">
        <v>5</v>
      </c>
      <c r="T8">
        <v>23</v>
      </c>
      <c r="U8">
        <v>6</v>
      </c>
      <c r="V8">
        <v>0</v>
      </c>
      <c r="W8">
        <v>2015</v>
      </c>
      <c r="X8">
        <f t="shared" si="0"/>
        <v>23</v>
      </c>
      <c r="Y8">
        <f t="shared" si="1"/>
        <v>163</v>
      </c>
      <c r="Z8">
        <f t="shared" si="2"/>
        <v>155</v>
      </c>
      <c r="AA8">
        <f t="shared" si="3"/>
        <v>31</v>
      </c>
      <c r="AB8">
        <f t="shared" si="4"/>
        <v>114</v>
      </c>
    </row>
    <row r="9" spans="1:28" x14ac:dyDescent="0.2">
      <c r="A9" s="1" t="s">
        <v>23</v>
      </c>
      <c r="B9">
        <v>170</v>
      </c>
      <c r="C9">
        <v>1</v>
      </c>
      <c r="D9">
        <v>0</v>
      </c>
      <c r="E9">
        <v>32</v>
      </c>
      <c r="F9">
        <v>0</v>
      </c>
      <c r="G9">
        <v>0</v>
      </c>
      <c r="H9">
        <v>0</v>
      </c>
      <c r="I9">
        <v>2</v>
      </c>
      <c r="J9">
        <v>2</v>
      </c>
      <c r="K9">
        <v>3</v>
      </c>
      <c r="L9">
        <v>0</v>
      </c>
      <c r="M9">
        <v>1</v>
      </c>
      <c r="N9">
        <v>10</v>
      </c>
      <c r="O9">
        <v>95</v>
      </c>
      <c r="P9">
        <v>0</v>
      </c>
      <c r="Q9">
        <v>5</v>
      </c>
      <c r="R9">
        <v>1</v>
      </c>
      <c r="S9">
        <v>1</v>
      </c>
      <c r="T9">
        <v>15</v>
      </c>
      <c r="U9">
        <v>2</v>
      </c>
      <c r="V9">
        <v>0</v>
      </c>
      <c r="W9">
        <v>2011</v>
      </c>
      <c r="X9">
        <f t="shared" si="0"/>
        <v>40</v>
      </c>
      <c r="Y9">
        <f t="shared" si="1"/>
        <v>130</v>
      </c>
      <c r="Z9">
        <f t="shared" si="2"/>
        <v>152</v>
      </c>
      <c r="AA9">
        <f t="shared" si="3"/>
        <v>16</v>
      </c>
      <c r="AB9">
        <f t="shared" si="4"/>
        <v>127</v>
      </c>
    </row>
    <row r="10" spans="1:28" x14ac:dyDescent="0.2">
      <c r="A10" s="1" t="s">
        <v>23</v>
      </c>
      <c r="B10">
        <v>186</v>
      </c>
      <c r="C10">
        <v>0</v>
      </c>
      <c r="D10">
        <v>1</v>
      </c>
      <c r="E10">
        <v>28</v>
      </c>
      <c r="F10">
        <v>0</v>
      </c>
      <c r="G10">
        <v>6</v>
      </c>
      <c r="H10">
        <v>0</v>
      </c>
      <c r="I10">
        <v>3</v>
      </c>
      <c r="J10">
        <v>8</v>
      </c>
      <c r="K10">
        <v>1</v>
      </c>
      <c r="L10">
        <v>0</v>
      </c>
      <c r="M10">
        <v>0</v>
      </c>
      <c r="N10">
        <v>10</v>
      </c>
      <c r="O10">
        <v>89</v>
      </c>
      <c r="P10">
        <v>2</v>
      </c>
      <c r="Q10">
        <v>11</v>
      </c>
      <c r="R10">
        <v>0</v>
      </c>
      <c r="S10">
        <v>4</v>
      </c>
      <c r="T10">
        <v>19</v>
      </c>
      <c r="U10">
        <v>4</v>
      </c>
      <c r="V10">
        <v>0</v>
      </c>
      <c r="W10">
        <v>2013</v>
      </c>
      <c r="X10">
        <f t="shared" si="0"/>
        <v>47</v>
      </c>
      <c r="Y10">
        <f t="shared" si="1"/>
        <v>139</v>
      </c>
      <c r="Z10">
        <f t="shared" si="2"/>
        <v>156</v>
      </c>
      <c r="AA10">
        <f t="shared" si="3"/>
        <v>30</v>
      </c>
      <c r="AB10">
        <f t="shared" si="4"/>
        <v>117</v>
      </c>
    </row>
    <row r="11" spans="1:28" x14ac:dyDescent="0.2">
      <c r="A11" s="1" t="s">
        <v>23</v>
      </c>
      <c r="B11">
        <v>186</v>
      </c>
      <c r="C11">
        <v>0</v>
      </c>
      <c r="D11">
        <v>0</v>
      </c>
      <c r="E11">
        <v>14</v>
      </c>
      <c r="F11">
        <v>0</v>
      </c>
      <c r="G11">
        <v>2</v>
      </c>
      <c r="H11">
        <v>1</v>
      </c>
      <c r="I11">
        <v>2</v>
      </c>
      <c r="J11">
        <v>5</v>
      </c>
      <c r="K11">
        <v>4</v>
      </c>
      <c r="L11">
        <v>0</v>
      </c>
      <c r="M11">
        <v>0</v>
      </c>
      <c r="N11">
        <v>12</v>
      </c>
      <c r="O11">
        <v>92</v>
      </c>
      <c r="P11">
        <v>1</v>
      </c>
      <c r="Q11">
        <v>17</v>
      </c>
      <c r="R11">
        <v>2</v>
      </c>
      <c r="S11">
        <v>6</v>
      </c>
      <c r="T11">
        <v>24</v>
      </c>
      <c r="U11">
        <v>4</v>
      </c>
      <c r="V11">
        <v>0</v>
      </c>
      <c r="W11">
        <v>2013</v>
      </c>
      <c r="X11">
        <f t="shared" si="0"/>
        <v>28</v>
      </c>
      <c r="Y11">
        <f t="shared" si="1"/>
        <v>158</v>
      </c>
      <c r="Z11">
        <f t="shared" si="2"/>
        <v>151</v>
      </c>
      <c r="AA11">
        <f t="shared" si="3"/>
        <v>35</v>
      </c>
      <c r="AB11">
        <f t="shared" si="4"/>
        <v>106</v>
      </c>
    </row>
    <row r="12" spans="1:28" x14ac:dyDescent="0.2">
      <c r="A12" s="1" t="s">
        <v>23</v>
      </c>
      <c r="B12">
        <v>170</v>
      </c>
      <c r="C12">
        <v>0</v>
      </c>
      <c r="D12">
        <v>3</v>
      </c>
      <c r="E12">
        <v>28</v>
      </c>
      <c r="F12">
        <v>0</v>
      </c>
      <c r="G12">
        <v>1</v>
      </c>
      <c r="H12">
        <v>0</v>
      </c>
      <c r="I12">
        <v>1</v>
      </c>
      <c r="J12">
        <v>12</v>
      </c>
      <c r="K12">
        <v>0</v>
      </c>
      <c r="L12">
        <v>0</v>
      </c>
      <c r="M12">
        <v>0</v>
      </c>
      <c r="N12">
        <v>6</v>
      </c>
      <c r="O12">
        <v>78</v>
      </c>
      <c r="P12">
        <v>0</v>
      </c>
      <c r="Q12">
        <v>9</v>
      </c>
      <c r="R12">
        <v>0</v>
      </c>
      <c r="S12">
        <v>4</v>
      </c>
      <c r="T12">
        <v>23</v>
      </c>
      <c r="U12">
        <v>5</v>
      </c>
      <c r="V12">
        <v>0</v>
      </c>
      <c r="W12">
        <v>2011</v>
      </c>
      <c r="X12">
        <f t="shared" si="0"/>
        <v>45</v>
      </c>
      <c r="Y12">
        <f t="shared" si="1"/>
        <v>125</v>
      </c>
      <c r="Z12">
        <f t="shared" si="2"/>
        <v>151</v>
      </c>
      <c r="AA12">
        <f t="shared" si="3"/>
        <v>19</v>
      </c>
      <c r="AB12">
        <f t="shared" si="4"/>
        <v>106</v>
      </c>
    </row>
    <row r="13" spans="1:28" x14ac:dyDescent="0.2">
      <c r="A13" s="1" t="s">
        <v>23</v>
      </c>
      <c r="B13">
        <v>225</v>
      </c>
      <c r="C13">
        <v>0</v>
      </c>
      <c r="D13">
        <v>1</v>
      </c>
      <c r="E13">
        <v>20</v>
      </c>
      <c r="F13">
        <v>0</v>
      </c>
      <c r="G13">
        <v>0</v>
      </c>
      <c r="H13">
        <v>4</v>
      </c>
      <c r="I13">
        <v>1</v>
      </c>
      <c r="J13">
        <v>1</v>
      </c>
      <c r="K13">
        <v>4</v>
      </c>
      <c r="L13">
        <v>0</v>
      </c>
      <c r="M13">
        <v>0</v>
      </c>
      <c r="N13">
        <v>8</v>
      </c>
      <c r="O13">
        <v>130</v>
      </c>
      <c r="P13">
        <v>1</v>
      </c>
      <c r="Q13">
        <v>3</v>
      </c>
      <c r="R13">
        <v>11</v>
      </c>
      <c r="S13">
        <v>6</v>
      </c>
      <c r="T13">
        <v>11</v>
      </c>
      <c r="U13">
        <v>24</v>
      </c>
      <c r="V13">
        <v>0</v>
      </c>
      <c r="W13">
        <v>2020</v>
      </c>
      <c r="X13">
        <f t="shared" si="0"/>
        <v>31</v>
      </c>
      <c r="Y13">
        <f t="shared" si="1"/>
        <v>194</v>
      </c>
      <c r="Z13">
        <f t="shared" si="2"/>
        <v>197</v>
      </c>
      <c r="AA13">
        <f t="shared" si="3"/>
        <v>28</v>
      </c>
      <c r="AB13">
        <f t="shared" si="4"/>
        <v>150</v>
      </c>
    </row>
    <row r="14" spans="1:28" x14ac:dyDescent="0.2">
      <c r="A14" s="1" t="s">
        <v>23</v>
      </c>
      <c r="B14">
        <v>186</v>
      </c>
      <c r="C14">
        <v>0</v>
      </c>
      <c r="D14">
        <v>0</v>
      </c>
      <c r="E14">
        <v>17</v>
      </c>
      <c r="F14">
        <v>0</v>
      </c>
      <c r="G14">
        <v>2</v>
      </c>
      <c r="H14">
        <v>0</v>
      </c>
      <c r="I14">
        <v>0</v>
      </c>
      <c r="J14">
        <v>5</v>
      </c>
      <c r="K14">
        <v>2</v>
      </c>
      <c r="L14">
        <v>0</v>
      </c>
      <c r="M14">
        <v>0</v>
      </c>
      <c r="N14">
        <v>12</v>
      </c>
      <c r="O14">
        <v>99</v>
      </c>
      <c r="P14">
        <v>0</v>
      </c>
      <c r="Q14">
        <v>5</v>
      </c>
      <c r="R14">
        <v>2</v>
      </c>
      <c r="S14">
        <v>4</v>
      </c>
      <c r="T14">
        <v>31</v>
      </c>
      <c r="U14">
        <v>7</v>
      </c>
      <c r="V14">
        <v>0</v>
      </c>
      <c r="W14">
        <v>2015</v>
      </c>
      <c r="X14">
        <f t="shared" si="0"/>
        <v>26</v>
      </c>
      <c r="Y14">
        <f t="shared" si="1"/>
        <v>160</v>
      </c>
      <c r="Z14">
        <f t="shared" si="2"/>
        <v>165</v>
      </c>
      <c r="AA14">
        <f t="shared" si="3"/>
        <v>21</v>
      </c>
      <c r="AB14">
        <f t="shared" si="4"/>
        <v>116</v>
      </c>
    </row>
    <row r="15" spans="1:28" x14ac:dyDescent="0.2">
      <c r="A15" s="1" t="s">
        <v>23</v>
      </c>
      <c r="B15">
        <v>186</v>
      </c>
      <c r="C15">
        <v>1</v>
      </c>
      <c r="D15">
        <v>0</v>
      </c>
      <c r="E15">
        <v>16</v>
      </c>
      <c r="F15">
        <v>0</v>
      </c>
      <c r="G15">
        <v>0</v>
      </c>
      <c r="H15">
        <v>0</v>
      </c>
      <c r="I15">
        <v>1</v>
      </c>
      <c r="J15">
        <v>4</v>
      </c>
      <c r="K15">
        <v>2</v>
      </c>
      <c r="L15">
        <v>0</v>
      </c>
      <c r="M15">
        <v>0</v>
      </c>
      <c r="N15">
        <v>6</v>
      </c>
      <c r="O15">
        <v>109</v>
      </c>
      <c r="P15">
        <v>0</v>
      </c>
      <c r="Q15">
        <v>12</v>
      </c>
      <c r="R15">
        <v>6</v>
      </c>
      <c r="S15">
        <v>5</v>
      </c>
      <c r="T15">
        <v>16</v>
      </c>
      <c r="U15">
        <v>8</v>
      </c>
      <c r="V15">
        <v>0</v>
      </c>
      <c r="W15">
        <v>2017</v>
      </c>
      <c r="X15">
        <f t="shared" si="0"/>
        <v>24</v>
      </c>
      <c r="Y15">
        <f t="shared" si="1"/>
        <v>162</v>
      </c>
      <c r="Z15">
        <f t="shared" si="2"/>
        <v>161</v>
      </c>
      <c r="AA15">
        <f t="shared" si="3"/>
        <v>24</v>
      </c>
      <c r="AB15">
        <f t="shared" si="4"/>
        <v>125</v>
      </c>
    </row>
    <row r="16" spans="1:28" x14ac:dyDescent="0.2">
      <c r="A16" s="1" t="s">
        <v>23</v>
      </c>
      <c r="B16">
        <v>170</v>
      </c>
      <c r="C16">
        <v>0</v>
      </c>
      <c r="D16">
        <v>5</v>
      </c>
      <c r="E16">
        <v>25</v>
      </c>
      <c r="F16">
        <v>0</v>
      </c>
      <c r="G16">
        <v>3</v>
      </c>
      <c r="H16">
        <v>0</v>
      </c>
      <c r="I16">
        <v>1</v>
      </c>
      <c r="J16">
        <v>9</v>
      </c>
      <c r="K16">
        <v>2</v>
      </c>
      <c r="L16">
        <v>0</v>
      </c>
      <c r="M16">
        <v>0</v>
      </c>
      <c r="N16">
        <v>9</v>
      </c>
      <c r="O16">
        <v>94</v>
      </c>
      <c r="P16">
        <v>0</v>
      </c>
      <c r="Q16">
        <v>5</v>
      </c>
      <c r="R16">
        <v>0</v>
      </c>
      <c r="S16">
        <v>2</v>
      </c>
      <c r="T16">
        <v>14</v>
      </c>
      <c r="U16">
        <v>1</v>
      </c>
      <c r="V16">
        <v>0</v>
      </c>
      <c r="W16">
        <v>2010</v>
      </c>
      <c r="X16">
        <f t="shared" si="0"/>
        <v>45</v>
      </c>
      <c r="Y16">
        <f t="shared" si="1"/>
        <v>125</v>
      </c>
      <c r="Z16">
        <f t="shared" si="2"/>
        <v>148</v>
      </c>
      <c r="AA16">
        <f t="shared" si="3"/>
        <v>22</v>
      </c>
      <c r="AB16">
        <f t="shared" si="4"/>
        <v>119</v>
      </c>
    </row>
    <row r="17" spans="1:28" x14ac:dyDescent="0.2">
      <c r="A17" s="1" t="s">
        <v>23</v>
      </c>
      <c r="B17">
        <v>186</v>
      </c>
      <c r="C17">
        <v>0</v>
      </c>
      <c r="D17">
        <v>3</v>
      </c>
      <c r="E17">
        <v>15</v>
      </c>
      <c r="F17">
        <v>0</v>
      </c>
      <c r="G17">
        <v>0</v>
      </c>
      <c r="H17">
        <v>0</v>
      </c>
      <c r="I17">
        <v>4</v>
      </c>
      <c r="J17">
        <v>7</v>
      </c>
      <c r="K17">
        <v>0</v>
      </c>
      <c r="L17">
        <v>0</v>
      </c>
      <c r="M17">
        <v>0</v>
      </c>
      <c r="N17">
        <v>9</v>
      </c>
      <c r="O17">
        <v>107</v>
      </c>
      <c r="P17">
        <v>1</v>
      </c>
      <c r="Q17">
        <v>3</v>
      </c>
      <c r="R17">
        <v>1</v>
      </c>
      <c r="S17">
        <v>11</v>
      </c>
      <c r="T17">
        <v>18</v>
      </c>
      <c r="U17">
        <v>7</v>
      </c>
      <c r="V17">
        <v>0</v>
      </c>
      <c r="W17">
        <v>2012</v>
      </c>
      <c r="X17">
        <f t="shared" si="0"/>
        <v>29</v>
      </c>
      <c r="Y17">
        <f t="shared" si="1"/>
        <v>157</v>
      </c>
      <c r="Z17">
        <f t="shared" si="2"/>
        <v>169</v>
      </c>
      <c r="AA17">
        <f t="shared" si="3"/>
        <v>17</v>
      </c>
      <c r="AB17">
        <f t="shared" si="4"/>
        <v>122</v>
      </c>
    </row>
    <row r="18" spans="1:28" x14ac:dyDescent="0.2">
      <c r="A18" s="1" t="s">
        <v>23</v>
      </c>
      <c r="B18">
        <v>186</v>
      </c>
      <c r="C18">
        <v>0</v>
      </c>
      <c r="D18">
        <v>0</v>
      </c>
      <c r="E18">
        <v>22</v>
      </c>
      <c r="F18">
        <v>0</v>
      </c>
      <c r="G18">
        <v>3</v>
      </c>
      <c r="H18">
        <v>1</v>
      </c>
      <c r="I18">
        <v>1</v>
      </c>
      <c r="J18">
        <v>8</v>
      </c>
      <c r="K18">
        <v>1</v>
      </c>
      <c r="L18">
        <v>0</v>
      </c>
      <c r="M18">
        <v>0</v>
      </c>
      <c r="N18">
        <v>6</v>
      </c>
      <c r="O18">
        <v>97</v>
      </c>
      <c r="P18">
        <v>2</v>
      </c>
      <c r="Q18">
        <v>4</v>
      </c>
      <c r="R18">
        <v>3</v>
      </c>
      <c r="S18">
        <v>11</v>
      </c>
      <c r="T18">
        <v>20</v>
      </c>
      <c r="U18">
        <v>7</v>
      </c>
      <c r="V18">
        <v>0</v>
      </c>
      <c r="W18">
        <v>2016</v>
      </c>
      <c r="X18">
        <f t="shared" si="0"/>
        <v>36</v>
      </c>
      <c r="Y18">
        <f t="shared" si="1"/>
        <v>150</v>
      </c>
      <c r="Z18">
        <f t="shared" si="2"/>
        <v>167</v>
      </c>
      <c r="AA18">
        <f t="shared" si="3"/>
        <v>19</v>
      </c>
      <c r="AB18">
        <f t="shared" si="4"/>
        <v>119</v>
      </c>
    </row>
    <row r="19" spans="1:28" x14ac:dyDescent="0.2">
      <c r="A19" s="1" t="s">
        <v>23</v>
      </c>
      <c r="B19">
        <v>186</v>
      </c>
      <c r="C19">
        <v>0</v>
      </c>
      <c r="D19">
        <v>2</v>
      </c>
      <c r="E19">
        <v>20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8</v>
      </c>
      <c r="O19">
        <v>108</v>
      </c>
      <c r="P19">
        <v>1</v>
      </c>
      <c r="Q19">
        <v>11</v>
      </c>
      <c r="R19">
        <v>3</v>
      </c>
      <c r="S19">
        <v>2</v>
      </c>
      <c r="T19">
        <v>24</v>
      </c>
      <c r="U19">
        <v>2</v>
      </c>
      <c r="V19">
        <v>0</v>
      </c>
      <c r="W19">
        <v>2018</v>
      </c>
      <c r="X19">
        <f t="shared" si="0"/>
        <v>27</v>
      </c>
      <c r="Y19">
        <f t="shared" si="1"/>
        <v>159</v>
      </c>
      <c r="Z19">
        <f t="shared" si="2"/>
        <v>159</v>
      </c>
      <c r="AA19">
        <f t="shared" si="3"/>
        <v>27</v>
      </c>
      <c r="AB19">
        <f t="shared" si="4"/>
        <v>128</v>
      </c>
    </row>
    <row r="20" spans="1:28" x14ac:dyDescent="0.2">
      <c r="A20" s="1" t="s">
        <v>23</v>
      </c>
      <c r="B20">
        <v>186</v>
      </c>
      <c r="C20">
        <v>0</v>
      </c>
      <c r="D20">
        <v>1</v>
      </c>
      <c r="E20">
        <v>16</v>
      </c>
      <c r="F20">
        <v>0</v>
      </c>
      <c r="G20">
        <v>2</v>
      </c>
      <c r="H20">
        <v>0</v>
      </c>
      <c r="I20">
        <v>0</v>
      </c>
      <c r="J20">
        <v>5</v>
      </c>
      <c r="K20">
        <v>2</v>
      </c>
      <c r="L20">
        <v>0</v>
      </c>
      <c r="M20">
        <v>0</v>
      </c>
      <c r="N20">
        <v>4</v>
      </c>
      <c r="O20">
        <v>102</v>
      </c>
      <c r="P20">
        <v>3</v>
      </c>
      <c r="Q20">
        <v>11</v>
      </c>
      <c r="R20">
        <v>3</v>
      </c>
      <c r="S20">
        <v>8</v>
      </c>
      <c r="T20">
        <v>23</v>
      </c>
      <c r="U20">
        <v>6</v>
      </c>
      <c r="V20">
        <v>0</v>
      </c>
      <c r="W20">
        <v>2014</v>
      </c>
      <c r="X20">
        <f t="shared" si="0"/>
        <v>26</v>
      </c>
      <c r="Y20">
        <f t="shared" si="1"/>
        <v>160</v>
      </c>
      <c r="Z20">
        <f t="shared" si="2"/>
        <v>162</v>
      </c>
      <c r="AA20">
        <f t="shared" si="3"/>
        <v>24</v>
      </c>
      <c r="AB20">
        <f t="shared" si="4"/>
        <v>118</v>
      </c>
    </row>
    <row r="21" spans="1:28" x14ac:dyDescent="0.2">
      <c r="A21" s="1" t="s">
        <v>24</v>
      </c>
      <c r="B21">
        <v>245</v>
      </c>
      <c r="C21">
        <v>1</v>
      </c>
      <c r="D21">
        <v>0</v>
      </c>
      <c r="E21">
        <v>20</v>
      </c>
      <c r="F21">
        <v>0</v>
      </c>
      <c r="G21">
        <v>1</v>
      </c>
      <c r="H21">
        <v>1</v>
      </c>
      <c r="I21">
        <v>4</v>
      </c>
      <c r="J21">
        <v>1</v>
      </c>
      <c r="K21">
        <v>2</v>
      </c>
      <c r="L21">
        <v>0</v>
      </c>
      <c r="M21">
        <v>1</v>
      </c>
      <c r="N21">
        <v>4</v>
      </c>
      <c r="O21">
        <v>156</v>
      </c>
      <c r="P21">
        <v>2</v>
      </c>
      <c r="Q21">
        <v>3</v>
      </c>
      <c r="R21">
        <v>19</v>
      </c>
      <c r="S21">
        <v>5</v>
      </c>
      <c r="T21">
        <v>9</v>
      </c>
      <c r="U21">
        <v>16</v>
      </c>
      <c r="V21">
        <v>0</v>
      </c>
      <c r="W21">
        <v>2018</v>
      </c>
      <c r="X21">
        <f t="shared" si="0"/>
        <v>30</v>
      </c>
      <c r="Y21">
        <f t="shared" si="1"/>
        <v>215</v>
      </c>
      <c r="Z21">
        <f t="shared" si="2"/>
        <v>213</v>
      </c>
      <c r="AA21">
        <f t="shared" si="3"/>
        <v>30</v>
      </c>
      <c r="AB21">
        <f t="shared" si="4"/>
        <v>176</v>
      </c>
    </row>
    <row r="22" spans="1:28" x14ac:dyDescent="0.2">
      <c r="A22" s="1" t="s">
        <v>24</v>
      </c>
      <c r="B22">
        <v>196</v>
      </c>
      <c r="C22">
        <v>0</v>
      </c>
      <c r="D22">
        <v>1</v>
      </c>
      <c r="E22">
        <v>16</v>
      </c>
      <c r="F22">
        <v>0</v>
      </c>
      <c r="G22">
        <v>2</v>
      </c>
      <c r="H22">
        <v>1</v>
      </c>
      <c r="I22">
        <v>0</v>
      </c>
      <c r="J22">
        <v>8</v>
      </c>
      <c r="K22">
        <v>2</v>
      </c>
      <c r="L22">
        <v>0</v>
      </c>
      <c r="M22">
        <v>0</v>
      </c>
      <c r="N22">
        <v>7</v>
      </c>
      <c r="O22">
        <v>102</v>
      </c>
      <c r="P22">
        <v>1</v>
      </c>
      <c r="Q22">
        <v>9</v>
      </c>
      <c r="R22">
        <v>3</v>
      </c>
      <c r="S22">
        <v>5</v>
      </c>
      <c r="T22">
        <v>28</v>
      </c>
      <c r="U22">
        <v>11</v>
      </c>
      <c r="V22">
        <v>0</v>
      </c>
      <c r="W22">
        <v>2014</v>
      </c>
      <c r="X22">
        <f t="shared" si="0"/>
        <v>30</v>
      </c>
      <c r="Y22">
        <f t="shared" si="1"/>
        <v>166</v>
      </c>
      <c r="Z22">
        <f t="shared" si="2"/>
        <v>172</v>
      </c>
      <c r="AA22">
        <f t="shared" si="3"/>
        <v>24</v>
      </c>
      <c r="AB22">
        <f t="shared" si="4"/>
        <v>118</v>
      </c>
    </row>
    <row r="23" spans="1:28" x14ac:dyDescent="0.2">
      <c r="A23" s="1" t="s">
        <v>24</v>
      </c>
      <c r="B23">
        <v>196</v>
      </c>
      <c r="C23">
        <v>0</v>
      </c>
      <c r="D23">
        <v>1</v>
      </c>
      <c r="E23">
        <v>11</v>
      </c>
      <c r="F23">
        <v>1</v>
      </c>
      <c r="G23">
        <v>1</v>
      </c>
      <c r="H23">
        <v>2</v>
      </c>
      <c r="I23">
        <v>0</v>
      </c>
      <c r="J23">
        <v>3</v>
      </c>
      <c r="K23">
        <v>3</v>
      </c>
      <c r="L23">
        <v>0</v>
      </c>
      <c r="M23">
        <v>0</v>
      </c>
      <c r="N23">
        <v>12</v>
      </c>
      <c r="O23">
        <v>114</v>
      </c>
      <c r="P23">
        <v>2</v>
      </c>
      <c r="Q23">
        <v>4</v>
      </c>
      <c r="R23">
        <v>11</v>
      </c>
      <c r="S23">
        <v>6</v>
      </c>
      <c r="T23">
        <v>9</v>
      </c>
      <c r="U23">
        <v>16</v>
      </c>
      <c r="V23">
        <v>0</v>
      </c>
      <c r="W23">
        <v>2016</v>
      </c>
      <c r="X23">
        <f t="shared" si="0"/>
        <v>22</v>
      </c>
      <c r="Y23">
        <f>SUM(M23:V23)</f>
        <v>174</v>
      </c>
      <c r="Z23">
        <f>SUM(E23,I23,J23,K23,O23,S23,T23,U23)</f>
        <v>162</v>
      </c>
      <c r="AA23">
        <f t="shared" si="3"/>
        <v>34</v>
      </c>
      <c r="AB23">
        <f t="shared" si="4"/>
        <v>125</v>
      </c>
    </row>
    <row r="24" spans="1:28" x14ac:dyDescent="0.2">
      <c r="A24" s="1" t="s">
        <v>24</v>
      </c>
      <c r="B24">
        <v>186</v>
      </c>
      <c r="C24">
        <v>0</v>
      </c>
      <c r="D24">
        <v>2</v>
      </c>
      <c r="E24">
        <v>11</v>
      </c>
      <c r="F24">
        <v>0</v>
      </c>
      <c r="G24">
        <v>2</v>
      </c>
      <c r="H24">
        <v>1</v>
      </c>
      <c r="I24">
        <v>2</v>
      </c>
      <c r="J24">
        <v>3</v>
      </c>
      <c r="K24">
        <v>1</v>
      </c>
      <c r="L24">
        <v>0</v>
      </c>
      <c r="M24">
        <v>3</v>
      </c>
      <c r="N24">
        <v>8</v>
      </c>
      <c r="O24">
        <v>90</v>
      </c>
      <c r="P24">
        <v>0</v>
      </c>
      <c r="Q24">
        <v>12</v>
      </c>
      <c r="R24">
        <v>2</v>
      </c>
      <c r="S24">
        <v>10</v>
      </c>
      <c r="T24">
        <v>30</v>
      </c>
      <c r="U24">
        <v>9</v>
      </c>
      <c r="V24">
        <v>0</v>
      </c>
      <c r="W24">
        <v>2012</v>
      </c>
      <c r="X24">
        <f t="shared" si="0"/>
        <v>22</v>
      </c>
      <c r="Y24">
        <f t="shared" si="1"/>
        <v>164</v>
      </c>
      <c r="Z24">
        <f t="shared" si="2"/>
        <v>156</v>
      </c>
      <c r="AA24">
        <f t="shared" si="3"/>
        <v>27</v>
      </c>
      <c r="AB24">
        <f t="shared" si="4"/>
        <v>101</v>
      </c>
    </row>
    <row r="25" spans="1:28" x14ac:dyDescent="0.2">
      <c r="A25" s="1" t="s">
        <v>24</v>
      </c>
      <c r="B25">
        <v>196</v>
      </c>
      <c r="C25">
        <v>0</v>
      </c>
      <c r="D25">
        <v>0</v>
      </c>
      <c r="E25">
        <v>22</v>
      </c>
      <c r="F25">
        <v>1</v>
      </c>
      <c r="G25">
        <v>1</v>
      </c>
      <c r="H25">
        <v>0</v>
      </c>
      <c r="I25">
        <v>2</v>
      </c>
      <c r="J25">
        <v>6</v>
      </c>
      <c r="K25">
        <v>1</v>
      </c>
      <c r="L25">
        <v>0</v>
      </c>
      <c r="M25">
        <v>2</v>
      </c>
      <c r="N25">
        <v>15</v>
      </c>
      <c r="O25">
        <v>93</v>
      </c>
      <c r="P25">
        <v>1</v>
      </c>
      <c r="Q25">
        <v>13</v>
      </c>
      <c r="R25">
        <v>4</v>
      </c>
      <c r="S25">
        <v>1</v>
      </c>
      <c r="T25">
        <v>19</v>
      </c>
      <c r="U25">
        <v>15</v>
      </c>
      <c r="V25">
        <v>0</v>
      </c>
      <c r="W25">
        <v>2017</v>
      </c>
      <c r="X25">
        <f t="shared" si="0"/>
        <v>33</v>
      </c>
      <c r="Y25">
        <f t="shared" si="1"/>
        <v>163</v>
      </c>
      <c r="Z25">
        <f t="shared" si="2"/>
        <v>159</v>
      </c>
      <c r="AA25">
        <f t="shared" si="3"/>
        <v>35</v>
      </c>
      <c r="AB25">
        <f t="shared" si="4"/>
        <v>115</v>
      </c>
    </row>
    <row r="26" spans="1:28" x14ac:dyDescent="0.2">
      <c r="A26" s="1" t="s">
        <v>24</v>
      </c>
      <c r="B26">
        <v>260</v>
      </c>
      <c r="C26">
        <v>0</v>
      </c>
      <c r="D26">
        <v>2</v>
      </c>
      <c r="E26">
        <v>20</v>
      </c>
      <c r="F26">
        <v>0</v>
      </c>
      <c r="G26">
        <v>1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12</v>
      </c>
      <c r="O26">
        <v>165</v>
      </c>
      <c r="P26">
        <v>2</v>
      </c>
      <c r="Q26">
        <v>11</v>
      </c>
      <c r="R26">
        <v>7</v>
      </c>
      <c r="S26">
        <v>11</v>
      </c>
      <c r="T26">
        <v>14</v>
      </c>
      <c r="U26">
        <v>12</v>
      </c>
      <c r="V26">
        <v>0</v>
      </c>
      <c r="W26">
        <v>2019</v>
      </c>
      <c r="X26">
        <f t="shared" si="0"/>
        <v>26</v>
      </c>
      <c r="Y26">
        <f t="shared" si="1"/>
        <v>234</v>
      </c>
      <c r="Z26">
        <f t="shared" si="2"/>
        <v>225</v>
      </c>
      <c r="AA26">
        <f t="shared" si="3"/>
        <v>35</v>
      </c>
      <c r="AB26">
        <f t="shared" si="4"/>
        <v>185</v>
      </c>
    </row>
    <row r="27" spans="1:28" x14ac:dyDescent="0.2">
      <c r="A27" s="1" t="s">
        <v>24</v>
      </c>
      <c r="B27">
        <v>196</v>
      </c>
      <c r="C27">
        <v>1</v>
      </c>
      <c r="D27">
        <v>1</v>
      </c>
      <c r="E27">
        <v>19</v>
      </c>
      <c r="F27">
        <v>0</v>
      </c>
      <c r="G27">
        <v>2</v>
      </c>
      <c r="H27">
        <v>0</v>
      </c>
      <c r="I27">
        <v>2</v>
      </c>
      <c r="J27">
        <v>3</v>
      </c>
      <c r="K27">
        <v>1</v>
      </c>
      <c r="L27">
        <v>0</v>
      </c>
      <c r="M27">
        <v>2</v>
      </c>
      <c r="N27">
        <v>6</v>
      </c>
      <c r="O27">
        <v>104</v>
      </c>
      <c r="P27">
        <v>0</v>
      </c>
      <c r="Q27">
        <v>13</v>
      </c>
      <c r="R27">
        <v>2</v>
      </c>
      <c r="S27">
        <v>5</v>
      </c>
      <c r="T27">
        <v>27</v>
      </c>
      <c r="U27">
        <v>8</v>
      </c>
      <c r="V27">
        <v>0</v>
      </c>
      <c r="W27">
        <v>2015</v>
      </c>
      <c r="X27">
        <f t="shared" si="0"/>
        <v>29</v>
      </c>
      <c r="Y27">
        <f t="shared" si="1"/>
        <v>167</v>
      </c>
      <c r="Z27">
        <f t="shared" si="2"/>
        <v>169</v>
      </c>
      <c r="AA27">
        <f t="shared" si="3"/>
        <v>24</v>
      </c>
      <c r="AB27">
        <f t="shared" si="4"/>
        <v>123</v>
      </c>
    </row>
    <row r="28" spans="1:28" x14ac:dyDescent="0.2">
      <c r="A28" s="1" t="s">
        <v>24</v>
      </c>
      <c r="B28">
        <v>170</v>
      </c>
      <c r="C28">
        <v>0</v>
      </c>
      <c r="D28">
        <v>2</v>
      </c>
      <c r="E28">
        <v>22</v>
      </c>
      <c r="F28">
        <v>0</v>
      </c>
      <c r="G28">
        <v>1</v>
      </c>
      <c r="H28">
        <v>0</v>
      </c>
      <c r="I28">
        <v>1</v>
      </c>
      <c r="J28">
        <v>6</v>
      </c>
      <c r="K28">
        <v>2</v>
      </c>
      <c r="L28">
        <v>0</v>
      </c>
      <c r="M28">
        <v>1</v>
      </c>
      <c r="N28">
        <v>10</v>
      </c>
      <c r="O28">
        <v>74</v>
      </c>
      <c r="P28">
        <v>0</v>
      </c>
      <c r="Q28">
        <v>6</v>
      </c>
      <c r="R28">
        <v>4</v>
      </c>
      <c r="S28">
        <v>4</v>
      </c>
      <c r="T28">
        <v>30</v>
      </c>
      <c r="U28">
        <v>7</v>
      </c>
      <c r="V28">
        <v>0</v>
      </c>
      <c r="W28">
        <v>2011</v>
      </c>
      <c r="X28">
        <f t="shared" si="0"/>
        <v>34</v>
      </c>
      <c r="Y28">
        <f t="shared" si="1"/>
        <v>136</v>
      </c>
      <c r="Z28">
        <f t="shared" si="2"/>
        <v>146</v>
      </c>
      <c r="AA28">
        <f t="shared" si="3"/>
        <v>23</v>
      </c>
      <c r="AB28">
        <f t="shared" si="4"/>
        <v>96</v>
      </c>
    </row>
    <row r="29" spans="1:28" x14ac:dyDescent="0.2">
      <c r="A29" s="1" t="s">
        <v>24</v>
      </c>
      <c r="B29">
        <v>196</v>
      </c>
      <c r="C29">
        <v>0</v>
      </c>
      <c r="D29">
        <v>1</v>
      </c>
      <c r="E29">
        <v>21</v>
      </c>
      <c r="F29">
        <v>0</v>
      </c>
      <c r="G29">
        <v>1</v>
      </c>
      <c r="H29">
        <v>0</v>
      </c>
      <c r="I29">
        <v>1</v>
      </c>
      <c r="J29">
        <v>5</v>
      </c>
      <c r="K29">
        <v>3</v>
      </c>
      <c r="L29">
        <v>0</v>
      </c>
      <c r="M29">
        <v>2</v>
      </c>
      <c r="N29">
        <v>10</v>
      </c>
      <c r="O29">
        <v>103</v>
      </c>
      <c r="P29">
        <v>2</v>
      </c>
      <c r="Q29">
        <v>10</v>
      </c>
      <c r="R29">
        <v>3</v>
      </c>
      <c r="S29">
        <v>8</v>
      </c>
      <c r="T29">
        <v>22</v>
      </c>
      <c r="U29">
        <v>4</v>
      </c>
      <c r="V29">
        <v>0</v>
      </c>
      <c r="W29">
        <v>2013</v>
      </c>
      <c r="X29">
        <f t="shared" si="0"/>
        <v>32</v>
      </c>
      <c r="Y29">
        <f t="shared" si="1"/>
        <v>164</v>
      </c>
      <c r="Z29">
        <f t="shared" si="2"/>
        <v>167</v>
      </c>
      <c r="AA29">
        <f t="shared" si="3"/>
        <v>27</v>
      </c>
      <c r="AB29">
        <f t="shared" si="4"/>
        <v>124</v>
      </c>
    </row>
    <row r="30" spans="1:28" x14ac:dyDescent="0.2">
      <c r="A30" s="1" t="s">
        <v>24</v>
      </c>
      <c r="B30">
        <v>196</v>
      </c>
      <c r="C30">
        <v>0</v>
      </c>
      <c r="D30">
        <v>1</v>
      </c>
      <c r="E30">
        <v>11</v>
      </c>
      <c r="F30">
        <v>0</v>
      </c>
      <c r="G30">
        <v>1</v>
      </c>
      <c r="H30">
        <v>2</v>
      </c>
      <c r="I30">
        <v>1</v>
      </c>
      <c r="J30">
        <v>5</v>
      </c>
      <c r="K30">
        <v>3</v>
      </c>
      <c r="L30">
        <v>0</v>
      </c>
      <c r="M30">
        <v>2</v>
      </c>
      <c r="N30">
        <v>5</v>
      </c>
      <c r="O30">
        <v>120</v>
      </c>
      <c r="P30">
        <v>1</v>
      </c>
      <c r="Q30">
        <v>9</v>
      </c>
      <c r="R30">
        <v>1</v>
      </c>
      <c r="S30">
        <v>7</v>
      </c>
      <c r="T30">
        <v>20</v>
      </c>
      <c r="U30">
        <v>7</v>
      </c>
      <c r="V30">
        <v>0</v>
      </c>
      <c r="W30">
        <v>2013</v>
      </c>
      <c r="X30">
        <f t="shared" si="0"/>
        <v>24</v>
      </c>
      <c r="Y30">
        <f t="shared" si="1"/>
        <v>172</v>
      </c>
      <c r="Z30">
        <f t="shared" si="2"/>
        <v>174</v>
      </c>
      <c r="AA30">
        <f t="shared" si="3"/>
        <v>20</v>
      </c>
      <c r="AB30">
        <f t="shared" si="4"/>
        <v>131</v>
      </c>
    </row>
    <row r="31" spans="1:28" x14ac:dyDescent="0.2">
      <c r="A31" s="1" t="s">
        <v>24</v>
      </c>
      <c r="B31">
        <v>170</v>
      </c>
      <c r="C31">
        <v>0</v>
      </c>
      <c r="D31">
        <v>2</v>
      </c>
      <c r="E31">
        <v>21</v>
      </c>
      <c r="F31">
        <v>0</v>
      </c>
      <c r="G31">
        <v>1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4</v>
      </c>
      <c r="O31">
        <v>102</v>
      </c>
      <c r="P31">
        <v>0</v>
      </c>
      <c r="Q31">
        <v>8</v>
      </c>
      <c r="R31">
        <v>1</v>
      </c>
      <c r="S31">
        <v>8</v>
      </c>
      <c r="T31">
        <v>16</v>
      </c>
      <c r="U31">
        <v>3</v>
      </c>
      <c r="V31">
        <v>0</v>
      </c>
      <c r="W31">
        <v>2011</v>
      </c>
      <c r="X31">
        <f t="shared" si="0"/>
        <v>28</v>
      </c>
      <c r="Y31">
        <f t="shared" si="1"/>
        <v>142</v>
      </c>
      <c r="Z31">
        <f t="shared" si="2"/>
        <v>154</v>
      </c>
      <c r="AA31">
        <f t="shared" si="3"/>
        <v>16</v>
      </c>
      <c r="AB31">
        <f t="shared" si="4"/>
        <v>123</v>
      </c>
    </row>
    <row r="32" spans="1:28" x14ac:dyDescent="0.2">
      <c r="A32" s="1" t="s">
        <v>24</v>
      </c>
      <c r="B32">
        <v>260</v>
      </c>
      <c r="C32">
        <v>0</v>
      </c>
      <c r="D32">
        <v>0</v>
      </c>
      <c r="E32">
        <v>17</v>
      </c>
      <c r="F32">
        <v>0</v>
      </c>
      <c r="G32">
        <v>0</v>
      </c>
      <c r="H32">
        <v>2</v>
      </c>
      <c r="I32">
        <v>3</v>
      </c>
      <c r="J32">
        <v>3</v>
      </c>
      <c r="K32">
        <v>6</v>
      </c>
      <c r="L32">
        <v>0</v>
      </c>
      <c r="M32">
        <v>1</v>
      </c>
      <c r="N32">
        <v>15</v>
      </c>
      <c r="O32">
        <v>156</v>
      </c>
      <c r="P32">
        <v>3</v>
      </c>
      <c r="Q32">
        <v>2</v>
      </c>
      <c r="R32">
        <v>16</v>
      </c>
      <c r="S32">
        <v>3</v>
      </c>
      <c r="T32">
        <v>12</v>
      </c>
      <c r="U32">
        <v>21</v>
      </c>
      <c r="V32">
        <v>0</v>
      </c>
      <c r="W32">
        <v>2020</v>
      </c>
      <c r="X32">
        <f t="shared" si="0"/>
        <v>31</v>
      </c>
      <c r="Y32">
        <f t="shared" si="1"/>
        <v>229</v>
      </c>
      <c r="Z32">
        <f t="shared" si="2"/>
        <v>221</v>
      </c>
      <c r="AA32">
        <f t="shared" si="3"/>
        <v>38</v>
      </c>
      <c r="AB32">
        <f t="shared" si="4"/>
        <v>173</v>
      </c>
    </row>
    <row r="33" spans="1:28" x14ac:dyDescent="0.2">
      <c r="A33" s="1" t="s">
        <v>24</v>
      </c>
      <c r="B33">
        <v>196</v>
      </c>
      <c r="C33">
        <v>0</v>
      </c>
      <c r="D33">
        <v>4</v>
      </c>
      <c r="E33">
        <v>16</v>
      </c>
      <c r="F33">
        <v>0</v>
      </c>
      <c r="G33">
        <v>3</v>
      </c>
      <c r="H33">
        <v>0</v>
      </c>
      <c r="I33">
        <v>3</v>
      </c>
      <c r="J33">
        <v>8</v>
      </c>
      <c r="K33">
        <v>1</v>
      </c>
      <c r="L33">
        <v>0</v>
      </c>
      <c r="M33">
        <v>1</v>
      </c>
      <c r="N33">
        <v>7</v>
      </c>
      <c r="O33">
        <v>106</v>
      </c>
      <c r="P33">
        <v>3</v>
      </c>
      <c r="Q33">
        <v>13</v>
      </c>
      <c r="R33">
        <v>4</v>
      </c>
      <c r="S33">
        <v>7</v>
      </c>
      <c r="T33">
        <v>12</v>
      </c>
      <c r="U33">
        <v>8</v>
      </c>
      <c r="V33">
        <v>0</v>
      </c>
      <c r="W33">
        <v>2015</v>
      </c>
      <c r="X33">
        <f t="shared" si="0"/>
        <v>35</v>
      </c>
      <c r="Y33">
        <f t="shared" si="1"/>
        <v>161</v>
      </c>
      <c r="Z33">
        <f t="shared" si="2"/>
        <v>161</v>
      </c>
      <c r="AA33">
        <f t="shared" si="3"/>
        <v>34</v>
      </c>
      <c r="AB33">
        <f t="shared" si="4"/>
        <v>122</v>
      </c>
    </row>
    <row r="34" spans="1:28" x14ac:dyDescent="0.2">
      <c r="A34" s="1" t="s">
        <v>24</v>
      </c>
      <c r="B34">
        <v>200</v>
      </c>
      <c r="C34">
        <v>0</v>
      </c>
      <c r="D34">
        <v>2</v>
      </c>
      <c r="E34">
        <v>11</v>
      </c>
      <c r="F34">
        <v>0</v>
      </c>
      <c r="G34">
        <v>2</v>
      </c>
      <c r="H34">
        <v>0</v>
      </c>
      <c r="I34">
        <v>1</v>
      </c>
      <c r="J34">
        <v>2</v>
      </c>
      <c r="K34">
        <v>2</v>
      </c>
      <c r="L34">
        <v>0</v>
      </c>
      <c r="M34">
        <v>1</v>
      </c>
      <c r="N34">
        <v>9</v>
      </c>
      <c r="O34">
        <v>105</v>
      </c>
      <c r="P34">
        <v>2</v>
      </c>
      <c r="Q34">
        <v>15</v>
      </c>
      <c r="R34">
        <v>9</v>
      </c>
      <c r="S34">
        <v>6</v>
      </c>
      <c r="T34">
        <v>18</v>
      </c>
      <c r="U34">
        <v>15</v>
      </c>
      <c r="V34">
        <v>0</v>
      </c>
      <c r="W34">
        <v>2017</v>
      </c>
      <c r="X34">
        <f t="shared" si="0"/>
        <v>20</v>
      </c>
      <c r="Y34">
        <f t="shared" si="1"/>
        <v>180</v>
      </c>
      <c r="Z34">
        <f t="shared" si="2"/>
        <v>160</v>
      </c>
      <c r="AA34">
        <f t="shared" si="3"/>
        <v>39</v>
      </c>
      <c r="AB34">
        <f t="shared" si="4"/>
        <v>116</v>
      </c>
    </row>
    <row r="35" spans="1:28" x14ac:dyDescent="0.2">
      <c r="A35" s="1" t="s">
        <v>24</v>
      </c>
      <c r="B35">
        <v>170</v>
      </c>
      <c r="C35">
        <v>0</v>
      </c>
      <c r="D35">
        <v>2</v>
      </c>
      <c r="E35">
        <v>19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1</v>
      </c>
      <c r="N35">
        <v>9</v>
      </c>
      <c r="O35">
        <v>105</v>
      </c>
      <c r="P35">
        <v>0</v>
      </c>
      <c r="Q35">
        <v>7</v>
      </c>
      <c r="R35">
        <v>4</v>
      </c>
      <c r="S35">
        <v>3</v>
      </c>
      <c r="T35">
        <v>12</v>
      </c>
      <c r="U35">
        <v>5</v>
      </c>
      <c r="V35">
        <v>0</v>
      </c>
      <c r="W35">
        <v>2010</v>
      </c>
      <c r="X35">
        <f t="shared" si="0"/>
        <v>24</v>
      </c>
      <c r="Y35">
        <f t="shared" si="1"/>
        <v>146</v>
      </c>
      <c r="Z35">
        <f t="shared" si="2"/>
        <v>147</v>
      </c>
      <c r="AA35">
        <f t="shared" si="3"/>
        <v>22</v>
      </c>
      <c r="AB35">
        <f t="shared" si="4"/>
        <v>124</v>
      </c>
    </row>
    <row r="36" spans="1:28" x14ac:dyDescent="0.2">
      <c r="A36" s="1" t="s">
        <v>24</v>
      </c>
      <c r="B36">
        <v>196</v>
      </c>
      <c r="C36">
        <v>0</v>
      </c>
      <c r="D36">
        <v>1</v>
      </c>
      <c r="E36">
        <v>13</v>
      </c>
      <c r="F36">
        <v>0</v>
      </c>
      <c r="G36">
        <v>2</v>
      </c>
      <c r="H36">
        <v>2</v>
      </c>
      <c r="I36">
        <v>1</v>
      </c>
      <c r="J36">
        <v>4</v>
      </c>
      <c r="K36">
        <v>1</v>
      </c>
      <c r="L36">
        <v>0</v>
      </c>
      <c r="M36">
        <v>0</v>
      </c>
      <c r="N36">
        <v>6</v>
      </c>
      <c r="O36">
        <v>125</v>
      </c>
      <c r="P36">
        <v>1</v>
      </c>
      <c r="Q36">
        <v>4</v>
      </c>
      <c r="R36">
        <v>1</v>
      </c>
      <c r="S36">
        <v>5</v>
      </c>
      <c r="T36">
        <v>22</v>
      </c>
      <c r="U36">
        <v>8</v>
      </c>
      <c r="V36">
        <v>0</v>
      </c>
      <c r="W36">
        <v>2012</v>
      </c>
      <c r="X36">
        <f t="shared" si="0"/>
        <v>24</v>
      </c>
      <c r="Y36">
        <f t="shared" si="1"/>
        <v>172</v>
      </c>
      <c r="Z36">
        <f t="shared" si="2"/>
        <v>179</v>
      </c>
      <c r="AA36">
        <f t="shared" si="3"/>
        <v>17</v>
      </c>
      <c r="AB36">
        <f t="shared" si="4"/>
        <v>138</v>
      </c>
    </row>
    <row r="37" spans="1:28" x14ac:dyDescent="0.2">
      <c r="A37" s="1" t="s">
        <v>24</v>
      </c>
      <c r="B37">
        <v>196</v>
      </c>
      <c r="C37">
        <v>0</v>
      </c>
      <c r="D37">
        <v>0</v>
      </c>
      <c r="E37">
        <v>12</v>
      </c>
      <c r="F37">
        <v>1</v>
      </c>
      <c r="G37">
        <v>4</v>
      </c>
      <c r="H37">
        <v>1</v>
      </c>
      <c r="I37">
        <v>1</v>
      </c>
      <c r="J37">
        <v>2</v>
      </c>
      <c r="K37">
        <v>1</v>
      </c>
      <c r="L37">
        <v>0</v>
      </c>
      <c r="M37">
        <v>0</v>
      </c>
      <c r="N37">
        <v>10</v>
      </c>
      <c r="O37">
        <v>106</v>
      </c>
      <c r="P37">
        <v>0</v>
      </c>
      <c r="Q37">
        <v>15</v>
      </c>
      <c r="R37">
        <v>8</v>
      </c>
      <c r="S37">
        <v>6</v>
      </c>
      <c r="T37">
        <v>14</v>
      </c>
      <c r="U37">
        <v>15</v>
      </c>
      <c r="V37">
        <v>0</v>
      </c>
      <c r="W37">
        <v>2016</v>
      </c>
      <c r="X37">
        <f t="shared" si="0"/>
        <v>22</v>
      </c>
      <c r="Y37">
        <f t="shared" si="1"/>
        <v>174</v>
      </c>
      <c r="Z37">
        <f t="shared" si="2"/>
        <v>157</v>
      </c>
      <c r="AA37">
        <f t="shared" si="3"/>
        <v>39</v>
      </c>
      <c r="AB37">
        <f t="shared" si="4"/>
        <v>118</v>
      </c>
    </row>
    <row r="38" spans="1:28" x14ac:dyDescent="0.2">
      <c r="A38" s="1" t="s">
        <v>24</v>
      </c>
      <c r="B38">
        <v>200</v>
      </c>
      <c r="C38">
        <v>0</v>
      </c>
      <c r="D38">
        <v>3</v>
      </c>
      <c r="E38">
        <v>15</v>
      </c>
      <c r="F38">
        <v>0</v>
      </c>
      <c r="G38">
        <v>1</v>
      </c>
      <c r="H38">
        <v>1</v>
      </c>
      <c r="I38">
        <v>1</v>
      </c>
      <c r="J38">
        <v>4</v>
      </c>
      <c r="K38">
        <v>0</v>
      </c>
      <c r="L38">
        <v>0</v>
      </c>
      <c r="M38">
        <v>1</v>
      </c>
      <c r="N38">
        <v>9</v>
      </c>
      <c r="O38">
        <v>107</v>
      </c>
      <c r="P38">
        <v>0</v>
      </c>
      <c r="Q38">
        <v>9</v>
      </c>
      <c r="R38">
        <v>12</v>
      </c>
      <c r="S38">
        <v>5</v>
      </c>
      <c r="T38">
        <v>27</v>
      </c>
      <c r="U38">
        <v>5</v>
      </c>
      <c r="V38">
        <v>0</v>
      </c>
      <c r="W38">
        <v>2018</v>
      </c>
      <c r="X38">
        <f t="shared" si="0"/>
        <v>25</v>
      </c>
      <c r="Y38">
        <f t="shared" si="1"/>
        <v>175</v>
      </c>
      <c r="Z38">
        <f t="shared" si="2"/>
        <v>164</v>
      </c>
      <c r="AA38">
        <f t="shared" si="3"/>
        <v>35</v>
      </c>
      <c r="AB38">
        <f t="shared" si="4"/>
        <v>122</v>
      </c>
    </row>
    <row r="39" spans="1:28" x14ac:dyDescent="0.2">
      <c r="A39" s="1" t="s">
        <v>24</v>
      </c>
      <c r="B39">
        <v>196</v>
      </c>
      <c r="C39">
        <v>0</v>
      </c>
      <c r="D39">
        <v>3</v>
      </c>
      <c r="E39">
        <v>19</v>
      </c>
      <c r="F39">
        <v>1</v>
      </c>
      <c r="G39">
        <v>1</v>
      </c>
      <c r="H39">
        <v>1</v>
      </c>
      <c r="I39">
        <v>0</v>
      </c>
      <c r="J39">
        <v>3</v>
      </c>
      <c r="K39">
        <v>2</v>
      </c>
      <c r="L39">
        <v>0</v>
      </c>
      <c r="M39">
        <v>0</v>
      </c>
      <c r="N39">
        <v>6</v>
      </c>
      <c r="O39">
        <v>100</v>
      </c>
      <c r="P39">
        <v>0</v>
      </c>
      <c r="Q39">
        <v>10</v>
      </c>
      <c r="R39">
        <v>3</v>
      </c>
      <c r="S39">
        <v>10</v>
      </c>
      <c r="T39">
        <v>29</v>
      </c>
      <c r="U39">
        <v>8</v>
      </c>
      <c r="V39">
        <v>0</v>
      </c>
      <c r="W39">
        <v>2014</v>
      </c>
      <c r="X39">
        <f t="shared" si="0"/>
        <v>30</v>
      </c>
      <c r="Y39">
        <f t="shared" si="1"/>
        <v>166</v>
      </c>
      <c r="Z39">
        <f t="shared" si="2"/>
        <v>171</v>
      </c>
      <c r="AA39">
        <f t="shared" si="3"/>
        <v>25</v>
      </c>
      <c r="AB39">
        <f t="shared" si="4"/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2020-11-10T21:49:12Z</dcterms:created>
  <dcterms:modified xsi:type="dcterms:W3CDTF">2020-11-10T21:53:13Z</dcterms:modified>
</cp:coreProperties>
</file>