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ragos/Documents/Doctorat/Code/codebases-doctorat/"/>
    </mc:Choice>
  </mc:AlternateContent>
  <xr:revisionPtr revIDLastSave="0" documentId="13_ncr:1_{7B8BAA5D-588C-8E47-A7E3-A986DD3732D9}" xr6:coauthVersionLast="36" xr6:coauthVersionMax="36" xr10:uidLastSave="{00000000-0000-0000-0000-000000000000}"/>
  <bookViews>
    <workbookView xWindow="8140" yWindow="460" windowWidth="22000" windowHeight="17440" xr2:uid="{762CE0CA-2F2A-1944-9E4A-58658190577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3" i="1" l="1"/>
  <c r="N24" i="1"/>
  <c r="N22" i="1"/>
  <c r="N16" i="1"/>
  <c r="N18" i="1"/>
  <c r="N17" i="1"/>
  <c r="M23" i="1"/>
  <c r="M24" i="1"/>
  <c r="M22" i="1"/>
  <c r="K23" i="1"/>
  <c r="K24" i="1"/>
  <c r="K22" i="1"/>
  <c r="I23" i="1"/>
  <c r="I24" i="1"/>
  <c r="I22" i="1"/>
  <c r="H24" i="1"/>
  <c r="H23" i="1"/>
  <c r="H22" i="1"/>
  <c r="L24" i="1"/>
  <c r="J24" i="1"/>
  <c r="L23" i="1"/>
  <c r="J23" i="1"/>
  <c r="L22" i="1"/>
  <c r="J22" i="1"/>
  <c r="M18" i="1"/>
  <c r="M17" i="1"/>
  <c r="M16" i="1"/>
  <c r="L17" i="1"/>
  <c r="L18" i="1"/>
  <c r="L16" i="1"/>
  <c r="K17" i="1"/>
  <c r="K18" i="1"/>
  <c r="K16" i="1"/>
  <c r="J17" i="1"/>
  <c r="J18" i="1"/>
  <c r="J16" i="1"/>
  <c r="H16" i="1"/>
  <c r="H17" i="1"/>
  <c r="I17" i="1"/>
  <c r="I18" i="1"/>
  <c r="I16" i="1"/>
  <c r="H18" i="1"/>
</calcChain>
</file>

<file path=xl/sharedStrings.xml><?xml version="1.0" encoding="utf-8"?>
<sst xmlns="http://schemas.openxmlformats.org/spreadsheetml/2006/main" count="48" uniqueCount="19">
  <si>
    <t>View</t>
  </si>
  <si>
    <t>Controller</t>
  </si>
  <si>
    <t>Model</t>
  </si>
  <si>
    <t>Apple</t>
  </si>
  <si>
    <t>Wholechild</t>
  </si>
  <si>
    <t>PP</t>
  </si>
  <si>
    <t>Simple</t>
  </si>
  <si>
    <t>Coordinator</t>
  </si>
  <si>
    <t>Matched M</t>
  </si>
  <si>
    <t>Matched V</t>
  </si>
  <si>
    <t>Matched C</t>
  </si>
  <si>
    <t>Whole</t>
  </si>
  <si>
    <t>Model - P</t>
  </si>
  <si>
    <t>Model - R</t>
  </si>
  <si>
    <t>View - P</t>
  </si>
  <si>
    <t>View - R</t>
  </si>
  <si>
    <t>Ctrl - R</t>
  </si>
  <si>
    <t>Ctr - P</t>
  </si>
  <si>
    <t>Acc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</si>
</sst>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26976-A4F4-614C-91A8-74B56C96D4F1}">
  <dimension ref="A3:N24"/>
  <sheetViews>
    <sheetView tabSelected="1" workbookViewId="0">
      <selection activeCell="A33" sqref="A33"/>
    </sheetView>
  </sheetViews>
  <sheetFormatPr baseColWidth="10" defaultRowHeight="16" x14ac:dyDescent="0.2"/>
  <sheetData>
    <row r="3" spans="1:14" x14ac:dyDescent="0.2">
      <c r="B3" t="s">
        <v>2</v>
      </c>
      <c r="C3" t="s">
        <v>0</v>
      </c>
      <c r="D3" t="s">
        <v>1</v>
      </c>
      <c r="G3" t="s">
        <v>6</v>
      </c>
      <c r="H3" t="s">
        <v>2</v>
      </c>
      <c r="I3" t="s">
        <v>0</v>
      </c>
      <c r="J3" t="s">
        <v>1</v>
      </c>
      <c r="K3" t="s">
        <v>8</v>
      </c>
      <c r="L3" t="s">
        <v>9</v>
      </c>
      <c r="M3" t="s">
        <v>10</v>
      </c>
    </row>
    <row r="4" spans="1:14" x14ac:dyDescent="0.2">
      <c r="A4" t="s">
        <v>3</v>
      </c>
      <c r="B4">
        <v>30</v>
      </c>
      <c r="C4">
        <v>3</v>
      </c>
      <c r="D4">
        <v>2</v>
      </c>
      <c r="G4" t="s">
        <v>3</v>
      </c>
      <c r="H4">
        <v>30</v>
      </c>
      <c r="I4">
        <v>3</v>
      </c>
      <c r="J4">
        <v>2</v>
      </c>
      <c r="K4">
        <v>30</v>
      </c>
      <c r="L4">
        <v>3</v>
      </c>
      <c r="M4">
        <v>2</v>
      </c>
    </row>
    <row r="5" spans="1:14" x14ac:dyDescent="0.2">
      <c r="A5" t="s">
        <v>4</v>
      </c>
      <c r="B5">
        <v>56</v>
      </c>
      <c r="C5">
        <v>13</v>
      </c>
      <c r="D5">
        <v>48</v>
      </c>
      <c r="G5" t="s">
        <v>4</v>
      </c>
      <c r="H5">
        <v>92</v>
      </c>
      <c r="I5">
        <v>13</v>
      </c>
      <c r="J5">
        <v>16</v>
      </c>
      <c r="K5">
        <v>56</v>
      </c>
      <c r="L5">
        <v>13</v>
      </c>
      <c r="M5">
        <v>16</v>
      </c>
    </row>
    <row r="6" spans="1:14" x14ac:dyDescent="0.2">
      <c r="A6" t="s">
        <v>5</v>
      </c>
      <c r="B6">
        <v>37</v>
      </c>
      <c r="C6">
        <v>22</v>
      </c>
      <c r="D6">
        <v>39</v>
      </c>
      <c r="G6" t="s">
        <v>5</v>
      </c>
      <c r="H6">
        <v>65</v>
      </c>
      <c r="I6">
        <v>13</v>
      </c>
      <c r="J6">
        <v>19</v>
      </c>
      <c r="K6">
        <v>37</v>
      </c>
      <c r="L6">
        <v>13</v>
      </c>
      <c r="M6">
        <v>19</v>
      </c>
    </row>
    <row r="9" spans="1:14" x14ac:dyDescent="0.2">
      <c r="G9" t="s">
        <v>7</v>
      </c>
      <c r="H9" t="s">
        <v>2</v>
      </c>
      <c r="I9" t="s">
        <v>0</v>
      </c>
      <c r="J9" t="s">
        <v>1</v>
      </c>
      <c r="K9" t="s">
        <v>8</v>
      </c>
      <c r="L9" t="s">
        <v>9</v>
      </c>
      <c r="M9" t="s">
        <v>10</v>
      </c>
    </row>
    <row r="10" spans="1:14" x14ac:dyDescent="0.2">
      <c r="G10" t="s">
        <v>3</v>
      </c>
      <c r="H10">
        <v>30</v>
      </c>
      <c r="I10">
        <v>3</v>
      </c>
      <c r="J10">
        <v>2</v>
      </c>
      <c r="K10">
        <v>30</v>
      </c>
      <c r="L10">
        <v>3</v>
      </c>
      <c r="M10">
        <v>2</v>
      </c>
    </row>
    <row r="11" spans="1:14" x14ac:dyDescent="0.2">
      <c r="G11" t="s">
        <v>4</v>
      </c>
      <c r="H11">
        <v>60</v>
      </c>
      <c r="I11">
        <v>13</v>
      </c>
      <c r="J11">
        <v>51</v>
      </c>
      <c r="K11">
        <v>52</v>
      </c>
      <c r="L11">
        <v>13</v>
      </c>
      <c r="M11">
        <v>48</v>
      </c>
    </row>
    <row r="12" spans="1:14" x14ac:dyDescent="0.2">
      <c r="G12" t="s">
        <v>5</v>
      </c>
      <c r="H12">
        <v>45</v>
      </c>
      <c r="I12">
        <v>13</v>
      </c>
      <c r="J12">
        <v>40</v>
      </c>
      <c r="K12">
        <v>37</v>
      </c>
      <c r="L12">
        <v>13</v>
      </c>
      <c r="M12">
        <v>39</v>
      </c>
    </row>
    <row r="15" spans="1:14" x14ac:dyDescent="0.2">
      <c r="G15" t="s">
        <v>6</v>
      </c>
      <c r="H15" t="s">
        <v>12</v>
      </c>
      <c r="I15" t="s">
        <v>13</v>
      </c>
      <c r="J15" t="s">
        <v>14</v>
      </c>
      <c r="K15" t="s">
        <v>15</v>
      </c>
      <c r="L15" t="s">
        <v>17</v>
      </c>
      <c r="M15" t="s">
        <v>16</v>
      </c>
      <c r="N15" t="s">
        <v>18</v>
      </c>
    </row>
    <row r="16" spans="1:14" x14ac:dyDescent="0.2">
      <c r="G16" t="s">
        <v>3</v>
      </c>
      <c r="H16">
        <f>(K4/H4)</f>
        <v>1</v>
      </c>
      <c r="I16">
        <f>(K4/B4)</f>
        <v>1</v>
      </c>
      <c r="J16">
        <f>(L4/I4)</f>
        <v>1</v>
      </c>
      <c r="K16">
        <f>L4/C4</f>
        <v>1</v>
      </c>
      <c r="L16">
        <f>M4/J4</f>
        <v>1</v>
      </c>
      <c r="M16">
        <f>M4/D4</f>
        <v>1</v>
      </c>
      <c r="N16">
        <f>((K4+L4+M4)/(B4+C4+D4) * 100)</f>
        <v>100</v>
      </c>
    </row>
    <row r="17" spans="7:14" x14ac:dyDescent="0.2">
      <c r="G17" t="s">
        <v>11</v>
      </c>
      <c r="H17">
        <f>(K5/H5)</f>
        <v>0.60869565217391308</v>
      </c>
      <c r="I17">
        <f>(K5/B5)</f>
        <v>1</v>
      </c>
      <c r="J17">
        <f t="shared" ref="J17:J18" si="0">(L5/I5)</f>
        <v>1</v>
      </c>
      <c r="K17">
        <f t="shared" ref="K17:K18" si="1">L5/C5</f>
        <v>1</v>
      </c>
      <c r="L17">
        <f t="shared" ref="L17:L18" si="2">M5/J5</f>
        <v>1</v>
      </c>
      <c r="M17">
        <f>M5/D5</f>
        <v>0.33333333333333331</v>
      </c>
      <c r="N17">
        <f t="shared" ref="N17:N18" si="3">((K5+L5+M5)/(B5+C5+D5) * 100)</f>
        <v>72.649572649572647</v>
      </c>
    </row>
    <row r="18" spans="7:14" x14ac:dyDescent="0.2">
      <c r="G18" t="s">
        <v>5</v>
      </c>
      <c r="H18">
        <f t="shared" ref="H17:H18" si="4">(K6/H6)</f>
        <v>0.56923076923076921</v>
      </c>
      <c r="I18">
        <f t="shared" ref="I17:I18" si="5">(K6/B6)</f>
        <v>1</v>
      </c>
      <c r="J18">
        <f t="shared" si="0"/>
        <v>1</v>
      </c>
      <c r="K18">
        <f t="shared" si="1"/>
        <v>0.59090909090909094</v>
      </c>
      <c r="L18">
        <f t="shared" si="2"/>
        <v>1</v>
      </c>
      <c r="M18">
        <f>M6/D6</f>
        <v>0.48717948717948717</v>
      </c>
      <c r="N18">
        <f>((K6+L6+M6)/(B6+C6+D6) * 100)</f>
        <v>70.408163265306129</v>
      </c>
    </row>
    <row r="21" spans="7:14" x14ac:dyDescent="0.2">
      <c r="G21" t="s">
        <v>6</v>
      </c>
      <c r="H21" t="s">
        <v>12</v>
      </c>
      <c r="I21" t="s">
        <v>13</v>
      </c>
      <c r="J21" t="s">
        <v>14</v>
      </c>
      <c r="K21" t="s">
        <v>15</v>
      </c>
      <c r="L21" t="s">
        <v>17</v>
      </c>
      <c r="M21" t="s">
        <v>16</v>
      </c>
      <c r="N21" t="s">
        <v>18</v>
      </c>
    </row>
    <row r="22" spans="7:14" x14ac:dyDescent="0.2">
      <c r="G22" t="s">
        <v>3</v>
      </c>
      <c r="H22">
        <f>(K10/H10)</f>
        <v>1</v>
      </c>
      <c r="I22">
        <f>(K10/B4)</f>
        <v>1</v>
      </c>
      <c r="J22">
        <f>(L10/I10)</f>
        <v>1</v>
      </c>
      <c r="K22">
        <f>L10/C4</f>
        <v>1</v>
      </c>
      <c r="L22">
        <f>M10/J10</f>
        <v>1</v>
      </c>
      <c r="M22">
        <f>M10/D4</f>
        <v>1</v>
      </c>
      <c r="N22">
        <f>((K10+L10+M10)/(B4+C4+D4) * 100)</f>
        <v>100</v>
      </c>
    </row>
    <row r="23" spans="7:14" x14ac:dyDescent="0.2">
      <c r="G23" t="s">
        <v>11</v>
      </c>
      <c r="H23">
        <f>(K11/H11)</f>
        <v>0.8666666666666667</v>
      </c>
      <c r="I23">
        <f>(K11/B5)</f>
        <v>0.9285714285714286</v>
      </c>
      <c r="J23">
        <f t="shared" ref="J23:J24" si="6">(L11/I11)</f>
        <v>1</v>
      </c>
      <c r="K23">
        <f t="shared" ref="K23:K24" si="7">L11/C5</f>
        <v>1</v>
      </c>
      <c r="L23">
        <f t="shared" ref="L23:L24" si="8">M11/J11</f>
        <v>0.94117647058823528</v>
      </c>
      <c r="M23">
        <f t="shared" ref="M23:M24" si="9">M11/D5</f>
        <v>1</v>
      </c>
      <c r="N23">
        <f t="shared" ref="N23:N24" si="10">((K11+L11+M11)/(B5+C5+D5) * 100)</f>
        <v>96.581196581196579</v>
      </c>
    </row>
    <row r="24" spans="7:14" x14ac:dyDescent="0.2">
      <c r="G24" t="s">
        <v>5</v>
      </c>
      <c r="H24">
        <f>(K12/H12)</f>
        <v>0.82222222222222219</v>
      </c>
      <c r="I24">
        <f t="shared" ref="I23:I24" si="11">(K12/B6)</f>
        <v>1</v>
      </c>
      <c r="J24">
        <f t="shared" si="6"/>
        <v>1</v>
      </c>
      <c r="K24">
        <f t="shared" si="7"/>
        <v>0.59090909090909094</v>
      </c>
      <c r="L24">
        <f t="shared" si="8"/>
        <v>0.97499999999999998</v>
      </c>
      <c r="M24">
        <f t="shared" si="9"/>
        <v>1</v>
      </c>
      <c r="N24">
        <f t="shared" si="10"/>
        <v>90.816326530612244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2019-08-18T11:29:42Z</dcterms:created>
  <dcterms:modified xsi:type="dcterms:W3CDTF">2019-08-19T04:12:02Z</dcterms:modified>
</cp:coreProperties>
</file>