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"/>
    </mc:Choice>
  </mc:AlternateContent>
  <xr:revisionPtr revIDLastSave="0" documentId="13_ncr:1_{32756BC1-BA2E-0E4C-B097-98E5B1B724F1}" xr6:coauthVersionLast="45" xr6:coauthVersionMax="45" xr10:uidLastSave="{00000000-0000-0000-0000-000000000000}"/>
  <bookViews>
    <workbookView xWindow="33600" yWindow="0" windowWidth="38400" windowHeight="21600" tabRatio="500" xr2:uid="{00000000-000D-0000-FFFF-FFFF00000000}"/>
  </bookViews>
  <sheets>
    <sheet name="Sheet1" sheetId="1" r:id="rId1"/>
    <sheet name="DIFFERENCES" sheetId="3" r:id="rId2"/>
    <sheet name="Differences2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8" i="3"/>
  <c r="L40" i="4" l="1"/>
  <c r="L41" i="4"/>
  <c r="G41" i="4" l="1"/>
  <c r="H41" i="4"/>
  <c r="I41" i="4"/>
  <c r="J41" i="4"/>
  <c r="K41" i="4"/>
  <c r="M41" i="4"/>
  <c r="N41" i="4"/>
  <c r="O41" i="4"/>
  <c r="P41" i="4"/>
  <c r="Q41" i="4"/>
  <c r="R41" i="4"/>
  <c r="F41" i="4"/>
  <c r="G40" i="4"/>
  <c r="H40" i="4"/>
  <c r="I40" i="4"/>
  <c r="J40" i="4"/>
  <c r="K40" i="4"/>
  <c r="M40" i="4"/>
  <c r="N40" i="4"/>
  <c r="O40" i="4"/>
  <c r="P40" i="4"/>
  <c r="Q40" i="4"/>
  <c r="R40" i="4"/>
  <c r="F40" i="4"/>
  <c r="U40" i="4" l="1"/>
  <c r="U39" i="4"/>
  <c r="U38" i="4"/>
  <c r="U37" i="4"/>
  <c r="E4" i="4" l="1"/>
  <c r="E5" i="4"/>
  <c r="E6" i="4"/>
  <c r="E7" i="4"/>
  <c r="E8" i="4"/>
  <c r="E9" i="4"/>
  <c r="E10" i="4"/>
  <c r="E11" i="4"/>
  <c r="E12" i="4"/>
  <c r="V6" i="4" s="1"/>
  <c r="E13" i="4"/>
  <c r="E14" i="4"/>
  <c r="E15" i="4"/>
  <c r="E16" i="4"/>
  <c r="E17" i="4"/>
  <c r="E18" i="4"/>
  <c r="E3" i="4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5" i="3"/>
  <c r="V3" i="4" l="1"/>
  <c r="V5" i="4"/>
  <c r="V4" i="4"/>
</calcChain>
</file>

<file path=xl/sharedStrings.xml><?xml version="1.0" encoding="utf-8"?>
<sst xmlns="http://schemas.openxmlformats.org/spreadsheetml/2006/main" count="230" uniqueCount="35">
  <si>
    <t>Repetition</t>
  </si>
  <si>
    <t>Onset</t>
  </si>
  <si>
    <t>Offset</t>
  </si>
  <si>
    <t>V1 avg rank</t>
  </si>
  <si>
    <t>V2 avg rank</t>
  </si>
  <si>
    <t>Vi avg rank</t>
  </si>
  <si>
    <t>Ce avg rank</t>
  </si>
  <si>
    <t>initiations (first to start)</t>
  </si>
  <si>
    <t>V1</t>
  </si>
  <si>
    <t>V2</t>
  </si>
  <si>
    <t>Vi</t>
  </si>
  <si>
    <t>Ce</t>
  </si>
  <si>
    <t>Expressivity</t>
  </si>
  <si>
    <t>Ex</t>
  </si>
  <si>
    <t>Met</t>
  </si>
  <si>
    <t>Type</t>
  </si>
  <si>
    <t>Mode</t>
  </si>
  <si>
    <t>Exp</t>
  </si>
  <si>
    <t>TRANSPOSED:</t>
  </si>
  <si>
    <t>AVERAGE</t>
  </si>
  <si>
    <t>AVG</t>
  </si>
  <si>
    <t>Averages:</t>
  </si>
  <si>
    <t>Exp ON</t>
  </si>
  <si>
    <t>Exp OFF</t>
  </si>
  <si>
    <t>Met OFF</t>
  </si>
  <si>
    <t>Met ON</t>
  </si>
  <si>
    <t>ONSET avg</t>
  </si>
  <si>
    <t>OFFSET avg</t>
  </si>
  <si>
    <t>By onset/offset</t>
  </si>
  <si>
    <t>By Expressivity</t>
  </si>
  <si>
    <t>Onset-Offset Avg STDev</t>
  </si>
  <si>
    <t>Average</t>
  </si>
  <si>
    <t>For each of 6 pairs, number of ms difference in onsets --&gt; average to find "togetherness" of whole group on each phrase on each piece/performace</t>
  </si>
  <si>
    <t>Avg Phrase ONSET STDev</t>
  </si>
  <si>
    <t>Avg Phrase OFFSET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</si>
</sst>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</a:t>
            </a:r>
            <a:r>
              <a:rPr lang="en-US" baseline="0"/>
              <a:t> Standard Deviation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Avg Phrase ONSET STDev</c:v>
                </c:pt>
              </c:strCache>
            </c:strRef>
          </c:tx>
          <c:marker>
            <c:symbol val="none"/>
          </c:marker>
          <c:val>
            <c:numRef>
              <c:f>Sheet1!$C$3:$C$10</c:f>
              <c:numCache>
                <c:formatCode>General</c:formatCode>
                <c:ptCount val="8"/>
                <c:pt idx="0">
                  <c:v>4.1780225884134832E-2</c:v>
                </c:pt>
                <c:pt idx="1">
                  <c:v>4.6972051152700568E-2</c:v>
                </c:pt>
                <c:pt idx="2">
                  <c:v>4.4017463147047096E-2</c:v>
                </c:pt>
                <c:pt idx="3">
                  <c:v>3.9577161942335098E-2</c:v>
                </c:pt>
                <c:pt idx="4">
                  <c:v>4.0419354092699894E-2</c:v>
                </c:pt>
                <c:pt idx="5">
                  <c:v>4.2115423357733509E-2</c:v>
                </c:pt>
                <c:pt idx="6">
                  <c:v>3.9586253875195807E-2</c:v>
                </c:pt>
                <c:pt idx="7">
                  <c:v>3.4231546754960186E-2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D-6742-AE26-95F34988EE2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Avg Phrase OFFSET STDev</c:v>
                </c:pt>
              </c:strCache>
            </c:strRef>
          </c:tx>
          <c:marker>
            <c:symbol val="none"/>
          </c:marker>
          <c:val>
            <c:numRef>
              <c:f>Sheet1!$D$3:$D$10</c:f>
              <c:numCache>
                <c:formatCode>General</c:formatCode>
                <c:ptCount val="8"/>
                <c:pt idx="0">
                  <c:v>5.5828566749218399E-2</c:v>
                </c:pt>
                <c:pt idx="1">
                  <c:v>6.6324330595386435E-2</c:v>
                </c:pt>
                <c:pt idx="2">
                  <c:v>5.2290376220915605E-2</c:v>
                </c:pt>
                <c:pt idx="3">
                  <c:v>5.0152520407757334E-2</c:v>
                </c:pt>
                <c:pt idx="4">
                  <c:v>5.9763809654820636E-2</c:v>
                </c:pt>
                <c:pt idx="5">
                  <c:v>5.0635758402657265E-2</c:v>
                </c:pt>
                <c:pt idx="6">
                  <c:v>5.9069320266868855E-2</c:v>
                </c:pt>
                <c:pt idx="7">
                  <c:v>6.2981832638895827E-2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D-6742-AE26-95F34988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67672"/>
        <c:axId val="2133877688"/>
      </c:lineChart>
      <c:catAx>
        <c:axId val="21247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3877688"/>
        <c:crosses val="autoZero"/>
        <c:auto val="1"/>
        <c:lblAlgn val="ctr"/>
        <c:lblOffset val="100"/>
        <c:noMultiLvlLbl val="0"/>
      </c:catAx>
      <c:valAx>
        <c:axId val="213387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phrase initiations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val>
            <c:numRef>
              <c:f>Sheet1!$N$3:$N$10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A-AA44-A358-675A16343E0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val>
            <c:numRef>
              <c:f>Sheet1!$O$3:$O$10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AA44-A358-675A16343E00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Vi</c:v>
                </c:pt>
              </c:strCache>
            </c:strRef>
          </c:tx>
          <c:marker>
            <c:symbol val="none"/>
          </c:marker>
          <c:val>
            <c:numRef>
              <c:f>Sheet1!$P$3:$P$10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A-AA44-A358-675A16343E00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Ce</c:v>
                </c:pt>
              </c:strCache>
            </c:strRef>
          </c:tx>
          <c:marker>
            <c:symbol val="none"/>
          </c:marker>
          <c:val>
            <c:numRef>
              <c:f>Sheet1!$Q$3:$Q$10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A-AA44-A358-675A1634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53800"/>
        <c:axId val="2125556920"/>
      </c:lineChart>
      <c:catAx>
        <c:axId val="21255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56920"/>
        <c:crosses val="autoZero"/>
        <c:auto val="1"/>
        <c:lblAlgn val="ctr"/>
        <c:lblOffset val="100"/>
        <c:noMultiLvlLbl val="0"/>
      </c:catAx>
      <c:valAx>
        <c:axId val="21255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5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onset order rank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V1 avg rank</c:v>
                </c:pt>
              </c:strCache>
            </c:strRef>
          </c:tx>
          <c:marker>
            <c:symbol val="none"/>
          </c:marker>
          <c:val>
            <c:numRef>
              <c:f>Sheet1!$F$3:$F$10</c:f>
              <c:numCache>
                <c:formatCode>General</c:formatCode>
                <c:ptCount val="8"/>
                <c:pt idx="0">
                  <c:v>2.307692308</c:v>
                </c:pt>
                <c:pt idx="1">
                  <c:v>2.153846154</c:v>
                </c:pt>
                <c:pt idx="2">
                  <c:v>2.076923077</c:v>
                </c:pt>
                <c:pt idx="3">
                  <c:v>2.692307692</c:v>
                </c:pt>
                <c:pt idx="4">
                  <c:v>2.538461538</c:v>
                </c:pt>
                <c:pt idx="5">
                  <c:v>2.384615385</c:v>
                </c:pt>
                <c:pt idx="6">
                  <c:v>2.692307692</c:v>
                </c:pt>
                <c:pt idx="7">
                  <c:v>2.615384615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5-544B-9662-0C633341EA34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V2 avg rank</c:v>
                </c:pt>
              </c:strCache>
            </c:strRef>
          </c:tx>
          <c:marker>
            <c:symbol val="none"/>
          </c:marker>
          <c:val>
            <c:numRef>
              <c:f>Sheet1!$G$3:$G$10</c:f>
              <c:numCache>
                <c:formatCode>General</c:formatCode>
                <c:ptCount val="8"/>
                <c:pt idx="0">
                  <c:v>2.461538462</c:v>
                </c:pt>
                <c:pt idx="1">
                  <c:v>2.153846154</c:v>
                </c:pt>
                <c:pt idx="2">
                  <c:v>2.384615385</c:v>
                </c:pt>
                <c:pt idx="3">
                  <c:v>2</c:v>
                </c:pt>
                <c:pt idx="4">
                  <c:v>2</c:v>
                </c:pt>
                <c:pt idx="5">
                  <c:v>2.230769231</c:v>
                </c:pt>
                <c:pt idx="6">
                  <c:v>1.923076923</c:v>
                </c:pt>
                <c:pt idx="7">
                  <c:v>2.615384615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5-544B-9662-0C633341EA34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Vi avg rank</c:v>
                </c:pt>
              </c:strCache>
            </c:strRef>
          </c:tx>
          <c:marker>
            <c:symbol val="none"/>
          </c:marker>
          <c:val>
            <c:numRef>
              <c:f>Sheet1!$H$3:$H$10</c:f>
              <c:numCache>
                <c:formatCode>General</c:formatCode>
                <c:ptCount val="8"/>
                <c:pt idx="0">
                  <c:v>2.307692308</c:v>
                </c:pt>
                <c:pt idx="1">
                  <c:v>2.769230769</c:v>
                </c:pt>
                <c:pt idx="2">
                  <c:v>2.923076923</c:v>
                </c:pt>
                <c:pt idx="3">
                  <c:v>2.615384615</c:v>
                </c:pt>
                <c:pt idx="4">
                  <c:v>2.769230769</c:v>
                </c:pt>
                <c:pt idx="5">
                  <c:v>2.769230769</c:v>
                </c:pt>
                <c:pt idx="6">
                  <c:v>2.923076923</c:v>
                </c:pt>
                <c:pt idx="7">
                  <c:v>2.076923077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5-544B-9662-0C633341EA34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Ce avg rank</c:v>
                </c:pt>
              </c:strCache>
            </c:strRef>
          </c:tx>
          <c:marker>
            <c:symbol val="none"/>
          </c:marker>
          <c:val>
            <c:numRef>
              <c:f>Sheet1!$I$3:$I$10</c:f>
              <c:numCache>
                <c:formatCode>General</c:formatCode>
                <c:ptCount val="8"/>
                <c:pt idx="0">
                  <c:v>2.846153846</c:v>
                </c:pt>
                <c:pt idx="1">
                  <c:v>2.846153846</c:v>
                </c:pt>
                <c:pt idx="2">
                  <c:v>2.538461538</c:v>
                </c:pt>
                <c:pt idx="3">
                  <c:v>2.538461538</c:v>
                </c:pt>
                <c:pt idx="4">
                  <c:v>2.615384615</c:v>
                </c:pt>
                <c:pt idx="5">
                  <c:v>2.384615385</c:v>
                </c:pt>
                <c:pt idx="6">
                  <c:v>2.384615385</c:v>
                </c:pt>
                <c:pt idx="7">
                  <c:v>2.538461538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5-544B-9662-0C633341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54088"/>
        <c:axId val="-2146322296"/>
      </c:lineChart>
      <c:catAx>
        <c:axId val="21270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22296"/>
        <c:crosses val="autoZero"/>
        <c:auto val="1"/>
        <c:lblAlgn val="ctr"/>
        <c:lblOffset val="100"/>
        <c:noMultiLvlLbl val="0"/>
      </c:catAx>
      <c:valAx>
        <c:axId val="-214632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offset order rank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V1 avg rank</c:v>
                </c:pt>
              </c:strCache>
            </c:strRef>
          </c:tx>
          <c:marker>
            <c:symbol val="none"/>
          </c:marker>
          <c:val>
            <c:numRef>
              <c:f>Sheet1!$J$3:$J$10</c:f>
              <c:numCache>
                <c:formatCode>General</c:formatCode>
                <c:ptCount val="8"/>
                <c:pt idx="0">
                  <c:v>2.153846154</c:v>
                </c:pt>
                <c:pt idx="1">
                  <c:v>2.769230769</c:v>
                </c:pt>
                <c:pt idx="2">
                  <c:v>2.076923077</c:v>
                </c:pt>
                <c:pt idx="3">
                  <c:v>2.846153846</c:v>
                </c:pt>
                <c:pt idx="4">
                  <c:v>2.384615385</c:v>
                </c:pt>
                <c:pt idx="5">
                  <c:v>2.384615385</c:v>
                </c:pt>
                <c:pt idx="6">
                  <c:v>2.846153846</c:v>
                </c:pt>
                <c:pt idx="7">
                  <c:v>2.769230769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FE4E-80E8-69ACE867FFA3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V2 avg rank</c:v>
                </c:pt>
              </c:strCache>
            </c:strRef>
          </c:tx>
          <c:marker>
            <c:symbol val="none"/>
          </c:marker>
          <c:val>
            <c:numRef>
              <c:f>Sheet1!$K$3:$K$10</c:f>
              <c:numCache>
                <c:formatCode>General</c:formatCode>
                <c:ptCount val="8"/>
                <c:pt idx="0">
                  <c:v>2.307692308</c:v>
                </c:pt>
                <c:pt idx="1">
                  <c:v>1.769230769</c:v>
                </c:pt>
                <c:pt idx="2">
                  <c:v>2.307692308</c:v>
                </c:pt>
                <c:pt idx="3">
                  <c:v>2.076923077</c:v>
                </c:pt>
                <c:pt idx="4">
                  <c:v>2.461538462</c:v>
                </c:pt>
                <c:pt idx="5">
                  <c:v>2.153846154</c:v>
                </c:pt>
                <c:pt idx="6">
                  <c:v>1.692307692</c:v>
                </c:pt>
                <c:pt idx="7">
                  <c:v>2.230769231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A-FE4E-80E8-69ACE867FFA3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Vi avg rank</c:v>
                </c:pt>
              </c:strCache>
            </c:strRef>
          </c:tx>
          <c:marker>
            <c:symbol val="none"/>
          </c:marker>
          <c:val>
            <c:numRef>
              <c:f>Sheet1!$L$3:$L$10</c:f>
              <c:numCache>
                <c:formatCode>General</c:formatCode>
                <c:ptCount val="8"/>
                <c:pt idx="0">
                  <c:v>2.769230769</c:v>
                </c:pt>
                <c:pt idx="1">
                  <c:v>2.769230769</c:v>
                </c:pt>
                <c:pt idx="2">
                  <c:v>2.923076923</c:v>
                </c:pt>
                <c:pt idx="3">
                  <c:v>2.615384615</c:v>
                </c:pt>
                <c:pt idx="4">
                  <c:v>2.692307692</c:v>
                </c:pt>
                <c:pt idx="5">
                  <c:v>3</c:v>
                </c:pt>
                <c:pt idx="6">
                  <c:v>2.692307692</c:v>
                </c:pt>
                <c:pt idx="7">
                  <c:v>2.461538462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A-FE4E-80E8-69ACE867FFA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Ce avg rank</c:v>
                </c:pt>
              </c:strCache>
            </c:strRef>
          </c:tx>
          <c:marker>
            <c:symbol val="none"/>
          </c:marker>
          <c:val>
            <c:numRef>
              <c:f>Sheet1!$M$3:$M$10</c:f>
              <c:numCache>
                <c:formatCode>General</c:formatCode>
                <c:ptCount val="8"/>
                <c:pt idx="0">
                  <c:v>2.692307692</c:v>
                </c:pt>
                <c:pt idx="1">
                  <c:v>2.615384615</c:v>
                </c:pt>
                <c:pt idx="2">
                  <c:v>2.615384615</c:v>
                </c:pt>
                <c:pt idx="3">
                  <c:v>2.230769231</c:v>
                </c:pt>
                <c:pt idx="4">
                  <c:v>2.384615385</c:v>
                </c:pt>
                <c:pt idx="5">
                  <c:v>2.307692308</c:v>
                </c:pt>
                <c:pt idx="6">
                  <c:v>2.615384615</c:v>
                </c:pt>
                <c:pt idx="7">
                  <c:v>2.384615385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A-FE4E-80E8-69ACE867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10920"/>
        <c:axId val="2127033336"/>
      </c:lineChart>
      <c:catAx>
        <c:axId val="21382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33336"/>
        <c:crosses val="autoZero"/>
        <c:auto val="1"/>
        <c:lblAlgn val="ctr"/>
        <c:lblOffset val="100"/>
        <c:noMultiLvlLbl val="0"/>
      </c:catAx>
      <c:valAx>
        <c:axId val="212703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1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ONSETS - Expressive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Differences2!$F$24:$R$24</c:f>
              <c:numCache>
                <c:formatCode>General</c:formatCode>
                <c:ptCount val="13"/>
                <c:pt idx="0">
                  <c:v>2.3396833333333273E-2</c:v>
                </c:pt>
                <c:pt idx="1">
                  <c:v>5.5775333333334252E-2</c:v>
                </c:pt>
                <c:pt idx="2">
                  <c:v>0.11276800000000027</c:v>
                </c:pt>
                <c:pt idx="3">
                  <c:v>1.9241166666662462E-2</c:v>
                </c:pt>
                <c:pt idx="4">
                  <c:v>3.629016666666729E-2</c:v>
                </c:pt>
                <c:pt idx="5">
                  <c:v>3.5072833333333144E-2</c:v>
                </c:pt>
                <c:pt idx="7">
                  <c:v>2.362549999999904E-2</c:v>
                </c:pt>
                <c:pt idx="8">
                  <c:v>5.2122333333329607E-2</c:v>
                </c:pt>
                <c:pt idx="9">
                  <c:v>6.5030666666681711E-2</c:v>
                </c:pt>
                <c:pt idx="10">
                  <c:v>7.5746999999997414E-2</c:v>
                </c:pt>
                <c:pt idx="11">
                  <c:v>4.9442500000016786E-2</c:v>
                </c:pt>
                <c:pt idx="12">
                  <c:v>6.7953333333340041E-2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EC4C-B18F-DCEA77F244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Differences2!$F$25:$R$25</c:f>
              <c:numCache>
                <c:formatCode>General</c:formatCode>
                <c:ptCount val="13"/>
                <c:pt idx="0">
                  <c:v>3.992383E-2</c:v>
                </c:pt>
                <c:pt idx="1">
                  <c:v>9.9809499999999995E-2</c:v>
                </c:pt>
                <c:pt idx="2">
                  <c:v>0.12344833</c:v>
                </c:pt>
                <c:pt idx="3">
                  <c:v>8.1421700000000007E-3</c:v>
                </c:pt>
                <c:pt idx="4">
                  <c:v>4.2549829999999997E-2</c:v>
                </c:pt>
                <c:pt idx="5">
                  <c:v>2.6002830000000001E-2</c:v>
                </c:pt>
                <c:pt idx="7">
                  <c:v>1.2607500000000001E-2</c:v>
                </c:pt>
                <c:pt idx="8">
                  <c:v>2.390167E-2</c:v>
                </c:pt>
                <c:pt idx="9">
                  <c:v>4.57025E-2</c:v>
                </c:pt>
                <c:pt idx="10">
                  <c:v>4.754067E-2</c:v>
                </c:pt>
                <c:pt idx="11">
                  <c:v>6.8288300000000001E-3</c:v>
                </c:pt>
                <c:pt idx="12">
                  <c:v>5.4107500000000003E-2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EC4C-B18F-DCEA77F244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Differences2!$F$26:$R$26</c:f>
              <c:numCache>
                <c:formatCode>General</c:formatCode>
                <c:ptCount val="13"/>
                <c:pt idx="0">
                  <c:v>0.12071166999999999</c:v>
                </c:pt>
                <c:pt idx="1">
                  <c:v>8.7613170000000004E-2</c:v>
                </c:pt>
                <c:pt idx="2">
                  <c:v>3.7478669999999999E-2</c:v>
                </c:pt>
                <c:pt idx="3">
                  <c:v>3.042133E-2</c:v>
                </c:pt>
                <c:pt idx="4">
                  <c:v>3.9182670000000003E-2</c:v>
                </c:pt>
                <c:pt idx="5">
                  <c:v>2.7744169999999999E-2</c:v>
                </c:pt>
                <c:pt idx="7">
                  <c:v>2.2146829999999999E-2</c:v>
                </c:pt>
                <c:pt idx="8">
                  <c:v>4.2346000000000002E-2</c:v>
                </c:pt>
                <c:pt idx="9">
                  <c:v>2.9204669999999999E-2</c:v>
                </c:pt>
                <c:pt idx="10">
                  <c:v>3.2855000000000002E-2</c:v>
                </c:pt>
                <c:pt idx="11">
                  <c:v>9.5644670000000001E-2</c:v>
                </c:pt>
                <c:pt idx="12">
                  <c:v>9.1507169999999999E-2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B-EC4C-B18F-DCEA77F244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Differences2!$F$27:$R$27</c:f>
              <c:numCache>
                <c:formatCode>General</c:formatCode>
                <c:ptCount val="13"/>
                <c:pt idx="0">
                  <c:v>6.0981499999999876E-2</c:v>
                </c:pt>
                <c:pt idx="1">
                  <c:v>7.3177499999998716E-2</c:v>
                </c:pt>
                <c:pt idx="2">
                  <c:v>0.10554016666666872</c:v>
                </c:pt>
                <c:pt idx="3">
                  <c:v>1.3041666666670912E-2</c:v>
                </c:pt>
                <c:pt idx="4">
                  <c:v>4.8543666666674312E-2</c:v>
                </c:pt>
                <c:pt idx="5">
                  <c:v>1.7147666666666339E-2</c:v>
                </c:pt>
                <c:pt idx="7">
                  <c:v>2.7049000000005208E-2</c:v>
                </c:pt>
                <c:pt idx="8">
                  <c:v>4.0332500000005211E-2</c:v>
                </c:pt>
                <c:pt idx="9">
                  <c:v>3.3328500000010308E-2</c:v>
                </c:pt>
                <c:pt idx="10">
                  <c:v>5.5788833333347533E-2</c:v>
                </c:pt>
                <c:pt idx="11">
                  <c:v>3.429400000000745E-2</c:v>
                </c:pt>
                <c:pt idx="12">
                  <c:v>4.7094666666661546E-2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B-EC4C-B18F-DCEA77F2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36687"/>
        <c:axId val="1408843743"/>
      </c:lineChart>
      <c:catAx>
        <c:axId val="143793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3743"/>
        <c:crosses val="autoZero"/>
        <c:auto val="1"/>
        <c:lblAlgn val="ctr"/>
        <c:lblOffset val="100"/>
        <c:noMultiLvlLbl val="0"/>
      </c:catAx>
      <c:valAx>
        <c:axId val="14088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Differences2!$F$40:$R$40</c:f>
              <c:numCache>
                <c:formatCode>General</c:formatCode>
                <c:ptCount val="13"/>
                <c:pt idx="0">
                  <c:v>2.3396833333333273E-2</c:v>
                </c:pt>
                <c:pt idx="1">
                  <c:v>5.5775333333334252E-2</c:v>
                </c:pt>
                <c:pt idx="2">
                  <c:v>0.11276800000000027</c:v>
                </c:pt>
                <c:pt idx="3">
                  <c:v>1.9241166666662462E-2</c:v>
                </c:pt>
                <c:pt idx="4">
                  <c:v>3.629016666666729E-2</c:v>
                </c:pt>
                <c:pt idx="5">
                  <c:v>3.5072833333333144E-2</c:v>
                </c:pt>
                <c:pt idx="6">
                  <c:v>4.0430999999988636E-2</c:v>
                </c:pt>
                <c:pt idx="7">
                  <c:v>2.362549999999904E-2</c:v>
                </c:pt>
                <c:pt idx="8">
                  <c:v>5.2122333333329607E-2</c:v>
                </c:pt>
                <c:pt idx="9">
                  <c:v>6.5030666666681711E-2</c:v>
                </c:pt>
                <c:pt idx="10">
                  <c:v>7.5746999999997414E-2</c:v>
                </c:pt>
                <c:pt idx="11">
                  <c:v>4.9442500000016786E-2</c:v>
                </c:pt>
                <c:pt idx="12">
                  <c:v>6.7953333333340041E-2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9-9B4B-A293-9E21E33C3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Differences2!$F$41:$R$41</c:f>
              <c:numCache>
                <c:formatCode>General</c:formatCode>
                <c:ptCount val="13"/>
                <c:pt idx="0">
                  <c:v>6.350567E-2</c:v>
                </c:pt>
                <c:pt idx="1">
                  <c:v>5.9920670000000002E-2</c:v>
                </c:pt>
                <c:pt idx="2">
                  <c:v>0.1111355</c:v>
                </c:pt>
                <c:pt idx="3">
                  <c:v>4.8397999999999997E-2</c:v>
                </c:pt>
                <c:pt idx="4">
                  <c:v>3.2521330000000001E-2</c:v>
                </c:pt>
                <c:pt idx="5">
                  <c:v>3.9434669999999998E-2</c:v>
                </c:pt>
                <c:pt idx="6">
                  <c:v>5.1726170000000002E-2</c:v>
                </c:pt>
                <c:pt idx="7">
                  <c:v>2.2278329999999999E-2</c:v>
                </c:pt>
                <c:pt idx="8">
                  <c:v>7.7077329999999999E-2</c:v>
                </c:pt>
                <c:pt idx="9">
                  <c:v>4.8141669999999998E-2</c:v>
                </c:pt>
                <c:pt idx="10">
                  <c:v>9.3210329999999994E-2</c:v>
                </c:pt>
                <c:pt idx="11">
                  <c:v>5.4031000000000003E-2</c:v>
                </c:pt>
                <c:pt idx="12">
                  <c:v>4.0203170000000003E-2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9-9B4B-A293-9E21E33C3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Differences2!$F$42:$R$42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909-9B4B-A293-9E21E33C3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Differences2!$F$43:$R$43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5909-9B4B-A293-9E21E33C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725343"/>
        <c:axId val="2092774399"/>
      </c:barChart>
      <c:catAx>
        <c:axId val="209272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74399"/>
        <c:crosses val="autoZero"/>
        <c:auto val="1"/>
        <c:lblAlgn val="ctr"/>
        <c:lblOffset val="100"/>
        <c:noMultiLvlLbl val="0"/>
      </c:catAx>
      <c:valAx>
        <c:axId val="20927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ONSETS - Metronomic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Differences2!$F$28:$R$28</c:f>
              <c:numCache>
                <c:formatCode>General</c:formatCode>
                <c:ptCount val="13"/>
                <c:pt idx="0">
                  <c:v>6.350567E-2</c:v>
                </c:pt>
                <c:pt idx="1">
                  <c:v>5.9920670000000002E-2</c:v>
                </c:pt>
                <c:pt idx="2">
                  <c:v>0.1111355</c:v>
                </c:pt>
                <c:pt idx="3">
                  <c:v>4.8397999999999997E-2</c:v>
                </c:pt>
                <c:pt idx="4">
                  <c:v>3.2521330000000001E-2</c:v>
                </c:pt>
                <c:pt idx="5">
                  <c:v>3.9434669999999998E-2</c:v>
                </c:pt>
                <c:pt idx="7">
                  <c:v>2.2278329999999999E-2</c:v>
                </c:pt>
                <c:pt idx="8">
                  <c:v>7.7077329999999999E-2</c:v>
                </c:pt>
                <c:pt idx="9">
                  <c:v>4.8141669999999998E-2</c:v>
                </c:pt>
                <c:pt idx="10">
                  <c:v>9.3210329999999994E-2</c:v>
                </c:pt>
                <c:pt idx="11">
                  <c:v>5.4031000000000003E-2</c:v>
                </c:pt>
                <c:pt idx="12">
                  <c:v>4.0203170000000003E-2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6544-A175-81F1E12FFD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Differences2!$F$29:$R$29</c:f>
              <c:numCache>
                <c:formatCode>General</c:formatCode>
                <c:ptCount val="13"/>
                <c:pt idx="0">
                  <c:v>8.3590833333333656E-2</c:v>
                </c:pt>
                <c:pt idx="1">
                  <c:v>5.946149999999998E-2</c:v>
                </c:pt>
                <c:pt idx="2">
                  <c:v>0.10516299999999983</c:v>
                </c:pt>
                <c:pt idx="3">
                  <c:v>3.5789666666666164E-2</c:v>
                </c:pt>
                <c:pt idx="4">
                  <c:v>3.9466666666671792E-2</c:v>
                </c:pt>
                <c:pt idx="5">
                  <c:v>8.5796666666600654E-3</c:v>
                </c:pt>
                <c:pt idx="7">
                  <c:v>4.2898500000002095E-2</c:v>
                </c:pt>
                <c:pt idx="8">
                  <c:v>6.961799999999603E-2</c:v>
                </c:pt>
                <c:pt idx="9">
                  <c:v>3.3338333333337765E-2</c:v>
                </c:pt>
                <c:pt idx="10">
                  <c:v>1.7404666666673545E-2</c:v>
                </c:pt>
                <c:pt idx="11">
                  <c:v>3.6770166666684645E-2</c:v>
                </c:pt>
                <c:pt idx="12">
                  <c:v>5.4419833333345956E-2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6544-A175-81F1E12FFD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Differences2!$F$30:$R$30</c:f>
              <c:numCache>
                <c:formatCode>General</c:formatCode>
                <c:ptCount val="13"/>
                <c:pt idx="0">
                  <c:v>2.6625333333333057E-2</c:v>
                </c:pt>
                <c:pt idx="1">
                  <c:v>2.7351333333336687E-2</c:v>
                </c:pt>
                <c:pt idx="2">
                  <c:v>0.10989033333333016</c:v>
                </c:pt>
                <c:pt idx="3">
                  <c:v>3.4371000000002518E-2</c:v>
                </c:pt>
                <c:pt idx="4">
                  <c:v>0.10456466666666842</c:v>
                </c:pt>
                <c:pt idx="5">
                  <c:v>1.5248833333330936E-2</c:v>
                </c:pt>
                <c:pt idx="7">
                  <c:v>3.6309999999986076E-3</c:v>
                </c:pt>
                <c:pt idx="8">
                  <c:v>8.9315666666678339E-2</c:v>
                </c:pt>
                <c:pt idx="9">
                  <c:v>6.4869166666667866E-2</c:v>
                </c:pt>
                <c:pt idx="10">
                  <c:v>3.2676333333341745E-2</c:v>
                </c:pt>
                <c:pt idx="11">
                  <c:v>2.3479166666694102E-2</c:v>
                </c:pt>
                <c:pt idx="12">
                  <c:v>6.3416666666682886E-2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9-6544-A175-81F1E12FFD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Differences2!$F$31:$R$31</c:f>
              <c:numCache>
                <c:formatCode>General</c:formatCode>
                <c:ptCount val="13"/>
                <c:pt idx="0">
                  <c:v>5.2678333333333306E-2</c:v>
                </c:pt>
                <c:pt idx="1">
                  <c:v>4.7288333333333078E-2</c:v>
                </c:pt>
                <c:pt idx="2">
                  <c:v>8.9185999999995616E-2</c:v>
                </c:pt>
                <c:pt idx="3">
                  <c:v>2.597149999999715E-2</c:v>
                </c:pt>
                <c:pt idx="4">
                  <c:v>3.0381833333327297E-2</c:v>
                </c:pt>
                <c:pt idx="5">
                  <c:v>4.4102999999999781E-2</c:v>
                </c:pt>
                <c:pt idx="7">
                  <c:v>1.5191333333329263E-2</c:v>
                </c:pt>
                <c:pt idx="8">
                  <c:v>3.5772500000007312E-2</c:v>
                </c:pt>
                <c:pt idx="9">
                  <c:v>2.9402166666670837E-2</c:v>
                </c:pt>
                <c:pt idx="10">
                  <c:v>1.4701166666696963E-2</c:v>
                </c:pt>
                <c:pt idx="11">
                  <c:v>3.5527333333324883E-2</c:v>
                </c:pt>
                <c:pt idx="12">
                  <c:v>6.0519166666675041E-2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9-6544-A175-81F1E12F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19536"/>
        <c:axId val="1330320336"/>
      </c:lineChart>
      <c:catAx>
        <c:axId val="13303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20336"/>
        <c:crosses val="autoZero"/>
        <c:auto val="1"/>
        <c:lblAlgn val="ctr"/>
        <c:lblOffset val="100"/>
        <c:noMultiLvlLbl val="0"/>
      </c:catAx>
      <c:valAx>
        <c:axId val="1330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Onset</c:v>
                </c:pt>
              </c:strCache>
            </c:strRef>
          </c:tx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Ex</c:v>
                </c:pt>
                <c:pt idx="1">
                  <c:v>Ex</c:v>
                </c:pt>
                <c:pt idx="2">
                  <c:v>Ex</c:v>
                </c:pt>
                <c:pt idx="3">
                  <c:v>Ex</c:v>
                </c:pt>
                <c:pt idx="4">
                  <c:v>Met</c:v>
                </c:pt>
                <c:pt idx="5">
                  <c:v>Met</c:v>
                </c:pt>
                <c:pt idx="6">
                  <c:v>Met</c:v>
                </c:pt>
                <c:pt idx="7">
                  <c:v>Met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4.1780225884134832E-2</c:v>
                </c:pt>
                <c:pt idx="1">
                  <c:v>4.4017463147047096E-2</c:v>
                </c:pt>
                <c:pt idx="2">
                  <c:v>4.2115423357733509E-2</c:v>
                </c:pt>
                <c:pt idx="3">
                  <c:v>3.9586253875195807E-2</c:v>
                </c:pt>
                <c:pt idx="4">
                  <c:v>4.6972051152700568E-2</c:v>
                </c:pt>
                <c:pt idx="5">
                  <c:v>3.9577161942335098E-2</c:v>
                </c:pt>
                <c:pt idx="6">
                  <c:v>4.0419354092699894E-2</c:v>
                </c:pt>
                <c:pt idx="7">
                  <c:v>3.4231546754960186E-2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7F4D-927B-E8903CFB99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Offset</c:v>
                </c:pt>
              </c:strCache>
            </c:strRef>
          </c:tx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Ex</c:v>
                </c:pt>
                <c:pt idx="1">
                  <c:v>Ex</c:v>
                </c:pt>
                <c:pt idx="2">
                  <c:v>Ex</c:v>
                </c:pt>
                <c:pt idx="3">
                  <c:v>Ex</c:v>
                </c:pt>
                <c:pt idx="4">
                  <c:v>Met</c:v>
                </c:pt>
                <c:pt idx="5">
                  <c:v>Met</c:v>
                </c:pt>
                <c:pt idx="6">
                  <c:v>Met</c:v>
                </c:pt>
                <c:pt idx="7">
                  <c:v>Met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5.5828566749218399E-2</c:v>
                </c:pt>
                <c:pt idx="1">
                  <c:v>5.2290376220915605E-2</c:v>
                </c:pt>
                <c:pt idx="2">
                  <c:v>5.0635758402657265E-2</c:v>
                </c:pt>
                <c:pt idx="3">
                  <c:v>5.9069320266868855E-2</c:v>
                </c:pt>
                <c:pt idx="4">
                  <c:v>6.6324330595386435E-2</c:v>
                </c:pt>
                <c:pt idx="5">
                  <c:v>5.0152520407757334E-2</c:v>
                </c:pt>
                <c:pt idx="6">
                  <c:v>5.9763809654820636E-2</c:v>
                </c:pt>
                <c:pt idx="7">
                  <c:v>6.2981832638895827E-2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7F4D-927B-E8903CFB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64616"/>
        <c:axId val="2126314296"/>
      </c:lineChart>
      <c:catAx>
        <c:axId val="213816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314296"/>
        <c:crosses val="autoZero"/>
        <c:auto val="1"/>
        <c:lblAlgn val="ctr"/>
        <c:lblOffset val="100"/>
        <c:noMultiLvlLbl val="0"/>
      </c:catAx>
      <c:valAx>
        <c:axId val="212631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25400</xdr:rowOff>
    </xdr:from>
    <xdr:to>
      <xdr:col>7</xdr:col>
      <xdr:colOff>622300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757864</xdr:colOff>
      <xdr:row>13</xdr:row>
      <xdr:rowOff>49634</xdr:rowOff>
    </xdr:from>
    <xdr:to>
      <xdr:col>25</xdr:col>
      <xdr:colOff>376865</xdr:colOff>
      <xdr:row>27</xdr:row>
      <xdr:rowOff>133407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13</xdr:row>
      <xdr:rowOff>12700</xdr:rowOff>
    </xdr:from>
    <xdr:to>
      <xdr:col>13</xdr:col>
      <xdr:colOff>615950</xdr:colOff>
      <xdr:row>27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197200</xdr:colOff>
      <xdr:row>12</xdr:row>
      <xdr:rowOff>190617</xdr:rowOff>
    </xdr:from>
    <xdr:to>
      <xdr:col>19</xdr:col>
      <xdr:colOff>623407</xdr:colOff>
      <xdr:row>27</xdr:row>
      <xdr:rowOff>68744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162560</xdr:colOff>
      <xdr:row>23</xdr:row>
      <xdr:rowOff>0</xdr:rowOff>
    </xdr:from>
    <xdr:to>
      <xdr:col>28</xdr:col>
      <xdr:colOff>193040</xdr:colOff>
      <xdr:row>43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A12315-BE2A-0B4B-8AE6-EF234592F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741680</xdr:colOff>
      <xdr:row>69</xdr:row>
      <xdr:rowOff>147320</xdr:rowOff>
    </xdr:from>
    <xdr:to>
      <xdr:col>18</xdr:col>
      <xdr:colOff>528320</xdr:colOff>
      <xdr:row>90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420D8-9B66-1749-8C2A-92376173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812800</xdr:colOff>
      <xdr:row>46</xdr:row>
      <xdr:rowOff>132080</xdr:rowOff>
    </xdr:from>
    <xdr:to>
      <xdr:col>26</xdr:col>
      <xdr:colOff>447040</xdr:colOff>
      <xdr:row>60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D8D77-C676-8144-814B-FDDC97FD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4</xdr:row>
      <xdr:rowOff>146050</xdr:rowOff>
    </xdr:from>
    <xdr:to>
      <xdr:col>15</xdr:col>
      <xdr:colOff>749300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zoomScale="109" zoomScaleNormal="150" workbookViewId="0">
      <selection activeCell="S7" sqref="S7"/>
    </sheetView>
  </sheetViews>
  <sheetFormatPr baseColWidth="10" defaultRowHeight="16" x14ac:dyDescent="0.2"/>
  <cols>
    <col min="3" max="3" width="13.1640625" customWidth="1"/>
    <col min="14" max="17" width="6.1640625" customWidth="1"/>
  </cols>
  <sheetData>
    <row r="1" spans="1:17" x14ac:dyDescent="0.2">
      <c r="C1" t="s">
        <v>1</v>
      </c>
      <c r="D1" t="s">
        <v>2</v>
      </c>
      <c r="F1" t="s">
        <v>1</v>
      </c>
      <c r="J1" t="s">
        <v>2</v>
      </c>
      <c r="N1" t="s">
        <v>7</v>
      </c>
    </row>
    <row r="2" spans="1:17" x14ac:dyDescent="0.2">
      <c r="A2" t="s">
        <v>0</v>
      </c>
      <c r="B2" t="s">
        <v>12</v>
      </c>
      <c r="C2" t="s">
        <v>33</v>
      </c>
      <c r="D2" t="s">
        <v>34</v>
      </c>
      <c r="E2" t="s">
        <v>30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2">
      <c r="A3">
        <v>1</v>
      </c>
      <c r="B3" t="s">
        <v>13</v>
      </c>
      <c r="C3">
        <v>4.1780225884134832E-2</v>
      </c>
      <c r="D3">
        <v>5.5828566749218399E-2</v>
      </c>
      <c r="E3">
        <v>4.8804396316676615E-2</v>
      </c>
      <c r="F3" s="1">
        <v>2.307692308</v>
      </c>
      <c r="G3" s="1">
        <v>2.461538462</v>
      </c>
      <c r="H3" s="1">
        <v>2.307692308</v>
      </c>
      <c r="I3" s="1">
        <v>2.846153846</v>
      </c>
      <c r="J3" s="1">
        <v>2.153846154</v>
      </c>
      <c r="K3" s="1">
        <v>2.307692308</v>
      </c>
      <c r="L3" s="1">
        <v>2.769230769</v>
      </c>
      <c r="M3" s="1">
        <v>2.692307692</v>
      </c>
      <c r="N3" s="1">
        <v>11</v>
      </c>
      <c r="O3" s="1">
        <v>6</v>
      </c>
      <c r="P3" s="1">
        <v>4</v>
      </c>
      <c r="Q3" s="1">
        <v>5</v>
      </c>
    </row>
    <row r="4" spans="1:17" x14ac:dyDescent="0.2">
      <c r="A4">
        <v>2</v>
      </c>
      <c r="B4" t="s">
        <v>14</v>
      </c>
      <c r="C4">
        <v>4.6972051152700568E-2</v>
      </c>
      <c r="D4">
        <v>6.6324330595386435E-2</v>
      </c>
      <c r="E4">
        <v>5.6648190874043491E-2</v>
      </c>
      <c r="F4" s="1">
        <v>2.153846154</v>
      </c>
      <c r="G4" s="1">
        <v>2.153846154</v>
      </c>
      <c r="H4" s="1">
        <v>2.769230769</v>
      </c>
      <c r="I4" s="1">
        <v>2.846153846</v>
      </c>
      <c r="J4" s="1">
        <v>2.769230769</v>
      </c>
      <c r="K4" s="1">
        <v>1.769230769</v>
      </c>
      <c r="L4" s="1">
        <v>2.769230769</v>
      </c>
      <c r="M4" s="1">
        <v>2.615384615</v>
      </c>
      <c r="N4" s="1">
        <v>8</v>
      </c>
      <c r="O4" s="1">
        <v>12</v>
      </c>
      <c r="P4" s="1">
        <v>3</v>
      </c>
      <c r="Q4" s="1">
        <v>3</v>
      </c>
    </row>
    <row r="5" spans="1:17" x14ac:dyDescent="0.2">
      <c r="A5">
        <v>3</v>
      </c>
      <c r="B5" t="s">
        <v>13</v>
      </c>
      <c r="C5">
        <v>4.4017463147047096E-2</v>
      </c>
      <c r="D5">
        <v>5.2290376220915605E-2</v>
      </c>
      <c r="E5">
        <v>4.815391968398134E-2</v>
      </c>
      <c r="F5" s="1">
        <v>2.076923077</v>
      </c>
      <c r="G5" s="1">
        <v>2.384615385</v>
      </c>
      <c r="H5" s="1">
        <v>2.923076923</v>
      </c>
      <c r="I5" s="1">
        <v>2.538461538</v>
      </c>
      <c r="J5" s="1">
        <v>2.076923077</v>
      </c>
      <c r="K5" s="1">
        <v>2.307692308</v>
      </c>
      <c r="L5" s="1">
        <v>2.923076923</v>
      </c>
      <c r="M5" s="1">
        <v>2.615384615</v>
      </c>
      <c r="N5" s="1">
        <v>10</v>
      </c>
      <c r="O5" s="1">
        <v>8</v>
      </c>
      <c r="P5" s="1">
        <v>4</v>
      </c>
      <c r="Q5" s="1">
        <v>5</v>
      </c>
    </row>
    <row r="6" spans="1:17" x14ac:dyDescent="0.2">
      <c r="A6">
        <v>4</v>
      </c>
      <c r="B6" t="s">
        <v>14</v>
      </c>
      <c r="C6">
        <v>3.9577161942335098E-2</v>
      </c>
      <c r="D6">
        <v>5.0152520407757334E-2</v>
      </c>
      <c r="E6">
        <v>4.4864841175046223E-2</v>
      </c>
      <c r="F6" s="1">
        <v>2.692307692</v>
      </c>
      <c r="G6" s="1">
        <v>2</v>
      </c>
      <c r="H6" s="1">
        <v>2.615384615</v>
      </c>
      <c r="I6" s="1">
        <v>2.538461538</v>
      </c>
      <c r="J6" s="1">
        <v>2.846153846</v>
      </c>
      <c r="K6" s="1">
        <v>2.076923077</v>
      </c>
      <c r="L6" s="1">
        <v>2.615384615</v>
      </c>
      <c r="M6" s="1">
        <v>2.230769231</v>
      </c>
      <c r="N6" s="1">
        <v>7</v>
      </c>
      <c r="O6" s="1">
        <v>12</v>
      </c>
      <c r="P6" s="1">
        <v>6</v>
      </c>
      <c r="Q6" s="1">
        <v>5</v>
      </c>
    </row>
    <row r="7" spans="1:17" x14ac:dyDescent="0.2">
      <c r="A7">
        <v>5</v>
      </c>
      <c r="B7" t="s">
        <v>14</v>
      </c>
      <c r="C7">
        <v>4.0419354092699894E-2</v>
      </c>
      <c r="D7">
        <v>5.9763809654820636E-2</v>
      </c>
      <c r="E7">
        <v>5.0091581873760282E-2</v>
      </c>
      <c r="F7" s="1">
        <v>2.538461538</v>
      </c>
      <c r="G7" s="1">
        <v>2</v>
      </c>
      <c r="H7" s="1">
        <v>2.769230769</v>
      </c>
      <c r="I7" s="1">
        <v>2.615384615</v>
      </c>
      <c r="J7" s="1">
        <v>2.384615385</v>
      </c>
      <c r="K7" s="1">
        <v>2.461538462</v>
      </c>
      <c r="L7" s="1">
        <v>2.692307692</v>
      </c>
      <c r="M7" s="1">
        <v>2.384615385</v>
      </c>
      <c r="N7" s="1">
        <v>6</v>
      </c>
      <c r="O7" s="1">
        <v>7</v>
      </c>
      <c r="P7" s="1">
        <v>5</v>
      </c>
      <c r="Q7" s="1">
        <v>8</v>
      </c>
    </row>
    <row r="8" spans="1:17" x14ac:dyDescent="0.2">
      <c r="A8">
        <v>6</v>
      </c>
      <c r="B8" t="s">
        <v>13</v>
      </c>
      <c r="C8">
        <v>4.2115423357733509E-2</v>
      </c>
      <c r="D8">
        <v>5.0635758402657265E-2</v>
      </c>
      <c r="E8">
        <v>4.637559088019539E-2</v>
      </c>
      <c r="F8" s="1">
        <v>2.384615385</v>
      </c>
      <c r="G8" s="1">
        <v>2.230769231</v>
      </c>
      <c r="H8" s="1">
        <v>2.769230769</v>
      </c>
      <c r="I8" s="1">
        <v>2.384615385</v>
      </c>
      <c r="J8" s="1">
        <v>2.384615385</v>
      </c>
      <c r="K8" s="1">
        <v>2.153846154</v>
      </c>
      <c r="L8" s="1">
        <v>3</v>
      </c>
      <c r="M8" s="1">
        <v>2.307692308</v>
      </c>
      <c r="N8" s="1">
        <v>5</v>
      </c>
      <c r="O8" s="1">
        <v>10</v>
      </c>
      <c r="P8" s="1">
        <v>4</v>
      </c>
      <c r="Q8" s="1">
        <v>9</v>
      </c>
    </row>
    <row r="9" spans="1:17" x14ac:dyDescent="0.2">
      <c r="A9">
        <v>7</v>
      </c>
      <c r="B9" t="s">
        <v>13</v>
      </c>
      <c r="C9">
        <v>3.9586253875195807E-2</v>
      </c>
      <c r="D9">
        <v>5.9069320266868855E-2</v>
      </c>
      <c r="E9">
        <v>4.9327787071032331E-2</v>
      </c>
      <c r="F9" s="1">
        <v>2.692307692</v>
      </c>
      <c r="G9" s="1">
        <v>1.923076923</v>
      </c>
      <c r="H9" s="1">
        <v>2.923076923</v>
      </c>
      <c r="I9" s="1">
        <v>2.384615385</v>
      </c>
      <c r="J9" s="1">
        <v>2.846153846</v>
      </c>
      <c r="K9" s="1">
        <v>1.692307692</v>
      </c>
      <c r="L9" s="1">
        <v>2.692307692</v>
      </c>
      <c r="M9" s="1">
        <v>2.615384615</v>
      </c>
      <c r="N9" s="1">
        <v>6</v>
      </c>
      <c r="O9" s="1">
        <v>11</v>
      </c>
      <c r="P9" s="1">
        <v>7</v>
      </c>
      <c r="Q9" s="1">
        <v>5</v>
      </c>
    </row>
    <row r="10" spans="1:17" x14ac:dyDescent="0.2">
      <c r="A10">
        <v>8</v>
      </c>
      <c r="B10" t="s">
        <v>14</v>
      </c>
      <c r="C10">
        <v>3.4231546754960186E-2</v>
      </c>
      <c r="D10">
        <v>6.2981832638895827E-2</v>
      </c>
      <c r="E10">
        <v>4.8606689696928024E-2</v>
      </c>
      <c r="F10" s="1">
        <v>2.615384615</v>
      </c>
      <c r="G10" s="1">
        <v>2.615384615</v>
      </c>
      <c r="H10" s="1">
        <v>2.076923077</v>
      </c>
      <c r="I10" s="1">
        <v>2.538461538</v>
      </c>
      <c r="J10" s="1">
        <v>2.769230769</v>
      </c>
      <c r="K10" s="1">
        <v>2.230769231</v>
      </c>
      <c r="L10" s="1">
        <v>2.461538462</v>
      </c>
      <c r="M10" s="1">
        <v>2.384615385</v>
      </c>
      <c r="N10" s="1">
        <v>4</v>
      </c>
      <c r="O10" s="1">
        <v>8</v>
      </c>
      <c r="P10" s="1">
        <v>10</v>
      </c>
      <c r="Q10" s="1">
        <v>4</v>
      </c>
    </row>
    <row r="35" spans="1:3" x14ac:dyDescent="0.2">
      <c r="A35" t="s">
        <v>32</v>
      </c>
    </row>
    <row r="37" spans="1:3" x14ac:dyDescent="0.2">
      <c r="B37" t="s">
        <v>1</v>
      </c>
      <c r="C37" t="s">
        <v>2</v>
      </c>
    </row>
    <row r="38" spans="1:3" x14ac:dyDescent="0.2">
      <c r="A38" t="s">
        <v>12</v>
      </c>
      <c r="B38" t="s">
        <v>33</v>
      </c>
      <c r="C38" t="s">
        <v>34</v>
      </c>
    </row>
    <row r="39" spans="1:3" x14ac:dyDescent="0.2">
      <c r="A39" t="s">
        <v>13</v>
      </c>
      <c r="B39">
        <v>4.1780225884134832E-2</v>
      </c>
      <c r="C39">
        <v>5.5828566749218399E-2</v>
      </c>
    </row>
    <row r="40" spans="1:3" x14ac:dyDescent="0.2">
      <c r="A40" t="s">
        <v>14</v>
      </c>
      <c r="B40">
        <v>4.6972051152700568E-2</v>
      </c>
      <c r="C40">
        <v>6.6324330595386435E-2</v>
      </c>
    </row>
    <row r="41" spans="1:3" x14ac:dyDescent="0.2">
      <c r="A41" t="s">
        <v>13</v>
      </c>
      <c r="B41">
        <v>4.4017463147047096E-2</v>
      </c>
      <c r="C41">
        <v>5.2290376220915605E-2</v>
      </c>
    </row>
    <row r="42" spans="1:3" x14ac:dyDescent="0.2">
      <c r="A42" t="s">
        <v>14</v>
      </c>
      <c r="B42">
        <v>3.9577161942335098E-2</v>
      </c>
      <c r="C42">
        <v>5.0152520407757334E-2</v>
      </c>
    </row>
    <row r="43" spans="1:3" x14ac:dyDescent="0.2">
      <c r="A43" t="s">
        <v>14</v>
      </c>
      <c r="B43">
        <v>4.0419354092699894E-2</v>
      </c>
      <c r="C43">
        <v>5.9763809654820636E-2</v>
      </c>
    </row>
    <row r="44" spans="1:3" x14ac:dyDescent="0.2">
      <c r="A44" t="s">
        <v>13</v>
      </c>
      <c r="B44">
        <v>4.2115423357733509E-2</v>
      </c>
      <c r="C44">
        <v>5.0635758402657265E-2</v>
      </c>
    </row>
    <row r="45" spans="1:3" x14ac:dyDescent="0.2">
      <c r="A45" t="s">
        <v>13</v>
      </c>
      <c r="B45">
        <v>3.9586253875195807E-2</v>
      </c>
      <c r="C45">
        <v>5.9069320266868855E-2</v>
      </c>
    </row>
    <row r="46" spans="1:3" x14ac:dyDescent="0.2">
      <c r="A46" t="s">
        <v>14</v>
      </c>
      <c r="B46">
        <v>3.4231546754960186E-2</v>
      </c>
      <c r="C46">
        <v>6.2981832638895827E-2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D1D2-B9ED-D14D-9797-5A17EE53B210}">
  <dimension ref="A1:U40"/>
  <sheetViews>
    <sheetView zoomScale="107" zoomScaleNormal="150" workbookViewId="0">
      <selection activeCell="U23" sqref="U23"/>
    </sheetView>
  </sheetViews>
  <sheetFormatPr baseColWidth="10" defaultRowHeight="16" x14ac:dyDescent="0.2"/>
  <cols>
    <col min="1" max="16384" width="10.83203125" style="2"/>
  </cols>
  <sheetData>
    <row r="1" spans="1:17" x14ac:dyDescent="0.2">
      <c r="B1" s="2">
        <v>1210</v>
      </c>
      <c r="C1" s="2">
        <v>1210</v>
      </c>
      <c r="D1" s="2">
        <v>1227</v>
      </c>
      <c r="E1" s="2">
        <v>1227</v>
      </c>
      <c r="F1" s="2">
        <v>1237</v>
      </c>
      <c r="G1" s="2">
        <v>1237</v>
      </c>
      <c r="H1" s="5">
        <v>1246</v>
      </c>
      <c r="I1" s="5">
        <v>1246</v>
      </c>
      <c r="J1" s="5">
        <v>1255</v>
      </c>
      <c r="K1" s="5">
        <v>1255</v>
      </c>
      <c r="L1" s="5">
        <v>1303</v>
      </c>
      <c r="M1" s="5">
        <v>1303</v>
      </c>
      <c r="N1" s="5">
        <v>1313</v>
      </c>
      <c r="O1" s="5">
        <v>1313</v>
      </c>
      <c r="P1" s="5">
        <v>1321</v>
      </c>
      <c r="Q1" s="5">
        <v>1321</v>
      </c>
    </row>
    <row r="2" spans="1:17" x14ac:dyDescent="0.2">
      <c r="A2" s="2" t="s">
        <v>0</v>
      </c>
      <c r="B2" s="2">
        <v>1</v>
      </c>
      <c r="C2" s="2">
        <v>1</v>
      </c>
      <c r="D2" s="2">
        <v>2</v>
      </c>
      <c r="E2" s="2">
        <v>2</v>
      </c>
      <c r="F2" s="2">
        <v>3</v>
      </c>
      <c r="G2" s="2">
        <v>3</v>
      </c>
      <c r="H2" s="2">
        <v>4</v>
      </c>
      <c r="I2" s="2">
        <v>4</v>
      </c>
      <c r="J2" s="2">
        <v>5</v>
      </c>
      <c r="K2" s="2">
        <v>5</v>
      </c>
      <c r="L2" s="2">
        <v>6</v>
      </c>
      <c r="M2" s="2">
        <v>6</v>
      </c>
      <c r="N2" s="2">
        <v>7</v>
      </c>
      <c r="O2" s="2">
        <v>7</v>
      </c>
      <c r="P2" s="2">
        <v>8</v>
      </c>
      <c r="Q2" s="2">
        <v>8</v>
      </c>
    </row>
    <row r="3" spans="1:17" x14ac:dyDescent="0.2">
      <c r="A3" s="2" t="s">
        <v>16</v>
      </c>
      <c r="B3" s="2" t="s">
        <v>17</v>
      </c>
      <c r="C3" s="2" t="s">
        <v>17</v>
      </c>
      <c r="D3" s="5" t="s">
        <v>14</v>
      </c>
      <c r="E3" s="5" t="s">
        <v>14</v>
      </c>
      <c r="F3" s="2" t="s">
        <v>17</v>
      </c>
      <c r="G3" s="2" t="s">
        <v>17</v>
      </c>
      <c r="H3" s="5" t="s">
        <v>14</v>
      </c>
      <c r="I3" s="5" t="s">
        <v>14</v>
      </c>
      <c r="J3" s="5" t="s">
        <v>14</v>
      </c>
      <c r="K3" s="5" t="s">
        <v>14</v>
      </c>
      <c r="L3" s="2" t="s">
        <v>17</v>
      </c>
      <c r="M3" s="2" t="s">
        <v>17</v>
      </c>
      <c r="N3" s="2" t="s">
        <v>17</v>
      </c>
      <c r="O3" s="2" t="s">
        <v>17</v>
      </c>
      <c r="P3" s="5" t="s">
        <v>14</v>
      </c>
      <c r="Q3" s="5" t="s">
        <v>14</v>
      </c>
    </row>
    <row r="4" spans="1:17" ht="15" customHeight="1" x14ac:dyDescent="0.2">
      <c r="A4" s="2" t="s">
        <v>15</v>
      </c>
      <c r="B4" s="2" t="s">
        <v>1</v>
      </c>
      <c r="C4" s="2" t="s">
        <v>2</v>
      </c>
      <c r="D4" s="2" t="s">
        <v>1</v>
      </c>
      <c r="E4" s="2" t="s">
        <v>2</v>
      </c>
      <c r="F4" s="2" t="s">
        <v>1</v>
      </c>
      <c r="G4" s="2" t="s">
        <v>2</v>
      </c>
      <c r="H4" s="2" t="s">
        <v>1</v>
      </c>
      <c r="I4" s="2" t="s">
        <v>2</v>
      </c>
      <c r="J4" s="2" t="s">
        <v>1</v>
      </c>
      <c r="K4" s="2" t="s">
        <v>2</v>
      </c>
      <c r="L4" s="2" t="s">
        <v>1</v>
      </c>
      <c r="M4" s="2" t="s">
        <v>2</v>
      </c>
      <c r="N4" s="2" t="s">
        <v>1</v>
      </c>
      <c r="O4" s="2" t="s">
        <v>2</v>
      </c>
      <c r="P4" s="2" t="s">
        <v>1</v>
      </c>
      <c r="Q4" s="2" t="s">
        <v>2</v>
      </c>
    </row>
    <row r="5" spans="1:17" x14ac:dyDescent="0.2">
      <c r="A5" s="5">
        <v>1</v>
      </c>
      <c r="B5" s="2">
        <v>2.3396833333333273E-2</v>
      </c>
      <c r="C5" s="2">
        <v>4.1161833333331899E-2</v>
      </c>
      <c r="D5" s="4">
        <v>6.350567E-2</v>
      </c>
      <c r="E5" s="4">
        <v>5.0958330000000003E-2</v>
      </c>
      <c r="F5" s="4">
        <v>3.992383E-2</v>
      </c>
      <c r="G5" s="4">
        <v>4.6753169999999997E-2</v>
      </c>
      <c r="H5" s="2">
        <v>8.3590833333333656E-2</v>
      </c>
      <c r="I5" s="2">
        <v>1.2256499999999448E-2</v>
      </c>
      <c r="J5" s="2">
        <v>2.6625333333333057E-2</v>
      </c>
      <c r="K5" s="2">
        <v>3.3644499999999411E-2</v>
      </c>
      <c r="L5" s="1">
        <v>0.12071166999999999</v>
      </c>
      <c r="M5" s="3">
        <v>1.022167E-2</v>
      </c>
      <c r="N5" s="2">
        <v>6.0981499999999876E-2</v>
      </c>
      <c r="O5" s="2">
        <v>2.3909666666666496E-2</v>
      </c>
      <c r="P5" s="2">
        <v>5.2678333333333306E-2</v>
      </c>
      <c r="Q5" s="2">
        <v>3.0136833333333019E-2</v>
      </c>
    </row>
    <row r="6" spans="1:17" x14ac:dyDescent="0.2">
      <c r="A6" s="2">
        <v>2</v>
      </c>
      <c r="B6" s="2">
        <v>5.5775333333334252E-2</v>
      </c>
      <c r="C6" s="2">
        <v>4.1405166666664904E-2</v>
      </c>
      <c r="D6" s="4">
        <v>5.9920670000000002E-2</v>
      </c>
      <c r="E6" s="4">
        <v>5.1982670000000002E-2</v>
      </c>
      <c r="F6" s="4">
        <v>9.9809499999999995E-2</v>
      </c>
      <c r="G6" s="4">
        <v>1.287017E-2</v>
      </c>
      <c r="H6" s="2">
        <v>5.946149999999998E-2</v>
      </c>
      <c r="I6" s="2">
        <v>6.324466666666477E-2</v>
      </c>
      <c r="J6" s="2">
        <v>2.7351333333336687E-2</v>
      </c>
      <c r="K6" s="2">
        <v>5.8091500000000927E-2</v>
      </c>
      <c r="L6" s="1">
        <v>8.7613170000000004E-2</v>
      </c>
      <c r="M6" s="1">
        <v>5.7192170000000001E-2</v>
      </c>
      <c r="N6" s="2">
        <v>7.3177499999998716E-2</v>
      </c>
      <c r="O6" s="2">
        <v>6.6415166666667844E-2</v>
      </c>
      <c r="P6" s="2">
        <v>4.7288333333333078E-2</v>
      </c>
      <c r="Q6" s="2">
        <v>5.8803666666667219E-2</v>
      </c>
    </row>
    <row r="7" spans="1:17" x14ac:dyDescent="0.2">
      <c r="A7" s="2">
        <v>3</v>
      </c>
      <c r="B7" s="2">
        <v>0.11276800000000027</v>
      </c>
      <c r="C7" s="2">
        <v>1.9241166666662462E-2</v>
      </c>
      <c r="D7" s="4">
        <v>0.1111355</v>
      </c>
      <c r="E7" s="4">
        <v>4.8141999999999997E-2</v>
      </c>
      <c r="F7" s="4">
        <v>0.12344833</v>
      </c>
      <c r="G7" s="4">
        <v>8.1421700000000007E-3</v>
      </c>
      <c r="H7" s="2">
        <v>0.10516299999999983</v>
      </c>
      <c r="I7" s="2">
        <v>3.5789666666666164E-2</v>
      </c>
      <c r="J7" s="2">
        <v>0.10989033333333016</v>
      </c>
      <c r="K7" s="2">
        <v>3.4371000000002518E-2</v>
      </c>
      <c r="L7" s="1">
        <v>3.7478669999999999E-2</v>
      </c>
      <c r="M7" s="1">
        <v>3.042133E-2</v>
      </c>
      <c r="N7" s="2">
        <v>0.10554016666666872</v>
      </c>
      <c r="O7" s="2">
        <v>1.3041666666670912E-2</v>
      </c>
      <c r="P7" s="2">
        <v>8.9185999999995616E-2</v>
      </c>
      <c r="Q7" s="2">
        <v>2.597149999999715E-2</v>
      </c>
    </row>
    <row r="8" spans="1:17" x14ac:dyDescent="0.2">
      <c r="A8" s="5">
        <v>4</v>
      </c>
      <c r="B8" s="2">
        <v>1.9241166666662462E-2</v>
      </c>
      <c r="C8" s="2">
        <v>2.2164166666669871E-2</v>
      </c>
      <c r="D8" s="4">
        <v>4.8397999999999997E-2</v>
      </c>
      <c r="E8" s="4">
        <v>2.0486000000000001E-2</v>
      </c>
      <c r="F8" s="4">
        <v>8.1421700000000007E-3</v>
      </c>
      <c r="G8" s="4">
        <v>4.727783E-2</v>
      </c>
      <c r="H8" s="2">
        <v>3.5789666666666164E-2</v>
      </c>
      <c r="I8" s="2">
        <v>3.5544166666670186E-2</v>
      </c>
      <c r="J8" s="2">
        <v>3.4371000000002518E-2</v>
      </c>
      <c r="K8" s="2">
        <v>2.7835166666669409E-2</v>
      </c>
      <c r="L8" s="1">
        <v>3.042133E-2</v>
      </c>
      <c r="M8" s="1">
        <v>1.7035829999999998E-2</v>
      </c>
      <c r="N8" s="2">
        <v>1.3041666666670912E-2</v>
      </c>
      <c r="O8" s="2">
        <v>1.304149999999756E-2</v>
      </c>
      <c r="P8" s="2">
        <v>2.597149999999715E-2</v>
      </c>
      <c r="Q8" s="2">
        <v>1.7641166666670927E-2</v>
      </c>
    </row>
    <row r="9" spans="1:17" x14ac:dyDescent="0.2">
      <c r="A9" s="5">
        <v>5</v>
      </c>
      <c r="B9" s="2">
        <v>3.629016666666729E-2</v>
      </c>
      <c r="C9" s="2">
        <v>3.5072833333333144E-2</v>
      </c>
      <c r="D9" s="4">
        <v>3.2521330000000001E-2</v>
      </c>
      <c r="E9" s="4">
        <v>3.9434669999999998E-2</v>
      </c>
      <c r="F9" s="4">
        <v>4.2549829999999997E-2</v>
      </c>
      <c r="G9" s="4">
        <v>2.6002830000000001E-2</v>
      </c>
      <c r="H9" s="2">
        <v>3.9466666666671792E-2</v>
      </c>
      <c r="I9" s="2">
        <v>8.5796666666600654E-3</v>
      </c>
      <c r="J9" s="2">
        <v>0.10456466666666842</v>
      </c>
      <c r="K9" s="2">
        <v>1.5248833333330936E-2</v>
      </c>
      <c r="L9" s="1">
        <v>3.9182670000000003E-2</v>
      </c>
      <c r="M9" s="1">
        <v>2.7744169999999999E-2</v>
      </c>
      <c r="N9" s="2">
        <v>4.8543666666674312E-2</v>
      </c>
      <c r="O9" s="2">
        <v>1.7147666666666339E-2</v>
      </c>
      <c r="P9" s="2">
        <v>3.0381833333327297E-2</v>
      </c>
      <c r="Q9" s="2">
        <v>4.4102999999999781E-2</v>
      </c>
    </row>
    <row r="10" spans="1:17" x14ac:dyDescent="0.2">
      <c r="A10" s="5">
        <v>6</v>
      </c>
      <c r="B10" s="2">
        <v>3.5072833333333144E-2</v>
      </c>
      <c r="C10" s="2">
        <v>3.6535000000057494E-3</v>
      </c>
      <c r="D10" s="4">
        <v>3.9434669999999998E-2</v>
      </c>
      <c r="E10" s="4">
        <v>2.4839E-2</v>
      </c>
      <c r="F10" s="4">
        <v>2.6002830000000001E-2</v>
      </c>
      <c r="G10" s="4">
        <v>2.101283E-2</v>
      </c>
      <c r="H10" s="2">
        <v>8.5796666666600654E-3</v>
      </c>
      <c r="I10" s="4">
        <v>4.2898500000002095E-2</v>
      </c>
      <c r="J10" s="2">
        <v>1.5248833333330936E-2</v>
      </c>
      <c r="K10" s="4">
        <v>1.3070833333337362E-2</v>
      </c>
      <c r="L10" s="1">
        <v>2.7744169999999999E-2</v>
      </c>
      <c r="M10" s="1">
        <v>2.1659830000000001E-2</v>
      </c>
      <c r="N10" s="2">
        <v>1.7147666666666339E-2</v>
      </c>
      <c r="O10" s="4">
        <v>1.6422666666665958E-2</v>
      </c>
      <c r="P10" s="2">
        <v>4.4102999999999781E-2</v>
      </c>
      <c r="Q10" s="4">
        <v>2.4256500000002273E-2</v>
      </c>
    </row>
    <row r="11" spans="1:17" x14ac:dyDescent="0.2">
      <c r="A11" s="5">
        <v>7</v>
      </c>
      <c r="B11" s="2">
        <v>4.0430999999988636E-2</v>
      </c>
      <c r="C11" s="2">
        <v>0.33952299999998559</v>
      </c>
      <c r="D11" s="4">
        <v>5.1726170000000002E-2</v>
      </c>
      <c r="E11" s="4">
        <v>0.45760083000000001</v>
      </c>
      <c r="F11" s="4">
        <v>0.15654299999999999</v>
      </c>
      <c r="G11" s="4">
        <v>0.37428517</v>
      </c>
      <c r="H11" s="2">
        <v>3.6280333333323256E-2</v>
      </c>
      <c r="I11" s="4">
        <v>0.35127866666665852</v>
      </c>
      <c r="J11" s="2">
        <v>2.58990000000144E-2</v>
      </c>
      <c r="K11" s="4">
        <v>0.43834966666667202</v>
      </c>
      <c r="L11" s="1">
        <v>6.5709999999999996E-3</v>
      </c>
      <c r="M11" s="1">
        <v>0.32757633000000003</v>
      </c>
      <c r="N11" s="2">
        <v>5.1441333333343664E-2</v>
      </c>
      <c r="O11" s="4">
        <v>0.38206966666667103</v>
      </c>
      <c r="P11" s="2">
        <v>5.3658666666668374E-2</v>
      </c>
      <c r="Q11" s="4">
        <v>0.44911466666666894</v>
      </c>
    </row>
    <row r="12" spans="1:17" x14ac:dyDescent="0.2">
      <c r="A12" s="5">
        <v>8</v>
      </c>
      <c r="B12" s="2">
        <v>2.362549999999904E-2</v>
      </c>
      <c r="C12" s="2">
        <v>5.2365833333330634E-2</v>
      </c>
      <c r="D12" s="4">
        <v>2.2278329999999999E-2</v>
      </c>
      <c r="E12" s="4">
        <v>7.7077329999999999E-2</v>
      </c>
      <c r="F12" s="4">
        <v>1.2607500000000001E-2</v>
      </c>
      <c r="G12" s="4">
        <v>2.390167E-2</v>
      </c>
      <c r="H12" s="2">
        <v>4.2898500000002095E-2</v>
      </c>
      <c r="I12" s="4">
        <v>6.961799999999603E-2</v>
      </c>
      <c r="J12" s="2">
        <v>3.6309999999986076E-3</v>
      </c>
      <c r="K12" s="4">
        <v>8.9315666666678339E-2</v>
      </c>
      <c r="L12" s="1">
        <v>2.2146829999999999E-2</v>
      </c>
      <c r="M12" s="1">
        <v>4.2102670000000002E-2</v>
      </c>
      <c r="N12" s="2">
        <v>2.7049000000005208E-2</v>
      </c>
      <c r="O12" s="4">
        <v>4.0332500000005211E-2</v>
      </c>
      <c r="P12" s="2">
        <v>1.5191333333329263E-2</v>
      </c>
      <c r="Q12" s="4">
        <v>3.5772500000007312E-2</v>
      </c>
    </row>
    <row r="13" spans="1:17" x14ac:dyDescent="0.2">
      <c r="A13" s="5">
        <v>9</v>
      </c>
      <c r="B13" s="2">
        <v>5.2122333333329607E-2</v>
      </c>
      <c r="C13" s="2">
        <v>6.5030666666681711E-2</v>
      </c>
      <c r="D13" s="4">
        <v>7.7077329999999999E-2</v>
      </c>
      <c r="E13" s="4">
        <v>4.8141669999999998E-2</v>
      </c>
      <c r="F13" s="4">
        <v>2.390167E-2</v>
      </c>
      <c r="G13" s="4">
        <v>4.57025E-2</v>
      </c>
      <c r="H13" s="2">
        <v>6.961799999999603E-2</v>
      </c>
      <c r="I13" s="4">
        <v>3.3338333333337765E-2</v>
      </c>
      <c r="J13" s="2">
        <v>8.9315666666678339E-2</v>
      </c>
      <c r="K13" s="4">
        <v>6.5111166666667941E-2</v>
      </c>
      <c r="L13" s="1">
        <v>4.2346000000000002E-2</v>
      </c>
      <c r="M13" s="1">
        <v>2.9204669999999999E-2</v>
      </c>
      <c r="N13" s="2">
        <v>4.0332500000005211E-2</v>
      </c>
      <c r="O13" s="4">
        <v>3.3328500000010308E-2</v>
      </c>
      <c r="P13" s="2">
        <v>3.5772500000007312E-2</v>
      </c>
      <c r="Q13" s="4">
        <v>2.9402166666670837E-2</v>
      </c>
    </row>
    <row r="14" spans="1:17" x14ac:dyDescent="0.2">
      <c r="A14" s="5">
        <v>10</v>
      </c>
      <c r="B14" s="2">
        <v>6.5030666666681711E-2</v>
      </c>
      <c r="C14" s="2">
        <v>7.5746999999997414E-2</v>
      </c>
      <c r="D14" s="4">
        <v>4.8141669999999998E-2</v>
      </c>
      <c r="E14" s="4">
        <v>9.3210329999999994E-2</v>
      </c>
      <c r="F14" s="4">
        <v>4.57025E-2</v>
      </c>
      <c r="G14" s="4">
        <v>4.754067E-2</v>
      </c>
      <c r="H14" s="2">
        <v>3.3338333333337765E-2</v>
      </c>
      <c r="I14" s="2">
        <v>1.7404666666673545E-2</v>
      </c>
      <c r="J14" s="2">
        <v>6.4869166666667866E-2</v>
      </c>
      <c r="K14" s="2">
        <v>3.2676333333341745E-2</v>
      </c>
      <c r="L14" s="1">
        <v>2.9204669999999999E-2</v>
      </c>
      <c r="M14" s="1">
        <v>3.2855000000000002E-2</v>
      </c>
      <c r="N14" s="2">
        <v>3.3328500000010308E-2</v>
      </c>
      <c r="O14" s="2">
        <v>5.5788833333347533E-2</v>
      </c>
      <c r="P14" s="2">
        <v>2.9402166666670837E-2</v>
      </c>
      <c r="Q14" s="2">
        <v>1.4701166666696963E-2</v>
      </c>
    </row>
    <row r="15" spans="1:17" x14ac:dyDescent="0.2">
      <c r="A15" s="5">
        <v>11</v>
      </c>
      <c r="B15" s="2">
        <v>7.5746999999997414E-2</v>
      </c>
      <c r="C15" s="2">
        <v>4.5301833333326158E-2</v>
      </c>
      <c r="D15" s="4">
        <v>9.3210329999999994E-2</v>
      </c>
      <c r="E15" s="4">
        <v>4.3019830000000002E-2</v>
      </c>
      <c r="F15" s="4">
        <v>4.754067E-2</v>
      </c>
      <c r="G15" s="4">
        <v>6.9866830000000005E-2</v>
      </c>
      <c r="H15" s="2">
        <v>1.7404666666673545E-2</v>
      </c>
      <c r="I15" s="2">
        <v>2.4023166666665929E-2</v>
      </c>
      <c r="J15" s="2">
        <v>3.2676333333341745E-2</v>
      </c>
      <c r="K15" s="2">
        <v>3.4855000000002669E-2</v>
      </c>
      <c r="L15" s="1">
        <v>3.2855000000000002E-2</v>
      </c>
      <c r="M15" s="1">
        <v>3.6262000000000003E-2</v>
      </c>
      <c r="N15" s="2">
        <v>5.5788833333347533E-2</v>
      </c>
      <c r="O15" s="2">
        <v>0.14297450000000822</v>
      </c>
      <c r="P15" s="2">
        <v>1.4701166666696963E-2</v>
      </c>
      <c r="Q15" s="2">
        <v>6.7134166666666786E-2</v>
      </c>
    </row>
    <row r="16" spans="1:17" x14ac:dyDescent="0.2">
      <c r="A16" s="5">
        <v>12</v>
      </c>
      <c r="B16" s="2">
        <v>4.9442500000016786E-2</v>
      </c>
      <c r="C16" s="2">
        <v>6.5517499999998563E-2</v>
      </c>
      <c r="D16" s="4">
        <v>5.4031000000000003E-2</v>
      </c>
      <c r="E16" s="4">
        <v>9.9355830000000006E-2</v>
      </c>
      <c r="F16" s="4">
        <v>6.8288300000000001E-3</v>
      </c>
      <c r="G16" s="4">
        <v>5.7784000000000002E-2</v>
      </c>
      <c r="H16" s="2">
        <v>3.6770166666684645E-2</v>
      </c>
      <c r="I16" s="2">
        <v>4.9026833333319551E-2</v>
      </c>
      <c r="J16" s="2">
        <v>2.3479166666694102E-2</v>
      </c>
      <c r="K16" s="2">
        <v>5.3734499999990248E-2</v>
      </c>
      <c r="L16" s="1">
        <v>9.5644670000000001E-2</v>
      </c>
      <c r="M16" s="1">
        <v>7.32545E-2</v>
      </c>
      <c r="N16" s="2">
        <v>3.429400000000745E-2</v>
      </c>
      <c r="O16" s="2">
        <v>6.3034333333320092E-2</v>
      </c>
      <c r="P16" s="2">
        <v>3.5527333333324883E-2</v>
      </c>
      <c r="Q16" s="2">
        <v>0.1264285000000219</v>
      </c>
    </row>
    <row r="17" spans="1:21" x14ac:dyDescent="0.2">
      <c r="A17" s="5">
        <v>13</v>
      </c>
      <c r="B17" s="2">
        <v>6.7953333333340041E-2</v>
      </c>
      <c r="C17" s="2">
        <v>2.3869166666656838E-2</v>
      </c>
      <c r="D17" s="4">
        <v>4.0203170000000003E-2</v>
      </c>
      <c r="E17" s="4">
        <v>2.586333E-2</v>
      </c>
      <c r="F17" s="4">
        <v>5.4107500000000003E-2</v>
      </c>
      <c r="G17" s="4">
        <v>1.3658669999999999E-2</v>
      </c>
      <c r="H17" s="2">
        <v>5.4419833333345956E-2</v>
      </c>
      <c r="I17" s="2">
        <v>2.5371166666673162E-2</v>
      </c>
      <c r="J17" s="2">
        <v>6.3416666666682886E-2</v>
      </c>
      <c r="K17" s="2">
        <v>1.7669666666677131E-2</v>
      </c>
      <c r="L17" s="1">
        <v>9.1507169999999999E-2</v>
      </c>
      <c r="M17" s="1">
        <v>4.8187000000000001E-2</v>
      </c>
      <c r="N17" s="2">
        <v>4.7094666666661546E-2</v>
      </c>
      <c r="O17" s="2">
        <v>1.3041500000004666E-2</v>
      </c>
      <c r="P17" s="2">
        <v>6.0519166666675041E-2</v>
      </c>
      <c r="Q17" s="2">
        <v>1.2495666666666239E-2</v>
      </c>
    </row>
    <row r="18" spans="1:21" x14ac:dyDescent="0.2">
      <c r="A18" s="2" t="s">
        <v>31</v>
      </c>
      <c r="B18" s="2">
        <f>AVERAGE(B5:B17)</f>
        <v>5.0530512820514156E-2</v>
      </c>
      <c r="C18" s="2">
        <f t="shared" ref="C18:Q18" si="0">AVERAGE(C5:C17)</f>
        <v>6.3850282051280391E-2</v>
      </c>
      <c r="D18" s="2">
        <f t="shared" si="0"/>
        <v>5.7044910769230767E-2</v>
      </c>
      <c r="E18" s="2">
        <f t="shared" si="0"/>
        <v>8.3085524615384612E-2</v>
      </c>
      <c r="F18" s="2">
        <f t="shared" si="0"/>
        <v>5.2854473846153834E-2</v>
      </c>
      <c r="G18" s="2">
        <f t="shared" si="0"/>
        <v>6.1138346923076924E-2</v>
      </c>
      <c r="H18" s="2">
        <f t="shared" si="0"/>
        <v>4.7906243589745753E-2</v>
      </c>
      <c r="I18" s="2">
        <f t="shared" si="0"/>
        <v>5.9105692307691332E-2</v>
      </c>
      <c r="J18" s="2">
        <f t="shared" si="0"/>
        <v>4.7795269230775365E-2</v>
      </c>
      <c r="K18" s="2">
        <f t="shared" si="0"/>
        <v>7.0305679487182346E-2</v>
      </c>
      <c r="L18" s="2">
        <f t="shared" si="0"/>
        <v>5.103284769230769E-2</v>
      </c>
      <c r="M18" s="2">
        <f t="shared" si="0"/>
        <v>5.7978243846153847E-2</v>
      </c>
      <c r="N18" s="2">
        <f t="shared" si="0"/>
        <v>4.675084615385075E-2</v>
      </c>
      <c r="O18" s="2">
        <f t="shared" si="0"/>
        <v>6.7734474358977087E-2</v>
      </c>
      <c r="P18" s="2">
        <f t="shared" si="0"/>
        <v>4.1106256410258377E-2</v>
      </c>
      <c r="Q18" s="2">
        <f t="shared" si="0"/>
        <v>7.1997038461543802E-2</v>
      </c>
    </row>
    <row r="22" spans="1:21" x14ac:dyDescent="0.2">
      <c r="A22" s="2" t="s">
        <v>18</v>
      </c>
    </row>
    <row r="23" spans="1:21" x14ac:dyDescent="0.2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B24" s="2" t="s">
        <v>0</v>
      </c>
      <c r="D24" s="2" t="s">
        <v>15</v>
      </c>
      <c r="E24" s="2" t="s">
        <v>19</v>
      </c>
      <c r="F24" s="2" t="s">
        <v>16</v>
      </c>
      <c r="G24" s="2">
        <v>1</v>
      </c>
      <c r="H24" s="2">
        <v>2</v>
      </c>
      <c r="I24" s="2">
        <v>3</v>
      </c>
      <c r="J24" s="5">
        <v>4</v>
      </c>
      <c r="K24" s="5">
        <v>5</v>
      </c>
      <c r="L24" s="5">
        <v>6</v>
      </c>
      <c r="M24" s="5">
        <v>7</v>
      </c>
      <c r="N24" s="5">
        <v>8</v>
      </c>
      <c r="O24" s="5">
        <v>9</v>
      </c>
      <c r="P24" s="5">
        <v>10</v>
      </c>
      <c r="Q24" s="5">
        <v>11</v>
      </c>
      <c r="R24" s="5">
        <v>12</v>
      </c>
      <c r="S24" s="5">
        <v>13</v>
      </c>
    </row>
    <row r="25" spans="1:21" x14ac:dyDescent="0.2">
      <c r="A25" s="2">
        <v>1210</v>
      </c>
      <c r="B25" s="2">
        <v>1</v>
      </c>
      <c r="D25" s="2" t="s">
        <v>1</v>
      </c>
      <c r="E25" s="2">
        <f t="shared" ref="E25:E40" si="1">AVERAGE(G25:S25)</f>
        <v>5.0530512820514156E-2</v>
      </c>
      <c r="F25" s="2" t="s">
        <v>17</v>
      </c>
      <c r="G25" s="2">
        <v>2.3396833333333273E-2</v>
      </c>
      <c r="H25" s="2">
        <v>5.5775333333334252E-2</v>
      </c>
      <c r="I25" s="2">
        <v>0.11276800000000027</v>
      </c>
      <c r="J25" s="2">
        <v>1.9241166666662462E-2</v>
      </c>
      <c r="K25" s="2">
        <v>3.629016666666729E-2</v>
      </c>
      <c r="L25" s="2">
        <v>3.5072833333333144E-2</v>
      </c>
      <c r="M25" s="2">
        <v>4.0430999999988636E-2</v>
      </c>
      <c r="N25" s="2">
        <v>2.362549999999904E-2</v>
      </c>
      <c r="O25" s="2">
        <v>5.2122333333329607E-2</v>
      </c>
      <c r="P25" s="2">
        <v>6.5030666666681711E-2</v>
      </c>
      <c r="Q25" s="2">
        <v>7.5746999999997414E-2</v>
      </c>
      <c r="R25" s="2">
        <v>4.9442500000016786E-2</v>
      </c>
      <c r="S25" s="2">
        <v>6.7953333333340041E-2</v>
      </c>
    </row>
    <row r="26" spans="1:21" x14ac:dyDescent="0.2">
      <c r="A26" s="2">
        <v>1210</v>
      </c>
      <c r="B26" s="2">
        <v>1</v>
      </c>
      <c r="D26" s="2" t="s">
        <v>2</v>
      </c>
      <c r="E26" s="2">
        <f t="shared" si="1"/>
        <v>6.3850282051280391E-2</v>
      </c>
      <c r="F26" s="2" t="s">
        <v>17</v>
      </c>
      <c r="G26" s="2">
        <v>4.1161833333331899E-2</v>
      </c>
      <c r="H26" s="2">
        <v>4.1405166666664904E-2</v>
      </c>
      <c r="I26" s="2">
        <v>1.9241166666662462E-2</v>
      </c>
      <c r="J26" s="2">
        <v>2.2164166666669871E-2</v>
      </c>
      <c r="K26" s="2">
        <v>3.5072833333333144E-2</v>
      </c>
      <c r="L26" s="2">
        <v>3.6535000000057494E-3</v>
      </c>
      <c r="M26" s="2">
        <v>0.33952299999998559</v>
      </c>
      <c r="N26" s="2">
        <v>5.2365833333330634E-2</v>
      </c>
      <c r="O26" s="2">
        <v>6.5030666666681711E-2</v>
      </c>
      <c r="P26" s="2">
        <v>7.5746999999997414E-2</v>
      </c>
      <c r="Q26" s="2">
        <v>4.5301833333326158E-2</v>
      </c>
      <c r="R26" s="2">
        <v>6.5517499999998563E-2</v>
      </c>
      <c r="S26" s="2">
        <v>2.3869166666656838E-2</v>
      </c>
      <c r="T26" s="4"/>
      <c r="U26" s="4"/>
    </row>
    <row r="27" spans="1:21" x14ac:dyDescent="0.2">
      <c r="A27" s="2">
        <v>1227</v>
      </c>
      <c r="B27" s="2">
        <v>2</v>
      </c>
      <c r="D27" s="2" t="s">
        <v>1</v>
      </c>
      <c r="E27" s="2">
        <f t="shared" si="1"/>
        <v>5.7044910769230767E-2</v>
      </c>
      <c r="F27" s="5" t="s">
        <v>14</v>
      </c>
      <c r="G27" s="4">
        <v>6.350567E-2</v>
      </c>
      <c r="H27" s="4">
        <v>5.9920670000000002E-2</v>
      </c>
      <c r="I27" s="4">
        <v>0.1111355</v>
      </c>
      <c r="J27" s="4">
        <v>4.8397999999999997E-2</v>
      </c>
      <c r="K27" s="4">
        <v>3.2521330000000001E-2</v>
      </c>
      <c r="L27" s="4">
        <v>3.9434669999999998E-2</v>
      </c>
      <c r="M27" s="4">
        <v>5.1726170000000002E-2</v>
      </c>
      <c r="N27" s="4">
        <v>2.2278329999999999E-2</v>
      </c>
      <c r="O27" s="4">
        <v>7.7077329999999999E-2</v>
      </c>
      <c r="P27" s="4">
        <v>4.8141669999999998E-2</v>
      </c>
      <c r="Q27" s="4">
        <v>9.3210329999999994E-2</v>
      </c>
      <c r="R27" s="4">
        <v>5.4031000000000003E-2</v>
      </c>
      <c r="S27" s="4">
        <v>4.0203170000000003E-2</v>
      </c>
      <c r="T27" s="4"/>
      <c r="U27" s="4"/>
    </row>
    <row r="28" spans="1:21" x14ac:dyDescent="0.2">
      <c r="A28" s="2">
        <v>1227</v>
      </c>
      <c r="B28" s="2">
        <v>2</v>
      </c>
      <c r="D28" s="2" t="s">
        <v>2</v>
      </c>
      <c r="E28" s="2">
        <f t="shared" si="1"/>
        <v>8.3085524615384612E-2</v>
      </c>
      <c r="F28" s="5" t="s">
        <v>14</v>
      </c>
      <c r="G28" s="4">
        <v>5.0958330000000003E-2</v>
      </c>
      <c r="H28" s="4">
        <v>5.1982670000000002E-2</v>
      </c>
      <c r="I28" s="4">
        <v>4.8141999999999997E-2</v>
      </c>
      <c r="J28" s="4">
        <v>2.0486000000000001E-2</v>
      </c>
      <c r="K28" s="4">
        <v>3.9434669999999998E-2</v>
      </c>
      <c r="L28" s="4">
        <v>2.4839E-2</v>
      </c>
      <c r="M28" s="4">
        <v>0.45760083000000001</v>
      </c>
      <c r="N28" s="4">
        <v>7.7077329999999999E-2</v>
      </c>
      <c r="O28" s="4">
        <v>4.8141669999999998E-2</v>
      </c>
      <c r="P28" s="4">
        <v>9.3210329999999994E-2</v>
      </c>
      <c r="Q28" s="4">
        <v>4.3019830000000002E-2</v>
      </c>
      <c r="R28" s="4">
        <v>9.9355830000000006E-2</v>
      </c>
      <c r="S28" s="4">
        <v>2.586333E-2</v>
      </c>
      <c r="T28" s="4"/>
      <c r="U28" s="4"/>
    </row>
    <row r="29" spans="1:21" x14ac:dyDescent="0.2">
      <c r="A29" s="2">
        <v>1237</v>
      </c>
      <c r="B29" s="2">
        <v>3</v>
      </c>
      <c r="D29" s="2" t="s">
        <v>1</v>
      </c>
      <c r="E29" s="2">
        <f t="shared" si="1"/>
        <v>5.2854473846153834E-2</v>
      </c>
      <c r="F29" s="2" t="s">
        <v>17</v>
      </c>
      <c r="G29" s="4">
        <v>3.992383E-2</v>
      </c>
      <c r="H29" s="4">
        <v>9.9809499999999995E-2</v>
      </c>
      <c r="I29" s="4">
        <v>0.12344833</v>
      </c>
      <c r="J29" s="4">
        <v>8.1421700000000007E-3</v>
      </c>
      <c r="K29" s="4">
        <v>4.2549829999999997E-2</v>
      </c>
      <c r="L29" s="4">
        <v>2.6002830000000001E-2</v>
      </c>
      <c r="M29" s="4">
        <v>0.15654299999999999</v>
      </c>
      <c r="N29" s="4">
        <v>1.2607500000000001E-2</v>
      </c>
      <c r="O29" s="4">
        <v>2.390167E-2</v>
      </c>
      <c r="P29" s="4">
        <v>4.57025E-2</v>
      </c>
      <c r="Q29" s="4">
        <v>4.754067E-2</v>
      </c>
      <c r="R29" s="4">
        <v>6.8288300000000001E-3</v>
      </c>
      <c r="S29" s="4">
        <v>5.4107500000000003E-2</v>
      </c>
      <c r="T29" s="4"/>
      <c r="U29" s="4"/>
    </row>
    <row r="30" spans="1:21" x14ac:dyDescent="0.2">
      <c r="A30" s="2">
        <v>1237</v>
      </c>
      <c r="B30" s="2">
        <v>3</v>
      </c>
      <c r="D30" s="2" t="s">
        <v>2</v>
      </c>
      <c r="E30" s="2">
        <f t="shared" si="1"/>
        <v>6.1138346923076924E-2</v>
      </c>
      <c r="F30" s="2" t="s">
        <v>17</v>
      </c>
      <c r="G30" s="4">
        <v>4.6753169999999997E-2</v>
      </c>
      <c r="H30" s="4">
        <v>1.287017E-2</v>
      </c>
      <c r="I30" s="4">
        <v>8.1421700000000007E-3</v>
      </c>
      <c r="J30" s="4">
        <v>4.727783E-2</v>
      </c>
      <c r="K30" s="4">
        <v>2.6002830000000001E-2</v>
      </c>
      <c r="L30" s="4">
        <v>2.101283E-2</v>
      </c>
      <c r="M30" s="4">
        <v>0.37428517</v>
      </c>
      <c r="N30" s="4">
        <v>2.390167E-2</v>
      </c>
      <c r="O30" s="4">
        <v>4.57025E-2</v>
      </c>
      <c r="P30" s="4">
        <v>4.754067E-2</v>
      </c>
      <c r="Q30" s="4">
        <v>6.9866830000000005E-2</v>
      </c>
      <c r="R30" s="4">
        <v>5.7784000000000002E-2</v>
      </c>
      <c r="S30" s="4">
        <v>1.3658669999999999E-2</v>
      </c>
    </row>
    <row r="31" spans="1:21" x14ac:dyDescent="0.2">
      <c r="A31" s="5">
        <v>1246</v>
      </c>
      <c r="B31" s="2">
        <v>4</v>
      </c>
      <c r="D31" s="2" t="s">
        <v>1</v>
      </c>
      <c r="E31" s="2">
        <f t="shared" si="1"/>
        <v>4.7906243589745753E-2</v>
      </c>
      <c r="F31" s="5" t="s">
        <v>14</v>
      </c>
      <c r="G31" s="2">
        <v>8.3590833333333656E-2</v>
      </c>
      <c r="H31" s="2">
        <v>5.946149999999998E-2</v>
      </c>
      <c r="I31" s="2">
        <v>0.10516299999999983</v>
      </c>
      <c r="J31" s="2">
        <v>3.5789666666666164E-2</v>
      </c>
      <c r="K31" s="2">
        <v>3.9466666666671792E-2</v>
      </c>
      <c r="L31" s="2">
        <v>8.5796666666600654E-3</v>
      </c>
      <c r="M31" s="2">
        <v>3.6280333333323256E-2</v>
      </c>
      <c r="N31" s="2">
        <v>4.2898500000002095E-2</v>
      </c>
      <c r="O31" s="2">
        <v>6.961799999999603E-2</v>
      </c>
      <c r="P31" s="2">
        <v>3.3338333333337765E-2</v>
      </c>
      <c r="Q31" s="2">
        <v>1.7404666666673545E-2</v>
      </c>
      <c r="R31" s="2">
        <v>3.6770166666684645E-2</v>
      </c>
      <c r="S31" s="2">
        <v>5.4419833333345956E-2</v>
      </c>
    </row>
    <row r="32" spans="1:21" x14ac:dyDescent="0.2">
      <c r="A32" s="5">
        <v>1246</v>
      </c>
      <c r="B32" s="2">
        <v>4</v>
      </c>
      <c r="D32" s="2" t="s">
        <v>2</v>
      </c>
      <c r="E32" s="2">
        <f t="shared" si="1"/>
        <v>5.9105692307691332E-2</v>
      </c>
      <c r="F32" s="5" t="s">
        <v>14</v>
      </c>
      <c r="G32" s="2">
        <v>1.2256499999999448E-2</v>
      </c>
      <c r="H32" s="2">
        <v>6.324466666666477E-2</v>
      </c>
      <c r="I32" s="2">
        <v>3.5789666666666164E-2</v>
      </c>
      <c r="J32" s="2">
        <v>3.5544166666670186E-2</v>
      </c>
      <c r="K32" s="2">
        <v>8.5796666666600654E-3</v>
      </c>
      <c r="L32" s="4">
        <v>4.2898500000002095E-2</v>
      </c>
      <c r="M32" s="4">
        <v>0.35127866666665852</v>
      </c>
      <c r="N32" s="4">
        <v>6.961799999999603E-2</v>
      </c>
      <c r="O32" s="4">
        <v>3.3338333333337765E-2</v>
      </c>
      <c r="P32" s="2">
        <v>1.7404666666673545E-2</v>
      </c>
      <c r="Q32" s="2">
        <v>2.4023166666665929E-2</v>
      </c>
      <c r="R32" s="2">
        <v>4.9026833333319551E-2</v>
      </c>
      <c r="S32" s="2">
        <v>2.5371166666673162E-2</v>
      </c>
    </row>
    <row r="33" spans="1:21" x14ac:dyDescent="0.2">
      <c r="A33" s="5">
        <v>1255</v>
      </c>
      <c r="B33" s="2">
        <v>5</v>
      </c>
      <c r="D33" s="2" t="s">
        <v>1</v>
      </c>
      <c r="E33" s="2">
        <f t="shared" si="1"/>
        <v>4.7795269230775365E-2</v>
      </c>
      <c r="F33" s="5" t="s">
        <v>14</v>
      </c>
      <c r="G33" s="2">
        <v>2.6625333333333057E-2</v>
      </c>
      <c r="H33" s="2">
        <v>2.7351333333336687E-2</v>
      </c>
      <c r="I33" s="2">
        <v>0.10989033333333016</v>
      </c>
      <c r="J33" s="2">
        <v>3.4371000000002518E-2</v>
      </c>
      <c r="K33" s="2">
        <v>0.10456466666666842</v>
      </c>
      <c r="L33" s="2">
        <v>1.5248833333330936E-2</v>
      </c>
      <c r="M33" s="2">
        <v>2.58990000000144E-2</v>
      </c>
      <c r="N33" s="2">
        <v>3.6309999999986076E-3</v>
      </c>
      <c r="O33" s="2">
        <v>8.9315666666678339E-2</v>
      </c>
      <c r="P33" s="2">
        <v>6.4869166666667866E-2</v>
      </c>
      <c r="Q33" s="2">
        <v>3.2676333333341745E-2</v>
      </c>
      <c r="R33" s="2">
        <v>2.3479166666694102E-2</v>
      </c>
      <c r="S33" s="2">
        <v>6.3416666666682886E-2</v>
      </c>
    </row>
    <row r="34" spans="1:21" x14ac:dyDescent="0.2">
      <c r="A34" s="5">
        <v>1255</v>
      </c>
      <c r="B34" s="2">
        <v>5</v>
      </c>
      <c r="D34" s="2" t="s">
        <v>2</v>
      </c>
      <c r="E34" s="2">
        <f t="shared" si="1"/>
        <v>7.0305679487182346E-2</v>
      </c>
      <c r="F34" s="5" t="s">
        <v>14</v>
      </c>
      <c r="G34" s="2">
        <v>3.3644499999999411E-2</v>
      </c>
      <c r="H34" s="2">
        <v>5.8091500000000927E-2</v>
      </c>
      <c r="I34" s="2">
        <v>3.4371000000002518E-2</v>
      </c>
      <c r="J34" s="2">
        <v>2.7835166666669409E-2</v>
      </c>
      <c r="K34" s="2">
        <v>1.5248833333330936E-2</v>
      </c>
      <c r="L34" s="4">
        <v>1.3070833333337362E-2</v>
      </c>
      <c r="M34" s="4">
        <v>0.43834966666667202</v>
      </c>
      <c r="N34" s="4">
        <v>8.9315666666678339E-2</v>
      </c>
      <c r="O34" s="4">
        <v>6.5111166666667941E-2</v>
      </c>
      <c r="P34" s="2">
        <v>3.2676333333341745E-2</v>
      </c>
      <c r="Q34" s="2">
        <v>3.4855000000002669E-2</v>
      </c>
      <c r="R34" s="2">
        <v>5.3734499999990248E-2</v>
      </c>
      <c r="S34" s="2">
        <v>1.7669666666677131E-2</v>
      </c>
      <c r="T34" s="1"/>
      <c r="U34" s="1"/>
    </row>
    <row r="35" spans="1:21" x14ac:dyDescent="0.2">
      <c r="A35" s="5">
        <v>1303</v>
      </c>
      <c r="B35" s="2">
        <v>6</v>
      </c>
      <c r="D35" s="2" t="s">
        <v>1</v>
      </c>
      <c r="E35" s="2">
        <f t="shared" si="1"/>
        <v>5.103284769230769E-2</v>
      </c>
      <c r="F35" s="2" t="s">
        <v>17</v>
      </c>
      <c r="G35" s="1">
        <v>0.12071166999999999</v>
      </c>
      <c r="H35" s="1">
        <v>8.7613170000000004E-2</v>
      </c>
      <c r="I35" s="1">
        <v>3.7478669999999999E-2</v>
      </c>
      <c r="J35" s="1">
        <v>3.042133E-2</v>
      </c>
      <c r="K35" s="1">
        <v>3.9182670000000003E-2</v>
      </c>
      <c r="L35" s="1">
        <v>2.7744169999999999E-2</v>
      </c>
      <c r="M35" s="1">
        <v>6.5709999999999996E-3</v>
      </c>
      <c r="N35" s="1">
        <v>2.2146829999999999E-2</v>
      </c>
      <c r="O35" s="1">
        <v>4.2346000000000002E-2</v>
      </c>
      <c r="P35" s="1">
        <v>2.9204669999999999E-2</v>
      </c>
      <c r="Q35" s="1">
        <v>3.2855000000000002E-2</v>
      </c>
      <c r="R35" s="1">
        <v>9.5644670000000001E-2</v>
      </c>
      <c r="S35" s="1">
        <v>9.1507169999999999E-2</v>
      </c>
      <c r="T35" s="1"/>
      <c r="U35" s="1"/>
    </row>
    <row r="36" spans="1:21" x14ac:dyDescent="0.2">
      <c r="A36" s="5">
        <v>1303</v>
      </c>
      <c r="B36" s="2">
        <v>6</v>
      </c>
      <c r="D36" s="2" t="s">
        <v>2</v>
      </c>
      <c r="E36" s="2">
        <f t="shared" si="1"/>
        <v>5.7978243846153847E-2</v>
      </c>
      <c r="F36" s="2" t="s">
        <v>17</v>
      </c>
      <c r="G36" s="3">
        <v>1.022167E-2</v>
      </c>
      <c r="H36" s="1">
        <v>5.7192170000000001E-2</v>
      </c>
      <c r="I36" s="1">
        <v>3.042133E-2</v>
      </c>
      <c r="J36" s="1">
        <v>1.7035829999999998E-2</v>
      </c>
      <c r="K36" s="1">
        <v>2.7744169999999999E-2</v>
      </c>
      <c r="L36" s="1">
        <v>2.1659830000000001E-2</v>
      </c>
      <c r="M36" s="1">
        <v>0.32757633000000003</v>
      </c>
      <c r="N36" s="1">
        <v>4.2102670000000002E-2</v>
      </c>
      <c r="O36" s="1">
        <v>2.9204669999999999E-2</v>
      </c>
      <c r="P36" s="1">
        <v>3.2855000000000002E-2</v>
      </c>
      <c r="Q36" s="1">
        <v>3.6262000000000003E-2</v>
      </c>
      <c r="R36" s="1">
        <v>7.32545E-2</v>
      </c>
      <c r="S36" s="1">
        <v>4.8187000000000001E-2</v>
      </c>
    </row>
    <row r="37" spans="1:21" x14ac:dyDescent="0.2">
      <c r="A37" s="5">
        <v>1313</v>
      </c>
      <c r="B37" s="2">
        <v>7</v>
      </c>
      <c r="D37" s="2" t="s">
        <v>1</v>
      </c>
      <c r="E37" s="2">
        <f t="shared" si="1"/>
        <v>4.675084615385075E-2</v>
      </c>
      <c r="F37" s="2" t="s">
        <v>17</v>
      </c>
      <c r="G37" s="2">
        <v>6.0981499999999876E-2</v>
      </c>
      <c r="H37" s="2">
        <v>7.3177499999998716E-2</v>
      </c>
      <c r="I37" s="2">
        <v>0.10554016666666872</v>
      </c>
      <c r="J37" s="2">
        <v>1.3041666666670912E-2</v>
      </c>
      <c r="K37" s="2">
        <v>4.8543666666674312E-2</v>
      </c>
      <c r="L37" s="2">
        <v>1.7147666666666339E-2</v>
      </c>
      <c r="M37" s="2">
        <v>5.1441333333343664E-2</v>
      </c>
      <c r="N37" s="2">
        <v>2.7049000000005208E-2</v>
      </c>
      <c r="O37" s="2">
        <v>4.0332500000005211E-2</v>
      </c>
      <c r="P37" s="2">
        <v>3.3328500000010308E-2</v>
      </c>
      <c r="Q37" s="2">
        <v>5.5788833333347533E-2</v>
      </c>
      <c r="R37" s="2">
        <v>3.429400000000745E-2</v>
      </c>
      <c r="S37" s="2">
        <v>4.7094666666661546E-2</v>
      </c>
    </row>
    <row r="38" spans="1:21" x14ac:dyDescent="0.2">
      <c r="A38" s="5">
        <v>1313</v>
      </c>
      <c r="B38" s="2">
        <v>7</v>
      </c>
      <c r="D38" s="2" t="s">
        <v>2</v>
      </c>
      <c r="E38" s="2">
        <f t="shared" si="1"/>
        <v>6.7734474358977087E-2</v>
      </c>
      <c r="F38" s="2" t="s">
        <v>17</v>
      </c>
      <c r="G38" s="2">
        <v>2.3909666666666496E-2</v>
      </c>
      <c r="H38" s="2">
        <v>6.6415166666667844E-2</v>
      </c>
      <c r="I38" s="2">
        <v>1.3041666666670912E-2</v>
      </c>
      <c r="J38" s="2">
        <v>1.304149999999756E-2</v>
      </c>
      <c r="K38" s="2">
        <v>1.7147666666666339E-2</v>
      </c>
      <c r="L38" s="4">
        <v>1.6422666666665958E-2</v>
      </c>
      <c r="M38" s="4">
        <v>0.38206966666667103</v>
      </c>
      <c r="N38" s="4">
        <v>4.0332500000005211E-2</v>
      </c>
      <c r="O38" s="4">
        <v>3.3328500000010308E-2</v>
      </c>
      <c r="P38" s="2">
        <v>5.5788833333347533E-2</v>
      </c>
      <c r="Q38" s="2">
        <v>0.14297450000000822</v>
      </c>
      <c r="R38" s="2">
        <v>6.3034333333320092E-2</v>
      </c>
      <c r="S38" s="2">
        <v>1.3041500000004666E-2</v>
      </c>
    </row>
    <row r="39" spans="1:21" x14ac:dyDescent="0.2">
      <c r="A39" s="5">
        <v>1321</v>
      </c>
      <c r="B39" s="2">
        <v>8</v>
      </c>
      <c r="D39" s="2" t="s">
        <v>1</v>
      </c>
      <c r="E39" s="2">
        <f t="shared" si="1"/>
        <v>4.1106256410258377E-2</v>
      </c>
      <c r="F39" s="5" t="s">
        <v>14</v>
      </c>
      <c r="G39" s="2">
        <v>5.2678333333333306E-2</v>
      </c>
      <c r="H39" s="2">
        <v>4.7288333333333078E-2</v>
      </c>
      <c r="I39" s="2">
        <v>8.9185999999995616E-2</v>
      </c>
      <c r="J39" s="2">
        <v>2.597149999999715E-2</v>
      </c>
      <c r="K39" s="2">
        <v>3.0381833333327297E-2</v>
      </c>
      <c r="L39" s="2">
        <v>4.4102999999999781E-2</v>
      </c>
      <c r="M39" s="2">
        <v>5.3658666666668374E-2</v>
      </c>
      <c r="N39" s="2">
        <v>1.5191333333329263E-2</v>
      </c>
      <c r="O39" s="2">
        <v>3.5772500000007312E-2</v>
      </c>
      <c r="P39" s="2">
        <v>2.9402166666670837E-2</v>
      </c>
      <c r="Q39" s="2">
        <v>1.4701166666696963E-2</v>
      </c>
      <c r="R39" s="2">
        <v>3.5527333333324883E-2</v>
      </c>
      <c r="S39" s="2">
        <v>6.0519166666675041E-2</v>
      </c>
    </row>
    <row r="40" spans="1:21" x14ac:dyDescent="0.2">
      <c r="A40" s="5">
        <v>1321</v>
      </c>
      <c r="B40" s="2">
        <v>8</v>
      </c>
      <c r="D40" s="2" t="s">
        <v>2</v>
      </c>
      <c r="E40" s="2">
        <f t="shared" si="1"/>
        <v>7.1997038461543802E-2</v>
      </c>
      <c r="F40" s="5" t="s">
        <v>14</v>
      </c>
      <c r="G40" s="2">
        <v>3.0136833333333019E-2</v>
      </c>
      <c r="H40" s="2">
        <v>5.8803666666667219E-2</v>
      </c>
      <c r="I40" s="2">
        <v>2.597149999999715E-2</v>
      </c>
      <c r="J40" s="2">
        <v>1.7641166666670927E-2</v>
      </c>
      <c r="K40" s="2">
        <v>4.4102999999999781E-2</v>
      </c>
      <c r="L40" s="4">
        <v>2.4256500000002273E-2</v>
      </c>
      <c r="M40" s="4">
        <v>0.44911466666666894</v>
      </c>
      <c r="N40" s="4">
        <v>3.5772500000007312E-2</v>
      </c>
      <c r="O40" s="4">
        <v>2.9402166666670837E-2</v>
      </c>
      <c r="P40" s="2">
        <v>1.4701166666696963E-2</v>
      </c>
      <c r="Q40" s="2">
        <v>6.7134166666666786E-2</v>
      </c>
      <c r="R40" s="2">
        <v>0.1264285000000219</v>
      </c>
      <c r="S40" s="2">
        <v>1.2495666666666239E-2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7DF8-0B9A-1843-9E18-8A31493996A8}">
  <dimension ref="A1:AK66"/>
  <sheetViews>
    <sheetView zoomScale="125" zoomScaleNormal="150" workbookViewId="0">
      <selection activeCell="W14" sqref="W14"/>
    </sheetView>
  </sheetViews>
  <sheetFormatPr baseColWidth="10" defaultRowHeight="16" x14ac:dyDescent="0.2"/>
  <cols>
    <col min="2" max="2" width="9.33203125" customWidth="1"/>
    <col min="5" max="5" width="6.1640625" customWidth="1"/>
    <col min="6" max="6" width="8.5" customWidth="1"/>
    <col min="7" max="11" width="6.1640625" customWidth="1"/>
    <col min="12" max="12" width="7.33203125" customWidth="1"/>
    <col min="13" max="17" width="6.1640625" customWidth="1"/>
  </cols>
  <sheetData>
    <row r="1" spans="1:37" x14ac:dyDescent="0.2">
      <c r="A1" t="s">
        <v>29</v>
      </c>
    </row>
    <row r="2" spans="1:37" x14ac:dyDescent="0.2">
      <c r="A2" s="2"/>
      <c r="B2" s="2" t="s">
        <v>0</v>
      </c>
      <c r="C2" s="2" t="s">
        <v>15</v>
      </c>
      <c r="D2" s="2" t="s">
        <v>12</v>
      </c>
      <c r="E2" t="s">
        <v>20</v>
      </c>
      <c r="F2" s="2">
        <v>1</v>
      </c>
      <c r="G2" s="2">
        <v>2</v>
      </c>
      <c r="H2" s="2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13</v>
      </c>
      <c r="S2">
        <v>-7</v>
      </c>
      <c r="U2" t="s">
        <v>21</v>
      </c>
      <c r="V2" s="2"/>
      <c r="W2" s="2"/>
      <c r="X2" s="2"/>
      <c r="Y2" s="2"/>
      <c r="Z2" s="2"/>
      <c r="AA2" s="2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2">
      <c r="A3" s="2">
        <v>1210</v>
      </c>
      <c r="B3" s="2">
        <v>1</v>
      </c>
      <c r="C3" s="2" t="s">
        <v>1</v>
      </c>
      <c r="D3" s="2" t="s">
        <v>17</v>
      </c>
      <c r="E3">
        <f t="shared" ref="E3:E18" si="0">AVERAGE(F3:R3)</f>
        <v>5.1372138888891278E-2</v>
      </c>
      <c r="F3" s="2">
        <v>2.3396833333333273E-2</v>
      </c>
      <c r="G3" s="2">
        <v>5.5775333333334252E-2</v>
      </c>
      <c r="H3" s="2">
        <v>0.11276800000000027</v>
      </c>
      <c r="I3" s="2">
        <v>1.9241166666662462E-2</v>
      </c>
      <c r="J3" s="2">
        <v>3.629016666666729E-2</v>
      </c>
      <c r="K3" s="2">
        <v>3.5072833333333144E-2</v>
      </c>
      <c r="L3" s="5"/>
      <c r="M3" s="2">
        <v>2.362549999999904E-2</v>
      </c>
      <c r="N3" s="2">
        <v>5.2122333333329607E-2</v>
      </c>
      <c r="O3" s="2">
        <v>6.5030666666681711E-2</v>
      </c>
      <c r="P3" s="2">
        <v>7.5746999999997414E-2</v>
      </c>
      <c r="Q3" s="2">
        <v>4.9442500000016786E-2</v>
      </c>
      <c r="R3" s="2">
        <v>6.7953333333340041E-2</v>
      </c>
      <c r="S3" s="2">
        <v>4.0430999999988636E-2</v>
      </c>
      <c r="U3" t="s">
        <v>22</v>
      </c>
      <c r="V3" s="2">
        <f>AVERAGE(E3,E5,E7,E9)</f>
        <v>4.9170969027779406E-2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2">
        <v>1210</v>
      </c>
      <c r="B4" s="2">
        <v>1</v>
      </c>
      <c r="C4" s="2" t="s">
        <v>2</v>
      </c>
      <c r="D4" s="2" t="s">
        <v>17</v>
      </c>
      <c r="E4">
        <f t="shared" si="0"/>
        <v>4.0877555555554945E-2</v>
      </c>
      <c r="F4" s="2">
        <v>4.1161833333331899E-2</v>
      </c>
      <c r="G4" s="2">
        <v>4.1405166666664904E-2</v>
      </c>
      <c r="H4" s="2">
        <v>1.9241166666662462E-2</v>
      </c>
      <c r="I4" s="2">
        <v>2.2164166666669871E-2</v>
      </c>
      <c r="J4" s="2">
        <v>3.5072833333333144E-2</v>
      </c>
      <c r="K4" s="2">
        <v>3.6535000000057494E-3</v>
      </c>
      <c r="M4" s="2">
        <v>5.2365833333330634E-2</v>
      </c>
      <c r="N4" s="2">
        <v>6.5030666666681711E-2</v>
      </c>
      <c r="O4" s="2">
        <v>7.5746999999997414E-2</v>
      </c>
      <c r="P4" s="2">
        <v>4.5301833333326158E-2</v>
      </c>
      <c r="Q4" s="2">
        <v>6.5517499999998563E-2</v>
      </c>
      <c r="R4" s="2">
        <v>2.3869166666656838E-2</v>
      </c>
      <c r="S4" s="6">
        <v>0.33952299999998559</v>
      </c>
      <c r="U4" t="s">
        <v>23</v>
      </c>
      <c r="V4">
        <f>AVERAGE(E4,E6,E8,E10)</f>
        <v>3.8242986388889386E-2</v>
      </c>
    </row>
    <row r="5" spans="1:37" x14ac:dyDescent="0.2">
      <c r="A5" s="2">
        <v>1237</v>
      </c>
      <c r="B5" s="2">
        <v>3</v>
      </c>
      <c r="C5" s="2" t="s">
        <v>1</v>
      </c>
      <c r="D5" s="2" t="s">
        <v>17</v>
      </c>
      <c r="E5">
        <f t="shared" si="0"/>
        <v>4.4213763333333329E-2</v>
      </c>
      <c r="F5" s="4">
        <v>3.992383E-2</v>
      </c>
      <c r="G5" s="4">
        <v>9.9809499999999995E-2</v>
      </c>
      <c r="H5" s="4">
        <v>0.12344833</v>
      </c>
      <c r="I5" s="4">
        <v>8.1421700000000007E-3</v>
      </c>
      <c r="J5" s="4">
        <v>4.2549829999999997E-2</v>
      </c>
      <c r="K5" s="4">
        <v>2.6002830000000001E-2</v>
      </c>
      <c r="M5" s="4">
        <v>1.2607500000000001E-2</v>
      </c>
      <c r="N5" s="4">
        <v>2.390167E-2</v>
      </c>
      <c r="O5" s="4">
        <v>4.57025E-2</v>
      </c>
      <c r="P5" s="4">
        <v>4.754067E-2</v>
      </c>
      <c r="Q5" s="4">
        <v>6.8288300000000001E-3</v>
      </c>
      <c r="R5" s="4">
        <v>5.4107500000000003E-2</v>
      </c>
      <c r="S5" s="4">
        <v>0.15654299999999999</v>
      </c>
      <c r="U5" t="s">
        <v>25</v>
      </c>
      <c r="V5" s="2">
        <f>AVERAGE(E11,E13,E15,E17)</f>
        <v>4.9010847291669324E-2</v>
      </c>
      <c r="W5" s="2"/>
      <c r="X5" s="5"/>
      <c r="Y5" s="5"/>
      <c r="Z5" s="2"/>
      <c r="AA5" s="2"/>
      <c r="AB5" s="5"/>
      <c r="AC5" s="5"/>
      <c r="AD5" s="5"/>
      <c r="AE5" s="5"/>
      <c r="AF5" s="2"/>
      <c r="AG5" s="2"/>
      <c r="AH5" s="2"/>
      <c r="AI5" s="2"/>
      <c r="AJ5" s="5"/>
      <c r="AK5" s="5"/>
    </row>
    <row r="6" spans="1:37" x14ac:dyDescent="0.2">
      <c r="A6" s="2">
        <v>1237</v>
      </c>
      <c r="B6" s="2">
        <v>3</v>
      </c>
      <c r="C6" s="2" t="s">
        <v>2</v>
      </c>
      <c r="D6" s="2" t="s">
        <v>17</v>
      </c>
      <c r="E6">
        <f t="shared" si="0"/>
        <v>3.504277833333333E-2</v>
      </c>
      <c r="F6" s="4">
        <v>4.6753169999999997E-2</v>
      </c>
      <c r="G6" s="4">
        <v>1.287017E-2</v>
      </c>
      <c r="H6" s="4">
        <v>8.1421700000000007E-3</v>
      </c>
      <c r="I6" s="4">
        <v>4.727783E-2</v>
      </c>
      <c r="J6" s="4">
        <v>2.6002830000000001E-2</v>
      </c>
      <c r="K6" s="4">
        <v>2.101283E-2</v>
      </c>
      <c r="M6" s="4">
        <v>2.390167E-2</v>
      </c>
      <c r="N6" s="4">
        <v>4.57025E-2</v>
      </c>
      <c r="O6" s="4">
        <v>4.754067E-2</v>
      </c>
      <c r="P6" s="4">
        <v>6.9866830000000005E-2</v>
      </c>
      <c r="Q6" s="4">
        <v>5.7784000000000002E-2</v>
      </c>
      <c r="R6" s="4">
        <v>1.3658669999999999E-2</v>
      </c>
      <c r="S6" s="7">
        <v>0.37428517</v>
      </c>
      <c r="U6" t="s">
        <v>24</v>
      </c>
      <c r="V6" s="5">
        <f>AVERAGE(E12,E14,E16,E18)</f>
        <v>4.1709944236113079E-2</v>
      </c>
      <c r="W6" s="2"/>
      <c r="X6" s="4"/>
      <c r="Y6" s="4"/>
      <c r="Z6" s="4"/>
      <c r="AA6" s="4"/>
      <c r="AB6" s="2"/>
      <c r="AC6" s="2"/>
      <c r="AD6" s="2"/>
      <c r="AE6" s="2"/>
      <c r="AF6" s="1"/>
      <c r="AG6" s="3"/>
      <c r="AH6" s="2"/>
      <c r="AI6" s="2"/>
      <c r="AJ6" s="2"/>
      <c r="AK6" s="2"/>
    </row>
    <row r="7" spans="1:37" x14ac:dyDescent="0.2">
      <c r="A7" s="5">
        <v>1303</v>
      </c>
      <c r="B7" s="2">
        <v>6</v>
      </c>
      <c r="C7" s="2" t="s">
        <v>1</v>
      </c>
      <c r="D7" s="2" t="s">
        <v>17</v>
      </c>
      <c r="E7">
        <f t="shared" si="0"/>
        <v>5.4738001666666668E-2</v>
      </c>
      <c r="F7" s="1">
        <v>0.12071166999999999</v>
      </c>
      <c r="G7" s="1">
        <v>8.7613170000000004E-2</v>
      </c>
      <c r="H7" s="1">
        <v>3.7478669999999999E-2</v>
      </c>
      <c r="I7" s="1">
        <v>3.042133E-2</v>
      </c>
      <c r="J7" s="1">
        <v>3.9182670000000003E-2</v>
      </c>
      <c r="K7" s="1">
        <v>2.7744169999999999E-2</v>
      </c>
      <c r="M7" s="1">
        <v>2.2146829999999999E-2</v>
      </c>
      <c r="N7" s="1">
        <v>4.2346000000000002E-2</v>
      </c>
      <c r="O7" s="1">
        <v>2.9204669999999999E-2</v>
      </c>
      <c r="P7" s="1">
        <v>3.2855000000000002E-2</v>
      </c>
      <c r="Q7" s="1">
        <v>9.5644670000000001E-2</v>
      </c>
      <c r="R7" s="1">
        <v>9.1507169999999999E-2</v>
      </c>
      <c r="S7" s="1">
        <v>6.5709999999999996E-3</v>
      </c>
      <c r="U7" s="2"/>
      <c r="V7" s="2"/>
      <c r="W7" s="2"/>
      <c r="X7" s="4"/>
      <c r="Y7" s="4"/>
      <c r="Z7" s="4"/>
      <c r="AA7" s="4"/>
      <c r="AB7" s="2"/>
      <c r="AC7" s="2"/>
      <c r="AD7" s="2"/>
      <c r="AE7" s="2"/>
      <c r="AF7" s="1"/>
      <c r="AG7" s="1"/>
      <c r="AH7" s="2"/>
      <c r="AI7" s="2"/>
      <c r="AJ7" s="2"/>
      <c r="AK7" s="2"/>
    </row>
    <row r="8" spans="1:37" x14ac:dyDescent="0.2">
      <c r="A8" s="5">
        <v>1303</v>
      </c>
      <c r="B8" s="2">
        <v>6</v>
      </c>
      <c r="C8" s="2" t="s">
        <v>2</v>
      </c>
      <c r="D8" s="2" t="s">
        <v>17</v>
      </c>
      <c r="E8">
        <f t="shared" si="0"/>
        <v>3.5511736666666668E-2</v>
      </c>
      <c r="F8" s="3">
        <v>1.022167E-2</v>
      </c>
      <c r="G8" s="1">
        <v>5.7192170000000001E-2</v>
      </c>
      <c r="H8" s="1">
        <v>3.042133E-2</v>
      </c>
      <c r="I8" s="1">
        <v>1.7035829999999998E-2</v>
      </c>
      <c r="J8" s="1">
        <v>2.7744169999999999E-2</v>
      </c>
      <c r="K8" s="1">
        <v>2.1659830000000001E-2</v>
      </c>
      <c r="M8" s="1">
        <v>4.2102670000000002E-2</v>
      </c>
      <c r="N8" s="1">
        <v>2.9204669999999999E-2</v>
      </c>
      <c r="O8" s="1">
        <v>3.2855000000000002E-2</v>
      </c>
      <c r="P8" s="1">
        <v>3.6262000000000003E-2</v>
      </c>
      <c r="Q8" s="1">
        <v>7.32545E-2</v>
      </c>
      <c r="R8" s="1">
        <v>4.8187000000000001E-2</v>
      </c>
      <c r="S8" s="8">
        <v>0.32757633000000003</v>
      </c>
      <c r="U8" s="2"/>
      <c r="V8" s="2"/>
      <c r="W8" s="2"/>
      <c r="X8" s="4"/>
      <c r="Y8" s="4"/>
      <c r="Z8" s="4"/>
      <c r="AA8" s="4"/>
      <c r="AB8" s="2"/>
      <c r="AC8" s="2"/>
      <c r="AD8" s="2"/>
      <c r="AE8" s="2"/>
      <c r="AF8" s="1"/>
      <c r="AG8" s="1"/>
      <c r="AH8" s="2"/>
      <c r="AI8" s="2"/>
      <c r="AJ8" s="2"/>
      <c r="AK8" s="2"/>
    </row>
    <row r="9" spans="1:37" x14ac:dyDescent="0.2">
      <c r="A9" s="5">
        <v>1313</v>
      </c>
      <c r="B9" s="2">
        <v>7</v>
      </c>
      <c r="C9" s="2" t="s">
        <v>1</v>
      </c>
      <c r="D9" s="2" t="s">
        <v>17</v>
      </c>
      <c r="E9">
        <f t="shared" si="0"/>
        <v>4.6359972222226341E-2</v>
      </c>
      <c r="F9" s="2">
        <v>6.0981499999999876E-2</v>
      </c>
      <c r="G9" s="2">
        <v>7.3177499999998716E-2</v>
      </c>
      <c r="H9" s="2">
        <v>0.10554016666666872</v>
      </c>
      <c r="I9" s="2">
        <v>1.3041666666670912E-2</v>
      </c>
      <c r="J9" s="2">
        <v>4.8543666666674312E-2</v>
      </c>
      <c r="K9" s="2">
        <v>1.7147666666666339E-2</v>
      </c>
      <c r="M9" s="2">
        <v>2.7049000000005208E-2</v>
      </c>
      <c r="N9" s="2">
        <v>4.0332500000005211E-2</v>
      </c>
      <c r="O9" s="2">
        <v>3.3328500000010308E-2</v>
      </c>
      <c r="P9" s="2">
        <v>5.5788833333347533E-2</v>
      </c>
      <c r="Q9" s="2">
        <v>3.429400000000745E-2</v>
      </c>
      <c r="R9" s="2">
        <v>4.7094666666661546E-2</v>
      </c>
      <c r="S9" s="2">
        <v>5.1441333333343664E-2</v>
      </c>
      <c r="U9" s="5"/>
      <c r="V9" s="2"/>
      <c r="W9" s="2"/>
      <c r="X9" s="4"/>
      <c r="Y9" s="4"/>
      <c r="Z9" s="4"/>
      <c r="AA9" s="4"/>
      <c r="AB9" s="2"/>
      <c r="AC9" s="2"/>
      <c r="AD9" s="2"/>
      <c r="AE9" s="2"/>
      <c r="AF9" s="1"/>
      <c r="AG9" s="1"/>
      <c r="AH9" s="2"/>
      <c r="AI9" s="2"/>
      <c r="AJ9" s="2"/>
      <c r="AK9" s="2"/>
    </row>
    <row r="10" spans="1:37" x14ac:dyDescent="0.2">
      <c r="A10" s="5">
        <v>1313</v>
      </c>
      <c r="B10" s="2">
        <v>7</v>
      </c>
      <c r="C10" s="2" t="s">
        <v>2</v>
      </c>
      <c r="D10" s="2" t="s">
        <v>17</v>
      </c>
      <c r="E10">
        <f t="shared" si="0"/>
        <v>4.1539875000002592E-2</v>
      </c>
      <c r="F10" s="2">
        <v>2.3909666666666496E-2</v>
      </c>
      <c r="G10" s="2">
        <v>6.6415166666667844E-2</v>
      </c>
      <c r="H10" s="2">
        <v>1.3041666666670912E-2</v>
      </c>
      <c r="I10" s="2">
        <v>1.304149999999756E-2</v>
      </c>
      <c r="J10" s="2">
        <v>1.7147666666666339E-2</v>
      </c>
      <c r="K10" s="4">
        <v>1.6422666666665958E-2</v>
      </c>
      <c r="M10" s="4">
        <v>4.0332500000005211E-2</v>
      </c>
      <c r="N10" s="4">
        <v>3.3328500000010308E-2</v>
      </c>
      <c r="O10" s="2">
        <v>5.5788833333347533E-2</v>
      </c>
      <c r="P10" s="2">
        <v>0.14297450000000822</v>
      </c>
      <c r="Q10" s="2">
        <v>6.3034333333320092E-2</v>
      </c>
      <c r="R10" s="2">
        <v>1.3041500000004666E-2</v>
      </c>
      <c r="S10" s="7">
        <v>0.38206966666667103</v>
      </c>
      <c r="U10" s="5"/>
      <c r="V10" s="2"/>
      <c r="W10" s="2"/>
      <c r="X10" s="4"/>
      <c r="Y10" s="4"/>
      <c r="Z10" s="4"/>
      <c r="AA10" s="4"/>
      <c r="AB10" s="2"/>
      <c r="AC10" s="2"/>
      <c r="AD10" s="2"/>
      <c r="AE10" s="2"/>
      <c r="AF10" s="1"/>
      <c r="AG10" s="1"/>
      <c r="AH10" s="2"/>
      <c r="AI10" s="2"/>
      <c r="AJ10" s="2"/>
      <c r="AK10" s="2"/>
    </row>
    <row r="11" spans="1:37" x14ac:dyDescent="0.2">
      <c r="A11" s="2">
        <v>1227</v>
      </c>
      <c r="B11" s="2">
        <v>2</v>
      </c>
      <c r="C11" s="2" t="s">
        <v>1</v>
      </c>
      <c r="D11" s="5" t="s">
        <v>14</v>
      </c>
      <c r="E11">
        <f t="shared" si="0"/>
        <v>5.7488139166666667E-2</v>
      </c>
      <c r="F11" s="4">
        <v>6.350567E-2</v>
      </c>
      <c r="G11" s="4">
        <v>5.9920670000000002E-2</v>
      </c>
      <c r="H11" s="4">
        <v>0.1111355</v>
      </c>
      <c r="I11" s="4">
        <v>4.8397999999999997E-2</v>
      </c>
      <c r="J11" s="4">
        <v>3.2521330000000001E-2</v>
      </c>
      <c r="K11" s="4">
        <v>3.9434669999999998E-2</v>
      </c>
      <c r="M11" s="4">
        <v>2.2278329999999999E-2</v>
      </c>
      <c r="N11" s="4">
        <v>7.7077329999999999E-2</v>
      </c>
      <c r="O11" s="4">
        <v>4.8141669999999998E-2</v>
      </c>
      <c r="P11" s="4">
        <v>9.3210329999999994E-2</v>
      </c>
      <c r="Q11" s="4">
        <v>5.4031000000000003E-2</v>
      </c>
      <c r="R11" s="4">
        <v>4.0203170000000003E-2</v>
      </c>
      <c r="S11" s="4">
        <v>5.1726170000000002E-2</v>
      </c>
      <c r="U11" s="5"/>
      <c r="V11" s="2"/>
      <c r="W11" s="2"/>
      <c r="X11" s="4"/>
      <c r="Y11" s="4"/>
      <c r="Z11" s="4"/>
      <c r="AA11" s="4"/>
      <c r="AB11" s="2"/>
      <c r="AC11" s="4"/>
      <c r="AD11" s="2"/>
      <c r="AE11" s="4"/>
      <c r="AF11" s="1"/>
      <c r="AG11" s="1"/>
      <c r="AH11" s="2"/>
      <c r="AI11" s="4"/>
      <c r="AJ11" s="2"/>
      <c r="AK11" s="4"/>
    </row>
    <row r="12" spans="1:37" x14ac:dyDescent="0.2">
      <c r="A12" s="2">
        <v>1227</v>
      </c>
      <c r="B12" s="2">
        <v>2</v>
      </c>
      <c r="C12" s="2" t="s">
        <v>2</v>
      </c>
      <c r="D12" s="5" t="s">
        <v>14</v>
      </c>
      <c r="E12">
        <f t="shared" si="0"/>
        <v>5.1875915833333335E-2</v>
      </c>
      <c r="F12" s="4">
        <v>5.0958330000000003E-2</v>
      </c>
      <c r="G12" s="4">
        <v>5.1982670000000002E-2</v>
      </c>
      <c r="H12" s="4">
        <v>4.8141999999999997E-2</v>
      </c>
      <c r="I12" s="4">
        <v>2.0486000000000001E-2</v>
      </c>
      <c r="J12" s="4">
        <v>3.9434669999999998E-2</v>
      </c>
      <c r="K12" s="4">
        <v>2.4839E-2</v>
      </c>
      <c r="M12" s="4">
        <v>7.7077329999999999E-2</v>
      </c>
      <c r="N12" s="4">
        <v>4.8141669999999998E-2</v>
      </c>
      <c r="O12" s="4">
        <v>9.3210329999999994E-2</v>
      </c>
      <c r="P12" s="4">
        <v>4.3019830000000002E-2</v>
      </c>
      <c r="Q12" s="4">
        <v>9.9355830000000006E-2</v>
      </c>
      <c r="R12" s="4">
        <v>2.586333E-2</v>
      </c>
      <c r="S12" s="7">
        <v>0.45760083000000001</v>
      </c>
      <c r="U12" s="5"/>
      <c r="V12" s="2"/>
      <c r="W12" s="2"/>
      <c r="X12" s="4"/>
      <c r="Y12" s="4"/>
      <c r="Z12" s="4"/>
      <c r="AA12" s="4"/>
      <c r="AB12" s="2"/>
      <c r="AC12" s="4"/>
      <c r="AD12" s="2"/>
      <c r="AE12" s="4"/>
      <c r="AF12" s="1"/>
      <c r="AG12" s="1"/>
      <c r="AH12" s="2"/>
      <c r="AI12" s="4"/>
      <c r="AJ12" s="2"/>
      <c r="AK12" s="4"/>
    </row>
    <row r="13" spans="1:37" x14ac:dyDescent="0.2">
      <c r="A13" s="5">
        <v>1246</v>
      </c>
      <c r="B13" s="2">
        <v>4</v>
      </c>
      <c r="C13" s="2" t="s">
        <v>1</v>
      </c>
      <c r="D13" s="5" t="s">
        <v>14</v>
      </c>
      <c r="E13">
        <f t="shared" si="0"/>
        <v>4.8875069444447632E-2</v>
      </c>
      <c r="F13" s="2">
        <v>8.3590833333333656E-2</v>
      </c>
      <c r="G13" s="2">
        <v>5.946149999999998E-2</v>
      </c>
      <c r="H13" s="2">
        <v>0.10516299999999983</v>
      </c>
      <c r="I13" s="2">
        <v>3.5789666666666164E-2</v>
      </c>
      <c r="J13" s="2">
        <v>3.9466666666671792E-2</v>
      </c>
      <c r="K13" s="2">
        <v>8.5796666666600654E-3</v>
      </c>
      <c r="M13" s="2">
        <v>4.2898500000002095E-2</v>
      </c>
      <c r="N13" s="2">
        <v>6.961799999999603E-2</v>
      </c>
      <c r="O13" s="2">
        <v>3.3338333333337765E-2</v>
      </c>
      <c r="P13" s="2">
        <v>1.7404666666673545E-2</v>
      </c>
      <c r="Q13" s="2">
        <v>3.6770166666684645E-2</v>
      </c>
      <c r="R13" s="2">
        <v>5.4419833333345956E-2</v>
      </c>
      <c r="S13" s="2">
        <v>3.6280333333323256E-2</v>
      </c>
      <c r="U13" s="5"/>
      <c r="V13" s="2"/>
      <c r="W13" s="2"/>
      <c r="X13" s="4"/>
      <c r="Y13" s="4"/>
      <c r="Z13" s="4"/>
      <c r="AA13" s="4"/>
      <c r="AB13" s="2"/>
      <c r="AC13" s="4"/>
      <c r="AD13" s="2"/>
      <c r="AE13" s="4"/>
      <c r="AF13" s="1"/>
      <c r="AG13" s="1"/>
      <c r="AH13" s="2"/>
      <c r="AI13" s="4"/>
      <c r="AJ13" s="2"/>
      <c r="AK13" s="4"/>
    </row>
    <row r="14" spans="1:37" x14ac:dyDescent="0.2">
      <c r="A14" s="5">
        <v>1246</v>
      </c>
      <c r="B14" s="2">
        <v>4</v>
      </c>
      <c r="C14" s="2" t="s">
        <v>2</v>
      </c>
      <c r="D14" s="5" t="s">
        <v>14</v>
      </c>
      <c r="E14">
        <f t="shared" si="0"/>
        <v>3.4757944444444057E-2</v>
      </c>
      <c r="F14" s="2">
        <v>1.2256499999999448E-2</v>
      </c>
      <c r="G14" s="2">
        <v>6.324466666666477E-2</v>
      </c>
      <c r="H14" s="2">
        <v>3.5789666666666164E-2</v>
      </c>
      <c r="I14" s="2">
        <v>3.5544166666670186E-2</v>
      </c>
      <c r="J14" s="2">
        <v>8.5796666666600654E-3</v>
      </c>
      <c r="K14" s="4">
        <v>4.2898500000002095E-2</v>
      </c>
      <c r="M14" s="4">
        <v>6.961799999999603E-2</v>
      </c>
      <c r="N14" s="4">
        <v>3.3338333333337765E-2</v>
      </c>
      <c r="O14" s="2">
        <v>1.7404666666673545E-2</v>
      </c>
      <c r="P14" s="2">
        <v>2.4023166666665929E-2</v>
      </c>
      <c r="Q14" s="2">
        <v>4.9026833333319551E-2</v>
      </c>
      <c r="R14" s="2">
        <v>2.5371166666673162E-2</v>
      </c>
      <c r="S14" s="7">
        <v>0.35127866666665852</v>
      </c>
      <c r="U14" s="5"/>
      <c r="V14" s="2"/>
      <c r="W14" s="2"/>
      <c r="X14" s="4"/>
      <c r="Y14" s="4"/>
      <c r="Z14" s="4"/>
      <c r="AA14" s="4"/>
      <c r="AB14" s="2"/>
      <c r="AC14" s="4"/>
      <c r="AD14" s="2"/>
      <c r="AE14" s="4"/>
      <c r="AF14" s="1"/>
      <c r="AG14" s="1"/>
      <c r="AH14" s="2"/>
      <c r="AI14" s="4"/>
      <c r="AJ14" s="2"/>
      <c r="AK14" s="4"/>
    </row>
    <row r="15" spans="1:37" x14ac:dyDescent="0.2">
      <c r="A15" s="5">
        <v>1255</v>
      </c>
      <c r="B15" s="2">
        <v>5</v>
      </c>
      <c r="C15" s="2" t="s">
        <v>1</v>
      </c>
      <c r="D15" s="5" t="s">
        <v>14</v>
      </c>
      <c r="E15">
        <f t="shared" si="0"/>
        <v>4.9619958333338772E-2</v>
      </c>
      <c r="F15" s="2">
        <v>2.6625333333333057E-2</v>
      </c>
      <c r="G15" s="2">
        <v>2.7351333333336687E-2</v>
      </c>
      <c r="H15" s="2">
        <v>0.10989033333333016</v>
      </c>
      <c r="I15" s="2">
        <v>3.4371000000002518E-2</v>
      </c>
      <c r="J15" s="2">
        <v>0.10456466666666842</v>
      </c>
      <c r="K15" s="2">
        <v>1.5248833333330936E-2</v>
      </c>
      <c r="M15" s="2">
        <v>3.6309999999986076E-3</v>
      </c>
      <c r="N15" s="2">
        <v>8.9315666666678339E-2</v>
      </c>
      <c r="O15" s="2">
        <v>6.4869166666667866E-2</v>
      </c>
      <c r="P15" s="2">
        <v>3.2676333333341745E-2</v>
      </c>
      <c r="Q15" s="2">
        <v>2.3479166666694102E-2</v>
      </c>
      <c r="R15" s="2">
        <v>6.3416666666682886E-2</v>
      </c>
      <c r="S15" s="2">
        <v>2.58990000000144E-2</v>
      </c>
      <c r="U15" s="5"/>
      <c r="V15" s="2"/>
      <c r="W15" s="2"/>
      <c r="X15" s="4"/>
      <c r="Y15" s="4"/>
      <c r="Z15" s="4"/>
      <c r="AA15" s="4"/>
      <c r="AB15" s="2"/>
      <c r="AC15" s="2"/>
      <c r="AD15" s="2"/>
      <c r="AE15" s="2"/>
      <c r="AF15" s="1"/>
      <c r="AG15" s="1"/>
      <c r="AH15" s="2"/>
      <c r="AI15" s="2"/>
      <c r="AJ15" s="2"/>
      <c r="AK15" s="2"/>
    </row>
    <row r="16" spans="1:37" x14ac:dyDescent="0.2">
      <c r="A16" s="5">
        <v>1255</v>
      </c>
      <c r="B16" s="2">
        <v>5</v>
      </c>
      <c r="C16" s="2" t="s">
        <v>2</v>
      </c>
      <c r="D16" s="5" t="s">
        <v>14</v>
      </c>
      <c r="E16">
        <f t="shared" si="0"/>
        <v>3.9635347222224886E-2</v>
      </c>
      <c r="F16" s="2">
        <v>3.3644499999999411E-2</v>
      </c>
      <c r="G16" s="2">
        <v>5.8091500000000927E-2</v>
      </c>
      <c r="H16" s="2">
        <v>3.4371000000002518E-2</v>
      </c>
      <c r="I16" s="2">
        <v>2.7835166666669409E-2</v>
      </c>
      <c r="J16" s="2">
        <v>1.5248833333330936E-2</v>
      </c>
      <c r="K16" s="4">
        <v>1.3070833333337362E-2</v>
      </c>
      <c r="M16" s="4">
        <v>8.9315666666678339E-2</v>
      </c>
      <c r="N16" s="4">
        <v>6.5111166666667941E-2</v>
      </c>
      <c r="O16" s="2">
        <v>3.2676333333341745E-2</v>
      </c>
      <c r="P16" s="2">
        <v>3.4855000000002669E-2</v>
      </c>
      <c r="Q16" s="2">
        <v>5.3734499999990248E-2</v>
      </c>
      <c r="R16" s="2">
        <v>1.7669666666677131E-2</v>
      </c>
      <c r="S16" s="7">
        <v>0.43834966666667202</v>
      </c>
      <c r="U16" s="5"/>
      <c r="V16" s="2"/>
      <c r="W16" s="2"/>
      <c r="X16" s="4"/>
      <c r="Y16" s="4"/>
      <c r="Z16" s="4"/>
      <c r="AA16" s="4"/>
      <c r="AB16" s="2"/>
      <c r="AC16" s="2"/>
      <c r="AD16" s="2"/>
      <c r="AE16" s="2"/>
      <c r="AF16" s="1"/>
      <c r="AG16" s="1"/>
      <c r="AH16" s="2"/>
      <c r="AI16" s="2"/>
      <c r="AJ16" s="2"/>
      <c r="AK16" s="2"/>
    </row>
    <row r="17" spans="1:37" x14ac:dyDescent="0.2">
      <c r="A17" s="5">
        <v>1321</v>
      </c>
      <c r="B17" s="2">
        <v>8</v>
      </c>
      <c r="C17" s="2" t="s">
        <v>1</v>
      </c>
      <c r="D17" s="5" t="s">
        <v>14</v>
      </c>
      <c r="E17">
        <f t="shared" si="0"/>
        <v>4.0060222222224211E-2</v>
      </c>
      <c r="F17" s="2">
        <v>5.2678333333333306E-2</v>
      </c>
      <c r="G17" s="2">
        <v>4.7288333333333078E-2</v>
      </c>
      <c r="H17" s="2">
        <v>8.9185999999995616E-2</v>
      </c>
      <c r="I17" s="2">
        <v>2.597149999999715E-2</v>
      </c>
      <c r="J17" s="2">
        <v>3.0381833333327297E-2</v>
      </c>
      <c r="K17" s="2">
        <v>4.4102999999999781E-2</v>
      </c>
      <c r="M17" s="2">
        <v>1.5191333333329263E-2</v>
      </c>
      <c r="N17" s="2">
        <v>3.5772500000007312E-2</v>
      </c>
      <c r="O17" s="2">
        <v>2.9402166666670837E-2</v>
      </c>
      <c r="P17" s="2">
        <v>1.4701166666696963E-2</v>
      </c>
      <c r="Q17" s="2">
        <v>3.5527333333324883E-2</v>
      </c>
      <c r="R17" s="2">
        <v>6.0519166666675041E-2</v>
      </c>
      <c r="S17" s="2">
        <v>5.3658666666668374E-2</v>
      </c>
      <c r="U17" s="5"/>
      <c r="V17" s="2"/>
      <c r="W17" s="2"/>
      <c r="X17" s="4"/>
      <c r="Y17" s="4"/>
      <c r="Z17" s="4"/>
      <c r="AA17" s="4"/>
      <c r="AB17" s="2"/>
      <c r="AC17" s="2"/>
      <c r="AD17" s="2"/>
      <c r="AE17" s="2"/>
      <c r="AF17" s="1"/>
      <c r="AG17" s="1"/>
      <c r="AH17" s="2"/>
      <c r="AI17" s="2"/>
      <c r="AJ17" s="2"/>
      <c r="AK17" s="2"/>
    </row>
    <row r="18" spans="1:37" x14ac:dyDescent="0.2">
      <c r="A18" s="5">
        <v>1321</v>
      </c>
      <c r="B18" s="2">
        <v>8</v>
      </c>
      <c r="C18" s="2" t="s">
        <v>2</v>
      </c>
      <c r="D18" s="5" t="s">
        <v>14</v>
      </c>
      <c r="E18">
        <f t="shared" si="0"/>
        <v>4.0570569444450033E-2</v>
      </c>
      <c r="F18" s="2">
        <v>3.0136833333333019E-2</v>
      </c>
      <c r="G18" s="2">
        <v>5.8803666666667219E-2</v>
      </c>
      <c r="H18" s="2">
        <v>2.597149999999715E-2</v>
      </c>
      <c r="I18" s="2">
        <v>1.7641166666670927E-2</v>
      </c>
      <c r="J18" s="2">
        <v>4.4102999999999781E-2</v>
      </c>
      <c r="K18" s="4">
        <v>2.4256500000002273E-2</v>
      </c>
      <c r="M18" s="4">
        <v>3.5772500000007312E-2</v>
      </c>
      <c r="N18" s="4">
        <v>2.9402166666670837E-2</v>
      </c>
      <c r="O18" s="2">
        <v>1.4701166666696963E-2</v>
      </c>
      <c r="P18" s="2">
        <v>6.7134166666666786E-2</v>
      </c>
      <c r="Q18" s="2">
        <v>0.1264285000000219</v>
      </c>
      <c r="R18" s="2">
        <v>1.2495666666666239E-2</v>
      </c>
      <c r="S18" s="7">
        <v>0.44911466666666894</v>
      </c>
      <c r="U18" s="5"/>
      <c r="V18" s="2"/>
      <c r="W18" s="2"/>
      <c r="X18" s="4"/>
      <c r="Y18" s="4"/>
      <c r="Z18" s="4"/>
      <c r="AA18" s="4"/>
      <c r="AB18" s="2"/>
      <c r="AC18" s="2"/>
      <c r="AD18" s="2"/>
      <c r="AE18" s="2"/>
      <c r="AF18" s="1"/>
      <c r="AG18" s="1"/>
      <c r="AH18" s="2"/>
      <c r="AI18" s="2"/>
      <c r="AJ18" s="2"/>
      <c r="AK18" s="2"/>
    </row>
    <row r="20" spans="1:37" x14ac:dyDescent="0.2"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3" spans="1:37" x14ac:dyDescent="0.2">
      <c r="A23" t="s">
        <v>28</v>
      </c>
      <c r="D23" t="s">
        <v>15</v>
      </c>
      <c r="E23" t="s">
        <v>12</v>
      </c>
    </row>
    <row r="24" spans="1:37" x14ac:dyDescent="0.2">
      <c r="A24" s="2">
        <v>1210</v>
      </c>
      <c r="B24" s="2">
        <v>1</v>
      </c>
      <c r="C24" s="2"/>
      <c r="D24" s="2" t="s">
        <v>1</v>
      </c>
      <c r="E24" s="2" t="s">
        <v>17</v>
      </c>
      <c r="F24" s="2">
        <v>2.3396833333333273E-2</v>
      </c>
      <c r="G24" s="2">
        <v>5.5775333333334252E-2</v>
      </c>
      <c r="H24" s="2">
        <v>0.11276800000000027</v>
      </c>
      <c r="I24" s="2">
        <v>1.9241166666662462E-2</v>
      </c>
      <c r="J24" s="2">
        <v>3.629016666666729E-2</v>
      </c>
      <c r="K24" s="2">
        <v>3.5072833333333144E-2</v>
      </c>
      <c r="M24" s="2">
        <v>2.362549999999904E-2</v>
      </c>
      <c r="N24" s="2">
        <v>5.2122333333329607E-2</v>
      </c>
      <c r="O24" s="2">
        <v>6.5030666666681711E-2</v>
      </c>
      <c r="P24" s="2">
        <v>7.5746999999997414E-2</v>
      </c>
      <c r="Q24" s="2">
        <v>4.9442500000016786E-2</v>
      </c>
      <c r="R24" s="2">
        <v>6.7953333333340041E-2</v>
      </c>
      <c r="S24" s="2">
        <v>4.0430999999988636E-2</v>
      </c>
    </row>
    <row r="25" spans="1:37" x14ac:dyDescent="0.2">
      <c r="A25" s="2">
        <v>1237</v>
      </c>
      <c r="B25" s="2">
        <v>3</v>
      </c>
      <c r="C25" s="2"/>
      <c r="D25" s="2" t="s">
        <v>1</v>
      </c>
      <c r="E25" s="2" t="s">
        <v>17</v>
      </c>
      <c r="F25" s="4">
        <v>3.992383E-2</v>
      </c>
      <c r="G25" s="4">
        <v>9.9809499999999995E-2</v>
      </c>
      <c r="H25" s="4">
        <v>0.12344833</v>
      </c>
      <c r="I25" s="4">
        <v>8.1421700000000007E-3</v>
      </c>
      <c r="J25" s="4">
        <v>4.2549829999999997E-2</v>
      </c>
      <c r="K25" s="4">
        <v>2.6002830000000001E-2</v>
      </c>
      <c r="M25" s="4">
        <v>1.2607500000000001E-2</v>
      </c>
      <c r="N25" s="4">
        <v>2.390167E-2</v>
      </c>
      <c r="O25" s="4">
        <v>4.57025E-2</v>
      </c>
      <c r="P25" s="4">
        <v>4.754067E-2</v>
      </c>
      <c r="Q25" s="4">
        <v>6.8288300000000001E-3</v>
      </c>
      <c r="R25" s="4">
        <v>5.4107500000000003E-2</v>
      </c>
      <c r="S25" s="4">
        <v>0.15654299999999999</v>
      </c>
    </row>
    <row r="26" spans="1:37" x14ac:dyDescent="0.2">
      <c r="A26" s="5">
        <v>1303</v>
      </c>
      <c r="B26" s="2">
        <v>6</v>
      </c>
      <c r="C26" s="2"/>
      <c r="D26" s="2" t="s">
        <v>1</v>
      </c>
      <c r="E26" s="2" t="s">
        <v>17</v>
      </c>
      <c r="F26" s="1">
        <v>0.12071166999999999</v>
      </c>
      <c r="G26" s="1">
        <v>8.7613170000000004E-2</v>
      </c>
      <c r="H26" s="1">
        <v>3.7478669999999999E-2</v>
      </c>
      <c r="I26" s="1">
        <v>3.042133E-2</v>
      </c>
      <c r="J26" s="1">
        <v>3.9182670000000003E-2</v>
      </c>
      <c r="K26" s="1">
        <v>2.7744169999999999E-2</v>
      </c>
      <c r="M26" s="1">
        <v>2.2146829999999999E-2</v>
      </c>
      <c r="N26" s="1">
        <v>4.2346000000000002E-2</v>
      </c>
      <c r="O26" s="1">
        <v>2.9204669999999999E-2</v>
      </c>
      <c r="P26" s="1">
        <v>3.2855000000000002E-2</v>
      </c>
      <c r="Q26" s="1">
        <v>9.5644670000000001E-2</v>
      </c>
      <c r="R26" s="1">
        <v>9.1507169999999999E-2</v>
      </c>
      <c r="S26" s="1">
        <v>6.5709999999999996E-3</v>
      </c>
    </row>
    <row r="27" spans="1:37" x14ac:dyDescent="0.2">
      <c r="A27" s="5">
        <v>1313</v>
      </c>
      <c r="B27" s="2">
        <v>7</v>
      </c>
      <c r="C27" s="2"/>
      <c r="D27" s="2" t="s">
        <v>1</v>
      </c>
      <c r="E27" s="2" t="s">
        <v>17</v>
      </c>
      <c r="F27" s="2">
        <v>6.0981499999999876E-2</v>
      </c>
      <c r="G27" s="2">
        <v>7.3177499999998716E-2</v>
      </c>
      <c r="H27" s="2">
        <v>0.10554016666666872</v>
      </c>
      <c r="I27" s="2">
        <v>1.3041666666670912E-2</v>
      </c>
      <c r="J27" s="2">
        <v>4.8543666666674312E-2</v>
      </c>
      <c r="K27" s="2">
        <v>1.7147666666666339E-2</v>
      </c>
      <c r="M27" s="2">
        <v>2.7049000000005208E-2</v>
      </c>
      <c r="N27" s="2">
        <v>4.0332500000005211E-2</v>
      </c>
      <c r="O27" s="2">
        <v>3.3328500000010308E-2</v>
      </c>
      <c r="P27" s="2">
        <v>5.5788833333347533E-2</v>
      </c>
      <c r="Q27" s="2">
        <v>3.429400000000745E-2</v>
      </c>
      <c r="R27" s="2">
        <v>4.7094666666661546E-2</v>
      </c>
      <c r="S27" s="2">
        <v>5.1441333333343664E-2</v>
      </c>
    </row>
    <row r="28" spans="1:37" x14ac:dyDescent="0.2">
      <c r="A28" s="2">
        <v>1227</v>
      </c>
      <c r="B28" s="2">
        <v>2</v>
      </c>
      <c r="C28" s="5"/>
      <c r="D28" s="2" t="s">
        <v>1</v>
      </c>
      <c r="E28" s="5" t="s">
        <v>14</v>
      </c>
      <c r="F28" s="4">
        <v>6.350567E-2</v>
      </c>
      <c r="G28" s="4">
        <v>5.9920670000000002E-2</v>
      </c>
      <c r="H28" s="4">
        <v>0.1111355</v>
      </c>
      <c r="I28" s="4">
        <v>4.8397999999999997E-2</v>
      </c>
      <c r="J28" s="4">
        <v>3.2521330000000001E-2</v>
      </c>
      <c r="K28" s="4">
        <v>3.9434669999999998E-2</v>
      </c>
      <c r="M28" s="4">
        <v>2.2278329999999999E-2</v>
      </c>
      <c r="N28" s="4">
        <v>7.7077329999999999E-2</v>
      </c>
      <c r="O28" s="4">
        <v>4.8141669999999998E-2</v>
      </c>
      <c r="P28" s="4">
        <v>9.3210329999999994E-2</v>
      </c>
      <c r="Q28" s="4">
        <v>5.4031000000000003E-2</v>
      </c>
      <c r="R28" s="4">
        <v>4.0203170000000003E-2</v>
      </c>
      <c r="S28" s="4">
        <v>5.1726170000000002E-2</v>
      </c>
    </row>
    <row r="29" spans="1:37" x14ac:dyDescent="0.2">
      <c r="A29" s="5">
        <v>1246</v>
      </c>
      <c r="B29" s="2">
        <v>4</v>
      </c>
      <c r="C29" s="5"/>
      <c r="D29" s="2" t="s">
        <v>1</v>
      </c>
      <c r="E29" s="5" t="s">
        <v>14</v>
      </c>
      <c r="F29" s="2">
        <v>8.3590833333333656E-2</v>
      </c>
      <c r="G29" s="2">
        <v>5.946149999999998E-2</v>
      </c>
      <c r="H29" s="2">
        <v>0.10516299999999983</v>
      </c>
      <c r="I29" s="2">
        <v>3.5789666666666164E-2</v>
      </c>
      <c r="J29" s="2">
        <v>3.9466666666671792E-2</v>
      </c>
      <c r="K29" s="2">
        <v>8.5796666666600654E-3</v>
      </c>
      <c r="M29" s="2">
        <v>4.2898500000002095E-2</v>
      </c>
      <c r="N29" s="2">
        <v>6.961799999999603E-2</v>
      </c>
      <c r="O29" s="2">
        <v>3.3338333333337765E-2</v>
      </c>
      <c r="P29" s="2">
        <v>1.7404666666673545E-2</v>
      </c>
      <c r="Q29" s="2">
        <v>3.6770166666684645E-2</v>
      </c>
      <c r="R29" s="2">
        <v>5.4419833333345956E-2</v>
      </c>
      <c r="S29" s="2">
        <v>3.6280333333323256E-2</v>
      </c>
    </row>
    <row r="30" spans="1:37" x14ac:dyDescent="0.2">
      <c r="A30" s="5">
        <v>1255</v>
      </c>
      <c r="B30" s="2">
        <v>5</v>
      </c>
      <c r="C30" s="5"/>
      <c r="D30" s="2" t="s">
        <v>1</v>
      </c>
      <c r="E30" s="5" t="s">
        <v>14</v>
      </c>
      <c r="F30" s="2">
        <v>2.6625333333333057E-2</v>
      </c>
      <c r="G30" s="2">
        <v>2.7351333333336687E-2</v>
      </c>
      <c r="H30" s="2">
        <v>0.10989033333333016</v>
      </c>
      <c r="I30" s="2">
        <v>3.4371000000002518E-2</v>
      </c>
      <c r="J30" s="2">
        <v>0.10456466666666842</v>
      </c>
      <c r="K30" s="2">
        <v>1.5248833333330936E-2</v>
      </c>
      <c r="M30" s="2">
        <v>3.6309999999986076E-3</v>
      </c>
      <c r="N30" s="2">
        <v>8.9315666666678339E-2</v>
      </c>
      <c r="O30" s="2">
        <v>6.4869166666667866E-2</v>
      </c>
      <c r="P30" s="2">
        <v>3.2676333333341745E-2</v>
      </c>
      <c r="Q30" s="2">
        <v>2.3479166666694102E-2</v>
      </c>
      <c r="R30" s="2">
        <v>6.3416666666682886E-2</v>
      </c>
      <c r="S30" s="2">
        <v>2.58990000000144E-2</v>
      </c>
    </row>
    <row r="31" spans="1:37" x14ac:dyDescent="0.2">
      <c r="A31" s="5">
        <v>1321</v>
      </c>
      <c r="B31" s="2">
        <v>8</v>
      </c>
      <c r="C31" s="5"/>
      <c r="D31" s="2" t="s">
        <v>1</v>
      </c>
      <c r="E31" s="5" t="s">
        <v>14</v>
      </c>
      <c r="F31" s="2">
        <v>5.2678333333333306E-2</v>
      </c>
      <c r="G31" s="2">
        <v>4.7288333333333078E-2</v>
      </c>
      <c r="H31" s="2">
        <v>8.9185999999995616E-2</v>
      </c>
      <c r="I31" s="2">
        <v>2.597149999999715E-2</v>
      </c>
      <c r="J31" s="2">
        <v>3.0381833333327297E-2</v>
      </c>
      <c r="K31" s="2">
        <v>4.4102999999999781E-2</v>
      </c>
      <c r="M31" s="2">
        <v>1.5191333333329263E-2</v>
      </c>
      <c r="N31" s="2">
        <v>3.5772500000007312E-2</v>
      </c>
      <c r="O31" s="2">
        <v>2.9402166666670837E-2</v>
      </c>
      <c r="P31" s="2">
        <v>1.4701166666696963E-2</v>
      </c>
      <c r="Q31" s="2">
        <v>3.5527333333324883E-2</v>
      </c>
      <c r="R31" s="2">
        <v>6.0519166666675041E-2</v>
      </c>
      <c r="S31" s="2">
        <v>5.3658666666668374E-2</v>
      </c>
    </row>
    <row r="32" spans="1:37" x14ac:dyDescent="0.2">
      <c r="A32" s="2">
        <v>1210</v>
      </c>
      <c r="B32" s="2">
        <v>1</v>
      </c>
      <c r="D32" s="2" t="s">
        <v>2</v>
      </c>
      <c r="E32" s="2" t="s">
        <v>17</v>
      </c>
      <c r="F32" s="2">
        <v>4.1161833333331899E-2</v>
      </c>
      <c r="G32" s="2">
        <v>4.1405166666664904E-2</v>
      </c>
      <c r="H32" s="2">
        <v>1.9241166666662462E-2</v>
      </c>
      <c r="I32" s="2">
        <v>2.2164166666669871E-2</v>
      </c>
      <c r="J32" s="2">
        <v>3.5072833333333144E-2</v>
      </c>
      <c r="K32" s="2">
        <v>3.6535000000057494E-3</v>
      </c>
      <c r="M32" s="2">
        <v>5.2365833333330634E-2</v>
      </c>
      <c r="N32" s="2">
        <v>6.5030666666681711E-2</v>
      </c>
      <c r="O32" s="2">
        <v>7.5746999999997414E-2</v>
      </c>
      <c r="P32" s="2">
        <v>4.5301833333326158E-2</v>
      </c>
      <c r="Q32" s="2">
        <v>6.5517499999998563E-2</v>
      </c>
      <c r="R32" s="2">
        <v>2.3869166666656838E-2</v>
      </c>
      <c r="S32" s="2">
        <v>0.33952299999998559</v>
      </c>
    </row>
    <row r="33" spans="1:21" x14ac:dyDescent="0.2">
      <c r="A33" s="2">
        <v>1237</v>
      </c>
      <c r="B33" s="2">
        <v>3</v>
      </c>
      <c r="D33" s="2" t="s">
        <v>2</v>
      </c>
      <c r="E33" s="2" t="s">
        <v>17</v>
      </c>
      <c r="F33" s="4">
        <v>4.6753169999999997E-2</v>
      </c>
      <c r="G33" s="4">
        <v>1.287017E-2</v>
      </c>
      <c r="H33" s="4">
        <v>8.1421700000000007E-3</v>
      </c>
      <c r="I33" s="4">
        <v>4.727783E-2</v>
      </c>
      <c r="J33" s="4">
        <v>2.6002830000000001E-2</v>
      </c>
      <c r="K33" s="4">
        <v>2.101283E-2</v>
      </c>
      <c r="M33" s="4">
        <v>2.390167E-2</v>
      </c>
      <c r="N33" s="4">
        <v>4.57025E-2</v>
      </c>
      <c r="O33" s="4">
        <v>4.754067E-2</v>
      </c>
      <c r="P33" s="4">
        <v>6.9866830000000005E-2</v>
      </c>
      <c r="Q33" s="4">
        <v>5.7784000000000002E-2</v>
      </c>
      <c r="R33" s="4">
        <v>1.3658669999999999E-2</v>
      </c>
      <c r="S33" s="4">
        <v>0.37428517</v>
      </c>
    </row>
    <row r="34" spans="1:21" x14ac:dyDescent="0.2">
      <c r="A34" s="5">
        <v>1303</v>
      </c>
      <c r="B34" s="2">
        <v>6</v>
      </c>
      <c r="D34" s="2" t="s">
        <v>2</v>
      </c>
      <c r="E34" s="2" t="s">
        <v>17</v>
      </c>
      <c r="F34" s="3">
        <v>1.022167E-2</v>
      </c>
      <c r="G34" s="1">
        <v>5.7192170000000001E-2</v>
      </c>
      <c r="H34" s="1">
        <v>3.042133E-2</v>
      </c>
      <c r="I34" s="1">
        <v>1.7035829999999998E-2</v>
      </c>
      <c r="J34" s="1">
        <v>2.7744169999999999E-2</v>
      </c>
      <c r="K34" s="1">
        <v>2.1659830000000001E-2</v>
      </c>
      <c r="M34" s="1">
        <v>4.2102670000000002E-2</v>
      </c>
      <c r="N34" s="1">
        <v>2.9204669999999999E-2</v>
      </c>
      <c r="O34" s="1">
        <v>3.2855000000000002E-2</v>
      </c>
      <c r="P34" s="1">
        <v>3.6262000000000003E-2</v>
      </c>
      <c r="Q34" s="1">
        <v>7.32545E-2</v>
      </c>
      <c r="R34" s="1">
        <v>4.8187000000000001E-2</v>
      </c>
      <c r="S34" s="1">
        <v>0.32757633000000003</v>
      </c>
    </row>
    <row r="35" spans="1:21" x14ac:dyDescent="0.2">
      <c r="A35" s="5">
        <v>1313</v>
      </c>
      <c r="B35" s="2">
        <v>7</v>
      </c>
      <c r="D35" s="2" t="s">
        <v>2</v>
      </c>
      <c r="E35" s="2" t="s">
        <v>17</v>
      </c>
      <c r="F35" s="2">
        <v>2.3909666666666496E-2</v>
      </c>
      <c r="G35" s="2">
        <v>6.6415166666667844E-2</v>
      </c>
      <c r="H35" s="2">
        <v>1.3041666666670912E-2</v>
      </c>
      <c r="I35" s="2">
        <v>1.304149999999756E-2</v>
      </c>
      <c r="J35" s="2">
        <v>1.7147666666666339E-2</v>
      </c>
      <c r="K35" s="4">
        <v>1.6422666666665958E-2</v>
      </c>
      <c r="M35" s="4">
        <v>4.0332500000005211E-2</v>
      </c>
      <c r="N35" s="4">
        <v>3.3328500000010308E-2</v>
      </c>
      <c r="O35" s="2">
        <v>5.5788833333347533E-2</v>
      </c>
      <c r="P35" s="2">
        <v>0.14297450000000822</v>
      </c>
      <c r="Q35" s="2">
        <v>6.3034333333320092E-2</v>
      </c>
      <c r="R35" s="2">
        <v>1.3041500000004666E-2</v>
      </c>
      <c r="S35" s="4">
        <v>0.38206966666667103</v>
      </c>
    </row>
    <row r="36" spans="1:21" x14ac:dyDescent="0.2">
      <c r="A36" s="2">
        <v>1227</v>
      </c>
      <c r="B36" s="2">
        <v>2</v>
      </c>
      <c r="D36" s="2" t="s">
        <v>2</v>
      </c>
      <c r="E36" s="5" t="s">
        <v>14</v>
      </c>
      <c r="F36" s="4">
        <v>5.0958330000000003E-2</v>
      </c>
      <c r="G36" s="4">
        <v>5.1982670000000002E-2</v>
      </c>
      <c r="H36" s="4">
        <v>4.8141999999999997E-2</v>
      </c>
      <c r="I36" s="4">
        <v>2.0486000000000001E-2</v>
      </c>
      <c r="J36" s="4">
        <v>3.9434669999999998E-2</v>
      </c>
      <c r="K36" s="4">
        <v>2.4839E-2</v>
      </c>
      <c r="M36" s="4">
        <v>7.7077329999999999E-2</v>
      </c>
      <c r="N36" s="4">
        <v>4.8141669999999998E-2</v>
      </c>
      <c r="O36" s="4">
        <v>9.3210329999999994E-2</v>
      </c>
      <c r="P36" s="4">
        <v>4.3019830000000002E-2</v>
      </c>
      <c r="Q36" s="4">
        <v>9.9355830000000006E-2</v>
      </c>
      <c r="R36" s="4">
        <v>2.586333E-2</v>
      </c>
      <c r="S36" s="4">
        <v>0.45760083000000001</v>
      </c>
    </row>
    <row r="37" spans="1:21" x14ac:dyDescent="0.2">
      <c r="A37" s="5">
        <v>1246</v>
      </c>
      <c r="B37" s="2">
        <v>4</v>
      </c>
      <c r="D37" s="2" t="s">
        <v>2</v>
      </c>
      <c r="E37" s="5" t="s">
        <v>14</v>
      </c>
      <c r="F37" s="2">
        <v>1.2256499999999448E-2</v>
      </c>
      <c r="G37" s="2">
        <v>6.324466666666477E-2</v>
      </c>
      <c r="H37" s="2">
        <v>3.5789666666666164E-2</v>
      </c>
      <c r="I37" s="2">
        <v>3.5544166666670186E-2</v>
      </c>
      <c r="J37" s="2">
        <v>8.5796666666600654E-3</v>
      </c>
      <c r="K37" s="4">
        <v>4.2898500000002095E-2</v>
      </c>
      <c r="M37" s="4">
        <v>6.961799999999603E-2</v>
      </c>
      <c r="N37" s="4">
        <v>3.3338333333337765E-2</v>
      </c>
      <c r="O37" s="2">
        <v>1.7404666666673545E-2</v>
      </c>
      <c r="P37" s="2">
        <v>2.4023166666665929E-2</v>
      </c>
      <c r="Q37" s="2">
        <v>4.9026833333319551E-2</v>
      </c>
      <c r="R37" s="2">
        <v>2.5371166666673162E-2</v>
      </c>
      <c r="S37" s="4">
        <v>0.35127866666665852</v>
      </c>
      <c r="U37">
        <f>AVERAGE(S24:S27)</f>
        <v>6.3746583333333079E-2</v>
      </c>
    </row>
    <row r="38" spans="1:21" x14ac:dyDescent="0.2">
      <c r="A38" s="5">
        <v>1255</v>
      </c>
      <c r="B38" s="2">
        <v>5</v>
      </c>
      <c r="D38" s="2" t="s">
        <v>2</v>
      </c>
      <c r="E38" s="5" t="s">
        <v>14</v>
      </c>
      <c r="F38" s="2">
        <v>3.3644499999999411E-2</v>
      </c>
      <c r="G38" s="2">
        <v>5.8091500000000927E-2</v>
      </c>
      <c r="H38" s="2">
        <v>3.4371000000002518E-2</v>
      </c>
      <c r="I38" s="2">
        <v>2.7835166666669409E-2</v>
      </c>
      <c r="J38" s="2">
        <v>1.5248833333330936E-2</v>
      </c>
      <c r="K38" s="4">
        <v>1.3070833333337362E-2</v>
      </c>
      <c r="M38" s="4">
        <v>8.9315666666678339E-2</v>
      </c>
      <c r="N38" s="4">
        <v>6.5111166666667941E-2</v>
      </c>
      <c r="O38" s="2">
        <v>3.2676333333341745E-2</v>
      </c>
      <c r="P38" s="2">
        <v>3.4855000000002669E-2</v>
      </c>
      <c r="Q38" s="2">
        <v>5.3734499999990248E-2</v>
      </c>
      <c r="R38" s="2">
        <v>1.7669666666677131E-2</v>
      </c>
      <c r="S38" s="4">
        <v>0.43834966666667202</v>
      </c>
      <c r="U38">
        <f>AVERAGE(S28:S31)</f>
        <v>4.1891042500001509E-2</v>
      </c>
    </row>
    <row r="39" spans="1:21" x14ac:dyDescent="0.2">
      <c r="A39" s="5">
        <v>1321</v>
      </c>
      <c r="B39" s="2">
        <v>8</v>
      </c>
      <c r="D39" s="2" t="s">
        <v>2</v>
      </c>
      <c r="E39" s="5" t="s">
        <v>14</v>
      </c>
      <c r="F39" s="2">
        <v>3.0136833333333019E-2</v>
      </c>
      <c r="G39" s="2">
        <v>5.8803666666667219E-2</v>
      </c>
      <c r="H39" s="2">
        <v>2.597149999999715E-2</v>
      </c>
      <c r="I39" s="2">
        <v>1.7641166666670927E-2</v>
      </c>
      <c r="J39" s="2">
        <v>4.4102999999999781E-2</v>
      </c>
      <c r="K39" s="4">
        <v>2.4256500000002273E-2</v>
      </c>
      <c r="M39" s="4">
        <v>3.5772500000007312E-2</v>
      </c>
      <c r="N39" s="4">
        <v>2.9402166666670837E-2</v>
      </c>
      <c r="O39" s="2">
        <v>1.4701166666696963E-2</v>
      </c>
      <c r="P39" s="2">
        <v>6.7134166666666786E-2</v>
      </c>
      <c r="Q39" s="2">
        <v>0.1264285000000219</v>
      </c>
      <c r="R39" s="2">
        <v>1.2495666666666239E-2</v>
      </c>
      <c r="S39" s="4">
        <v>0.44911466666666894</v>
      </c>
      <c r="U39">
        <f>AVERAGE(S32:S35)</f>
        <v>0.35586354166666417</v>
      </c>
    </row>
    <row r="40" spans="1:21" x14ac:dyDescent="0.2">
      <c r="D40" s="5" t="s">
        <v>26</v>
      </c>
      <c r="E40" s="5" t="s">
        <v>17</v>
      </c>
      <c r="F40">
        <f>F24</f>
        <v>2.3396833333333273E-2</v>
      </c>
      <c r="G40">
        <f t="shared" ref="G40:R40" si="1">G24</f>
        <v>5.5775333333334252E-2</v>
      </c>
      <c r="H40">
        <f t="shared" si="1"/>
        <v>0.11276800000000027</v>
      </c>
      <c r="I40">
        <f t="shared" si="1"/>
        <v>1.9241166666662462E-2</v>
      </c>
      <c r="J40">
        <f t="shared" si="1"/>
        <v>3.629016666666729E-2</v>
      </c>
      <c r="K40">
        <f t="shared" si="1"/>
        <v>3.5072833333333144E-2</v>
      </c>
      <c r="L40">
        <f>S24</f>
        <v>4.0430999999988636E-2</v>
      </c>
      <c r="M40">
        <f t="shared" si="1"/>
        <v>2.362549999999904E-2</v>
      </c>
      <c r="N40">
        <f t="shared" si="1"/>
        <v>5.2122333333329607E-2</v>
      </c>
      <c r="O40">
        <f t="shared" si="1"/>
        <v>6.5030666666681711E-2</v>
      </c>
      <c r="P40">
        <f t="shared" si="1"/>
        <v>7.5746999999997414E-2</v>
      </c>
      <c r="Q40">
        <f t="shared" si="1"/>
        <v>4.9442500000016786E-2</v>
      </c>
      <c r="R40">
        <f t="shared" si="1"/>
        <v>6.7953333333340041E-2</v>
      </c>
      <c r="U40">
        <f>AVERAGE(S36:S39)</f>
        <v>0.42408595749999989</v>
      </c>
    </row>
    <row r="41" spans="1:21" x14ac:dyDescent="0.2">
      <c r="D41" s="5" t="s">
        <v>26</v>
      </c>
      <c r="E41" s="5" t="s">
        <v>14</v>
      </c>
      <c r="F41">
        <f>F28</f>
        <v>6.350567E-2</v>
      </c>
      <c r="G41">
        <f t="shared" ref="G41:R41" si="2">G28</f>
        <v>5.9920670000000002E-2</v>
      </c>
      <c r="H41">
        <f t="shared" si="2"/>
        <v>0.1111355</v>
      </c>
      <c r="I41">
        <f t="shared" si="2"/>
        <v>4.8397999999999997E-2</v>
      </c>
      <c r="J41">
        <f t="shared" si="2"/>
        <v>3.2521330000000001E-2</v>
      </c>
      <c r="K41">
        <f t="shared" si="2"/>
        <v>3.9434669999999998E-2</v>
      </c>
      <c r="L41">
        <f>S28</f>
        <v>5.1726170000000002E-2</v>
      </c>
      <c r="M41">
        <f t="shared" si="2"/>
        <v>2.2278329999999999E-2</v>
      </c>
      <c r="N41">
        <f t="shared" si="2"/>
        <v>7.7077329999999999E-2</v>
      </c>
      <c r="O41">
        <f t="shared" si="2"/>
        <v>4.8141669999999998E-2</v>
      </c>
      <c r="P41">
        <f t="shared" si="2"/>
        <v>9.3210329999999994E-2</v>
      </c>
      <c r="Q41">
        <f t="shared" si="2"/>
        <v>5.4031000000000003E-2</v>
      </c>
      <c r="R41">
        <f t="shared" si="2"/>
        <v>4.0203170000000003E-2</v>
      </c>
    </row>
    <row r="42" spans="1:21" x14ac:dyDescent="0.2">
      <c r="D42" s="5" t="s">
        <v>27</v>
      </c>
      <c r="E42" s="5" t="s">
        <v>17</v>
      </c>
    </row>
    <row r="43" spans="1:21" x14ac:dyDescent="0.2">
      <c r="D43" s="5" t="s">
        <v>27</v>
      </c>
      <c r="E43" s="5" t="s">
        <v>14</v>
      </c>
    </row>
    <row r="50" spans="1:17" x14ac:dyDescent="0.2">
      <c r="A50" s="2"/>
      <c r="B50" s="2">
        <v>1210</v>
      </c>
      <c r="C50" s="2">
        <v>1210</v>
      </c>
      <c r="D50" s="2">
        <v>1227</v>
      </c>
      <c r="E50" s="2">
        <v>1227</v>
      </c>
      <c r="F50" s="2">
        <v>1237</v>
      </c>
      <c r="G50" s="2">
        <v>1237</v>
      </c>
      <c r="H50" s="5">
        <v>1246</v>
      </c>
      <c r="I50" s="5">
        <v>1246</v>
      </c>
      <c r="J50" s="5">
        <v>1255</v>
      </c>
      <c r="K50" s="5">
        <v>1255</v>
      </c>
      <c r="L50" s="5">
        <v>1303</v>
      </c>
      <c r="M50" s="5">
        <v>1303</v>
      </c>
      <c r="N50" s="5">
        <v>1313</v>
      </c>
      <c r="O50" s="5">
        <v>1313</v>
      </c>
      <c r="P50" s="5">
        <v>1321</v>
      </c>
      <c r="Q50" s="5">
        <v>1321</v>
      </c>
    </row>
    <row r="51" spans="1:17" x14ac:dyDescent="0.2">
      <c r="A51" s="2" t="s">
        <v>0</v>
      </c>
      <c r="B51" s="2">
        <v>1</v>
      </c>
      <c r="C51" s="2">
        <v>1</v>
      </c>
      <c r="D51" s="2">
        <v>2</v>
      </c>
      <c r="E51" s="2">
        <v>2</v>
      </c>
      <c r="F51" s="2">
        <v>3</v>
      </c>
      <c r="G51" s="2">
        <v>3</v>
      </c>
      <c r="H51" s="2">
        <v>4</v>
      </c>
      <c r="I51" s="2">
        <v>4</v>
      </c>
      <c r="J51" s="2">
        <v>5</v>
      </c>
      <c r="K51" s="2">
        <v>5</v>
      </c>
      <c r="L51" s="2">
        <v>6</v>
      </c>
      <c r="M51" s="2">
        <v>6</v>
      </c>
      <c r="N51" s="2">
        <v>7</v>
      </c>
      <c r="O51" s="2">
        <v>7</v>
      </c>
      <c r="P51" s="2">
        <v>8</v>
      </c>
      <c r="Q51" s="2">
        <v>8</v>
      </c>
    </row>
    <row r="52" spans="1:17" x14ac:dyDescent="0.2">
      <c r="A52" s="2" t="s">
        <v>16</v>
      </c>
      <c r="B52" s="2" t="s">
        <v>17</v>
      </c>
      <c r="C52" s="2" t="s">
        <v>17</v>
      </c>
      <c r="D52" s="5" t="s">
        <v>14</v>
      </c>
      <c r="E52" s="5" t="s">
        <v>14</v>
      </c>
      <c r="F52" s="2" t="s">
        <v>17</v>
      </c>
      <c r="G52" s="2" t="s">
        <v>17</v>
      </c>
      <c r="H52" s="5" t="s">
        <v>14</v>
      </c>
      <c r="I52" s="5" t="s">
        <v>14</v>
      </c>
      <c r="J52" s="5" t="s">
        <v>14</v>
      </c>
      <c r="K52" s="5" t="s">
        <v>14</v>
      </c>
      <c r="L52" s="2" t="s">
        <v>17</v>
      </c>
      <c r="M52" s="2" t="s">
        <v>17</v>
      </c>
      <c r="N52" s="2" t="s">
        <v>17</v>
      </c>
      <c r="O52" s="2" t="s">
        <v>17</v>
      </c>
      <c r="P52" s="5" t="s">
        <v>14</v>
      </c>
      <c r="Q52" s="5" t="s">
        <v>14</v>
      </c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5">
        <v>1</v>
      </c>
      <c r="B54" s="2">
        <v>2.3396833333333273E-2</v>
      </c>
      <c r="C54" s="2">
        <v>4.1161833333331899E-2</v>
      </c>
      <c r="D54" s="4">
        <v>6.350567E-2</v>
      </c>
      <c r="E54" s="4">
        <v>5.0958330000000003E-2</v>
      </c>
      <c r="F54" s="4">
        <v>3.992383E-2</v>
      </c>
      <c r="G54" s="4">
        <v>4.6753169999999997E-2</v>
      </c>
      <c r="H54" s="2">
        <v>8.3590833333333656E-2</v>
      </c>
      <c r="I54" s="2">
        <v>1.2256499999999448E-2</v>
      </c>
      <c r="J54" s="2">
        <v>2.6625333333333057E-2</v>
      </c>
      <c r="K54" s="2">
        <v>3.3644499999999411E-2</v>
      </c>
      <c r="L54" s="1">
        <v>0.12071166999999999</v>
      </c>
      <c r="M54" s="3">
        <v>1.022167E-2</v>
      </c>
      <c r="N54" s="2">
        <v>6.0981499999999876E-2</v>
      </c>
      <c r="O54" s="2">
        <v>2.3909666666666496E-2</v>
      </c>
      <c r="P54" s="2">
        <v>5.2678333333333306E-2</v>
      </c>
      <c r="Q54" s="2">
        <v>3.0136833333333019E-2</v>
      </c>
    </row>
    <row r="55" spans="1:17" x14ac:dyDescent="0.2">
      <c r="A55" s="2">
        <v>2</v>
      </c>
      <c r="B55" s="2">
        <v>5.5775333333334252E-2</v>
      </c>
      <c r="C55" s="2">
        <v>4.1405166666664904E-2</v>
      </c>
      <c r="D55" s="4">
        <v>5.9920670000000002E-2</v>
      </c>
      <c r="E55" s="4">
        <v>5.1982670000000002E-2</v>
      </c>
      <c r="F55" s="4">
        <v>9.9809499999999995E-2</v>
      </c>
      <c r="G55" s="4">
        <v>1.287017E-2</v>
      </c>
      <c r="H55" s="2">
        <v>5.946149999999998E-2</v>
      </c>
      <c r="I55" s="2">
        <v>6.324466666666477E-2</v>
      </c>
      <c r="J55" s="2">
        <v>2.7351333333336687E-2</v>
      </c>
      <c r="K55" s="2">
        <v>5.8091500000000927E-2</v>
      </c>
      <c r="L55" s="1">
        <v>8.7613170000000004E-2</v>
      </c>
      <c r="M55" s="1">
        <v>5.7192170000000001E-2</v>
      </c>
      <c r="N55" s="2">
        <v>7.3177499999998716E-2</v>
      </c>
      <c r="O55" s="2">
        <v>6.6415166666667844E-2</v>
      </c>
      <c r="P55" s="2">
        <v>4.7288333333333078E-2</v>
      </c>
      <c r="Q55" s="2">
        <v>5.8803666666667219E-2</v>
      </c>
    </row>
    <row r="56" spans="1:17" x14ac:dyDescent="0.2">
      <c r="A56" s="2">
        <v>3</v>
      </c>
      <c r="B56" s="2">
        <v>0.11276800000000027</v>
      </c>
      <c r="C56" s="2">
        <v>1.9241166666662462E-2</v>
      </c>
      <c r="D56" s="4">
        <v>0.1111355</v>
      </c>
      <c r="E56" s="4">
        <v>4.8141999999999997E-2</v>
      </c>
      <c r="F56" s="4">
        <v>0.12344833</v>
      </c>
      <c r="G56" s="4">
        <v>8.1421700000000007E-3</v>
      </c>
      <c r="H56" s="2">
        <v>0.10516299999999983</v>
      </c>
      <c r="I56" s="2">
        <v>3.5789666666666164E-2</v>
      </c>
      <c r="J56" s="2">
        <v>0.10989033333333016</v>
      </c>
      <c r="K56" s="2">
        <v>3.4371000000002518E-2</v>
      </c>
      <c r="L56" s="1">
        <v>3.7478669999999999E-2</v>
      </c>
      <c r="M56" s="1">
        <v>3.042133E-2</v>
      </c>
      <c r="N56" s="2">
        <v>0.10554016666666872</v>
      </c>
      <c r="O56" s="2">
        <v>1.3041666666670912E-2</v>
      </c>
      <c r="P56" s="2">
        <v>8.9185999999995616E-2</v>
      </c>
      <c r="Q56" s="2">
        <v>2.597149999999715E-2</v>
      </c>
    </row>
    <row r="57" spans="1:17" x14ac:dyDescent="0.2">
      <c r="A57" s="5">
        <v>4</v>
      </c>
      <c r="B57" s="2">
        <v>1.9241166666662462E-2</v>
      </c>
      <c r="C57" s="2">
        <v>2.2164166666669871E-2</v>
      </c>
      <c r="D57" s="4">
        <v>4.8397999999999997E-2</v>
      </c>
      <c r="E57" s="4">
        <v>2.0486000000000001E-2</v>
      </c>
      <c r="F57" s="4">
        <v>8.1421700000000007E-3</v>
      </c>
      <c r="G57" s="4">
        <v>4.727783E-2</v>
      </c>
      <c r="H57" s="2">
        <v>3.5789666666666164E-2</v>
      </c>
      <c r="I57" s="2">
        <v>3.5544166666670186E-2</v>
      </c>
      <c r="J57" s="2">
        <v>3.4371000000002518E-2</v>
      </c>
      <c r="K57" s="2">
        <v>2.7835166666669409E-2</v>
      </c>
      <c r="L57" s="1">
        <v>3.042133E-2</v>
      </c>
      <c r="M57" s="1">
        <v>1.7035829999999998E-2</v>
      </c>
      <c r="N57" s="2">
        <v>1.3041666666670912E-2</v>
      </c>
      <c r="O57" s="2">
        <v>1.304149999999756E-2</v>
      </c>
      <c r="P57" s="2">
        <v>2.597149999999715E-2</v>
      </c>
      <c r="Q57" s="2">
        <v>1.7641166666670927E-2</v>
      </c>
    </row>
    <row r="58" spans="1:17" x14ac:dyDescent="0.2">
      <c r="A58" s="5">
        <v>5</v>
      </c>
      <c r="B58" s="2">
        <v>3.629016666666729E-2</v>
      </c>
      <c r="C58" s="2">
        <v>3.5072833333333144E-2</v>
      </c>
      <c r="D58" s="4">
        <v>3.2521330000000001E-2</v>
      </c>
      <c r="E58" s="4">
        <v>3.9434669999999998E-2</v>
      </c>
      <c r="F58" s="4">
        <v>4.2549829999999997E-2</v>
      </c>
      <c r="G58" s="4">
        <v>2.6002830000000001E-2</v>
      </c>
      <c r="H58" s="2">
        <v>3.9466666666671792E-2</v>
      </c>
      <c r="I58" s="2">
        <v>8.5796666666600654E-3</v>
      </c>
      <c r="J58" s="2">
        <v>0.10456466666666842</v>
      </c>
      <c r="K58" s="2">
        <v>1.5248833333330936E-2</v>
      </c>
      <c r="L58" s="1">
        <v>3.9182670000000003E-2</v>
      </c>
      <c r="M58" s="1">
        <v>2.7744169999999999E-2</v>
      </c>
      <c r="N58" s="2">
        <v>4.8543666666674312E-2</v>
      </c>
      <c r="O58" s="2">
        <v>1.7147666666666339E-2</v>
      </c>
      <c r="P58" s="2">
        <v>3.0381833333327297E-2</v>
      </c>
      <c r="Q58" s="2">
        <v>4.4102999999999781E-2</v>
      </c>
    </row>
    <row r="59" spans="1:17" x14ac:dyDescent="0.2">
      <c r="A59" s="5">
        <v>6</v>
      </c>
      <c r="B59" s="2">
        <v>3.5072833333333144E-2</v>
      </c>
      <c r="C59" s="2">
        <v>3.6535000000057494E-3</v>
      </c>
      <c r="D59" s="4">
        <v>3.9434669999999998E-2</v>
      </c>
      <c r="E59" s="4">
        <v>2.4839E-2</v>
      </c>
      <c r="F59" s="4">
        <v>2.6002830000000001E-2</v>
      </c>
      <c r="G59" s="4">
        <v>2.101283E-2</v>
      </c>
      <c r="H59" s="2">
        <v>8.5796666666600654E-3</v>
      </c>
      <c r="I59" s="4">
        <v>4.2898500000002095E-2</v>
      </c>
      <c r="J59" s="2">
        <v>1.5248833333330936E-2</v>
      </c>
      <c r="K59" s="4">
        <v>1.3070833333337362E-2</v>
      </c>
      <c r="L59" s="1">
        <v>2.7744169999999999E-2</v>
      </c>
      <c r="M59" s="1">
        <v>2.1659830000000001E-2</v>
      </c>
      <c r="N59" s="2">
        <v>1.7147666666666339E-2</v>
      </c>
      <c r="O59" s="4">
        <v>1.6422666666665958E-2</v>
      </c>
      <c r="P59" s="2">
        <v>4.4102999999999781E-2</v>
      </c>
      <c r="Q59" s="4">
        <v>2.4256500000002273E-2</v>
      </c>
    </row>
    <row r="60" spans="1:17" x14ac:dyDescent="0.2">
      <c r="A60" s="5">
        <v>7</v>
      </c>
      <c r="B60" s="2">
        <v>4.0430999999988636E-2</v>
      </c>
      <c r="C60" s="2">
        <v>0.33952299999998559</v>
      </c>
      <c r="D60" s="4">
        <v>5.1726170000000002E-2</v>
      </c>
      <c r="E60" s="4">
        <v>0.45760083000000001</v>
      </c>
      <c r="F60" s="4">
        <v>0.15654299999999999</v>
      </c>
      <c r="G60" s="4">
        <v>0.37428517</v>
      </c>
      <c r="H60" s="2">
        <v>3.6280333333323256E-2</v>
      </c>
      <c r="I60" s="4">
        <v>0.35127866666665852</v>
      </c>
      <c r="J60" s="2">
        <v>2.58990000000144E-2</v>
      </c>
      <c r="K60" s="4">
        <v>0.43834966666667202</v>
      </c>
      <c r="L60" s="1">
        <v>6.5709999999999996E-3</v>
      </c>
      <c r="M60" s="1">
        <v>0.32757633000000003</v>
      </c>
      <c r="N60" s="2">
        <v>5.1441333333343664E-2</v>
      </c>
      <c r="O60" s="4">
        <v>0.38206966666667103</v>
      </c>
      <c r="P60" s="2">
        <v>5.3658666666668374E-2</v>
      </c>
      <c r="Q60" s="4">
        <v>0.44911466666666894</v>
      </c>
    </row>
    <row r="61" spans="1:17" x14ac:dyDescent="0.2">
      <c r="A61" s="5">
        <v>8</v>
      </c>
      <c r="B61" s="2">
        <v>2.362549999999904E-2</v>
      </c>
      <c r="C61" s="2">
        <v>5.2365833333330634E-2</v>
      </c>
      <c r="D61" s="4">
        <v>2.2278329999999999E-2</v>
      </c>
      <c r="E61" s="4">
        <v>7.7077329999999999E-2</v>
      </c>
      <c r="F61" s="4">
        <v>1.2607500000000001E-2</v>
      </c>
      <c r="G61" s="4">
        <v>2.390167E-2</v>
      </c>
      <c r="H61" s="2">
        <v>4.2898500000002095E-2</v>
      </c>
      <c r="I61" s="4">
        <v>6.961799999999603E-2</v>
      </c>
      <c r="J61" s="2">
        <v>3.6309999999986076E-3</v>
      </c>
      <c r="K61" s="4">
        <v>8.9315666666678339E-2</v>
      </c>
      <c r="L61" s="1">
        <v>2.2146829999999999E-2</v>
      </c>
      <c r="M61" s="1">
        <v>4.2102670000000002E-2</v>
      </c>
      <c r="N61" s="2">
        <v>2.7049000000005208E-2</v>
      </c>
      <c r="O61" s="4">
        <v>4.0332500000005211E-2</v>
      </c>
      <c r="P61" s="2">
        <v>1.5191333333329263E-2</v>
      </c>
      <c r="Q61" s="4">
        <v>3.5772500000007312E-2</v>
      </c>
    </row>
    <row r="62" spans="1:17" x14ac:dyDescent="0.2">
      <c r="A62" s="5">
        <v>9</v>
      </c>
      <c r="B62" s="2">
        <v>5.2122333333329607E-2</v>
      </c>
      <c r="C62" s="2">
        <v>6.5030666666681711E-2</v>
      </c>
      <c r="D62" s="4">
        <v>7.7077329999999999E-2</v>
      </c>
      <c r="E62" s="4">
        <v>4.8141669999999998E-2</v>
      </c>
      <c r="F62" s="4">
        <v>2.390167E-2</v>
      </c>
      <c r="G62" s="4">
        <v>4.57025E-2</v>
      </c>
      <c r="H62" s="2">
        <v>6.961799999999603E-2</v>
      </c>
      <c r="I62" s="4">
        <v>3.3338333333337765E-2</v>
      </c>
      <c r="J62" s="2">
        <v>8.9315666666678339E-2</v>
      </c>
      <c r="K62" s="4">
        <v>6.5111166666667941E-2</v>
      </c>
      <c r="L62" s="1">
        <v>4.2346000000000002E-2</v>
      </c>
      <c r="M62" s="1">
        <v>2.9204669999999999E-2</v>
      </c>
      <c r="N62" s="2">
        <v>4.0332500000005211E-2</v>
      </c>
      <c r="O62" s="4">
        <v>3.3328500000010308E-2</v>
      </c>
      <c r="P62" s="2">
        <v>3.5772500000007312E-2</v>
      </c>
      <c r="Q62" s="4">
        <v>2.9402166666670837E-2</v>
      </c>
    </row>
    <row r="63" spans="1:17" x14ac:dyDescent="0.2">
      <c r="A63" s="5">
        <v>10</v>
      </c>
      <c r="B63" s="2">
        <v>6.5030666666681711E-2</v>
      </c>
      <c r="C63" s="2">
        <v>7.5746999999997414E-2</v>
      </c>
      <c r="D63" s="4">
        <v>4.8141669999999998E-2</v>
      </c>
      <c r="E63" s="4">
        <v>9.3210329999999994E-2</v>
      </c>
      <c r="F63" s="4">
        <v>4.57025E-2</v>
      </c>
      <c r="G63" s="4">
        <v>4.754067E-2</v>
      </c>
      <c r="H63" s="2">
        <v>3.3338333333337765E-2</v>
      </c>
      <c r="I63" s="2">
        <v>1.7404666666673545E-2</v>
      </c>
      <c r="J63" s="2">
        <v>6.4869166666667866E-2</v>
      </c>
      <c r="K63" s="2">
        <v>3.2676333333341745E-2</v>
      </c>
      <c r="L63" s="1">
        <v>2.9204669999999999E-2</v>
      </c>
      <c r="M63" s="1">
        <v>3.2855000000000002E-2</v>
      </c>
      <c r="N63" s="2">
        <v>3.3328500000010308E-2</v>
      </c>
      <c r="O63" s="2">
        <v>5.5788833333347533E-2</v>
      </c>
      <c r="P63" s="2">
        <v>2.9402166666670837E-2</v>
      </c>
      <c r="Q63" s="2">
        <v>1.4701166666696963E-2</v>
      </c>
    </row>
    <row r="64" spans="1:17" x14ac:dyDescent="0.2">
      <c r="A64" s="5">
        <v>11</v>
      </c>
      <c r="B64" s="2">
        <v>7.5746999999997414E-2</v>
      </c>
      <c r="C64" s="2">
        <v>4.5301833333326158E-2</v>
      </c>
      <c r="D64" s="4">
        <v>9.3210329999999994E-2</v>
      </c>
      <c r="E64" s="4">
        <v>4.3019830000000002E-2</v>
      </c>
      <c r="F64" s="4">
        <v>4.754067E-2</v>
      </c>
      <c r="G64" s="4">
        <v>6.9866830000000005E-2</v>
      </c>
      <c r="H64" s="2">
        <v>1.7404666666673545E-2</v>
      </c>
      <c r="I64" s="2">
        <v>2.4023166666665929E-2</v>
      </c>
      <c r="J64" s="2">
        <v>3.2676333333341745E-2</v>
      </c>
      <c r="K64" s="2">
        <v>3.4855000000002669E-2</v>
      </c>
      <c r="L64" s="1">
        <v>3.2855000000000002E-2</v>
      </c>
      <c r="M64" s="1">
        <v>3.6262000000000003E-2</v>
      </c>
      <c r="N64" s="2">
        <v>5.5788833333347533E-2</v>
      </c>
      <c r="O64" s="2">
        <v>0.14297450000000822</v>
      </c>
      <c r="P64" s="2">
        <v>1.4701166666696963E-2</v>
      </c>
      <c r="Q64" s="2">
        <v>6.7134166666666786E-2</v>
      </c>
    </row>
    <row r="65" spans="1:17" x14ac:dyDescent="0.2">
      <c r="A65" s="5">
        <v>12</v>
      </c>
      <c r="B65" s="2">
        <v>4.9442500000016786E-2</v>
      </c>
      <c r="C65" s="2">
        <v>6.5517499999998563E-2</v>
      </c>
      <c r="D65" s="4">
        <v>5.4031000000000003E-2</v>
      </c>
      <c r="E65" s="4">
        <v>9.9355830000000006E-2</v>
      </c>
      <c r="F65" s="4">
        <v>6.8288300000000001E-3</v>
      </c>
      <c r="G65" s="4">
        <v>5.7784000000000002E-2</v>
      </c>
      <c r="H65" s="2">
        <v>3.6770166666684645E-2</v>
      </c>
      <c r="I65" s="2">
        <v>4.9026833333319551E-2</v>
      </c>
      <c r="J65" s="2">
        <v>2.3479166666694102E-2</v>
      </c>
      <c r="K65" s="2">
        <v>5.3734499999990248E-2</v>
      </c>
      <c r="L65" s="1">
        <v>9.5644670000000001E-2</v>
      </c>
      <c r="M65" s="1">
        <v>7.32545E-2</v>
      </c>
      <c r="N65" s="2">
        <v>3.429400000000745E-2</v>
      </c>
      <c r="O65" s="2">
        <v>6.3034333333320092E-2</v>
      </c>
      <c r="P65" s="2">
        <v>3.5527333333324883E-2</v>
      </c>
      <c r="Q65" s="2">
        <v>0.1264285000000219</v>
      </c>
    </row>
    <row r="66" spans="1:17" x14ac:dyDescent="0.2">
      <c r="A66" s="5">
        <v>13</v>
      </c>
      <c r="B66" s="2">
        <v>6.7953333333340041E-2</v>
      </c>
      <c r="C66" s="2">
        <v>2.3869166666656838E-2</v>
      </c>
      <c r="D66" s="4">
        <v>4.0203170000000003E-2</v>
      </c>
      <c r="E66" s="4">
        <v>2.586333E-2</v>
      </c>
      <c r="F66" s="4">
        <v>5.4107500000000003E-2</v>
      </c>
      <c r="G66" s="4">
        <v>1.3658669999999999E-2</v>
      </c>
      <c r="H66" s="2">
        <v>5.4419833333345956E-2</v>
      </c>
      <c r="I66" s="2">
        <v>2.5371166666673162E-2</v>
      </c>
      <c r="J66" s="2">
        <v>6.3416666666682886E-2</v>
      </c>
      <c r="K66" s="2">
        <v>1.7669666666677131E-2</v>
      </c>
      <c r="L66" s="1">
        <v>9.1507169999999999E-2</v>
      </c>
      <c r="M66" s="1">
        <v>4.8187000000000001E-2</v>
      </c>
      <c r="N66" s="2">
        <v>4.7094666666661546E-2</v>
      </c>
      <c r="O66" s="2">
        <v>1.3041500000004666E-2</v>
      </c>
      <c r="P66" s="2">
        <v>6.0519166666675041E-2</v>
      </c>
      <c r="Q66" s="2">
        <v>1.2495666666666239E-2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K29" sqref="K29"/>
    </sheetView>
  </sheetViews>
  <sheetFormatPr baseColWidth="10" defaultRowHeight="16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13</v>
      </c>
      <c r="B2">
        <v>4.1780225884134832E-2</v>
      </c>
      <c r="C2">
        <v>5.5828566749218399E-2</v>
      </c>
    </row>
    <row r="3" spans="1:3" x14ac:dyDescent="0.2">
      <c r="A3" t="s">
        <v>13</v>
      </c>
      <c r="B3">
        <v>4.4017463147047096E-2</v>
      </c>
      <c r="C3">
        <v>5.2290376220915605E-2</v>
      </c>
    </row>
    <row r="4" spans="1:3" x14ac:dyDescent="0.2">
      <c r="A4" t="s">
        <v>13</v>
      </c>
      <c r="B4">
        <v>4.2115423357733509E-2</v>
      </c>
      <c r="C4">
        <v>5.0635758402657265E-2</v>
      </c>
    </row>
    <row r="5" spans="1:3" x14ac:dyDescent="0.2">
      <c r="A5" t="s">
        <v>13</v>
      </c>
      <c r="B5">
        <v>3.9586253875195807E-2</v>
      </c>
      <c r="C5">
        <v>5.9069320266868855E-2</v>
      </c>
    </row>
    <row r="6" spans="1:3" x14ac:dyDescent="0.2">
      <c r="A6" t="s">
        <v>14</v>
      </c>
      <c r="B6">
        <v>4.6972051152700568E-2</v>
      </c>
      <c r="C6">
        <v>6.6324330595386435E-2</v>
      </c>
    </row>
    <row r="7" spans="1:3" x14ac:dyDescent="0.2">
      <c r="A7" t="s">
        <v>14</v>
      </c>
      <c r="B7">
        <v>3.9577161942335098E-2</v>
      </c>
      <c r="C7">
        <v>5.0152520407757334E-2</v>
      </c>
    </row>
    <row r="8" spans="1:3" x14ac:dyDescent="0.2">
      <c r="A8" t="s">
        <v>14</v>
      </c>
      <c r="B8">
        <v>4.0419354092699894E-2</v>
      </c>
      <c r="C8">
        <v>5.9763809654820636E-2</v>
      </c>
    </row>
    <row r="9" spans="1:3" x14ac:dyDescent="0.2">
      <c r="A9" t="s">
        <v>14</v>
      </c>
      <c r="B9">
        <v>3.4231546754960186E-2</v>
      </c>
      <c r="C9">
        <v>6.2981832638895827E-2</v>
      </c>
    </row>
  </sheetData>
  <sortState xmlns:xlrd2="http://schemas.microsoft.com/office/spreadsheetml/2017/richdata2" ref="A2:C9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DIFFERENCES</vt:lpstr>
      <vt:lpstr>Differences2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2018-08-10T14:45:53Z</dcterms:created>
  <dcterms:modified xsi:type="dcterms:W3CDTF">2020-04-14T18:37:21Z</dcterms:modified>
</cp:coreProperties>
</file>