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gerbaraku/Desktop/Trainor Lab/Madawaska String Quartet/"/>
    </mc:Choice>
  </mc:AlternateContent>
  <bookViews>
    <workbookView xWindow="0" yWindow="460" windowWidth="25600" windowHeight="14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M3" i="1" l="1"/>
  <c r="CM4" i="1"/>
  <c r="CM5" i="1"/>
  <c r="CM2" i="1"/>
  <c r="CL3" i="1"/>
  <c r="CL4" i="1"/>
  <c r="CL5" i="1"/>
  <c r="CL2" i="1"/>
  <c r="CK3" i="1"/>
  <c r="CK4" i="1"/>
  <c r="CK5" i="1"/>
  <c r="CK2" i="1"/>
  <c r="CJ3" i="1"/>
  <c r="CJ4" i="1"/>
  <c r="CJ5" i="1"/>
  <c r="CJ2" i="1"/>
  <c r="CI3" i="1"/>
  <c r="CI4" i="1"/>
  <c r="CI5" i="1"/>
  <c r="CI2" i="1"/>
  <c r="CH3" i="1"/>
  <c r="CH4" i="1"/>
  <c r="CH5" i="1"/>
  <c r="CH2" i="1"/>
  <c r="CG3" i="1"/>
  <c r="CG4" i="1"/>
  <c r="CG5" i="1"/>
  <c r="CG2" i="1"/>
  <c r="CF3" i="1"/>
  <c r="CF4" i="1"/>
  <c r="CF5" i="1"/>
  <c r="CF2" i="1"/>
  <c r="CE3" i="1"/>
  <c r="CE4" i="1"/>
  <c r="CE5" i="1"/>
  <c r="CE2" i="1"/>
  <c r="CD3" i="1"/>
  <c r="CD4" i="1"/>
  <c r="CD5" i="1"/>
  <c r="CD2" i="1"/>
  <c r="CC3" i="1"/>
  <c r="CC4" i="1"/>
  <c r="CC5" i="1"/>
  <c r="CC2" i="1"/>
</calcChain>
</file>

<file path=xl/sharedStrings.xml><?xml version="1.0" encoding="utf-8"?>
<sst xmlns="http://schemas.openxmlformats.org/spreadsheetml/2006/main" count="324" uniqueCount="144">
  <si>
    <t>Subject #</t>
  </si>
  <si>
    <t>Age</t>
  </si>
  <si>
    <t>Gender</t>
  </si>
  <si>
    <t>Handedness</t>
  </si>
  <si>
    <t>PANAS_1</t>
  </si>
  <si>
    <t>PANAS_2</t>
  </si>
  <si>
    <t>PANAS_3</t>
  </si>
  <si>
    <t>PANAS_4</t>
  </si>
  <si>
    <t>PANAS_5</t>
  </si>
  <si>
    <t>PANAS_6</t>
  </si>
  <si>
    <t>PANAS_7</t>
  </si>
  <si>
    <t>PANAS_8</t>
  </si>
  <si>
    <t>PANAS_9</t>
  </si>
  <si>
    <t>PANAS_10</t>
  </si>
  <si>
    <t>PANAS_11</t>
  </si>
  <si>
    <t>PANAS_12</t>
  </si>
  <si>
    <t>PANAS_13</t>
  </si>
  <si>
    <t>PANAS_14</t>
  </si>
  <si>
    <t>PANAS_15</t>
  </si>
  <si>
    <t>PANAS_16</t>
  </si>
  <si>
    <t>PANAS_17</t>
  </si>
  <si>
    <t>PANAS_18</t>
  </si>
  <si>
    <t>PANAS_19</t>
  </si>
  <si>
    <t>PANAS_20</t>
  </si>
  <si>
    <t>TIPI_1</t>
  </si>
  <si>
    <t>TIPI_2</t>
  </si>
  <si>
    <t>TIPI_3</t>
  </si>
  <si>
    <t>TIPI_4</t>
  </si>
  <si>
    <t>TIPI_5</t>
  </si>
  <si>
    <t>TIPI_6</t>
  </si>
  <si>
    <t>TIPI_7</t>
  </si>
  <si>
    <t>TIPI_8</t>
  </si>
  <si>
    <t>TIPI_9</t>
  </si>
  <si>
    <t>TIPI_10</t>
  </si>
  <si>
    <t>Empathy_1</t>
  </si>
  <si>
    <t>Empathy_2</t>
  </si>
  <si>
    <t>Empathy_3</t>
  </si>
  <si>
    <t>Empathy_4</t>
  </si>
  <si>
    <t>Empathy_5</t>
  </si>
  <si>
    <t>Empathy_6</t>
  </si>
  <si>
    <t>Empathy_7</t>
  </si>
  <si>
    <t>Empathy_8</t>
  </si>
  <si>
    <t>Empathy_9</t>
  </si>
  <si>
    <t>Empathy_10</t>
  </si>
  <si>
    <t>Empathy_11</t>
  </si>
  <si>
    <t>Empathy_12</t>
  </si>
  <si>
    <t>Empathy_13</t>
  </si>
  <si>
    <t>Empathy_14</t>
  </si>
  <si>
    <t>Empathy_15</t>
  </si>
  <si>
    <t>Empathy_16</t>
  </si>
  <si>
    <t>Empathy_17</t>
  </si>
  <si>
    <t>Empathy_18</t>
  </si>
  <si>
    <t>Empathy_19</t>
  </si>
  <si>
    <t>Empathy_20</t>
  </si>
  <si>
    <t>Empathy_21</t>
  </si>
  <si>
    <t>Empathy_22</t>
  </si>
  <si>
    <t>Empathy_23</t>
  </si>
  <si>
    <t>Empathy_24</t>
  </si>
  <si>
    <t>Empathy_25</t>
  </si>
  <si>
    <t>Empathy_26</t>
  </si>
  <si>
    <t>Empathy_27</t>
  </si>
  <si>
    <t>Empathy_28</t>
  </si>
  <si>
    <t>Empathy_29</t>
  </si>
  <si>
    <t>Empathy_30</t>
  </si>
  <si>
    <t>Empathy_31</t>
  </si>
  <si>
    <t>Empathy_32</t>
  </si>
  <si>
    <t>Empathy_33</t>
  </si>
  <si>
    <t>Empathy_34</t>
  </si>
  <si>
    <t>Empathy_35</t>
  </si>
  <si>
    <t>Empathy_36</t>
  </si>
  <si>
    <t>Empathy_37</t>
  </si>
  <si>
    <t>Empathy_38</t>
  </si>
  <si>
    <t>Empathy_39</t>
  </si>
  <si>
    <t>Empathy_40</t>
  </si>
  <si>
    <t>Empathy_41</t>
  </si>
  <si>
    <t>Empathy_42</t>
  </si>
  <si>
    <t>Empathy_43</t>
  </si>
  <si>
    <t>Empathy_44</t>
  </si>
  <si>
    <t>Empathy_45</t>
  </si>
  <si>
    <t>Instrument</t>
  </si>
  <si>
    <t>Piece</t>
  </si>
  <si>
    <t>Performance #</t>
  </si>
  <si>
    <t>Quality</t>
  </si>
  <si>
    <t>Expressivity</t>
  </si>
  <si>
    <t>v1</t>
  </si>
  <si>
    <t>solo1</t>
  </si>
  <si>
    <t>Comments</t>
  </si>
  <si>
    <t>Permission</t>
  </si>
  <si>
    <t>v2</t>
  </si>
  <si>
    <t>vl</t>
  </si>
  <si>
    <t>ce</t>
  </si>
  <si>
    <t>F</t>
  </si>
  <si>
    <t>Left</t>
  </si>
  <si>
    <t>Yes</t>
  </si>
  <si>
    <t>M</t>
  </si>
  <si>
    <t>Right</t>
  </si>
  <si>
    <t>ens1</t>
  </si>
  <si>
    <t>ens2</t>
  </si>
  <si>
    <t>ens3</t>
  </si>
  <si>
    <t>ens4</t>
  </si>
  <si>
    <t>ens5</t>
  </si>
  <si>
    <t>ens6</t>
  </si>
  <si>
    <t>ens7</t>
  </si>
  <si>
    <t>ens8</t>
  </si>
  <si>
    <t>solo2</t>
  </si>
  <si>
    <t>Hard not to be expressive</t>
  </si>
  <si>
    <t>missing measures (mentally + technically), threw me off</t>
  </si>
  <si>
    <t>Getting a little fatigued</t>
  </si>
  <si>
    <t>I think fatigue from repeated performance is showing in focus</t>
  </si>
  <si>
    <t>We hit the plateau - hard to improve without verbal rehearsal of listen to recording to analize</t>
  </si>
  <si>
    <t>Mic fell off. Around the previously missing 3 bars, its not solid due to lack of practise</t>
  </si>
  <si>
    <t>n/a</t>
  </si>
  <si>
    <t>Interesting to feel like I'm quasi-sight reading a viola part - not something I normally do in front of people, so that's in my mind as I do it. But it offers pros and cons: Pro: I pay attention to rhythm, cons: tension :)</t>
  </si>
  <si>
    <t>I think we all find it a challenge to be "metronomic" vs. expressive, as it's hard not to try and "shape" the phrases. Interesting!</t>
  </si>
  <si>
    <t>An improvement over the 1st!</t>
  </si>
  <si>
    <t>As we work on togetherness the overall musical blend improves as well.</t>
  </si>
  <si>
    <t>On round #5 were starting to hit the "diminishing returns" scenario where we'd normally want to discuss balance, bowings, etc. So quite interesting to try and stay focused!</t>
  </si>
  <si>
    <t>Cellist had weird lapse!</t>
  </si>
  <si>
    <t>Issue with the ball on bow.</t>
  </si>
  <si>
    <t>Two extra weights on bow stick affects some bow technique</t>
  </si>
  <si>
    <t>Harder to make a difference metronomic vs. expressive</t>
  </si>
  <si>
    <t>Fatigue affecting some technique/focus but musically getting familiar</t>
  </si>
  <si>
    <t>Focus fading a bit. Musically very familiar with the piece</t>
  </si>
  <si>
    <t>Took some musical (expressive) risks as we got familiarized</t>
  </si>
  <si>
    <t>This piece is particularly difficult to figure out (tempo, dynamics, articulation) without the other parts or a score. It will be interesting to see how different the context feels with the whole group!</t>
  </si>
  <si>
    <t>Precision/Synchrony</t>
  </si>
  <si>
    <r>
      <t xml:space="preserve">Shocking to realize the opening is not at </t>
    </r>
    <r>
      <rPr>
        <u/>
        <sz val="12"/>
        <color theme="1"/>
        <rFont val="Calibri (Body)"/>
      </rPr>
      <t>all</t>
    </r>
    <r>
      <rPr>
        <sz val="12"/>
        <color theme="1"/>
        <rFont val="Calibri (Body)"/>
      </rPr>
      <t xml:space="preserve"> what I/we expected!</t>
    </r>
  </si>
  <si>
    <t>Improvement (gradual) but losing focus. We'll see if we regain it in the final 4 run-throughs.</t>
  </si>
  <si>
    <t>Again, we've reached the point of diminishing returns where we'd normally need to start making decisions as as group.</t>
  </si>
  <si>
    <t>As we play through, the metronomic and expressive become more similar/basically, the more familiar with the parts, the more liberating.</t>
  </si>
  <si>
    <t>Getting distracted/tired mentally</t>
  </si>
  <si>
    <t>Hard to assess at this point.</t>
  </si>
  <si>
    <t>Violin 1 especially creative this time - ripple effect.</t>
  </si>
  <si>
    <t>PANAS_Positive</t>
  </si>
  <si>
    <t>PANAS_Negative</t>
  </si>
  <si>
    <t>TIPI_Extraversion</t>
  </si>
  <si>
    <t>TIPI_Agreeableness</t>
  </si>
  <si>
    <t>TIPI_Conscientiousness</t>
  </si>
  <si>
    <t>TIPI_Emotional_Stability</t>
  </si>
  <si>
    <t>TIPI_Openness</t>
  </si>
  <si>
    <t>Empathy_Fantasy</t>
  </si>
  <si>
    <t>Empathy_Perspective_Taking</t>
  </si>
  <si>
    <t>Empathy_Empathic_Concern</t>
  </si>
  <si>
    <t>Empathy_Personal_Distress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</si>
</sst>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"/>
  <sheetViews>
    <sheetView tabSelected="1" topLeftCell="BT1" workbookViewId="0">
      <selection activeCell="CA12" sqref="CA12"/>
    </sheetView>
  </sheetViews>
  <sheetFormatPr baseColWidth="10" defaultRowHeight="16" x14ac:dyDescent="0.2"/>
  <cols>
    <col min="81" max="81" width="14.1640625" customWidth="1"/>
    <col min="82" max="82" width="14.33203125" customWidth="1"/>
    <col min="83" max="83" width="15" customWidth="1"/>
    <col min="84" max="84" width="16.5" customWidth="1"/>
    <col min="85" max="85" width="19.6640625" customWidth="1"/>
    <col min="86" max="86" width="20.83203125" customWidth="1"/>
    <col min="87" max="87" width="12.6640625" customWidth="1"/>
    <col min="88" max="88" width="15.83203125" customWidth="1"/>
    <col min="89" max="89" width="24.6640625" customWidth="1"/>
    <col min="90" max="90" width="24.1640625" customWidth="1"/>
    <col min="91" max="91" width="23.5" customWidth="1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87</v>
      </c>
      <c r="CC1" s="1" t="s">
        <v>133</v>
      </c>
      <c r="CD1" s="2" t="s">
        <v>134</v>
      </c>
      <c r="CE1" s="2" t="s">
        <v>135</v>
      </c>
      <c r="CF1" s="2" t="s">
        <v>136</v>
      </c>
      <c r="CG1" s="2" t="s">
        <v>137</v>
      </c>
      <c r="CH1" s="2" t="s">
        <v>138</v>
      </c>
      <c r="CI1" s="2" t="s">
        <v>139</v>
      </c>
      <c r="CJ1" s="2" t="s">
        <v>140</v>
      </c>
      <c r="CK1" s="2" t="s">
        <v>141</v>
      </c>
      <c r="CL1" s="2" t="s">
        <v>142</v>
      </c>
      <c r="CM1" s="3" t="s">
        <v>143</v>
      </c>
    </row>
    <row r="2" spans="1:91" x14ac:dyDescent="0.2">
      <c r="A2" t="s">
        <v>84</v>
      </c>
      <c r="B2">
        <v>44</v>
      </c>
      <c r="C2" t="s">
        <v>91</v>
      </c>
      <c r="D2" t="s">
        <v>92</v>
      </c>
      <c r="E2">
        <v>4</v>
      </c>
      <c r="F2">
        <v>1</v>
      </c>
      <c r="G2">
        <v>3</v>
      </c>
      <c r="H2">
        <v>1</v>
      </c>
      <c r="I2">
        <v>3</v>
      </c>
      <c r="J2">
        <v>1</v>
      </c>
      <c r="K2">
        <v>1</v>
      </c>
      <c r="L2">
        <v>1</v>
      </c>
      <c r="M2">
        <v>3</v>
      </c>
      <c r="N2">
        <v>3</v>
      </c>
      <c r="O2">
        <v>1</v>
      </c>
      <c r="P2">
        <v>5</v>
      </c>
      <c r="Q2">
        <v>1</v>
      </c>
      <c r="R2">
        <v>4</v>
      </c>
      <c r="S2">
        <v>2</v>
      </c>
      <c r="T2">
        <v>5</v>
      </c>
      <c r="U2">
        <v>4</v>
      </c>
      <c r="V2">
        <v>2</v>
      </c>
      <c r="W2">
        <v>4</v>
      </c>
      <c r="X2">
        <v>1</v>
      </c>
      <c r="Y2">
        <v>5</v>
      </c>
      <c r="Z2">
        <v>4</v>
      </c>
      <c r="AA2">
        <v>6</v>
      </c>
      <c r="AB2">
        <v>2</v>
      </c>
      <c r="AC2">
        <v>6</v>
      </c>
      <c r="AD2">
        <v>7</v>
      </c>
      <c r="AE2">
        <v>7</v>
      </c>
      <c r="AF2">
        <v>1</v>
      </c>
      <c r="AG2">
        <v>6</v>
      </c>
      <c r="AH2">
        <v>2</v>
      </c>
      <c r="AI2">
        <v>3</v>
      </c>
      <c r="AJ2">
        <v>3</v>
      </c>
      <c r="AK2">
        <v>3</v>
      </c>
      <c r="AL2">
        <v>4</v>
      </c>
      <c r="AM2">
        <v>3</v>
      </c>
      <c r="AN2">
        <v>3</v>
      </c>
      <c r="AO2">
        <v>4</v>
      </c>
      <c r="AP2">
        <v>3</v>
      </c>
      <c r="AQ2">
        <v>3</v>
      </c>
      <c r="AR2">
        <v>2</v>
      </c>
      <c r="AS2">
        <v>3</v>
      </c>
      <c r="AT2">
        <v>1</v>
      </c>
      <c r="AU2">
        <v>0</v>
      </c>
      <c r="AV2">
        <v>3</v>
      </c>
      <c r="AW2">
        <v>2</v>
      </c>
      <c r="AX2">
        <v>3</v>
      </c>
      <c r="AY2">
        <v>2</v>
      </c>
      <c r="AZ2">
        <v>3</v>
      </c>
      <c r="BA2">
        <v>1</v>
      </c>
      <c r="BB2">
        <v>1</v>
      </c>
      <c r="BC2">
        <v>3</v>
      </c>
      <c r="BD2">
        <v>2</v>
      </c>
      <c r="BE2">
        <v>2</v>
      </c>
      <c r="BF2">
        <v>4</v>
      </c>
      <c r="BG2">
        <v>3</v>
      </c>
      <c r="BH2">
        <v>3</v>
      </c>
      <c r="BI2">
        <v>0</v>
      </c>
      <c r="BJ2">
        <v>4</v>
      </c>
      <c r="BK2">
        <v>1</v>
      </c>
      <c r="BL2">
        <v>4</v>
      </c>
      <c r="BM2">
        <v>1</v>
      </c>
      <c r="BN2">
        <v>4</v>
      </c>
      <c r="BO2">
        <v>1</v>
      </c>
      <c r="BP2">
        <v>1</v>
      </c>
      <c r="BQ2">
        <v>1</v>
      </c>
      <c r="BR2">
        <v>3</v>
      </c>
      <c r="BS2">
        <v>0</v>
      </c>
      <c r="BT2">
        <v>3</v>
      </c>
      <c r="BU2">
        <v>3</v>
      </c>
      <c r="BV2">
        <v>2</v>
      </c>
      <c r="BW2">
        <v>3</v>
      </c>
      <c r="BX2">
        <v>2</v>
      </c>
      <c r="BY2">
        <v>3</v>
      </c>
      <c r="BZ2">
        <v>2</v>
      </c>
      <c r="CA2">
        <v>2</v>
      </c>
      <c r="CB2" t="s">
        <v>93</v>
      </c>
      <c r="CC2" s="4">
        <f>E2+G2+I2+M2+N2+P2+R2+T2+U2+W2</f>
        <v>38</v>
      </c>
      <c r="CD2" s="5">
        <f>F2+H2+J2+K2+L2+O2+Q2+S2+V2+X2</f>
        <v>12</v>
      </c>
      <c r="CE2" s="5">
        <f>AVERAGE(Y2,(8-AD2))</f>
        <v>3</v>
      </c>
      <c r="CF2" s="5">
        <f>AVERAGE((8-Z2),AE2)</f>
        <v>5.5</v>
      </c>
      <c r="CG2" s="5">
        <f>AVERAGE(AA2,(8-AF2))</f>
        <v>6.5</v>
      </c>
      <c r="CH2" s="5">
        <f>AVERAGE((8-AB2),AG2)</f>
        <v>6</v>
      </c>
      <c r="CI2" s="5">
        <f>AVERAGE(AC2,(8-AH2))</f>
        <v>6</v>
      </c>
      <c r="CJ2" s="5">
        <f>AVERAGE(BA2,AQ2,(4-AT2),(4-BO2),AZ2,BZ2,AK2)</f>
        <v>2.5714285714285716</v>
      </c>
      <c r="CK2" s="5">
        <f>AVERAGE((4-BM2),BR2,AX2,(4-AU2),BH2,BU2,AP2)</f>
        <v>3.1428571428571428</v>
      </c>
      <c r="CL2" s="5">
        <f>AVERAGE(BJ2,(4-BP2),AS2,(4-BQ2),(4-BI2),BY2,BN2)</f>
        <v>3.4285714285714284</v>
      </c>
      <c r="CM2" s="6">
        <f>AVERAGE(AY2,AW2,(4-BX2),BT2,(4-BD2),CA2,AI2)</f>
        <v>2.2857142857142856</v>
      </c>
    </row>
    <row r="3" spans="1:91" x14ac:dyDescent="0.2">
      <c r="A3" t="s">
        <v>88</v>
      </c>
      <c r="B3">
        <v>49</v>
      </c>
      <c r="C3" t="s">
        <v>94</v>
      </c>
      <c r="D3" t="s">
        <v>92</v>
      </c>
      <c r="E3">
        <v>3</v>
      </c>
      <c r="F3">
        <v>1</v>
      </c>
      <c r="G3">
        <v>1</v>
      </c>
      <c r="H3">
        <v>1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1</v>
      </c>
      <c r="R3">
        <v>1</v>
      </c>
      <c r="S3">
        <v>2</v>
      </c>
      <c r="T3">
        <v>3</v>
      </c>
      <c r="U3">
        <v>3</v>
      </c>
      <c r="V3">
        <v>2</v>
      </c>
      <c r="W3">
        <v>1</v>
      </c>
      <c r="X3">
        <v>1</v>
      </c>
      <c r="Y3">
        <v>3</v>
      </c>
      <c r="Z3">
        <v>6</v>
      </c>
      <c r="AA3">
        <v>6</v>
      </c>
      <c r="AB3">
        <v>4</v>
      </c>
      <c r="AC3">
        <v>6</v>
      </c>
      <c r="AD3">
        <v>5</v>
      </c>
      <c r="AE3">
        <v>6</v>
      </c>
      <c r="AF3">
        <v>2</v>
      </c>
      <c r="AG3">
        <v>6</v>
      </c>
      <c r="AH3">
        <v>1</v>
      </c>
      <c r="AI3">
        <v>0</v>
      </c>
      <c r="AJ3">
        <v>2</v>
      </c>
      <c r="AK3">
        <v>2</v>
      </c>
      <c r="AL3">
        <v>4</v>
      </c>
      <c r="AM3">
        <v>1</v>
      </c>
      <c r="AN3">
        <v>4</v>
      </c>
      <c r="AO3">
        <v>2</v>
      </c>
      <c r="AP3">
        <v>3</v>
      </c>
      <c r="AQ3">
        <v>3</v>
      </c>
      <c r="AR3">
        <v>2</v>
      </c>
      <c r="AS3">
        <v>3</v>
      </c>
      <c r="AT3">
        <v>1</v>
      </c>
      <c r="AU3">
        <v>1</v>
      </c>
      <c r="AV3">
        <v>4</v>
      </c>
      <c r="AW3">
        <v>1</v>
      </c>
      <c r="AX3">
        <v>3</v>
      </c>
      <c r="AY3">
        <v>1</v>
      </c>
      <c r="AZ3">
        <v>2</v>
      </c>
      <c r="BA3">
        <v>2</v>
      </c>
      <c r="BB3">
        <v>1</v>
      </c>
      <c r="BC3">
        <v>4</v>
      </c>
      <c r="BD3">
        <v>3</v>
      </c>
      <c r="BE3">
        <v>2</v>
      </c>
      <c r="BF3">
        <v>4</v>
      </c>
      <c r="BG3">
        <v>2</v>
      </c>
      <c r="BH3">
        <v>4</v>
      </c>
      <c r="BI3">
        <v>1</v>
      </c>
      <c r="BJ3">
        <v>4</v>
      </c>
      <c r="BK3">
        <v>2</v>
      </c>
      <c r="BL3">
        <v>1</v>
      </c>
      <c r="BM3">
        <v>2</v>
      </c>
      <c r="BN3">
        <v>2</v>
      </c>
      <c r="BO3">
        <v>1</v>
      </c>
      <c r="BP3">
        <v>1</v>
      </c>
      <c r="BQ3">
        <v>1</v>
      </c>
      <c r="BR3">
        <v>3</v>
      </c>
      <c r="BS3">
        <v>1</v>
      </c>
      <c r="BT3">
        <v>1</v>
      </c>
      <c r="BU3">
        <v>3</v>
      </c>
      <c r="BV3">
        <v>2</v>
      </c>
      <c r="BW3">
        <v>2</v>
      </c>
      <c r="BX3">
        <v>3</v>
      </c>
      <c r="BY3">
        <v>3</v>
      </c>
      <c r="BZ3">
        <v>2</v>
      </c>
      <c r="CA3">
        <v>1</v>
      </c>
      <c r="CB3" t="s">
        <v>93</v>
      </c>
      <c r="CC3" s="4">
        <f t="shared" ref="CC3:CC5" si="0">E3+G3+I3+M3+N3+P3+R3+T3+U3+W3</f>
        <v>22</v>
      </c>
      <c r="CD3" s="5">
        <f>F3+H3+J3+K3+L3+O3+Q3+S3+V3+X3</f>
        <v>12</v>
      </c>
      <c r="CE3" s="5">
        <f t="shared" ref="CE3:CE5" si="1">AVERAGE(Y3,(8-AD3))</f>
        <v>3</v>
      </c>
      <c r="CF3" s="5">
        <f t="shared" ref="CF3:CF5" si="2">AVERAGE((8-Z3),AE3)</f>
        <v>4</v>
      </c>
      <c r="CG3" s="5">
        <f t="shared" ref="CG3:CG5" si="3">AVERAGE(AA3,(8-AF3))</f>
        <v>6</v>
      </c>
      <c r="CH3" s="5">
        <f t="shared" ref="CH3:CH5" si="4">AVERAGE((8-AB3),AG3)</f>
        <v>5</v>
      </c>
      <c r="CI3" s="5">
        <f t="shared" ref="CI3:CI5" si="5">AVERAGE(AC3,(8-AH3))</f>
        <v>6.5</v>
      </c>
      <c r="CJ3" s="5">
        <f t="shared" ref="CJ3:CJ5" si="6">AVERAGE(BA3,AQ3,(4-AT3),(4-BO3),AZ3,BZ3,AK3)</f>
        <v>2.4285714285714284</v>
      </c>
      <c r="CK3" s="5">
        <f t="shared" ref="CK3:CK5" si="7">AVERAGE((4-BM3),BR3,AX3,(4-AU3),BH3,BU3,AP3)</f>
        <v>3</v>
      </c>
      <c r="CL3" s="5">
        <f t="shared" ref="CL3:CL5" si="8">AVERAGE(BJ3,(4-BP3),AS3,(4-BQ3),(4-BI3),BY3,BN3)</f>
        <v>3</v>
      </c>
      <c r="CM3" s="6">
        <f t="shared" ref="CM3:CM5" si="9">AVERAGE(AY3,AW3,(4-BX3),BT3,(4-BD3),CA3,AI3)</f>
        <v>0.8571428571428571</v>
      </c>
    </row>
    <row r="4" spans="1:91" x14ac:dyDescent="0.2">
      <c r="A4" t="s">
        <v>89</v>
      </c>
      <c r="B4">
        <v>45</v>
      </c>
      <c r="C4" t="s">
        <v>91</v>
      </c>
      <c r="D4" t="s">
        <v>95</v>
      </c>
      <c r="E4">
        <v>4</v>
      </c>
      <c r="F4">
        <v>2</v>
      </c>
      <c r="G4">
        <v>4</v>
      </c>
      <c r="H4">
        <v>1</v>
      </c>
      <c r="I4">
        <v>3</v>
      </c>
      <c r="J4">
        <v>1</v>
      </c>
      <c r="K4">
        <v>2</v>
      </c>
      <c r="L4">
        <v>1</v>
      </c>
      <c r="M4">
        <v>4</v>
      </c>
      <c r="N4">
        <v>2</v>
      </c>
      <c r="O4">
        <v>1</v>
      </c>
      <c r="P4">
        <v>4</v>
      </c>
      <c r="Q4">
        <v>1</v>
      </c>
      <c r="R4">
        <v>4</v>
      </c>
      <c r="S4">
        <v>4</v>
      </c>
      <c r="T4">
        <v>3</v>
      </c>
      <c r="U4">
        <v>4</v>
      </c>
      <c r="V4">
        <v>2</v>
      </c>
      <c r="W4">
        <v>2</v>
      </c>
      <c r="X4">
        <v>2</v>
      </c>
      <c r="Y4">
        <v>3</v>
      </c>
      <c r="Z4">
        <v>3</v>
      </c>
      <c r="AA4">
        <v>5</v>
      </c>
      <c r="AB4">
        <v>3</v>
      </c>
      <c r="AC4">
        <v>7</v>
      </c>
      <c r="AD4">
        <v>7</v>
      </c>
      <c r="AE4">
        <v>6</v>
      </c>
      <c r="AF4">
        <v>4</v>
      </c>
      <c r="AG4">
        <v>7</v>
      </c>
      <c r="AH4">
        <v>1</v>
      </c>
      <c r="AI4">
        <v>0</v>
      </c>
      <c r="AJ4">
        <v>3</v>
      </c>
      <c r="AK4">
        <v>3</v>
      </c>
      <c r="AL4">
        <v>4</v>
      </c>
      <c r="AM4">
        <v>2</v>
      </c>
      <c r="AN4">
        <v>3</v>
      </c>
      <c r="AO4">
        <v>4</v>
      </c>
      <c r="AP4">
        <v>4</v>
      </c>
      <c r="AQ4">
        <v>3</v>
      </c>
      <c r="AR4">
        <v>4</v>
      </c>
      <c r="AS4">
        <v>4</v>
      </c>
      <c r="AT4">
        <v>2</v>
      </c>
      <c r="AU4">
        <v>2</v>
      </c>
      <c r="AV4">
        <v>4</v>
      </c>
      <c r="AW4">
        <v>2</v>
      </c>
      <c r="AX4">
        <v>3</v>
      </c>
      <c r="AY4">
        <v>2</v>
      </c>
      <c r="AZ4">
        <v>1</v>
      </c>
      <c r="BA4">
        <v>1</v>
      </c>
      <c r="BB4">
        <v>1</v>
      </c>
      <c r="BC4">
        <v>3</v>
      </c>
      <c r="BD4">
        <v>3</v>
      </c>
      <c r="BE4">
        <v>4</v>
      </c>
      <c r="BF4">
        <v>3</v>
      </c>
      <c r="BG4">
        <v>3</v>
      </c>
      <c r="BH4">
        <v>3</v>
      </c>
      <c r="BI4">
        <v>1</v>
      </c>
      <c r="BJ4">
        <v>3</v>
      </c>
      <c r="BK4">
        <v>3</v>
      </c>
      <c r="BL4">
        <v>2</v>
      </c>
      <c r="BM4">
        <v>2</v>
      </c>
      <c r="BN4">
        <v>3</v>
      </c>
      <c r="BO4">
        <v>1</v>
      </c>
      <c r="BP4">
        <v>2</v>
      </c>
      <c r="BQ4">
        <v>1</v>
      </c>
      <c r="BR4">
        <v>3</v>
      </c>
      <c r="BS4">
        <v>1</v>
      </c>
      <c r="BT4">
        <v>2</v>
      </c>
      <c r="BU4">
        <v>3</v>
      </c>
      <c r="BV4">
        <v>3</v>
      </c>
      <c r="BW4">
        <v>3</v>
      </c>
      <c r="BX4">
        <v>2</v>
      </c>
      <c r="BY4">
        <v>3</v>
      </c>
      <c r="BZ4">
        <v>2</v>
      </c>
      <c r="CA4">
        <v>1</v>
      </c>
      <c r="CB4" t="s">
        <v>93</v>
      </c>
      <c r="CC4" s="4">
        <f t="shared" si="0"/>
        <v>34</v>
      </c>
      <c r="CD4" s="5">
        <f t="shared" ref="CD4:CD5" si="10">F4+H4+J4+K4+L4+O4+Q4+S4+V4+X4</f>
        <v>17</v>
      </c>
      <c r="CE4" s="5">
        <f t="shared" si="1"/>
        <v>2</v>
      </c>
      <c r="CF4" s="5">
        <f t="shared" si="2"/>
        <v>5.5</v>
      </c>
      <c r="CG4" s="5">
        <f t="shared" si="3"/>
        <v>4.5</v>
      </c>
      <c r="CH4" s="5">
        <f t="shared" si="4"/>
        <v>6</v>
      </c>
      <c r="CI4" s="5">
        <f t="shared" si="5"/>
        <v>7</v>
      </c>
      <c r="CJ4" s="5">
        <f t="shared" si="6"/>
        <v>2.1428571428571428</v>
      </c>
      <c r="CK4" s="5">
        <f t="shared" si="7"/>
        <v>2.8571428571428572</v>
      </c>
      <c r="CL4" s="5">
        <f t="shared" si="8"/>
        <v>3</v>
      </c>
      <c r="CM4" s="6">
        <f t="shared" si="9"/>
        <v>1.4285714285714286</v>
      </c>
    </row>
    <row r="5" spans="1:91" ht="17" thickBot="1" x14ac:dyDescent="0.25">
      <c r="A5" t="s">
        <v>90</v>
      </c>
      <c r="B5">
        <v>40</v>
      </c>
      <c r="C5" t="s">
        <v>91</v>
      </c>
      <c r="D5" t="s">
        <v>95</v>
      </c>
      <c r="E5">
        <v>4</v>
      </c>
      <c r="F5">
        <v>1</v>
      </c>
      <c r="G5">
        <v>3</v>
      </c>
      <c r="H5">
        <v>1</v>
      </c>
      <c r="I5">
        <v>4</v>
      </c>
      <c r="J5">
        <v>1</v>
      </c>
      <c r="K5">
        <v>1</v>
      </c>
      <c r="L5">
        <v>1</v>
      </c>
      <c r="M5">
        <v>3</v>
      </c>
      <c r="N5">
        <v>1</v>
      </c>
      <c r="O5">
        <v>1</v>
      </c>
      <c r="P5">
        <v>3</v>
      </c>
      <c r="Q5">
        <v>1</v>
      </c>
      <c r="R5">
        <v>3</v>
      </c>
      <c r="S5">
        <v>2</v>
      </c>
      <c r="T5">
        <v>4</v>
      </c>
      <c r="U5">
        <v>3</v>
      </c>
      <c r="V5">
        <v>1</v>
      </c>
      <c r="W5">
        <v>3</v>
      </c>
      <c r="X5">
        <v>1</v>
      </c>
      <c r="Y5">
        <v>4</v>
      </c>
      <c r="Z5">
        <v>5</v>
      </c>
      <c r="AA5">
        <v>6</v>
      </c>
      <c r="AB5">
        <v>2</v>
      </c>
      <c r="AC5">
        <v>6</v>
      </c>
      <c r="AD5">
        <v>3</v>
      </c>
      <c r="AE5">
        <v>6</v>
      </c>
      <c r="AF5">
        <v>1</v>
      </c>
      <c r="AG5">
        <v>6</v>
      </c>
      <c r="AH5">
        <v>2</v>
      </c>
      <c r="AI5">
        <v>0</v>
      </c>
      <c r="AJ5">
        <v>4</v>
      </c>
      <c r="AK5">
        <v>2</v>
      </c>
      <c r="AL5">
        <v>3</v>
      </c>
      <c r="AM5">
        <v>2</v>
      </c>
      <c r="AN5">
        <v>4</v>
      </c>
      <c r="AO5">
        <v>2</v>
      </c>
      <c r="AP5">
        <v>3</v>
      </c>
      <c r="AQ5">
        <v>4</v>
      </c>
      <c r="AR5">
        <v>3</v>
      </c>
      <c r="AS5">
        <v>3</v>
      </c>
      <c r="AT5">
        <v>1</v>
      </c>
      <c r="AU5">
        <v>1</v>
      </c>
      <c r="AV5">
        <v>2</v>
      </c>
      <c r="AW5">
        <v>1</v>
      </c>
      <c r="AX5">
        <v>3</v>
      </c>
      <c r="AY5">
        <v>0</v>
      </c>
      <c r="AZ5">
        <v>0</v>
      </c>
      <c r="BA5">
        <v>1</v>
      </c>
      <c r="BB5">
        <v>1</v>
      </c>
      <c r="BC5">
        <v>4</v>
      </c>
      <c r="BD5">
        <v>4</v>
      </c>
      <c r="BE5">
        <v>3</v>
      </c>
      <c r="BF5">
        <v>3</v>
      </c>
      <c r="BG5">
        <v>3</v>
      </c>
      <c r="BH5">
        <v>3</v>
      </c>
      <c r="BI5">
        <v>0</v>
      </c>
      <c r="BJ5">
        <v>3</v>
      </c>
      <c r="BK5">
        <v>2</v>
      </c>
      <c r="BL5">
        <v>0</v>
      </c>
      <c r="BM5">
        <v>1</v>
      </c>
      <c r="BN5">
        <v>2</v>
      </c>
      <c r="BO5">
        <v>0</v>
      </c>
      <c r="BP5">
        <v>2</v>
      </c>
      <c r="BQ5">
        <v>1</v>
      </c>
      <c r="BR5">
        <v>4</v>
      </c>
      <c r="BS5">
        <v>1</v>
      </c>
      <c r="BT5">
        <v>0</v>
      </c>
      <c r="BU5">
        <v>2</v>
      </c>
      <c r="BV5">
        <v>4</v>
      </c>
      <c r="BW5">
        <v>3</v>
      </c>
      <c r="BX5">
        <v>4</v>
      </c>
      <c r="BY5">
        <v>2</v>
      </c>
      <c r="BZ5">
        <v>2</v>
      </c>
      <c r="CA5">
        <v>0</v>
      </c>
      <c r="CB5" t="s">
        <v>93</v>
      </c>
      <c r="CC5" s="7">
        <f t="shared" si="0"/>
        <v>31</v>
      </c>
      <c r="CD5" s="8">
        <f t="shared" si="10"/>
        <v>11</v>
      </c>
      <c r="CE5" s="8">
        <f t="shared" si="1"/>
        <v>4.5</v>
      </c>
      <c r="CF5" s="8">
        <f t="shared" si="2"/>
        <v>4.5</v>
      </c>
      <c r="CG5" s="8">
        <f t="shared" si="3"/>
        <v>6.5</v>
      </c>
      <c r="CH5" s="8">
        <f t="shared" si="4"/>
        <v>6</v>
      </c>
      <c r="CI5" s="8">
        <f t="shared" si="5"/>
        <v>6</v>
      </c>
      <c r="CJ5" s="8">
        <f t="shared" si="6"/>
        <v>2.2857142857142856</v>
      </c>
      <c r="CK5" s="8">
        <f t="shared" si="7"/>
        <v>3</v>
      </c>
      <c r="CL5" s="8">
        <f t="shared" si="8"/>
        <v>2.7142857142857144</v>
      </c>
      <c r="CM5" s="9">
        <f t="shared" si="9"/>
        <v>0.14285714285714285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7" workbookViewId="0">
      <selection activeCell="F81" sqref="F81"/>
    </sheetView>
  </sheetViews>
  <sheetFormatPr baseColWidth="10" defaultRowHeight="16" x14ac:dyDescent="0.2"/>
  <cols>
    <col min="3" max="3" width="14.1640625" customWidth="1"/>
    <col min="6" max="6" width="18" customWidth="1"/>
    <col min="7" max="7" width="171.5" customWidth="1"/>
  </cols>
  <sheetData>
    <row r="1" spans="1:7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125</v>
      </c>
      <c r="G1" t="s">
        <v>86</v>
      </c>
    </row>
    <row r="2" spans="1:7" x14ac:dyDescent="0.2">
      <c r="A2" t="s">
        <v>84</v>
      </c>
      <c r="B2">
        <v>1</v>
      </c>
      <c r="C2" t="s">
        <v>85</v>
      </c>
      <c r="D2">
        <v>7</v>
      </c>
      <c r="E2">
        <v>7</v>
      </c>
      <c r="F2">
        <v>6</v>
      </c>
    </row>
    <row r="3" spans="1:7" x14ac:dyDescent="0.2">
      <c r="A3" t="s">
        <v>84</v>
      </c>
      <c r="B3">
        <v>1</v>
      </c>
      <c r="C3" t="s">
        <v>96</v>
      </c>
      <c r="D3">
        <v>5</v>
      </c>
      <c r="E3">
        <v>6</v>
      </c>
      <c r="F3">
        <v>6</v>
      </c>
      <c r="G3" t="s">
        <v>105</v>
      </c>
    </row>
    <row r="4" spans="1:7" x14ac:dyDescent="0.2">
      <c r="A4" t="s">
        <v>84</v>
      </c>
      <c r="B4">
        <v>1</v>
      </c>
      <c r="C4" t="s">
        <v>97</v>
      </c>
      <c r="D4">
        <v>7</v>
      </c>
      <c r="E4">
        <v>7</v>
      </c>
      <c r="F4">
        <v>7</v>
      </c>
      <c r="G4" t="s">
        <v>106</v>
      </c>
    </row>
    <row r="5" spans="1:7" x14ac:dyDescent="0.2">
      <c r="A5" t="s">
        <v>84</v>
      </c>
      <c r="B5">
        <v>1</v>
      </c>
      <c r="C5" t="s">
        <v>98</v>
      </c>
      <c r="D5">
        <v>7</v>
      </c>
      <c r="E5">
        <v>7</v>
      </c>
      <c r="F5">
        <v>8</v>
      </c>
    </row>
    <row r="6" spans="1:7" x14ac:dyDescent="0.2">
      <c r="A6" t="s">
        <v>84</v>
      </c>
      <c r="B6">
        <v>1</v>
      </c>
      <c r="C6" t="s">
        <v>99</v>
      </c>
      <c r="D6">
        <v>8</v>
      </c>
      <c r="E6">
        <v>9</v>
      </c>
      <c r="F6">
        <v>9</v>
      </c>
      <c r="G6" t="s">
        <v>107</v>
      </c>
    </row>
    <row r="7" spans="1:7" x14ac:dyDescent="0.2">
      <c r="A7" t="s">
        <v>84</v>
      </c>
      <c r="B7">
        <v>1</v>
      </c>
      <c r="C7" t="s">
        <v>100</v>
      </c>
      <c r="D7">
        <v>7</v>
      </c>
      <c r="E7">
        <v>8</v>
      </c>
      <c r="F7">
        <v>7</v>
      </c>
      <c r="G7" t="s">
        <v>108</v>
      </c>
    </row>
    <row r="8" spans="1:7" x14ac:dyDescent="0.2">
      <c r="A8" t="s">
        <v>84</v>
      </c>
      <c r="B8">
        <v>1</v>
      </c>
      <c r="C8" t="s">
        <v>101</v>
      </c>
      <c r="D8">
        <v>7</v>
      </c>
      <c r="E8">
        <v>9</v>
      </c>
      <c r="F8">
        <v>8</v>
      </c>
    </row>
    <row r="9" spans="1:7" x14ac:dyDescent="0.2">
      <c r="A9" t="s">
        <v>84</v>
      </c>
      <c r="B9">
        <v>1</v>
      </c>
      <c r="C9" t="s">
        <v>102</v>
      </c>
      <c r="D9">
        <v>7</v>
      </c>
      <c r="E9">
        <v>7</v>
      </c>
      <c r="F9">
        <v>8</v>
      </c>
      <c r="G9" t="s">
        <v>109</v>
      </c>
    </row>
    <row r="10" spans="1:7" x14ac:dyDescent="0.2">
      <c r="A10" t="s">
        <v>84</v>
      </c>
      <c r="B10">
        <v>1</v>
      </c>
      <c r="C10" t="s">
        <v>103</v>
      </c>
      <c r="D10">
        <v>6</v>
      </c>
      <c r="E10">
        <v>7</v>
      </c>
      <c r="F10">
        <v>7</v>
      </c>
      <c r="G10" t="s">
        <v>110</v>
      </c>
    </row>
    <row r="11" spans="1:7" x14ac:dyDescent="0.2">
      <c r="A11" t="s">
        <v>84</v>
      </c>
      <c r="B11">
        <v>1</v>
      </c>
      <c r="C11" t="s">
        <v>104</v>
      </c>
      <c r="D11" t="s">
        <v>111</v>
      </c>
      <c r="E11" t="s">
        <v>111</v>
      </c>
      <c r="F11" t="s">
        <v>111</v>
      </c>
    </row>
    <row r="12" spans="1:7" x14ac:dyDescent="0.2">
      <c r="A12" t="s">
        <v>88</v>
      </c>
      <c r="B12">
        <v>1</v>
      </c>
      <c r="C12" t="s">
        <v>85</v>
      </c>
      <c r="D12">
        <v>7</v>
      </c>
      <c r="E12">
        <v>5</v>
      </c>
      <c r="F12">
        <v>7</v>
      </c>
    </row>
    <row r="13" spans="1:7" x14ac:dyDescent="0.2">
      <c r="A13" t="s">
        <v>88</v>
      </c>
      <c r="B13">
        <v>1</v>
      </c>
      <c r="C13" t="s">
        <v>96</v>
      </c>
      <c r="D13">
        <v>6</v>
      </c>
      <c r="E13">
        <v>5</v>
      </c>
      <c r="F13">
        <v>5</v>
      </c>
    </row>
    <row r="14" spans="1:7" x14ac:dyDescent="0.2">
      <c r="A14" t="s">
        <v>88</v>
      </c>
      <c r="B14">
        <v>1</v>
      </c>
      <c r="C14" t="s">
        <v>97</v>
      </c>
      <c r="D14">
        <v>6</v>
      </c>
      <c r="E14">
        <v>6</v>
      </c>
      <c r="F14">
        <v>6</v>
      </c>
    </row>
    <row r="15" spans="1:7" x14ac:dyDescent="0.2">
      <c r="A15" t="s">
        <v>88</v>
      </c>
      <c r="B15">
        <v>1</v>
      </c>
      <c r="C15" t="s">
        <v>98</v>
      </c>
      <c r="D15">
        <v>6</v>
      </c>
      <c r="E15">
        <v>6</v>
      </c>
      <c r="F15">
        <v>7</v>
      </c>
    </row>
    <row r="16" spans="1:7" x14ac:dyDescent="0.2">
      <c r="A16" t="s">
        <v>88</v>
      </c>
      <c r="B16">
        <v>1</v>
      </c>
      <c r="C16" t="s">
        <v>99</v>
      </c>
      <c r="D16">
        <v>7</v>
      </c>
      <c r="E16">
        <v>7</v>
      </c>
      <c r="F16">
        <v>6</v>
      </c>
    </row>
    <row r="17" spans="1:7" x14ac:dyDescent="0.2">
      <c r="A17" t="s">
        <v>88</v>
      </c>
      <c r="B17">
        <v>1</v>
      </c>
      <c r="C17" t="s">
        <v>100</v>
      </c>
      <c r="D17">
        <v>7</v>
      </c>
      <c r="E17">
        <v>5</v>
      </c>
      <c r="F17">
        <v>6</v>
      </c>
    </row>
    <row r="18" spans="1:7" x14ac:dyDescent="0.2">
      <c r="A18" t="s">
        <v>88</v>
      </c>
      <c r="B18">
        <v>1</v>
      </c>
      <c r="C18" t="s">
        <v>101</v>
      </c>
      <c r="D18">
        <v>7</v>
      </c>
      <c r="E18">
        <v>8</v>
      </c>
      <c r="F18">
        <v>7</v>
      </c>
    </row>
    <row r="19" spans="1:7" x14ac:dyDescent="0.2">
      <c r="A19" t="s">
        <v>88</v>
      </c>
      <c r="B19">
        <v>1</v>
      </c>
      <c r="C19" t="s">
        <v>102</v>
      </c>
      <c r="D19">
        <v>7</v>
      </c>
      <c r="E19">
        <v>5</v>
      </c>
      <c r="F19">
        <v>7</v>
      </c>
    </row>
    <row r="20" spans="1:7" x14ac:dyDescent="0.2">
      <c r="A20" t="s">
        <v>88</v>
      </c>
      <c r="B20">
        <v>1</v>
      </c>
      <c r="C20" t="s">
        <v>103</v>
      </c>
      <c r="D20">
        <v>7</v>
      </c>
      <c r="E20">
        <v>7</v>
      </c>
      <c r="F20">
        <v>7</v>
      </c>
    </row>
    <row r="21" spans="1:7" x14ac:dyDescent="0.2">
      <c r="A21" t="s">
        <v>88</v>
      </c>
      <c r="B21">
        <v>1</v>
      </c>
      <c r="C21" t="s">
        <v>104</v>
      </c>
      <c r="D21" t="s">
        <v>111</v>
      </c>
      <c r="E21" t="s">
        <v>111</v>
      </c>
      <c r="F21" t="s">
        <v>111</v>
      </c>
    </row>
    <row r="22" spans="1:7" x14ac:dyDescent="0.2">
      <c r="A22" t="s">
        <v>89</v>
      </c>
      <c r="B22">
        <v>1</v>
      </c>
      <c r="C22" t="s">
        <v>85</v>
      </c>
      <c r="D22">
        <v>5</v>
      </c>
      <c r="E22">
        <v>5</v>
      </c>
      <c r="F22">
        <v>7</v>
      </c>
      <c r="G22" t="s">
        <v>112</v>
      </c>
    </row>
    <row r="23" spans="1:7" x14ac:dyDescent="0.2">
      <c r="A23" t="s">
        <v>89</v>
      </c>
      <c r="B23">
        <v>1</v>
      </c>
      <c r="C23" t="s">
        <v>96</v>
      </c>
      <c r="D23">
        <v>3</v>
      </c>
      <c r="E23">
        <v>3</v>
      </c>
      <c r="F23">
        <v>5</v>
      </c>
      <c r="G23" t="s">
        <v>113</v>
      </c>
    </row>
    <row r="24" spans="1:7" x14ac:dyDescent="0.2">
      <c r="A24" t="s">
        <v>89</v>
      </c>
      <c r="B24">
        <v>1</v>
      </c>
      <c r="C24" t="s">
        <v>97</v>
      </c>
      <c r="D24">
        <v>6</v>
      </c>
      <c r="E24">
        <v>7</v>
      </c>
      <c r="F24">
        <v>7</v>
      </c>
      <c r="G24" t="s">
        <v>114</v>
      </c>
    </row>
    <row r="25" spans="1:7" x14ac:dyDescent="0.2">
      <c r="A25" t="s">
        <v>89</v>
      </c>
      <c r="B25">
        <v>1</v>
      </c>
      <c r="C25" t="s">
        <v>98</v>
      </c>
      <c r="D25">
        <v>7</v>
      </c>
      <c r="E25">
        <v>5</v>
      </c>
      <c r="F25">
        <v>7</v>
      </c>
      <c r="G25" t="s">
        <v>115</v>
      </c>
    </row>
    <row r="26" spans="1:7" x14ac:dyDescent="0.2">
      <c r="A26" t="s">
        <v>89</v>
      </c>
      <c r="B26">
        <v>1</v>
      </c>
      <c r="C26" t="s">
        <v>99</v>
      </c>
      <c r="D26">
        <v>5</v>
      </c>
      <c r="E26">
        <v>7</v>
      </c>
      <c r="F26">
        <v>5</v>
      </c>
    </row>
    <row r="27" spans="1:7" x14ac:dyDescent="0.2">
      <c r="A27" t="s">
        <v>89</v>
      </c>
      <c r="B27">
        <v>1</v>
      </c>
      <c r="C27" t="s">
        <v>100</v>
      </c>
      <c r="D27">
        <v>5</v>
      </c>
      <c r="E27">
        <v>5</v>
      </c>
      <c r="F27">
        <v>5</v>
      </c>
      <c r="G27" t="s">
        <v>116</v>
      </c>
    </row>
    <row r="28" spans="1:7" x14ac:dyDescent="0.2">
      <c r="A28" t="s">
        <v>89</v>
      </c>
      <c r="B28">
        <v>1</v>
      </c>
      <c r="C28" t="s">
        <v>101</v>
      </c>
      <c r="D28">
        <v>8</v>
      </c>
      <c r="E28">
        <v>8</v>
      </c>
      <c r="F28">
        <v>8</v>
      </c>
    </row>
    <row r="29" spans="1:7" x14ac:dyDescent="0.2">
      <c r="A29" t="s">
        <v>89</v>
      </c>
      <c r="B29">
        <v>1</v>
      </c>
      <c r="C29" t="s">
        <v>102</v>
      </c>
      <c r="D29">
        <v>7</v>
      </c>
      <c r="E29">
        <v>7</v>
      </c>
      <c r="F29">
        <v>7</v>
      </c>
    </row>
    <row r="30" spans="1:7" x14ac:dyDescent="0.2">
      <c r="A30" t="s">
        <v>89</v>
      </c>
      <c r="B30">
        <v>1</v>
      </c>
      <c r="C30" t="s">
        <v>103</v>
      </c>
      <c r="D30">
        <v>7</v>
      </c>
      <c r="E30">
        <v>8</v>
      </c>
      <c r="F30">
        <v>8</v>
      </c>
    </row>
    <row r="31" spans="1:7" x14ac:dyDescent="0.2">
      <c r="A31" t="s">
        <v>89</v>
      </c>
      <c r="B31">
        <v>1</v>
      </c>
      <c r="C31" t="s">
        <v>104</v>
      </c>
      <c r="D31" t="s">
        <v>111</v>
      </c>
      <c r="E31" t="s">
        <v>111</v>
      </c>
      <c r="F31" t="s">
        <v>111</v>
      </c>
    </row>
    <row r="32" spans="1:7" x14ac:dyDescent="0.2">
      <c r="A32" t="s">
        <v>90</v>
      </c>
      <c r="B32">
        <v>1</v>
      </c>
      <c r="C32" t="s">
        <v>85</v>
      </c>
      <c r="D32">
        <v>3</v>
      </c>
      <c r="E32">
        <v>3</v>
      </c>
      <c r="F32">
        <v>3</v>
      </c>
    </row>
    <row r="33" spans="1:7" x14ac:dyDescent="0.2">
      <c r="A33" t="s">
        <v>90</v>
      </c>
      <c r="B33">
        <v>1</v>
      </c>
      <c r="C33" t="s">
        <v>96</v>
      </c>
      <c r="D33">
        <v>1</v>
      </c>
      <c r="E33">
        <v>1</v>
      </c>
      <c r="F33">
        <v>2</v>
      </c>
    </row>
    <row r="34" spans="1:7" x14ac:dyDescent="0.2">
      <c r="A34" t="s">
        <v>90</v>
      </c>
      <c r="B34">
        <v>1</v>
      </c>
      <c r="C34" t="s">
        <v>97</v>
      </c>
      <c r="D34">
        <v>3</v>
      </c>
      <c r="E34">
        <v>3</v>
      </c>
      <c r="F34">
        <v>4</v>
      </c>
      <c r="G34" t="s">
        <v>117</v>
      </c>
    </row>
    <row r="35" spans="1:7" x14ac:dyDescent="0.2">
      <c r="A35" t="s">
        <v>90</v>
      </c>
      <c r="B35">
        <v>1</v>
      </c>
      <c r="C35" t="s">
        <v>98</v>
      </c>
      <c r="D35">
        <v>4</v>
      </c>
      <c r="E35">
        <v>4</v>
      </c>
      <c r="F35">
        <v>5</v>
      </c>
    </row>
    <row r="36" spans="1:7" x14ac:dyDescent="0.2">
      <c r="A36" t="s">
        <v>90</v>
      </c>
      <c r="B36">
        <v>1</v>
      </c>
      <c r="C36" t="s">
        <v>99</v>
      </c>
      <c r="D36">
        <v>5</v>
      </c>
      <c r="E36">
        <v>6</v>
      </c>
      <c r="F36">
        <v>5</v>
      </c>
    </row>
    <row r="37" spans="1:7" x14ac:dyDescent="0.2">
      <c r="A37" t="s">
        <v>90</v>
      </c>
      <c r="B37">
        <v>1</v>
      </c>
      <c r="C37" t="s">
        <v>100</v>
      </c>
      <c r="D37">
        <v>5</v>
      </c>
      <c r="E37">
        <v>5</v>
      </c>
      <c r="F37">
        <v>5</v>
      </c>
    </row>
    <row r="38" spans="1:7" x14ac:dyDescent="0.2">
      <c r="A38" t="s">
        <v>90</v>
      </c>
      <c r="B38">
        <v>1</v>
      </c>
      <c r="C38" t="s">
        <v>101</v>
      </c>
      <c r="D38">
        <v>6</v>
      </c>
      <c r="E38">
        <v>6</v>
      </c>
      <c r="F38">
        <v>5</v>
      </c>
    </row>
    <row r="39" spans="1:7" x14ac:dyDescent="0.2">
      <c r="A39" t="s">
        <v>90</v>
      </c>
      <c r="B39">
        <v>1</v>
      </c>
      <c r="C39" t="s">
        <v>102</v>
      </c>
      <c r="D39">
        <v>5</v>
      </c>
      <c r="E39">
        <v>5</v>
      </c>
      <c r="F39">
        <v>5</v>
      </c>
    </row>
    <row r="40" spans="1:7" x14ac:dyDescent="0.2">
      <c r="A40" t="s">
        <v>90</v>
      </c>
      <c r="B40">
        <v>1</v>
      </c>
      <c r="C40" t="s">
        <v>103</v>
      </c>
      <c r="D40">
        <v>6</v>
      </c>
      <c r="E40">
        <v>6</v>
      </c>
      <c r="F40">
        <v>6</v>
      </c>
    </row>
    <row r="41" spans="1:7" x14ac:dyDescent="0.2">
      <c r="A41" t="s">
        <v>90</v>
      </c>
      <c r="B41">
        <v>1</v>
      </c>
      <c r="C41" t="s">
        <v>104</v>
      </c>
      <c r="D41" t="s">
        <v>111</v>
      </c>
      <c r="E41" t="s">
        <v>111</v>
      </c>
      <c r="F41" t="s">
        <v>111</v>
      </c>
    </row>
    <row r="42" spans="1:7" x14ac:dyDescent="0.2">
      <c r="A42" t="s">
        <v>84</v>
      </c>
      <c r="B42">
        <v>2</v>
      </c>
      <c r="C42" t="s">
        <v>85</v>
      </c>
      <c r="D42">
        <v>5</v>
      </c>
      <c r="E42">
        <v>6</v>
      </c>
      <c r="F42">
        <v>5</v>
      </c>
      <c r="G42" t="s">
        <v>118</v>
      </c>
    </row>
    <row r="43" spans="1:7" x14ac:dyDescent="0.2">
      <c r="A43" t="s">
        <v>84</v>
      </c>
      <c r="B43">
        <v>2</v>
      </c>
      <c r="C43" t="s">
        <v>96</v>
      </c>
      <c r="D43">
        <v>3</v>
      </c>
      <c r="E43">
        <v>5</v>
      </c>
      <c r="F43">
        <v>3</v>
      </c>
    </row>
    <row r="44" spans="1:7" x14ac:dyDescent="0.2">
      <c r="A44" t="s">
        <v>84</v>
      </c>
      <c r="B44">
        <v>2</v>
      </c>
      <c r="C44" t="s">
        <v>97</v>
      </c>
      <c r="D44">
        <v>6</v>
      </c>
      <c r="E44">
        <v>6</v>
      </c>
      <c r="F44">
        <v>6</v>
      </c>
    </row>
    <row r="45" spans="1:7" x14ac:dyDescent="0.2">
      <c r="A45" t="s">
        <v>84</v>
      </c>
      <c r="B45">
        <v>2</v>
      </c>
      <c r="C45" t="s">
        <v>98</v>
      </c>
      <c r="D45">
        <v>7</v>
      </c>
      <c r="E45">
        <v>7</v>
      </c>
      <c r="F45">
        <v>7</v>
      </c>
      <c r="G45" t="s">
        <v>119</v>
      </c>
    </row>
    <row r="46" spans="1:7" x14ac:dyDescent="0.2">
      <c r="A46" t="s">
        <v>84</v>
      </c>
      <c r="B46">
        <v>2</v>
      </c>
      <c r="C46" t="s">
        <v>99</v>
      </c>
      <c r="D46">
        <v>8</v>
      </c>
      <c r="E46">
        <v>8</v>
      </c>
      <c r="F46">
        <v>8</v>
      </c>
      <c r="G46" t="s">
        <v>120</v>
      </c>
    </row>
    <row r="47" spans="1:7" x14ac:dyDescent="0.2">
      <c r="A47" t="s">
        <v>84</v>
      </c>
      <c r="B47">
        <v>2</v>
      </c>
      <c r="C47" t="s">
        <v>100</v>
      </c>
      <c r="D47">
        <v>8</v>
      </c>
      <c r="E47">
        <v>8</v>
      </c>
      <c r="F47">
        <v>7</v>
      </c>
      <c r="G47" t="s">
        <v>121</v>
      </c>
    </row>
    <row r="48" spans="1:7" x14ac:dyDescent="0.2">
      <c r="A48" t="s">
        <v>84</v>
      </c>
      <c r="B48">
        <v>2</v>
      </c>
      <c r="C48" t="s">
        <v>101</v>
      </c>
      <c r="D48">
        <v>7</v>
      </c>
      <c r="E48">
        <v>8</v>
      </c>
      <c r="F48">
        <v>7</v>
      </c>
      <c r="G48" t="s">
        <v>122</v>
      </c>
    </row>
    <row r="49" spans="1:7" x14ac:dyDescent="0.2">
      <c r="A49" t="s">
        <v>84</v>
      </c>
      <c r="B49">
        <v>2</v>
      </c>
      <c r="C49" t="s">
        <v>102</v>
      </c>
      <c r="D49">
        <v>8</v>
      </c>
      <c r="E49">
        <v>9</v>
      </c>
      <c r="F49">
        <v>8</v>
      </c>
      <c r="G49" t="s">
        <v>123</v>
      </c>
    </row>
    <row r="50" spans="1:7" x14ac:dyDescent="0.2">
      <c r="A50" t="s">
        <v>84</v>
      </c>
      <c r="B50">
        <v>2</v>
      </c>
      <c r="C50" t="s">
        <v>103</v>
      </c>
      <c r="D50">
        <v>8</v>
      </c>
      <c r="E50">
        <v>7</v>
      </c>
      <c r="F50">
        <v>7</v>
      </c>
    </row>
    <row r="51" spans="1:7" x14ac:dyDescent="0.2">
      <c r="A51" t="s">
        <v>84</v>
      </c>
      <c r="B51">
        <v>2</v>
      </c>
      <c r="C51" t="s">
        <v>104</v>
      </c>
      <c r="D51" t="s">
        <v>111</v>
      </c>
      <c r="E51" t="s">
        <v>111</v>
      </c>
      <c r="F51" t="s">
        <v>111</v>
      </c>
    </row>
    <row r="52" spans="1:7" x14ac:dyDescent="0.2">
      <c r="A52" t="s">
        <v>88</v>
      </c>
      <c r="B52">
        <v>2</v>
      </c>
      <c r="C52" t="s">
        <v>85</v>
      </c>
      <c r="D52">
        <v>5</v>
      </c>
      <c r="E52">
        <v>6</v>
      </c>
      <c r="F52">
        <v>5</v>
      </c>
    </row>
    <row r="53" spans="1:7" x14ac:dyDescent="0.2">
      <c r="A53" t="s">
        <v>88</v>
      </c>
      <c r="B53">
        <v>2</v>
      </c>
      <c r="C53" t="s">
        <v>96</v>
      </c>
      <c r="D53">
        <v>3</v>
      </c>
      <c r="E53">
        <v>3</v>
      </c>
      <c r="F53">
        <v>3</v>
      </c>
    </row>
    <row r="54" spans="1:7" x14ac:dyDescent="0.2">
      <c r="A54" t="s">
        <v>88</v>
      </c>
      <c r="B54">
        <v>2</v>
      </c>
      <c r="C54" t="s">
        <v>97</v>
      </c>
      <c r="D54">
        <v>5</v>
      </c>
      <c r="E54">
        <v>4</v>
      </c>
      <c r="F54">
        <v>4</v>
      </c>
    </row>
    <row r="55" spans="1:7" x14ac:dyDescent="0.2">
      <c r="A55" t="s">
        <v>88</v>
      </c>
      <c r="B55">
        <v>2</v>
      </c>
      <c r="C55" t="s">
        <v>98</v>
      </c>
      <c r="D55">
        <v>6</v>
      </c>
      <c r="E55">
        <v>6</v>
      </c>
      <c r="F55">
        <v>5</v>
      </c>
    </row>
    <row r="56" spans="1:7" x14ac:dyDescent="0.2">
      <c r="A56" t="s">
        <v>88</v>
      </c>
      <c r="B56">
        <v>2</v>
      </c>
      <c r="C56" t="s">
        <v>99</v>
      </c>
      <c r="D56">
        <v>6</v>
      </c>
      <c r="E56">
        <v>5</v>
      </c>
      <c r="F56">
        <v>5</v>
      </c>
    </row>
    <row r="57" spans="1:7" x14ac:dyDescent="0.2">
      <c r="A57" t="s">
        <v>88</v>
      </c>
      <c r="B57">
        <v>2</v>
      </c>
      <c r="C57" t="s">
        <v>100</v>
      </c>
      <c r="D57">
        <v>7</v>
      </c>
      <c r="E57">
        <v>7</v>
      </c>
      <c r="F57">
        <v>6</v>
      </c>
    </row>
    <row r="58" spans="1:7" x14ac:dyDescent="0.2">
      <c r="A58" t="s">
        <v>88</v>
      </c>
      <c r="B58">
        <v>2</v>
      </c>
      <c r="C58" t="s">
        <v>101</v>
      </c>
      <c r="D58">
        <v>7</v>
      </c>
      <c r="E58">
        <v>5</v>
      </c>
      <c r="F58">
        <v>6</v>
      </c>
    </row>
    <row r="59" spans="1:7" x14ac:dyDescent="0.2">
      <c r="A59" t="s">
        <v>88</v>
      </c>
      <c r="B59">
        <v>2</v>
      </c>
      <c r="C59" t="s">
        <v>102</v>
      </c>
      <c r="D59">
        <v>7</v>
      </c>
      <c r="E59">
        <v>7</v>
      </c>
      <c r="F59">
        <v>7</v>
      </c>
    </row>
    <row r="60" spans="1:7" x14ac:dyDescent="0.2">
      <c r="A60" t="s">
        <v>88</v>
      </c>
      <c r="B60">
        <v>2</v>
      </c>
      <c r="C60" t="s">
        <v>103</v>
      </c>
      <c r="D60">
        <v>7</v>
      </c>
      <c r="E60">
        <v>6</v>
      </c>
      <c r="F60">
        <v>7</v>
      </c>
    </row>
    <row r="61" spans="1:7" x14ac:dyDescent="0.2">
      <c r="A61" t="s">
        <v>88</v>
      </c>
      <c r="B61">
        <v>2</v>
      </c>
      <c r="C61" t="s">
        <v>104</v>
      </c>
      <c r="D61" t="s">
        <v>111</v>
      </c>
      <c r="E61" t="s">
        <v>111</v>
      </c>
      <c r="F61" t="s">
        <v>111</v>
      </c>
    </row>
    <row r="62" spans="1:7" x14ac:dyDescent="0.2">
      <c r="A62" t="s">
        <v>89</v>
      </c>
      <c r="B62">
        <v>2</v>
      </c>
      <c r="C62" t="s">
        <v>85</v>
      </c>
      <c r="D62">
        <v>3</v>
      </c>
      <c r="E62">
        <v>4</v>
      </c>
      <c r="F62">
        <v>4</v>
      </c>
      <c r="G62" t="s">
        <v>124</v>
      </c>
    </row>
    <row r="63" spans="1:7" x14ac:dyDescent="0.2">
      <c r="A63" t="s">
        <v>89</v>
      </c>
      <c r="B63">
        <v>2</v>
      </c>
      <c r="C63" t="s">
        <v>96</v>
      </c>
      <c r="D63">
        <v>3</v>
      </c>
      <c r="E63">
        <v>5</v>
      </c>
      <c r="F63">
        <v>1</v>
      </c>
      <c r="G63" t="s">
        <v>126</v>
      </c>
    </row>
    <row r="64" spans="1:7" x14ac:dyDescent="0.2">
      <c r="A64" t="s">
        <v>89</v>
      </c>
      <c r="B64">
        <v>2</v>
      </c>
      <c r="C64" t="s">
        <v>97</v>
      </c>
      <c r="D64">
        <v>5</v>
      </c>
      <c r="E64">
        <v>7</v>
      </c>
      <c r="F64">
        <v>5</v>
      </c>
    </row>
    <row r="65" spans="1:7" x14ac:dyDescent="0.2">
      <c r="A65" t="s">
        <v>89</v>
      </c>
      <c r="B65">
        <v>2</v>
      </c>
      <c r="C65" t="s">
        <v>98</v>
      </c>
      <c r="D65">
        <v>6</v>
      </c>
      <c r="E65">
        <v>7</v>
      </c>
      <c r="F65">
        <v>7</v>
      </c>
    </row>
    <row r="66" spans="1:7" x14ac:dyDescent="0.2">
      <c r="A66" t="s">
        <v>89</v>
      </c>
      <c r="B66">
        <v>2</v>
      </c>
      <c r="C66" t="s">
        <v>99</v>
      </c>
      <c r="D66">
        <v>6</v>
      </c>
      <c r="E66">
        <v>6</v>
      </c>
      <c r="F66">
        <v>6</v>
      </c>
      <c r="G66" t="s">
        <v>127</v>
      </c>
    </row>
    <row r="67" spans="1:7" x14ac:dyDescent="0.2">
      <c r="A67" t="s">
        <v>89</v>
      </c>
      <c r="B67">
        <v>2</v>
      </c>
      <c r="C67" t="s">
        <v>100</v>
      </c>
      <c r="D67">
        <v>7</v>
      </c>
      <c r="E67">
        <v>7</v>
      </c>
      <c r="F67">
        <v>6</v>
      </c>
    </row>
    <row r="68" spans="1:7" x14ac:dyDescent="0.2">
      <c r="A68" t="s">
        <v>89</v>
      </c>
      <c r="B68">
        <v>2</v>
      </c>
      <c r="C68" t="s">
        <v>101</v>
      </c>
      <c r="D68">
        <v>6</v>
      </c>
      <c r="E68">
        <v>6</v>
      </c>
      <c r="F68">
        <v>6</v>
      </c>
      <c r="G68" t="s">
        <v>128</v>
      </c>
    </row>
    <row r="69" spans="1:7" x14ac:dyDescent="0.2">
      <c r="A69" t="s">
        <v>89</v>
      </c>
      <c r="B69">
        <v>2</v>
      </c>
      <c r="C69" t="s">
        <v>102</v>
      </c>
      <c r="D69">
        <v>7</v>
      </c>
      <c r="E69">
        <v>8</v>
      </c>
      <c r="F69">
        <v>7</v>
      </c>
    </row>
    <row r="70" spans="1:7" x14ac:dyDescent="0.2">
      <c r="A70" t="s">
        <v>89</v>
      </c>
      <c r="B70">
        <v>2</v>
      </c>
      <c r="C70" t="s">
        <v>103</v>
      </c>
      <c r="D70">
        <v>7</v>
      </c>
      <c r="E70">
        <v>6</v>
      </c>
      <c r="F70">
        <v>7</v>
      </c>
      <c r="G70" t="s">
        <v>129</v>
      </c>
    </row>
    <row r="71" spans="1:7" x14ac:dyDescent="0.2">
      <c r="A71" t="s">
        <v>89</v>
      </c>
      <c r="B71">
        <v>2</v>
      </c>
      <c r="C71" t="s">
        <v>104</v>
      </c>
      <c r="D71" t="s">
        <v>111</v>
      </c>
      <c r="E71" t="s">
        <v>111</v>
      </c>
      <c r="F71" t="s">
        <v>111</v>
      </c>
    </row>
    <row r="72" spans="1:7" x14ac:dyDescent="0.2">
      <c r="A72" t="s">
        <v>90</v>
      </c>
      <c r="B72">
        <v>2</v>
      </c>
      <c r="C72" t="s">
        <v>85</v>
      </c>
      <c r="D72">
        <v>2</v>
      </c>
      <c r="E72">
        <v>3</v>
      </c>
      <c r="F72">
        <v>2</v>
      </c>
    </row>
    <row r="73" spans="1:7" x14ac:dyDescent="0.2">
      <c r="A73" t="s">
        <v>90</v>
      </c>
      <c r="B73">
        <v>2</v>
      </c>
      <c r="C73" t="s">
        <v>96</v>
      </c>
      <c r="D73">
        <v>1</v>
      </c>
      <c r="E73">
        <v>2</v>
      </c>
      <c r="F73">
        <v>1</v>
      </c>
    </row>
    <row r="74" spans="1:7" x14ac:dyDescent="0.2">
      <c r="A74" t="s">
        <v>90</v>
      </c>
      <c r="B74">
        <v>2</v>
      </c>
      <c r="C74" t="s">
        <v>97</v>
      </c>
      <c r="D74">
        <v>3</v>
      </c>
      <c r="E74">
        <v>3</v>
      </c>
      <c r="F74">
        <v>3</v>
      </c>
    </row>
    <row r="75" spans="1:7" x14ac:dyDescent="0.2">
      <c r="A75" t="s">
        <v>90</v>
      </c>
      <c r="B75">
        <v>2</v>
      </c>
      <c r="C75" t="s">
        <v>98</v>
      </c>
      <c r="D75">
        <v>4</v>
      </c>
      <c r="E75">
        <v>4</v>
      </c>
      <c r="F75">
        <v>3</v>
      </c>
    </row>
    <row r="76" spans="1:7" x14ac:dyDescent="0.2">
      <c r="A76" t="s">
        <v>90</v>
      </c>
      <c r="B76">
        <v>2</v>
      </c>
      <c r="C76" t="s">
        <v>99</v>
      </c>
      <c r="D76">
        <v>4</v>
      </c>
      <c r="E76">
        <v>4</v>
      </c>
      <c r="F76">
        <v>4</v>
      </c>
      <c r="G76" t="s">
        <v>130</v>
      </c>
    </row>
    <row r="77" spans="1:7" x14ac:dyDescent="0.2">
      <c r="A77" t="s">
        <v>90</v>
      </c>
      <c r="B77">
        <v>2</v>
      </c>
      <c r="C77" t="s">
        <v>100</v>
      </c>
      <c r="D77">
        <v>5</v>
      </c>
      <c r="E77">
        <v>5</v>
      </c>
      <c r="F77">
        <v>5</v>
      </c>
    </row>
    <row r="78" spans="1:7" x14ac:dyDescent="0.2">
      <c r="A78" t="s">
        <v>90</v>
      </c>
      <c r="B78">
        <v>2</v>
      </c>
      <c r="C78" t="s">
        <v>101</v>
      </c>
      <c r="D78">
        <v>5</v>
      </c>
      <c r="E78">
        <v>5</v>
      </c>
      <c r="F78">
        <v>5</v>
      </c>
      <c r="G78" t="s">
        <v>131</v>
      </c>
    </row>
    <row r="79" spans="1:7" x14ac:dyDescent="0.2">
      <c r="A79" t="s">
        <v>90</v>
      </c>
      <c r="B79">
        <v>2</v>
      </c>
      <c r="C79" t="s">
        <v>102</v>
      </c>
      <c r="D79">
        <v>5</v>
      </c>
      <c r="E79">
        <v>7</v>
      </c>
      <c r="F79">
        <v>5</v>
      </c>
      <c r="G79" t="s">
        <v>132</v>
      </c>
    </row>
    <row r="80" spans="1:7" x14ac:dyDescent="0.2">
      <c r="A80" t="s">
        <v>90</v>
      </c>
      <c r="B80">
        <v>2</v>
      </c>
      <c r="C80" t="s">
        <v>103</v>
      </c>
      <c r="D80">
        <v>4</v>
      </c>
      <c r="E80">
        <v>4</v>
      </c>
      <c r="F80">
        <v>4</v>
      </c>
    </row>
    <row r="81" spans="1:6" x14ac:dyDescent="0.2">
      <c r="A81" t="s">
        <v>90</v>
      </c>
      <c r="B81">
        <v>2</v>
      </c>
      <c r="C81" t="s">
        <v>104</v>
      </c>
      <c r="D81" t="s">
        <v>111</v>
      </c>
      <c r="E81" t="s">
        <v>111</v>
      </c>
      <c r="F8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2018-07-12T18:20:19Z</dcterms:created>
  <dcterms:modified xsi:type="dcterms:W3CDTF">2018-07-14T16:10:11Z</dcterms:modified>
</cp:coreProperties>
</file>