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08" windowHeight="9432" tabRatio="245"/>
  </bookViews>
  <sheets>
    <sheet name="Programming Fundamentals" sheetId="2" r:id="rId1"/>
  </sheets>
  <calcPr calcId="162913"/>
</workbook>
</file>

<file path=xl/calcChain.xml><?xml version="1.0" encoding="utf-8"?>
<calcChain xmlns="http://schemas.openxmlformats.org/spreadsheetml/2006/main">
  <c r="C44" i="2" l="1"/>
  <c r="C45" i="2" s="1"/>
  <c r="C46" i="2" s="1"/>
  <c r="D45" i="2" l="1"/>
  <c r="D46" i="2"/>
  <c r="C4" i="2"/>
  <c r="D3" i="2"/>
  <c r="G4" i="2" l="1"/>
  <c r="C5" i="2"/>
  <c r="G5" i="2" s="1"/>
  <c r="D4" i="2"/>
  <c r="D5" i="2" l="1"/>
  <c r="C6" i="2"/>
  <c r="G6" i="2" s="1"/>
  <c r="D6" i="2" l="1"/>
  <c r="C7" i="2"/>
  <c r="G7" i="2" s="1"/>
  <c r="D7" i="2" l="1"/>
  <c r="C8" i="2"/>
  <c r="G8" i="2" s="1"/>
  <c r="D8" i="2" l="1"/>
  <c r="C9" i="2"/>
  <c r="G9" i="2" s="1"/>
  <c r="D9" i="2" l="1"/>
  <c r="C10" i="2"/>
  <c r="G10" i="2" s="1"/>
  <c r="C11" i="2" l="1"/>
  <c r="G11" i="2" s="1"/>
  <c r="D10" i="2"/>
  <c r="C12" i="2" l="1"/>
  <c r="G12" i="2" s="1"/>
  <c r="D11" i="2"/>
  <c r="D12" i="2" l="1"/>
  <c r="C13" i="2"/>
  <c r="G13" i="2" s="1"/>
  <c r="C14" i="2" l="1"/>
  <c r="G14" i="2" s="1"/>
  <c r="D13" i="2"/>
  <c r="C15" i="2" l="1"/>
  <c r="G15" i="2" s="1"/>
  <c r="D14" i="2"/>
  <c r="D15" i="2" l="1"/>
  <c r="C16" i="2"/>
  <c r="G16" i="2" s="1"/>
  <c r="C17" i="2" l="1"/>
  <c r="G17" i="2" s="1"/>
  <c r="D16" i="2"/>
  <c r="D17" i="2" l="1"/>
  <c r="C18" i="2"/>
  <c r="G18" i="2" s="1"/>
  <c r="D18" i="2" l="1"/>
  <c r="C19" i="2"/>
  <c r="G19" i="2" s="1"/>
  <c r="D19" i="2" l="1"/>
  <c r="C20" i="2"/>
  <c r="G20" i="2" s="1"/>
  <c r="D20" i="2" l="1"/>
  <c r="C21" i="2"/>
  <c r="G21" i="2" s="1"/>
  <c r="D21" i="2" l="1"/>
  <c r="C22" i="2"/>
  <c r="G22" i="2" s="1"/>
  <c r="C23" i="2" l="1"/>
  <c r="G23" i="2" s="1"/>
  <c r="D22" i="2"/>
  <c r="C24" i="2" l="1"/>
  <c r="G24" i="2" s="1"/>
  <c r="D23" i="2"/>
  <c r="D24" i="2" l="1"/>
  <c r="C25" i="2"/>
  <c r="G25" i="2" s="1"/>
  <c r="C26" i="2" l="1"/>
  <c r="G26" i="2" s="1"/>
  <c r="D25" i="2"/>
  <c r="C27" i="2" l="1"/>
  <c r="G27" i="2" s="1"/>
  <c r="D26" i="2"/>
  <c r="D27" i="2" l="1"/>
  <c r="C28" i="2"/>
  <c r="G28" i="2" s="1"/>
  <c r="C29" i="2" l="1"/>
  <c r="G29" i="2" s="1"/>
  <c r="D28" i="2"/>
  <c r="C30" i="2" l="1"/>
  <c r="G30" i="2" s="1"/>
  <c r="D29" i="2"/>
  <c r="D30" i="2" l="1"/>
  <c r="C31" i="2"/>
  <c r="G31" i="2" s="1"/>
  <c r="C32" i="2" l="1"/>
  <c r="G32" i="2" s="1"/>
  <c r="D31" i="2"/>
  <c r="D32" i="2" l="1"/>
  <c r="C33" i="2"/>
  <c r="G33" i="2" s="1"/>
  <c r="D33" i="2" l="1"/>
  <c r="C34" i="2"/>
  <c r="G34" i="2" s="1"/>
  <c r="C35" i="2" l="1"/>
  <c r="G35" i="2" s="1"/>
  <c r="D34" i="2"/>
  <c r="D35" i="2" l="1"/>
  <c r="C36" i="2"/>
  <c r="G36" i="2" s="1"/>
  <c r="D36" i="2" l="1"/>
  <c r="C37" i="2"/>
  <c r="G37" i="2" s="1"/>
  <c r="C38" i="2" l="1"/>
  <c r="G38" i="2" s="1"/>
  <c r="D37" i="2"/>
  <c r="C39" i="2" l="1"/>
  <c r="G39" i="2" s="1"/>
  <c r="D38" i="2"/>
  <c r="D39" i="2" l="1"/>
  <c r="C40" i="2"/>
  <c r="G40" i="2" s="1"/>
  <c r="D40" i="2" l="1"/>
  <c r="C41" i="2"/>
  <c r="G41" i="2" s="1"/>
  <c r="C42" i="2" l="1"/>
  <c r="G42" i="2" s="1"/>
  <c r="D41" i="2"/>
  <c r="C43" i="2" l="1"/>
  <c r="G43" i="2" s="1"/>
  <c r="D42" i="2"/>
  <c r="D43" i="2" l="1"/>
  <c r="D44" i="2" l="1"/>
</calcChain>
</file>

<file path=xl/sharedStrings.xml><?xml version="1.0" encoding="utf-8"?>
<sst xmlns="http://schemas.openxmlformats.org/spreadsheetml/2006/main" count="178" uniqueCount="103">
  <si>
    <t>Date</t>
  </si>
  <si>
    <t>Homework</t>
  </si>
  <si>
    <t>-</t>
  </si>
  <si>
    <t>#</t>
  </si>
  <si>
    <t>Day</t>
  </si>
  <si>
    <t>Lesson</t>
  </si>
  <si>
    <t>Course Overview</t>
  </si>
  <si>
    <t>Practical Еxam</t>
  </si>
  <si>
    <t>8.1</t>
  </si>
  <si>
    <t>8.2</t>
  </si>
  <si>
    <t>Data Types and Variables - Exercises</t>
  </si>
  <si>
    <t>9.1</t>
  </si>
  <si>
    <t>9.2</t>
  </si>
  <si>
    <t>Files and Exceptions - Exercises</t>
  </si>
  <si>
    <t>10:00-14:00</t>
  </si>
  <si>
    <t>Programming Fundamentals - Extended</t>
  </si>
  <si>
    <t>Time</t>
  </si>
  <si>
    <t>Git and GitHub - Exercises</t>
  </si>
  <si>
    <t>Data Types: Numeral Types and Type Conversion</t>
  </si>
  <si>
    <t>Data Types: Text and Other Types, Variables</t>
  </si>
  <si>
    <t>Trainer</t>
  </si>
  <si>
    <t>Source Control Systems, Git and GitHub</t>
  </si>
  <si>
    <t>Methods: Defining and Calling Methods</t>
  </si>
  <si>
    <t>Methods - Exercises</t>
  </si>
  <si>
    <t>Debugging and Troubleshooting Code</t>
  </si>
  <si>
    <t>Debugging - Exercises</t>
  </si>
  <si>
    <t>Arrays: Simple Array Processing</t>
  </si>
  <si>
    <t>Simple Arrays - Exercises</t>
  </si>
  <si>
    <t>Lists - Exercises</t>
  </si>
  <si>
    <t>Simple Arrays - More Exercises</t>
  </si>
  <si>
    <t>Lists - More Exercises</t>
  </si>
  <si>
    <t>Lists: Processing Variable-Length Sequences</t>
  </si>
  <si>
    <t>Array and List Algorithms</t>
  </si>
  <si>
    <t>Array and List Algorithms - Exercises</t>
  </si>
  <si>
    <t>Array and List Algorithms - More Exercises</t>
  </si>
  <si>
    <t>6.1</t>
  </si>
  <si>
    <t>6.2</t>
  </si>
  <si>
    <t>6.3</t>
  </si>
  <si>
    <t>7.1</t>
  </si>
  <si>
    <t>7.2</t>
  </si>
  <si>
    <t>7.3</t>
  </si>
  <si>
    <t>Dictionaries</t>
  </si>
  <si>
    <t>Dictionaries - Exercises</t>
  </si>
  <si>
    <t>Nested Dictionaries</t>
  </si>
  <si>
    <t>Nested Dictionaries - Exercises</t>
  </si>
  <si>
    <t>Lambda and LINQ</t>
  </si>
  <si>
    <t>Lambda and LINQ - Exercises</t>
  </si>
  <si>
    <t>Lambda and LINQ - More Exercises</t>
  </si>
  <si>
    <t>10.1</t>
  </si>
  <si>
    <t>10.2</t>
  </si>
  <si>
    <t>Objects and Simple Classes</t>
  </si>
  <si>
    <t>Objects and Simple Classes - Exercises</t>
  </si>
  <si>
    <t>11.1</t>
  </si>
  <si>
    <t>11.2</t>
  </si>
  <si>
    <t>11.3</t>
  </si>
  <si>
    <t>Objects and Simple Classes - More Exercises</t>
  </si>
  <si>
    <t>Files, Directories and Exceptions</t>
  </si>
  <si>
    <t>Files and Exceptions - More Exercises</t>
  </si>
  <si>
    <t>12.1</t>
  </si>
  <si>
    <t>12.2</t>
  </si>
  <si>
    <t>12.3</t>
  </si>
  <si>
    <t>Strings - Exercises</t>
  </si>
  <si>
    <t>Strings and Text Processing</t>
  </si>
  <si>
    <t>13.1</t>
  </si>
  <si>
    <t>13.2</t>
  </si>
  <si>
    <t>14.1</t>
  </si>
  <si>
    <t>Regular Expressions (RegEx)</t>
  </si>
  <si>
    <t>Regex - Exercises</t>
  </si>
  <si>
    <t>14.2</t>
  </si>
  <si>
    <t>15.1</t>
  </si>
  <si>
    <t>15.2</t>
  </si>
  <si>
    <t>15.3</t>
  </si>
  <si>
    <t>Exam Preparation I - Taking a Sample Exam</t>
  </si>
  <si>
    <t>Exam Preparation II - Taking a Sample Exam</t>
  </si>
  <si>
    <t>Exam Preparation III - Taking a Sample Exam</t>
  </si>
  <si>
    <t>Exam Preparation V - Taking a Sample Exam</t>
  </si>
  <si>
    <t>Debugging Exam Problems</t>
  </si>
  <si>
    <t>Exam Preparation IV - Taking a Sample Exam</t>
  </si>
  <si>
    <t>Strings and Regex - More Exercises</t>
  </si>
  <si>
    <t>0</t>
  </si>
  <si>
    <t>2</t>
  </si>
  <si>
    <t>3.1</t>
  </si>
  <si>
    <t>3.2</t>
  </si>
  <si>
    <t>4.1</t>
  </si>
  <si>
    <t>4.2</t>
  </si>
  <si>
    <t>5.1</t>
  </si>
  <si>
    <t>5.2</t>
  </si>
  <si>
    <t>8.3</t>
  </si>
  <si>
    <t>13.3</t>
  </si>
  <si>
    <t>16</t>
  </si>
  <si>
    <t>17</t>
  </si>
  <si>
    <t>18</t>
  </si>
  <si>
    <t>19</t>
  </si>
  <si>
    <t>20</t>
  </si>
  <si>
    <t>21</t>
  </si>
  <si>
    <t>22</t>
  </si>
  <si>
    <t>10:00-17:00</t>
  </si>
  <si>
    <t>Royal</t>
  </si>
  <si>
    <t>Kenov</t>
  </si>
  <si>
    <t>Team</t>
  </si>
  <si>
    <t>Nakov</t>
  </si>
  <si>
    <t>Ivo</t>
  </si>
  <si>
    <t>Vladi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</si>
</sst>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164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 wrapText="1"/>
    </xf>
    <xf numFmtId="16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G46" totalsRowShown="0" headerRowDxfId="8" dataDxfId="7">
  <autoFilter ref="A2:G46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/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130" zoomScaleNormal="130" workbookViewId="0">
      <selection activeCell="F14" sqref="F14"/>
    </sheetView>
  </sheetViews>
  <sheetFormatPr defaultColWidth="85.33203125" defaultRowHeight="14.4" x14ac:dyDescent="0.3"/>
  <cols>
    <col min="1" max="1" width="4.33203125" style="1" bestFit="1" customWidth="1"/>
    <col min="2" max="2" width="43.21875" style="1" customWidth="1"/>
    <col min="3" max="3" width="7.44140625" style="1" customWidth="1"/>
    <col min="4" max="4" width="9.5546875" style="1" customWidth="1"/>
    <col min="5" max="6" width="11.88671875" style="1" customWidth="1"/>
    <col min="7" max="7" width="12.44140625" style="1" bestFit="1" customWidth="1"/>
    <col min="8" max="16384" width="85.33203125" style="1"/>
  </cols>
  <sheetData>
    <row r="1" spans="1:7" ht="21" x14ac:dyDescent="0.3">
      <c r="A1" s="27" t="s">
        <v>15</v>
      </c>
      <c r="B1" s="27"/>
      <c r="C1" s="27"/>
      <c r="D1" s="27"/>
      <c r="E1" s="27"/>
      <c r="F1" s="27"/>
      <c r="G1" s="27"/>
    </row>
    <row r="2" spans="1:7" x14ac:dyDescent="0.3">
      <c r="A2" s="6" t="s">
        <v>3</v>
      </c>
      <c r="B2" s="6" t="s">
        <v>5</v>
      </c>
      <c r="C2" s="6" t="s">
        <v>0</v>
      </c>
      <c r="D2" s="5" t="s">
        <v>4</v>
      </c>
      <c r="E2" s="5" t="s">
        <v>16</v>
      </c>
      <c r="F2" s="5" t="s">
        <v>20</v>
      </c>
      <c r="G2" s="6" t="s">
        <v>1</v>
      </c>
    </row>
    <row r="3" spans="1:7" x14ac:dyDescent="0.3">
      <c r="A3" s="8" t="s">
        <v>79</v>
      </c>
      <c r="B3" s="13" t="s">
        <v>6</v>
      </c>
      <c r="C3" s="4">
        <v>42752</v>
      </c>
      <c r="D3" s="2" t="str">
        <f t="shared" ref="D3:D23" si="0">TEXT(C3,"dddd")</f>
        <v>Tuesday</v>
      </c>
      <c r="E3" s="7" t="s">
        <v>14</v>
      </c>
      <c r="F3" s="3" t="s">
        <v>97</v>
      </c>
      <c r="G3" s="4" t="s">
        <v>2</v>
      </c>
    </row>
    <row r="4" spans="1:7" x14ac:dyDescent="0.3">
      <c r="A4" s="8">
        <v>1.1000000000000001</v>
      </c>
      <c r="B4" s="13" t="s">
        <v>21</v>
      </c>
      <c r="C4" s="4">
        <f>C3</f>
        <v>42752</v>
      </c>
      <c r="D4" s="2" t="str">
        <f t="shared" si="0"/>
        <v>Tuesday</v>
      </c>
      <c r="E4" s="10" t="s">
        <v>14</v>
      </c>
      <c r="F4" s="3" t="s">
        <v>98</v>
      </c>
      <c r="G4" s="4">
        <f>Table13[[#This Row],[Date]]+5</f>
        <v>42757</v>
      </c>
    </row>
    <row r="5" spans="1:7" s="23" customFormat="1" x14ac:dyDescent="0.3">
      <c r="A5" s="18">
        <v>1.2</v>
      </c>
      <c r="B5" s="16" t="s">
        <v>17</v>
      </c>
      <c r="C5" s="22">
        <f>C4+4</f>
        <v>42756</v>
      </c>
      <c r="D5" s="19" t="str">
        <f t="shared" si="0"/>
        <v>Saturday</v>
      </c>
      <c r="E5" s="19" t="s">
        <v>14</v>
      </c>
      <c r="F5" s="24" t="s">
        <v>99</v>
      </c>
      <c r="G5" s="22">
        <f>Table13[[#This Row],[Date]]+5</f>
        <v>42761</v>
      </c>
    </row>
    <row r="6" spans="1:7" x14ac:dyDescent="0.3">
      <c r="A6" s="8" t="s">
        <v>80</v>
      </c>
      <c r="B6" s="13" t="s">
        <v>18</v>
      </c>
      <c r="C6" s="11">
        <f>C5+1</f>
        <v>42757</v>
      </c>
      <c r="D6" s="10" t="str">
        <f t="shared" si="0"/>
        <v>Sunday</v>
      </c>
      <c r="E6" s="10" t="s">
        <v>14</v>
      </c>
      <c r="F6" s="12" t="s">
        <v>101</v>
      </c>
      <c r="G6" s="4">
        <f>Table13[[#This Row],[Date]]+5</f>
        <v>42762</v>
      </c>
    </row>
    <row r="7" spans="1:7" x14ac:dyDescent="0.3">
      <c r="A7" s="9" t="s">
        <v>81</v>
      </c>
      <c r="B7" s="13" t="s">
        <v>19</v>
      </c>
      <c r="C7" s="2">
        <f>C6+2</f>
        <v>42759</v>
      </c>
      <c r="D7" s="10" t="str">
        <f t="shared" si="0"/>
        <v>Tuesday</v>
      </c>
      <c r="E7" s="10" t="s">
        <v>14</v>
      </c>
      <c r="F7" s="3" t="s">
        <v>98</v>
      </c>
      <c r="G7" s="4">
        <f>Table13[[#This Row],[Date]]+5</f>
        <v>42764</v>
      </c>
    </row>
    <row r="8" spans="1:7" s="23" customFormat="1" x14ac:dyDescent="0.3">
      <c r="A8" s="25" t="s">
        <v>82</v>
      </c>
      <c r="B8" s="17" t="s">
        <v>10</v>
      </c>
      <c r="C8" s="22">
        <f>C7+4</f>
        <v>42763</v>
      </c>
      <c r="D8" s="19" t="str">
        <f t="shared" si="0"/>
        <v>Saturday</v>
      </c>
      <c r="E8" s="19" t="s">
        <v>14</v>
      </c>
      <c r="F8" s="24" t="s">
        <v>99</v>
      </c>
      <c r="G8" s="22">
        <f>Table13[[#This Row],[Date]]+5</f>
        <v>42768</v>
      </c>
    </row>
    <row r="9" spans="1:7" x14ac:dyDescent="0.3">
      <c r="A9" s="8" t="s">
        <v>83</v>
      </c>
      <c r="B9" s="15" t="s">
        <v>22</v>
      </c>
      <c r="C9" s="11">
        <f>C8+1</f>
        <v>42764</v>
      </c>
      <c r="D9" s="10" t="str">
        <f t="shared" si="0"/>
        <v>Sunday</v>
      </c>
      <c r="E9" s="10" t="s">
        <v>14</v>
      </c>
      <c r="F9" s="3" t="s">
        <v>102</v>
      </c>
      <c r="G9" s="4">
        <f>Table13[[#This Row],[Date]]+5</f>
        <v>42769</v>
      </c>
    </row>
    <row r="10" spans="1:7" s="23" customFormat="1" x14ac:dyDescent="0.3">
      <c r="A10" s="25" t="s">
        <v>84</v>
      </c>
      <c r="B10" s="16" t="s">
        <v>23</v>
      </c>
      <c r="C10" s="19">
        <f>C9+2</f>
        <v>42766</v>
      </c>
      <c r="D10" s="19" t="str">
        <f t="shared" si="0"/>
        <v>Tuesday</v>
      </c>
      <c r="E10" s="19" t="s">
        <v>14</v>
      </c>
      <c r="F10" s="24" t="s">
        <v>99</v>
      </c>
      <c r="G10" s="22">
        <f>Table13[[#This Row],[Date]]+5</f>
        <v>42771</v>
      </c>
    </row>
    <row r="11" spans="1:7" x14ac:dyDescent="0.3">
      <c r="A11" s="8" t="s">
        <v>85</v>
      </c>
      <c r="B11" s="15" t="s">
        <v>24</v>
      </c>
      <c r="C11" s="4">
        <f>C10+4</f>
        <v>42770</v>
      </c>
      <c r="D11" s="10" t="str">
        <f t="shared" si="0"/>
        <v>Saturday</v>
      </c>
      <c r="E11" s="10" t="s">
        <v>14</v>
      </c>
      <c r="F11" s="3" t="s">
        <v>100</v>
      </c>
      <c r="G11" s="4">
        <f>Table13[[#This Row],[Date]]+5</f>
        <v>42775</v>
      </c>
    </row>
    <row r="12" spans="1:7" s="23" customFormat="1" x14ac:dyDescent="0.3">
      <c r="A12" s="25" t="s">
        <v>86</v>
      </c>
      <c r="B12" s="16" t="s">
        <v>25</v>
      </c>
      <c r="C12" s="20">
        <f>C11+1</f>
        <v>42771</v>
      </c>
      <c r="D12" s="19" t="str">
        <f t="shared" si="0"/>
        <v>Sunday</v>
      </c>
      <c r="E12" s="19" t="s">
        <v>14</v>
      </c>
      <c r="F12" s="24" t="s">
        <v>99</v>
      </c>
      <c r="G12" s="22">
        <f>Table13[[#This Row],[Date]]+5</f>
        <v>42776</v>
      </c>
    </row>
    <row r="13" spans="1:7" x14ac:dyDescent="0.3">
      <c r="A13" s="8" t="s">
        <v>35</v>
      </c>
      <c r="B13" s="15" t="s">
        <v>26</v>
      </c>
      <c r="C13" s="10">
        <f>C12+2</f>
        <v>42773</v>
      </c>
      <c r="D13" s="10" t="str">
        <f t="shared" si="0"/>
        <v>Tuesday</v>
      </c>
      <c r="E13" s="10" t="s">
        <v>14</v>
      </c>
      <c r="F13" s="3" t="s">
        <v>98</v>
      </c>
      <c r="G13" s="4">
        <f>Table13[[#This Row],[Date]]+5</f>
        <v>42778</v>
      </c>
    </row>
    <row r="14" spans="1:7" s="23" customFormat="1" ht="14.25" customHeight="1" x14ac:dyDescent="0.3">
      <c r="A14" s="25" t="s">
        <v>36</v>
      </c>
      <c r="B14" s="16" t="s">
        <v>27</v>
      </c>
      <c r="C14" s="22">
        <f>C13+4</f>
        <v>42777</v>
      </c>
      <c r="D14" s="19" t="str">
        <f t="shared" si="0"/>
        <v>Saturday</v>
      </c>
      <c r="E14" s="19" t="s">
        <v>14</v>
      </c>
      <c r="F14" s="24" t="s">
        <v>99</v>
      </c>
      <c r="G14" s="22">
        <f>Table13[[#This Row],[Date]]+5</f>
        <v>42782</v>
      </c>
    </row>
    <row r="15" spans="1:7" s="23" customFormat="1" x14ac:dyDescent="0.3">
      <c r="A15" s="25" t="s">
        <v>37</v>
      </c>
      <c r="B15" s="16" t="s">
        <v>29</v>
      </c>
      <c r="C15" s="20">
        <f>C14+1</f>
        <v>42778</v>
      </c>
      <c r="D15" s="19" t="str">
        <f t="shared" si="0"/>
        <v>Sunday</v>
      </c>
      <c r="E15" s="19" t="s">
        <v>14</v>
      </c>
      <c r="F15" s="24" t="s">
        <v>99</v>
      </c>
      <c r="G15" s="22">
        <f>Table13[[#This Row],[Date]]+5</f>
        <v>42783</v>
      </c>
    </row>
    <row r="16" spans="1:7" x14ac:dyDescent="0.3">
      <c r="A16" s="8" t="s">
        <v>38</v>
      </c>
      <c r="B16" s="15" t="s">
        <v>31</v>
      </c>
      <c r="C16" s="10">
        <f>C15+2</f>
        <v>42780</v>
      </c>
      <c r="D16" s="10" t="str">
        <f t="shared" si="0"/>
        <v>Tuesday</v>
      </c>
      <c r="E16" s="10" t="s">
        <v>14</v>
      </c>
      <c r="F16" s="3" t="s">
        <v>98</v>
      </c>
      <c r="G16" s="4">
        <f>Table13[[#This Row],[Date]]+5</f>
        <v>42785</v>
      </c>
    </row>
    <row r="17" spans="1:7" s="23" customFormat="1" x14ac:dyDescent="0.3">
      <c r="A17" s="25" t="s">
        <v>39</v>
      </c>
      <c r="B17" s="16" t="s">
        <v>28</v>
      </c>
      <c r="C17" s="22">
        <f>C16+4</f>
        <v>42784</v>
      </c>
      <c r="D17" s="19" t="str">
        <f t="shared" si="0"/>
        <v>Saturday</v>
      </c>
      <c r="E17" s="19" t="s">
        <v>14</v>
      </c>
      <c r="F17" s="24" t="s">
        <v>99</v>
      </c>
      <c r="G17" s="22">
        <f>Table13[[#This Row],[Date]]+5</f>
        <v>42789</v>
      </c>
    </row>
    <row r="18" spans="1:7" s="23" customFormat="1" x14ac:dyDescent="0.3">
      <c r="A18" s="25" t="s">
        <v>40</v>
      </c>
      <c r="B18" s="16" t="s">
        <v>30</v>
      </c>
      <c r="C18" s="20">
        <f>C17+1</f>
        <v>42785</v>
      </c>
      <c r="D18" s="19" t="str">
        <f t="shared" si="0"/>
        <v>Sunday</v>
      </c>
      <c r="E18" s="19" t="s">
        <v>14</v>
      </c>
      <c r="F18" s="24" t="s">
        <v>99</v>
      </c>
      <c r="G18" s="22">
        <f>Table13[[#This Row],[Date]]+5</f>
        <v>42790</v>
      </c>
    </row>
    <row r="19" spans="1:7" x14ac:dyDescent="0.3">
      <c r="A19" s="8" t="s">
        <v>8</v>
      </c>
      <c r="B19" s="15" t="s">
        <v>32</v>
      </c>
      <c r="C19" s="10">
        <f>C18+2</f>
        <v>42787</v>
      </c>
      <c r="D19" s="10" t="str">
        <f t="shared" si="0"/>
        <v>Tuesday</v>
      </c>
      <c r="E19" s="10" t="s">
        <v>14</v>
      </c>
      <c r="F19" s="3" t="s">
        <v>98</v>
      </c>
      <c r="G19" s="4">
        <f>Table13[[#This Row],[Date]]+5</f>
        <v>42792</v>
      </c>
    </row>
    <row r="20" spans="1:7" s="23" customFormat="1" x14ac:dyDescent="0.3">
      <c r="A20" s="25" t="s">
        <v>9</v>
      </c>
      <c r="B20" s="16" t="s">
        <v>33</v>
      </c>
      <c r="C20" s="22">
        <f>C19+4</f>
        <v>42791</v>
      </c>
      <c r="D20" s="19" t="str">
        <f t="shared" si="0"/>
        <v>Saturday</v>
      </c>
      <c r="E20" s="19" t="s">
        <v>14</v>
      </c>
      <c r="F20" s="24" t="s">
        <v>99</v>
      </c>
      <c r="G20" s="22">
        <f>Table13[[#This Row],[Date]]+5</f>
        <v>42796</v>
      </c>
    </row>
    <row r="21" spans="1:7" s="23" customFormat="1" x14ac:dyDescent="0.3">
      <c r="A21" s="25" t="s">
        <v>87</v>
      </c>
      <c r="B21" s="16" t="s">
        <v>34</v>
      </c>
      <c r="C21" s="20">
        <f>C20+1</f>
        <v>42792</v>
      </c>
      <c r="D21" s="19" t="str">
        <f t="shared" si="0"/>
        <v>Sunday</v>
      </c>
      <c r="E21" s="19" t="s">
        <v>14</v>
      </c>
      <c r="F21" s="24" t="s">
        <v>99</v>
      </c>
      <c r="G21" s="22">
        <f>Table13[[#This Row],[Date]]+5</f>
        <v>42797</v>
      </c>
    </row>
    <row r="22" spans="1:7" x14ac:dyDescent="0.3">
      <c r="A22" s="8" t="s">
        <v>11</v>
      </c>
      <c r="B22" s="15" t="s">
        <v>41</v>
      </c>
      <c r="C22" s="10">
        <f>C21+2</f>
        <v>42794</v>
      </c>
      <c r="D22" s="10" t="str">
        <f t="shared" si="0"/>
        <v>Tuesday</v>
      </c>
      <c r="E22" s="10" t="s">
        <v>14</v>
      </c>
      <c r="F22" s="3" t="s">
        <v>98</v>
      </c>
      <c r="G22" s="4">
        <f>Table13[[#This Row],[Date]]+5</f>
        <v>42799</v>
      </c>
    </row>
    <row r="23" spans="1:7" s="23" customFormat="1" x14ac:dyDescent="0.3">
      <c r="A23" s="25" t="s">
        <v>12</v>
      </c>
      <c r="B23" s="16" t="s">
        <v>42</v>
      </c>
      <c r="C23" s="22">
        <f>C22+4</f>
        <v>42798</v>
      </c>
      <c r="D23" s="19" t="str">
        <f t="shared" si="0"/>
        <v>Saturday</v>
      </c>
      <c r="E23" s="19" t="s">
        <v>14</v>
      </c>
      <c r="F23" s="24" t="s">
        <v>99</v>
      </c>
      <c r="G23" s="22">
        <f>Table13[[#This Row],[Date]]+5</f>
        <v>42803</v>
      </c>
    </row>
    <row r="24" spans="1:7" x14ac:dyDescent="0.3">
      <c r="A24" s="9" t="s">
        <v>48</v>
      </c>
      <c r="B24" s="15" t="s">
        <v>43</v>
      </c>
      <c r="C24" s="11">
        <f>C23+1</f>
        <v>42799</v>
      </c>
      <c r="D24" s="11" t="str">
        <f>TEXT(C24,"dddd")</f>
        <v>Sunday</v>
      </c>
      <c r="E24" s="19" t="s">
        <v>14</v>
      </c>
      <c r="F24" s="14"/>
      <c r="G24" s="4">
        <f>Table13[[#This Row],[Date]]+5</f>
        <v>42804</v>
      </c>
    </row>
    <row r="25" spans="1:7" s="23" customFormat="1" x14ac:dyDescent="0.3">
      <c r="A25" s="18" t="s">
        <v>49</v>
      </c>
      <c r="B25" s="16" t="s">
        <v>44</v>
      </c>
      <c r="C25" s="19">
        <f>C24+2</f>
        <v>42801</v>
      </c>
      <c r="D25" s="26" t="str">
        <f t="shared" ref="D25:D27" si="1">TEXT(C25,"dddd")</f>
        <v>Tuesday</v>
      </c>
      <c r="E25" s="19" t="s">
        <v>14</v>
      </c>
      <c r="F25" s="21" t="s">
        <v>99</v>
      </c>
      <c r="G25" s="22">
        <f>Table13[[#This Row],[Date]]+5</f>
        <v>42806</v>
      </c>
    </row>
    <row r="26" spans="1:7" x14ac:dyDescent="0.3">
      <c r="A26" s="9" t="s">
        <v>52</v>
      </c>
      <c r="B26" s="13" t="s">
        <v>45</v>
      </c>
      <c r="C26" s="11">
        <f>C25+4</f>
        <v>42805</v>
      </c>
      <c r="D26" s="11" t="str">
        <f t="shared" si="1"/>
        <v>Saturday</v>
      </c>
      <c r="E26" s="19" t="s">
        <v>14</v>
      </c>
      <c r="F26" s="14"/>
      <c r="G26" s="4">
        <f>Table13[[#This Row],[Date]]+5</f>
        <v>42810</v>
      </c>
    </row>
    <row r="27" spans="1:7" s="23" customFormat="1" x14ac:dyDescent="0.3">
      <c r="A27" s="18" t="s">
        <v>53</v>
      </c>
      <c r="B27" s="17" t="s">
        <v>46</v>
      </c>
      <c r="C27" s="20">
        <f>C26+1</f>
        <v>42806</v>
      </c>
      <c r="D27" s="20" t="str">
        <f t="shared" si="1"/>
        <v>Sunday</v>
      </c>
      <c r="E27" s="19" t="s">
        <v>14</v>
      </c>
      <c r="F27" s="21" t="s">
        <v>99</v>
      </c>
      <c r="G27" s="22">
        <f>Table13[[#This Row],[Date]]+5</f>
        <v>42811</v>
      </c>
    </row>
    <row r="28" spans="1:7" s="23" customFormat="1" x14ac:dyDescent="0.3">
      <c r="A28" s="18" t="s">
        <v>54</v>
      </c>
      <c r="B28" s="17" t="s">
        <v>47</v>
      </c>
      <c r="C28" s="19">
        <f>C27+2</f>
        <v>42808</v>
      </c>
      <c r="D28" s="20" t="str">
        <f t="shared" ref="D28:D30" si="2">TEXT(C28,"dddd")</f>
        <v>Tuesday</v>
      </c>
      <c r="E28" s="19" t="s">
        <v>14</v>
      </c>
      <c r="F28" s="21" t="s">
        <v>99</v>
      </c>
      <c r="G28" s="22">
        <f>Table13[[#This Row],[Date]]+5</f>
        <v>42813</v>
      </c>
    </row>
    <row r="29" spans="1:7" x14ac:dyDescent="0.3">
      <c r="A29" s="9" t="s">
        <v>58</v>
      </c>
      <c r="B29" s="13" t="s">
        <v>50</v>
      </c>
      <c r="C29" s="11">
        <f>C28+4</f>
        <v>42812</v>
      </c>
      <c r="D29" s="11" t="str">
        <f t="shared" si="2"/>
        <v>Saturday</v>
      </c>
      <c r="E29" s="19" t="s">
        <v>14</v>
      </c>
      <c r="F29" s="14"/>
      <c r="G29" s="4">
        <f>Table13[[#This Row],[Date]]+5</f>
        <v>42817</v>
      </c>
    </row>
    <row r="30" spans="1:7" s="23" customFormat="1" x14ac:dyDescent="0.3">
      <c r="A30" s="18" t="s">
        <v>59</v>
      </c>
      <c r="B30" s="17" t="s">
        <v>51</v>
      </c>
      <c r="C30" s="20">
        <f>C29+1</f>
        <v>42813</v>
      </c>
      <c r="D30" s="20" t="str">
        <f t="shared" si="2"/>
        <v>Sunday</v>
      </c>
      <c r="E30" s="19" t="s">
        <v>14</v>
      </c>
      <c r="F30" s="21" t="s">
        <v>99</v>
      </c>
      <c r="G30" s="22">
        <f>Table13[[#This Row],[Date]]+5</f>
        <v>42818</v>
      </c>
    </row>
    <row r="31" spans="1:7" s="23" customFormat="1" x14ac:dyDescent="0.3">
      <c r="A31" s="18" t="s">
        <v>60</v>
      </c>
      <c r="B31" s="17" t="s">
        <v>55</v>
      </c>
      <c r="C31" s="19">
        <f>C30+2</f>
        <v>42815</v>
      </c>
      <c r="D31" s="20" t="str">
        <f t="shared" ref="D31:D33" si="3">TEXT(C31,"dddd")</f>
        <v>Tuesday</v>
      </c>
      <c r="E31" s="19" t="s">
        <v>14</v>
      </c>
      <c r="F31" s="21" t="s">
        <v>99</v>
      </c>
      <c r="G31" s="22">
        <f>Table13[[#This Row],[Date]]+5</f>
        <v>42820</v>
      </c>
    </row>
    <row r="32" spans="1:7" x14ac:dyDescent="0.3">
      <c r="A32" s="9" t="s">
        <v>63</v>
      </c>
      <c r="B32" s="13" t="s">
        <v>56</v>
      </c>
      <c r="C32" s="11">
        <f>C31+4</f>
        <v>42819</v>
      </c>
      <c r="D32" s="11" t="str">
        <f t="shared" si="3"/>
        <v>Saturday</v>
      </c>
      <c r="E32" s="19" t="s">
        <v>14</v>
      </c>
      <c r="F32" s="14"/>
      <c r="G32" s="4">
        <f>Table13[[#This Row],[Date]]+5</f>
        <v>42824</v>
      </c>
    </row>
    <row r="33" spans="1:7" s="23" customFormat="1" x14ac:dyDescent="0.3">
      <c r="A33" s="18" t="s">
        <v>64</v>
      </c>
      <c r="B33" s="17" t="s">
        <v>13</v>
      </c>
      <c r="C33" s="20">
        <f>C32+1</f>
        <v>42820</v>
      </c>
      <c r="D33" s="20" t="str">
        <f t="shared" si="3"/>
        <v>Sunday</v>
      </c>
      <c r="E33" s="19" t="s">
        <v>14</v>
      </c>
      <c r="F33" s="21" t="s">
        <v>99</v>
      </c>
      <c r="G33" s="22">
        <f>Table13[[#This Row],[Date]]+5</f>
        <v>42825</v>
      </c>
    </row>
    <row r="34" spans="1:7" s="23" customFormat="1" x14ac:dyDescent="0.3">
      <c r="A34" s="18" t="s">
        <v>88</v>
      </c>
      <c r="B34" s="17" t="s">
        <v>57</v>
      </c>
      <c r="C34" s="19">
        <f>C33+2</f>
        <v>42822</v>
      </c>
      <c r="D34" s="20" t="str">
        <f t="shared" ref="D34:D36" si="4">TEXT(C34,"dddd")</f>
        <v>Tuesday</v>
      </c>
      <c r="E34" s="19" t="s">
        <v>14</v>
      </c>
      <c r="F34" s="21" t="s">
        <v>99</v>
      </c>
      <c r="G34" s="22">
        <f>Table13[[#This Row],[Date]]+5</f>
        <v>42827</v>
      </c>
    </row>
    <row r="35" spans="1:7" x14ac:dyDescent="0.3">
      <c r="A35" s="9" t="s">
        <v>65</v>
      </c>
      <c r="B35" s="15" t="s">
        <v>62</v>
      </c>
      <c r="C35" s="11">
        <f>C34+4</f>
        <v>42826</v>
      </c>
      <c r="D35" s="11" t="str">
        <f t="shared" si="4"/>
        <v>Saturday</v>
      </c>
      <c r="E35" s="19" t="s">
        <v>14</v>
      </c>
      <c r="F35" s="14"/>
      <c r="G35" s="4">
        <f>Table13[[#This Row],[Date]]+5</f>
        <v>42831</v>
      </c>
    </row>
    <row r="36" spans="1:7" s="23" customFormat="1" x14ac:dyDescent="0.3">
      <c r="A36" s="18" t="s">
        <v>68</v>
      </c>
      <c r="B36" s="16" t="s">
        <v>61</v>
      </c>
      <c r="C36" s="20">
        <f>C35+1</f>
        <v>42827</v>
      </c>
      <c r="D36" s="20" t="str">
        <f t="shared" si="4"/>
        <v>Sunday</v>
      </c>
      <c r="E36" s="19" t="s">
        <v>14</v>
      </c>
      <c r="F36" s="21" t="s">
        <v>99</v>
      </c>
      <c r="G36" s="22">
        <f>Table13[[#This Row],[Date]]+5</f>
        <v>42832</v>
      </c>
    </row>
    <row r="37" spans="1:7" x14ac:dyDescent="0.3">
      <c r="A37" s="9" t="s">
        <v>69</v>
      </c>
      <c r="B37" s="15" t="s">
        <v>66</v>
      </c>
      <c r="C37" s="10">
        <f>C36+2</f>
        <v>42829</v>
      </c>
      <c r="D37" s="11" t="str">
        <f t="shared" ref="D37:D39" si="5">TEXT(C37,"dddd")</f>
        <v>Tuesday</v>
      </c>
      <c r="E37" s="19" t="s">
        <v>14</v>
      </c>
      <c r="F37" s="14"/>
      <c r="G37" s="4">
        <f>Table13[[#This Row],[Date]]+5</f>
        <v>42834</v>
      </c>
    </row>
    <row r="38" spans="1:7" s="23" customFormat="1" x14ac:dyDescent="0.3">
      <c r="A38" s="18" t="s">
        <v>70</v>
      </c>
      <c r="B38" s="17" t="s">
        <v>67</v>
      </c>
      <c r="C38" s="20">
        <f>C37+4</f>
        <v>42833</v>
      </c>
      <c r="D38" s="20" t="str">
        <f t="shared" si="5"/>
        <v>Saturday</v>
      </c>
      <c r="E38" s="19" t="s">
        <v>14</v>
      </c>
      <c r="F38" s="21" t="s">
        <v>99</v>
      </c>
      <c r="G38" s="22">
        <f>Table13[[#This Row],[Date]]+5</f>
        <v>42838</v>
      </c>
    </row>
    <row r="39" spans="1:7" s="23" customFormat="1" x14ac:dyDescent="0.3">
      <c r="A39" s="18" t="s">
        <v>71</v>
      </c>
      <c r="B39" s="17" t="s">
        <v>78</v>
      </c>
      <c r="C39" s="20">
        <f>C38+1</f>
        <v>42834</v>
      </c>
      <c r="D39" s="20" t="str">
        <f t="shared" si="5"/>
        <v>Sunday</v>
      </c>
      <c r="E39" s="19" t="s">
        <v>14</v>
      </c>
      <c r="F39" s="21" t="s">
        <v>99</v>
      </c>
      <c r="G39" s="22">
        <f>Table13[[#This Row],[Date]]+5</f>
        <v>42839</v>
      </c>
    </row>
    <row r="40" spans="1:7" s="23" customFormat="1" x14ac:dyDescent="0.3">
      <c r="A40" s="18" t="s">
        <v>89</v>
      </c>
      <c r="B40" s="17" t="s">
        <v>72</v>
      </c>
      <c r="C40" s="19">
        <f>C39+2</f>
        <v>42836</v>
      </c>
      <c r="D40" s="20" t="str">
        <f t="shared" ref="D40:D42" si="6">TEXT(C40,"dddd")</f>
        <v>Tuesday</v>
      </c>
      <c r="E40" s="19" t="s">
        <v>14</v>
      </c>
      <c r="F40" s="21" t="s">
        <v>99</v>
      </c>
      <c r="G40" s="22">
        <f>Table13[[#This Row],[Date]]+5</f>
        <v>42841</v>
      </c>
    </row>
    <row r="41" spans="1:7" s="23" customFormat="1" x14ac:dyDescent="0.3">
      <c r="A41" s="18" t="s">
        <v>90</v>
      </c>
      <c r="B41" s="17" t="s">
        <v>73</v>
      </c>
      <c r="C41" s="20">
        <f>C40+7</f>
        <v>42843</v>
      </c>
      <c r="D41" s="20" t="str">
        <f t="shared" si="6"/>
        <v>Tuesday</v>
      </c>
      <c r="E41" s="19" t="s">
        <v>14</v>
      </c>
      <c r="F41" s="21" t="s">
        <v>99</v>
      </c>
      <c r="G41" s="22">
        <f>Table13[[#This Row],[Date]]+5</f>
        <v>42848</v>
      </c>
    </row>
    <row r="42" spans="1:7" s="23" customFormat="1" x14ac:dyDescent="0.3">
      <c r="A42" s="18" t="s">
        <v>91</v>
      </c>
      <c r="B42" s="17" t="s">
        <v>74</v>
      </c>
      <c r="C42" s="20">
        <f>C41+4</f>
        <v>42847</v>
      </c>
      <c r="D42" s="20" t="str">
        <f t="shared" si="6"/>
        <v>Saturday</v>
      </c>
      <c r="E42" s="19" t="s">
        <v>14</v>
      </c>
      <c r="F42" s="21" t="s">
        <v>99</v>
      </c>
      <c r="G42" s="22">
        <f>Table13[[#This Row],[Date]]+5</f>
        <v>42852</v>
      </c>
    </row>
    <row r="43" spans="1:7" x14ac:dyDescent="0.3">
      <c r="A43" s="9" t="s">
        <v>92</v>
      </c>
      <c r="B43" s="13" t="s">
        <v>76</v>
      </c>
      <c r="C43" s="11">
        <f>C42+1</f>
        <v>42848</v>
      </c>
      <c r="D43" s="11" t="str">
        <f t="shared" ref="D43:D44" si="7">TEXT(C43,"dddd")</f>
        <v>Sunday</v>
      </c>
      <c r="E43" s="19" t="s">
        <v>14</v>
      </c>
      <c r="F43" s="14"/>
      <c r="G43" s="4">
        <f>Table13[[#This Row],[Date]]+5</f>
        <v>42853</v>
      </c>
    </row>
    <row r="44" spans="1:7" s="23" customFormat="1" x14ac:dyDescent="0.3">
      <c r="A44" s="18" t="s">
        <v>93</v>
      </c>
      <c r="B44" s="17" t="s">
        <v>77</v>
      </c>
      <c r="C44" s="19">
        <f>C43+2</f>
        <v>42850</v>
      </c>
      <c r="D44" s="20" t="str">
        <f t="shared" si="7"/>
        <v>Tuesday</v>
      </c>
      <c r="E44" s="19" t="s">
        <v>14</v>
      </c>
      <c r="F44" s="21" t="s">
        <v>99</v>
      </c>
      <c r="G44" s="22" t="s">
        <v>2</v>
      </c>
    </row>
    <row r="45" spans="1:7" s="23" customFormat="1" x14ac:dyDescent="0.3">
      <c r="A45" s="18" t="s">
        <v>94</v>
      </c>
      <c r="B45" s="17" t="s">
        <v>75</v>
      </c>
      <c r="C45" s="20">
        <f>C44+4</f>
        <v>42854</v>
      </c>
      <c r="D45" s="20" t="str">
        <f t="shared" ref="D45:D46" si="8">TEXT(C45,"dddd")</f>
        <v>Saturday</v>
      </c>
      <c r="E45" s="19" t="s">
        <v>14</v>
      </c>
      <c r="F45" s="21" t="s">
        <v>99</v>
      </c>
      <c r="G45" s="22" t="s">
        <v>2</v>
      </c>
    </row>
    <row r="46" spans="1:7" x14ac:dyDescent="0.3">
      <c r="A46" s="9" t="s">
        <v>95</v>
      </c>
      <c r="B46" s="13" t="s">
        <v>7</v>
      </c>
      <c r="C46" s="11">
        <f>C45+1</f>
        <v>42855</v>
      </c>
      <c r="D46" s="11" t="str">
        <f t="shared" si="8"/>
        <v>Sunday</v>
      </c>
      <c r="E46" s="11" t="s">
        <v>96</v>
      </c>
      <c r="F46" s="14"/>
      <c r="G46" s="4" t="s">
        <v>2</v>
      </c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Fundamentals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2017-01-23T22:44:04Z</dcterms:modified>
  <cp:category>SoftUni, course</cp:category>
</cp:coreProperties>
</file>