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test_python\financial\FonduriInvestitii\data\"/>
    </mc:Choice>
  </mc:AlternateContent>
  <bookViews>
    <workbookView xWindow="0" yWindow="0" windowWidth="16380" windowHeight="8190" tabRatio="990" activeTab="1"/>
  </bookViews>
  <sheets>
    <sheet name="INGDXCH" sheetId="1" r:id="rId1"/>
    <sheet name="INGROME" sheetId="3" r:id="rId2"/>
    <sheet name="Corelations" sheetId="2" r:id="rId3"/>
  </sheets>
  <definedNames>
    <definedName name="INGROME_1" localSheetId="1">INGROME!$A$1:$B$257</definedName>
  </definedName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210" i="1" l="1"/>
  <c r="E210" i="1"/>
  <c r="D210" i="1"/>
  <c r="C210" i="1"/>
  <c r="C287" i="3"/>
  <c r="C286" i="3"/>
  <c r="F209" i="1"/>
  <c r="E209" i="1"/>
  <c r="D209" i="1"/>
  <c r="C209" i="1"/>
  <c r="F208" i="1"/>
  <c r="E208" i="1"/>
  <c r="D208" i="1"/>
  <c r="C208" i="1"/>
  <c r="C285" i="3"/>
  <c r="C216" i="1"/>
  <c r="C215" i="1"/>
  <c r="D214" i="1"/>
  <c r="D216" i="1"/>
  <c r="E216" i="1"/>
  <c r="E214" i="1"/>
  <c r="F207" i="1"/>
  <c r="E207" i="1"/>
  <c r="D207" i="1"/>
  <c r="C207" i="1"/>
  <c r="C292" i="3"/>
  <c r="C291" i="3"/>
  <c r="C284" i="3"/>
  <c r="F206" i="1" l="1"/>
  <c r="E206" i="1"/>
  <c r="D206" i="1"/>
  <c r="C206" i="1"/>
  <c r="C283" i="3"/>
  <c r="F205" i="1"/>
  <c r="E205" i="1"/>
  <c r="D205" i="1"/>
  <c r="C205" i="1"/>
  <c r="C282" i="3"/>
  <c r="C281" i="3"/>
  <c r="F203" i="1"/>
  <c r="F204" i="1"/>
  <c r="E204" i="1"/>
  <c r="D204" i="1"/>
  <c r="C204" i="1"/>
  <c r="E203" i="1"/>
  <c r="D203" i="1"/>
  <c r="C203" i="1"/>
  <c r="C280" i="3"/>
  <c r="F194" i="1"/>
  <c r="F195" i="1"/>
  <c r="F196" i="1"/>
  <c r="F197" i="1"/>
  <c r="F198" i="1"/>
  <c r="F199" i="1"/>
  <c r="F200" i="1"/>
  <c r="F201" i="1"/>
  <c r="F202" i="1"/>
  <c r="C274" i="3"/>
  <c r="C275" i="3"/>
  <c r="C276" i="3"/>
  <c r="C277" i="3"/>
  <c r="C278" i="3"/>
  <c r="C279" i="3"/>
  <c r="E197" i="1"/>
  <c r="E198" i="1" s="1"/>
  <c r="E199" i="1" s="1"/>
  <c r="E200" i="1" s="1"/>
  <c r="E201" i="1" s="1"/>
  <c r="E202" i="1" s="1"/>
  <c r="D197" i="1"/>
  <c r="D198" i="1" s="1"/>
  <c r="D199" i="1" s="1"/>
  <c r="D200" i="1" s="1"/>
  <c r="D201" i="1" s="1"/>
  <c r="D202" i="1" s="1"/>
  <c r="C197" i="1"/>
  <c r="C198" i="1"/>
  <c r="C199" i="1"/>
  <c r="C200" i="1"/>
  <c r="C201" i="1"/>
  <c r="C202" i="1"/>
  <c r="C273" i="3" l="1"/>
  <c r="C196" i="1"/>
  <c r="C272" i="3" l="1"/>
  <c r="C195" i="1"/>
  <c r="C271" i="3"/>
  <c r="C194" i="1"/>
  <c r="F193" i="1"/>
  <c r="F190" i="1"/>
  <c r="F191" i="1"/>
  <c r="F192" i="1"/>
  <c r="C267" i="3"/>
  <c r="C268" i="3"/>
  <c r="C269" i="3"/>
  <c r="C270" i="3"/>
  <c r="C193" i="1"/>
  <c r="C190" i="1"/>
  <c r="C191" i="1"/>
  <c r="C192" i="1"/>
  <c r="C266" i="3" l="1"/>
  <c r="F182" i="1"/>
  <c r="F181" i="1"/>
  <c r="F183" i="1"/>
  <c r="F184" i="1"/>
  <c r="F185" i="1"/>
  <c r="F186" i="1"/>
  <c r="F187" i="1"/>
  <c r="F189" i="1"/>
  <c r="F188" i="1"/>
  <c r="C189" i="1"/>
  <c r="C265" i="3" l="1"/>
  <c r="C188" i="1"/>
  <c r="C264" i="3"/>
  <c r="C187" i="1"/>
  <c r="C263" i="3" l="1"/>
  <c r="C186" i="1"/>
  <c r="C262" i="3" l="1"/>
  <c r="C185" i="1"/>
  <c r="C261" i="3"/>
  <c r="E184" i="1"/>
  <c r="E185" i="1" s="1"/>
  <c r="C184" i="1"/>
  <c r="C260" i="3"/>
  <c r="C183" i="1"/>
  <c r="E186" i="1" l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C258" i="3"/>
  <c r="C259" i="3"/>
  <c r="C181" i="1"/>
  <c r="C182" i="1"/>
  <c r="D290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3" i="3"/>
  <c r="F180" i="1"/>
  <c r="F179" i="1"/>
  <c r="F178" i="1"/>
  <c r="F177" i="1"/>
  <c r="F176" i="1"/>
  <c r="F175" i="1"/>
  <c r="F174" i="1"/>
  <c r="F173" i="1"/>
  <c r="F172" i="1"/>
  <c r="F171" i="1"/>
  <c r="D177" i="1"/>
  <c r="D178" i="1" s="1"/>
  <c r="D179" i="1" s="1"/>
  <c r="D180" i="1" s="1"/>
  <c r="D181" i="1" s="1"/>
  <c r="D182" i="1" s="1"/>
  <c r="D183" i="1" s="1"/>
  <c r="C180" i="1"/>
  <c r="C179" i="1"/>
  <c r="D184" i="1" l="1"/>
  <c r="D185" i="1" s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D186" i="1" l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</calcChain>
</file>

<file path=xl/connections.xml><?xml version="1.0" encoding="utf-8"?>
<connections xmlns="http://schemas.openxmlformats.org/spreadsheetml/2006/main">
  <connection id="1" name="INGROME" type="6" refreshedVersion="5" background="1" saveData="1">
    <textPr codePage="437" sourceFile="D:\work\test_python\financial\FonduriInvestitii\main\INGROME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<sst xmlns="http://schemas.openxmlformats.org/spreadsheetml/2006/main" count="18" uniqueCount="11">
  <si>
    <t>date</t>
  </si>
  <si>
    <t>value</t>
  </si>
  <si>
    <t>1-day</t>
  </si>
  <si>
    <t>max. randament[%]</t>
  </si>
  <si>
    <t>act. Randament[%]</t>
  </si>
  <si>
    <t>pos.gain</t>
  </si>
  <si>
    <t>elliot-analysis</t>
  </si>
  <si>
    <t>open-pos1</t>
  </si>
  <si>
    <t>open-pos2</t>
  </si>
  <si>
    <t>bought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</si>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</sst>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Font="1"/>
    <xf numFmtId="14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830662429057456E-2"/>
          <c:y val="3.9274376417233602E-2"/>
          <c:w val="0.86777357340725858"/>
          <c:h val="0.82980868720889656"/>
        </c:manualLayout>
      </c:layout>
      <c:lineChart>
        <c:grouping val="stacked"/>
        <c:varyColors val="1"/>
        <c:ser>
          <c:idx val="0"/>
          <c:order val="0"/>
          <c:tx>
            <c:strRef>
              <c:f>INGDXCH!$B$1</c:f>
              <c:strCache>
                <c:ptCount val="1"/>
                <c:pt idx="0">
                  <c:v>value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INGDXCH!$A$2:$A$210</c:f>
              <c:numCache>
                <c:formatCode>yyyy\-mm\-dd</c:formatCode>
                <c:ptCount val="209"/>
                <c:pt idx="0">
                  <c:v>42676</c:v>
                </c:pt>
                <c:pt idx="1">
                  <c:v>42677</c:v>
                </c:pt>
                <c:pt idx="2">
                  <c:v>42678</c:v>
                </c:pt>
                <c:pt idx="3">
                  <c:v>42681</c:v>
                </c:pt>
                <c:pt idx="4">
                  <c:v>42682</c:v>
                </c:pt>
                <c:pt idx="5">
                  <c:v>42683</c:v>
                </c:pt>
                <c:pt idx="6">
                  <c:v>42684</c:v>
                </c:pt>
                <c:pt idx="7">
                  <c:v>42685</c:v>
                </c:pt>
                <c:pt idx="8">
                  <c:v>42688</c:v>
                </c:pt>
                <c:pt idx="9">
                  <c:v>42689</c:v>
                </c:pt>
                <c:pt idx="10">
                  <c:v>42690</c:v>
                </c:pt>
                <c:pt idx="11">
                  <c:v>42691</c:v>
                </c:pt>
                <c:pt idx="12">
                  <c:v>42692</c:v>
                </c:pt>
                <c:pt idx="13">
                  <c:v>42695</c:v>
                </c:pt>
                <c:pt idx="14">
                  <c:v>42696</c:v>
                </c:pt>
                <c:pt idx="15">
                  <c:v>42697</c:v>
                </c:pt>
                <c:pt idx="16">
                  <c:v>42698</c:v>
                </c:pt>
                <c:pt idx="17">
                  <c:v>42699</c:v>
                </c:pt>
                <c:pt idx="18">
                  <c:v>42702</c:v>
                </c:pt>
                <c:pt idx="19">
                  <c:v>42703</c:v>
                </c:pt>
                <c:pt idx="20">
                  <c:v>42704</c:v>
                </c:pt>
                <c:pt idx="21">
                  <c:v>42705</c:v>
                </c:pt>
                <c:pt idx="22">
                  <c:v>42706</c:v>
                </c:pt>
                <c:pt idx="23">
                  <c:v>42709</c:v>
                </c:pt>
                <c:pt idx="24">
                  <c:v>42710</c:v>
                </c:pt>
                <c:pt idx="25">
                  <c:v>42711</c:v>
                </c:pt>
                <c:pt idx="26">
                  <c:v>42712</c:v>
                </c:pt>
                <c:pt idx="27">
                  <c:v>42713</c:v>
                </c:pt>
                <c:pt idx="28">
                  <c:v>42716</c:v>
                </c:pt>
                <c:pt idx="29">
                  <c:v>42717</c:v>
                </c:pt>
                <c:pt idx="30">
                  <c:v>42718</c:v>
                </c:pt>
                <c:pt idx="31">
                  <c:v>42719</c:v>
                </c:pt>
                <c:pt idx="32">
                  <c:v>42720</c:v>
                </c:pt>
                <c:pt idx="33">
                  <c:v>42723</c:v>
                </c:pt>
                <c:pt idx="34">
                  <c:v>42724</c:v>
                </c:pt>
                <c:pt idx="35">
                  <c:v>42725</c:v>
                </c:pt>
                <c:pt idx="36">
                  <c:v>42726</c:v>
                </c:pt>
                <c:pt idx="37">
                  <c:v>42727</c:v>
                </c:pt>
                <c:pt idx="38">
                  <c:v>42731</c:v>
                </c:pt>
                <c:pt idx="39">
                  <c:v>42732</c:v>
                </c:pt>
                <c:pt idx="40">
                  <c:v>42733</c:v>
                </c:pt>
                <c:pt idx="41">
                  <c:v>42734</c:v>
                </c:pt>
                <c:pt idx="42">
                  <c:v>42737</c:v>
                </c:pt>
                <c:pt idx="43">
                  <c:v>42738</c:v>
                </c:pt>
                <c:pt idx="44">
                  <c:v>42739</c:v>
                </c:pt>
                <c:pt idx="45">
                  <c:v>42740</c:v>
                </c:pt>
                <c:pt idx="46">
                  <c:v>42741</c:v>
                </c:pt>
                <c:pt idx="47">
                  <c:v>42744</c:v>
                </c:pt>
                <c:pt idx="48">
                  <c:v>42745</c:v>
                </c:pt>
                <c:pt idx="49">
                  <c:v>42746</c:v>
                </c:pt>
                <c:pt idx="50">
                  <c:v>42747</c:v>
                </c:pt>
                <c:pt idx="51">
                  <c:v>42748</c:v>
                </c:pt>
                <c:pt idx="52">
                  <c:v>42751</c:v>
                </c:pt>
                <c:pt idx="53">
                  <c:v>42752</c:v>
                </c:pt>
                <c:pt idx="54">
                  <c:v>42753</c:v>
                </c:pt>
                <c:pt idx="55">
                  <c:v>42754</c:v>
                </c:pt>
                <c:pt idx="56">
                  <c:v>42755</c:v>
                </c:pt>
                <c:pt idx="57">
                  <c:v>42758</c:v>
                </c:pt>
                <c:pt idx="58">
                  <c:v>42759</c:v>
                </c:pt>
                <c:pt idx="59">
                  <c:v>42760</c:v>
                </c:pt>
                <c:pt idx="60">
                  <c:v>42761</c:v>
                </c:pt>
                <c:pt idx="61">
                  <c:v>42762</c:v>
                </c:pt>
                <c:pt idx="62">
                  <c:v>42765</c:v>
                </c:pt>
                <c:pt idx="63">
                  <c:v>42766</c:v>
                </c:pt>
                <c:pt idx="64">
                  <c:v>42767</c:v>
                </c:pt>
                <c:pt idx="65">
                  <c:v>42768</c:v>
                </c:pt>
                <c:pt idx="66">
                  <c:v>42769</c:v>
                </c:pt>
                <c:pt idx="67">
                  <c:v>42772</c:v>
                </c:pt>
                <c:pt idx="68">
                  <c:v>42773</c:v>
                </c:pt>
                <c:pt idx="69">
                  <c:v>42774</c:v>
                </c:pt>
                <c:pt idx="70">
                  <c:v>42775</c:v>
                </c:pt>
                <c:pt idx="71">
                  <c:v>42776</c:v>
                </c:pt>
                <c:pt idx="72">
                  <c:v>42779</c:v>
                </c:pt>
                <c:pt idx="73">
                  <c:v>42780</c:v>
                </c:pt>
                <c:pt idx="74">
                  <c:v>42781</c:v>
                </c:pt>
                <c:pt idx="75">
                  <c:v>42782</c:v>
                </c:pt>
                <c:pt idx="76">
                  <c:v>42783</c:v>
                </c:pt>
                <c:pt idx="77">
                  <c:v>42786</c:v>
                </c:pt>
                <c:pt idx="78">
                  <c:v>42787</c:v>
                </c:pt>
                <c:pt idx="79">
                  <c:v>42788</c:v>
                </c:pt>
                <c:pt idx="80">
                  <c:v>42789</c:v>
                </c:pt>
                <c:pt idx="81">
                  <c:v>42790</c:v>
                </c:pt>
                <c:pt idx="82">
                  <c:v>42793</c:v>
                </c:pt>
                <c:pt idx="83">
                  <c:v>42794</c:v>
                </c:pt>
                <c:pt idx="84">
                  <c:v>42795</c:v>
                </c:pt>
                <c:pt idx="85">
                  <c:v>42796</c:v>
                </c:pt>
                <c:pt idx="86">
                  <c:v>42797</c:v>
                </c:pt>
                <c:pt idx="87">
                  <c:v>42800</c:v>
                </c:pt>
                <c:pt idx="88">
                  <c:v>42801</c:v>
                </c:pt>
                <c:pt idx="89">
                  <c:v>42802</c:v>
                </c:pt>
                <c:pt idx="90">
                  <c:v>42803</c:v>
                </c:pt>
                <c:pt idx="91">
                  <c:v>42804</c:v>
                </c:pt>
                <c:pt idx="92">
                  <c:v>42807</c:v>
                </c:pt>
                <c:pt idx="93">
                  <c:v>42808</c:v>
                </c:pt>
                <c:pt idx="94">
                  <c:v>42809</c:v>
                </c:pt>
                <c:pt idx="95">
                  <c:v>42810</c:v>
                </c:pt>
                <c:pt idx="96">
                  <c:v>42811</c:v>
                </c:pt>
                <c:pt idx="97">
                  <c:v>42814</c:v>
                </c:pt>
                <c:pt idx="98">
                  <c:v>42815</c:v>
                </c:pt>
                <c:pt idx="99">
                  <c:v>42816</c:v>
                </c:pt>
                <c:pt idx="100">
                  <c:v>42817</c:v>
                </c:pt>
                <c:pt idx="101">
                  <c:v>42818</c:v>
                </c:pt>
                <c:pt idx="102">
                  <c:v>42821</c:v>
                </c:pt>
                <c:pt idx="103">
                  <c:v>42822</c:v>
                </c:pt>
                <c:pt idx="104">
                  <c:v>42823</c:v>
                </c:pt>
                <c:pt idx="105">
                  <c:v>42824</c:v>
                </c:pt>
                <c:pt idx="106">
                  <c:v>42825</c:v>
                </c:pt>
                <c:pt idx="107">
                  <c:v>42828</c:v>
                </c:pt>
                <c:pt idx="108">
                  <c:v>42829</c:v>
                </c:pt>
                <c:pt idx="109">
                  <c:v>42830</c:v>
                </c:pt>
                <c:pt idx="110">
                  <c:v>42831</c:v>
                </c:pt>
                <c:pt idx="111">
                  <c:v>42832</c:v>
                </c:pt>
                <c:pt idx="112">
                  <c:v>42835</c:v>
                </c:pt>
                <c:pt idx="113">
                  <c:v>42836</c:v>
                </c:pt>
                <c:pt idx="114">
                  <c:v>42837</c:v>
                </c:pt>
                <c:pt idx="115">
                  <c:v>42838</c:v>
                </c:pt>
                <c:pt idx="116">
                  <c:v>42843</c:v>
                </c:pt>
                <c:pt idx="117">
                  <c:v>42844</c:v>
                </c:pt>
                <c:pt idx="118">
                  <c:v>42845</c:v>
                </c:pt>
                <c:pt idx="119">
                  <c:v>42846</c:v>
                </c:pt>
                <c:pt idx="120">
                  <c:v>42849</c:v>
                </c:pt>
                <c:pt idx="121">
                  <c:v>42850</c:v>
                </c:pt>
                <c:pt idx="122">
                  <c:v>42851</c:v>
                </c:pt>
                <c:pt idx="123">
                  <c:v>42852</c:v>
                </c:pt>
                <c:pt idx="124">
                  <c:v>42853</c:v>
                </c:pt>
                <c:pt idx="125">
                  <c:v>42857</c:v>
                </c:pt>
                <c:pt idx="126">
                  <c:v>42858</c:v>
                </c:pt>
                <c:pt idx="127">
                  <c:v>42859</c:v>
                </c:pt>
                <c:pt idx="128">
                  <c:v>42860</c:v>
                </c:pt>
                <c:pt idx="129">
                  <c:v>42863</c:v>
                </c:pt>
                <c:pt idx="130">
                  <c:v>42864</c:v>
                </c:pt>
                <c:pt idx="131">
                  <c:v>42865</c:v>
                </c:pt>
                <c:pt idx="132">
                  <c:v>42866</c:v>
                </c:pt>
                <c:pt idx="133">
                  <c:v>42867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42877</c:v>
                </c:pt>
                <c:pt idx="140">
                  <c:v>42878</c:v>
                </c:pt>
                <c:pt idx="141">
                  <c:v>42879</c:v>
                </c:pt>
                <c:pt idx="142">
                  <c:v>42881</c:v>
                </c:pt>
                <c:pt idx="143">
                  <c:v>42884</c:v>
                </c:pt>
                <c:pt idx="144">
                  <c:v>42885</c:v>
                </c:pt>
                <c:pt idx="145">
                  <c:v>42886</c:v>
                </c:pt>
                <c:pt idx="146">
                  <c:v>42887</c:v>
                </c:pt>
                <c:pt idx="147">
                  <c:v>42888</c:v>
                </c:pt>
                <c:pt idx="148">
                  <c:v>42892</c:v>
                </c:pt>
                <c:pt idx="149">
                  <c:v>42893</c:v>
                </c:pt>
                <c:pt idx="150">
                  <c:v>42894</c:v>
                </c:pt>
                <c:pt idx="151">
                  <c:v>42895</c:v>
                </c:pt>
                <c:pt idx="152">
                  <c:v>42898</c:v>
                </c:pt>
                <c:pt idx="153">
                  <c:v>42899</c:v>
                </c:pt>
                <c:pt idx="154">
                  <c:v>42900</c:v>
                </c:pt>
                <c:pt idx="155">
                  <c:v>42910</c:v>
                </c:pt>
                <c:pt idx="156">
                  <c:v>42911</c:v>
                </c:pt>
                <c:pt idx="157">
                  <c:v>42912</c:v>
                </c:pt>
                <c:pt idx="158">
                  <c:v>42913</c:v>
                </c:pt>
                <c:pt idx="159">
                  <c:v>42914</c:v>
                </c:pt>
                <c:pt idx="160">
                  <c:v>42915</c:v>
                </c:pt>
                <c:pt idx="161">
                  <c:v>42916</c:v>
                </c:pt>
                <c:pt idx="162">
                  <c:v>42917</c:v>
                </c:pt>
                <c:pt idx="163">
                  <c:v>42918</c:v>
                </c:pt>
                <c:pt idx="164">
                  <c:v>42919</c:v>
                </c:pt>
                <c:pt idx="165">
                  <c:v>42920</c:v>
                </c:pt>
                <c:pt idx="166">
                  <c:v>42921</c:v>
                </c:pt>
                <c:pt idx="167">
                  <c:v>42922</c:v>
                </c:pt>
                <c:pt idx="168">
                  <c:v>42923</c:v>
                </c:pt>
                <c:pt idx="169">
                  <c:v>42924</c:v>
                </c:pt>
                <c:pt idx="170">
                  <c:v>42925</c:v>
                </c:pt>
                <c:pt idx="171">
                  <c:v>42926</c:v>
                </c:pt>
                <c:pt idx="172">
                  <c:v>42927</c:v>
                </c:pt>
                <c:pt idx="173">
                  <c:v>42928</c:v>
                </c:pt>
                <c:pt idx="174">
                  <c:v>42929</c:v>
                </c:pt>
                <c:pt idx="175">
                  <c:v>42930</c:v>
                </c:pt>
                <c:pt idx="176">
                  <c:v>42933</c:v>
                </c:pt>
                <c:pt idx="177" formatCode="m/d/yyyy">
                  <c:v>42934</c:v>
                </c:pt>
                <c:pt idx="178" formatCode="m/d/yyyy">
                  <c:v>42935</c:v>
                </c:pt>
                <c:pt idx="179" formatCode="m/d/yyyy">
                  <c:v>42936</c:v>
                </c:pt>
                <c:pt idx="180" formatCode="m/d/yyyy">
                  <c:v>42937</c:v>
                </c:pt>
                <c:pt idx="181" formatCode="m/d/yyyy">
                  <c:v>42940</c:v>
                </c:pt>
                <c:pt idx="182" formatCode="m/d/yyyy">
                  <c:v>42941</c:v>
                </c:pt>
                <c:pt idx="183" formatCode="m/d/yyyy">
                  <c:v>42942</c:v>
                </c:pt>
                <c:pt idx="184" formatCode="m/d/yyyy">
                  <c:v>42943</c:v>
                </c:pt>
                <c:pt idx="185" formatCode="m/d/yyyy">
                  <c:v>42944</c:v>
                </c:pt>
                <c:pt idx="186" formatCode="m/d/yyyy">
                  <c:v>42947</c:v>
                </c:pt>
                <c:pt idx="187" formatCode="m/d/yyyy">
                  <c:v>42948</c:v>
                </c:pt>
                <c:pt idx="188" formatCode="m/d/yyyy">
                  <c:v>42949</c:v>
                </c:pt>
                <c:pt idx="189" formatCode="m/d/yyyy">
                  <c:v>42950</c:v>
                </c:pt>
                <c:pt idx="190" formatCode="m/d/yyyy">
                  <c:v>42951</c:v>
                </c:pt>
                <c:pt idx="191" formatCode="m/d/yyyy">
                  <c:v>42954</c:v>
                </c:pt>
                <c:pt idx="192" formatCode="m/d/yyyy">
                  <c:v>42955</c:v>
                </c:pt>
                <c:pt idx="193" formatCode="m/d/yyyy">
                  <c:v>42956</c:v>
                </c:pt>
                <c:pt idx="194" formatCode="m/d/yyyy">
                  <c:v>42957</c:v>
                </c:pt>
                <c:pt idx="195" formatCode="m/d/yyyy">
                  <c:v>42958</c:v>
                </c:pt>
                <c:pt idx="196" formatCode="m/d/yyyy">
                  <c:v>42961</c:v>
                </c:pt>
                <c:pt idx="197" formatCode="m/d/yyyy">
                  <c:v>42963</c:v>
                </c:pt>
                <c:pt idx="198" formatCode="m/d/yyyy">
                  <c:v>42964</c:v>
                </c:pt>
                <c:pt idx="199" formatCode="m/d/yyyy">
                  <c:v>42965</c:v>
                </c:pt>
                <c:pt idx="200" formatCode="m/d/yyyy">
                  <c:v>42968</c:v>
                </c:pt>
                <c:pt idx="201" formatCode="m/d/yyyy">
                  <c:v>42969</c:v>
                </c:pt>
                <c:pt idx="202" formatCode="m/d/yyyy">
                  <c:v>42970</c:v>
                </c:pt>
                <c:pt idx="203" formatCode="m/d/yyyy">
                  <c:v>42972</c:v>
                </c:pt>
                <c:pt idx="204" formatCode="m/d/yyyy">
                  <c:v>42975</c:v>
                </c:pt>
                <c:pt idx="205" formatCode="m/d/yyyy">
                  <c:v>42976</c:v>
                </c:pt>
                <c:pt idx="206" formatCode="m/d/yyyy">
                  <c:v>42977</c:v>
                </c:pt>
                <c:pt idx="207" formatCode="m/d/yyyy">
                  <c:v>42978</c:v>
                </c:pt>
                <c:pt idx="208" formatCode="m/d/yyyy">
                  <c:v>42979</c:v>
                </c:pt>
              </c:numCache>
            </c:numRef>
          </c:cat>
          <c:val>
            <c:numRef>
              <c:f>INGDXCH!$B$2:$B$210</c:f>
              <c:numCache>
                <c:formatCode>General</c:formatCode>
                <c:ptCount val="209"/>
                <c:pt idx="0">
                  <c:v>991.83</c:v>
                </c:pt>
                <c:pt idx="1">
                  <c:v>990.36</c:v>
                </c:pt>
                <c:pt idx="2">
                  <c:v>987.32</c:v>
                </c:pt>
                <c:pt idx="3">
                  <c:v>997.97</c:v>
                </c:pt>
                <c:pt idx="4">
                  <c:v>997.67</c:v>
                </c:pt>
                <c:pt idx="5">
                  <c:v>1003.73</c:v>
                </c:pt>
                <c:pt idx="6">
                  <c:v>1006.15</c:v>
                </c:pt>
                <c:pt idx="7">
                  <c:v>1003.43</c:v>
                </c:pt>
                <c:pt idx="8">
                  <c:v>1007.58</c:v>
                </c:pt>
                <c:pt idx="9">
                  <c:v>1008.91</c:v>
                </c:pt>
                <c:pt idx="10">
                  <c:v>1009.43</c:v>
                </c:pt>
                <c:pt idx="11">
                  <c:v>1011.03</c:v>
                </c:pt>
                <c:pt idx="12">
                  <c:v>1011.56</c:v>
                </c:pt>
                <c:pt idx="13">
                  <c:v>1012.88</c:v>
                </c:pt>
                <c:pt idx="14">
                  <c:v>1016.27</c:v>
                </c:pt>
                <c:pt idx="15">
                  <c:v>1017.72</c:v>
                </c:pt>
                <c:pt idx="16">
                  <c:v>1018.08</c:v>
                </c:pt>
                <c:pt idx="17">
                  <c:v>1018.38</c:v>
                </c:pt>
                <c:pt idx="18">
                  <c:v>1016.4</c:v>
                </c:pt>
                <c:pt idx="19">
                  <c:v>1015.22</c:v>
                </c:pt>
                <c:pt idx="20">
                  <c:v>1016.75</c:v>
                </c:pt>
                <c:pt idx="21">
                  <c:v>1014.02</c:v>
                </c:pt>
                <c:pt idx="22">
                  <c:v>1013.69</c:v>
                </c:pt>
                <c:pt idx="23">
                  <c:v>1013.68</c:v>
                </c:pt>
                <c:pt idx="24">
                  <c:v>1015.47</c:v>
                </c:pt>
                <c:pt idx="25">
                  <c:v>1024.51</c:v>
                </c:pt>
                <c:pt idx="26">
                  <c:v>1030.53</c:v>
                </c:pt>
                <c:pt idx="27">
                  <c:v>1034.58</c:v>
                </c:pt>
                <c:pt idx="28">
                  <c:v>1031.9000000000001</c:v>
                </c:pt>
                <c:pt idx="29">
                  <c:v>1035.3399999999999</c:v>
                </c:pt>
                <c:pt idx="30">
                  <c:v>1031.54</c:v>
                </c:pt>
                <c:pt idx="31">
                  <c:v>1037.71</c:v>
                </c:pt>
                <c:pt idx="32">
                  <c:v>1039.28</c:v>
                </c:pt>
                <c:pt idx="33">
                  <c:v>1039.72</c:v>
                </c:pt>
                <c:pt idx="34">
                  <c:v>1042.79</c:v>
                </c:pt>
                <c:pt idx="35">
                  <c:v>1040.93</c:v>
                </c:pt>
                <c:pt idx="36">
                  <c:v>1037.8599999999999</c:v>
                </c:pt>
                <c:pt idx="37">
                  <c:v>1037.23</c:v>
                </c:pt>
                <c:pt idx="38">
                  <c:v>1040.3599999999999</c:v>
                </c:pt>
                <c:pt idx="39">
                  <c:v>1040.23</c:v>
                </c:pt>
                <c:pt idx="40">
                  <c:v>1038.25</c:v>
                </c:pt>
                <c:pt idx="41">
                  <c:v>1037.1500000000001</c:v>
                </c:pt>
                <c:pt idx="42">
                  <c:v>1035.93</c:v>
                </c:pt>
                <c:pt idx="43">
                  <c:v>1044.94</c:v>
                </c:pt>
                <c:pt idx="44">
                  <c:v>1051.24</c:v>
                </c:pt>
                <c:pt idx="45">
                  <c:v>1047.25</c:v>
                </c:pt>
                <c:pt idx="46">
                  <c:v>1048.6500000000001</c:v>
                </c:pt>
                <c:pt idx="47">
                  <c:v>1048.1199999999999</c:v>
                </c:pt>
                <c:pt idx="48">
                  <c:v>1045.6300000000001</c:v>
                </c:pt>
                <c:pt idx="49">
                  <c:v>1051.53</c:v>
                </c:pt>
                <c:pt idx="50">
                  <c:v>1042.6600000000001</c:v>
                </c:pt>
                <c:pt idx="51">
                  <c:v>1044.27</c:v>
                </c:pt>
                <c:pt idx="52">
                  <c:v>1042.8800000000001</c:v>
                </c:pt>
                <c:pt idx="53">
                  <c:v>1039.6300000000001</c:v>
                </c:pt>
                <c:pt idx="54">
                  <c:v>1041.67</c:v>
                </c:pt>
                <c:pt idx="55">
                  <c:v>1042.32</c:v>
                </c:pt>
                <c:pt idx="56">
                  <c:v>1041.22</c:v>
                </c:pt>
                <c:pt idx="57">
                  <c:v>1038.04</c:v>
                </c:pt>
                <c:pt idx="58">
                  <c:v>1040.03</c:v>
                </c:pt>
                <c:pt idx="59">
                  <c:v>1045.8699999999999</c:v>
                </c:pt>
                <c:pt idx="60">
                  <c:v>1046.77</c:v>
                </c:pt>
                <c:pt idx="61">
                  <c:v>1045.5999999999999</c:v>
                </c:pt>
                <c:pt idx="62">
                  <c:v>1041.4100000000001</c:v>
                </c:pt>
                <c:pt idx="63">
                  <c:v>1038.04</c:v>
                </c:pt>
                <c:pt idx="64">
                  <c:v>1038.5</c:v>
                </c:pt>
                <c:pt idx="65">
                  <c:v>1036.68</c:v>
                </c:pt>
                <c:pt idx="66">
                  <c:v>1040.22</c:v>
                </c:pt>
                <c:pt idx="67">
                  <c:v>1042.27</c:v>
                </c:pt>
                <c:pt idx="68">
                  <c:v>1047.0899999999999</c:v>
                </c:pt>
                <c:pt idx="69">
                  <c:v>1045.83</c:v>
                </c:pt>
                <c:pt idx="70">
                  <c:v>1051.42</c:v>
                </c:pt>
                <c:pt idx="71">
                  <c:v>1056.5999999999999</c:v>
                </c:pt>
                <c:pt idx="72">
                  <c:v>1059.27</c:v>
                </c:pt>
                <c:pt idx="73">
                  <c:v>1059.55</c:v>
                </c:pt>
                <c:pt idx="74">
                  <c:v>1062</c:v>
                </c:pt>
                <c:pt idx="75">
                  <c:v>1059.75</c:v>
                </c:pt>
                <c:pt idx="76">
                  <c:v>1061.3900000000001</c:v>
                </c:pt>
                <c:pt idx="77">
                  <c:v>1062.8699999999999</c:v>
                </c:pt>
                <c:pt idx="78">
                  <c:v>1070.8399999999999</c:v>
                </c:pt>
                <c:pt idx="79">
                  <c:v>1073.55</c:v>
                </c:pt>
                <c:pt idx="80">
                  <c:v>1072.54</c:v>
                </c:pt>
                <c:pt idx="81">
                  <c:v>1069.49</c:v>
                </c:pt>
                <c:pt idx="82">
                  <c:v>1069.8399999999999</c:v>
                </c:pt>
                <c:pt idx="83">
                  <c:v>1066.72</c:v>
                </c:pt>
                <c:pt idx="84">
                  <c:v>1073.3699999999999</c:v>
                </c:pt>
                <c:pt idx="85">
                  <c:v>1073.4100000000001</c:v>
                </c:pt>
                <c:pt idx="86">
                  <c:v>1070.33</c:v>
                </c:pt>
                <c:pt idx="87">
                  <c:v>1067.03</c:v>
                </c:pt>
                <c:pt idx="88">
                  <c:v>1064.57</c:v>
                </c:pt>
                <c:pt idx="89">
                  <c:v>1062.17</c:v>
                </c:pt>
                <c:pt idx="90">
                  <c:v>1058.44</c:v>
                </c:pt>
                <c:pt idx="91">
                  <c:v>1057.4100000000001</c:v>
                </c:pt>
                <c:pt idx="92">
                  <c:v>1058.8</c:v>
                </c:pt>
                <c:pt idx="93">
                  <c:v>1059.8399999999999</c:v>
                </c:pt>
                <c:pt idx="94">
                  <c:v>1063.5999999999999</c:v>
                </c:pt>
                <c:pt idx="95">
                  <c:v>1063.9000000000001</c:v>
                </c:pt>
                <c:pt idx="96">
                  <c:v>1062.77</c:v>
                </c:pt>
                <c:pt idx="97">
                  <c:v>1061.3800000000001</c:v>
                </c:pt>
                <c:pt idx="98">
                  <c:v>1055.45</c:v>
                </c:pt>
                <c:pt idx="99">
                  <c:v>1053.93</c:v>
                </c:pt>
                <c:pt idx="100">
                  <c:v>1057.92</c:v>
                </c:pt>
                <c:pt idx="101">
                  <c:v>1056.6099999999999</c:v>
                </c:pt>
                <c:pt idx="102">
                  <c:v>1051.48</c:v>
                </c:pt>
                <c:pt idx="103">
                  <c:v>1056.44</c:v>
                </c:pt>
                <c:pt idx="104">
                  <c:v>1061.1300000000001</c:v>
                </c:pt>
                <c:pt idx="105">
                  <c:v>1063.24</c:v>
                </c:pt>
                <c:pt idx="106">
                  <c:v>1063.47</c:v>
                </c:pt>
                <c:pt idx="107">
                  <c:v>1065.75</c:v>
                </c:pt>
                <c:pt idx="108">
                  <c:v>1065.9000000000001</c:v>
                </c:pt>
                <c:pt idx="109">
                  <c:v>1067.74</c:v>
                </c:pt>
                <c:pt idx="110">
                  <c:v>1069.3499999999999</c:v>
                </c:pt>
                <c:pt idx="111">
                  <c:v>1072.23</c:v>
                </c:pt>
                <c:pt idx="112">
                  <c:v>1073.57</c:v>
                </c:pt>
                <c:pt idx="113">
                  <c:v>1072.1199999999999</c:v>
                </c:pt>
                <c:pt idx="114">
                  <c:v>1071.6600000000001</c:v>
                </c:pt>
                <c:pt idx="115">
                  <c:v>1069.8</c:v>
                </c:pt>
                <c:pt idx="116">
                  <c:v>1067.5</c:v>
                </c:pt>
                <c:pt idx="117">
                  <c:v>1065.2</c:v>
                </c:pt>
                <c:pt idx="118">
                  <c:v>1065.8699999999999</c:v>
                </c:pt>
                <c:pt idx="119">
                  <c:v>1067.45</c:v>
                </c:pt>
                <c:pt idx="120">
                  <c:v>1070.46</c:v>
                </c:pt>
                <c:pt idx="121">
                  <c:v>1069.3699999999999</c:v>
                </c:pt>
                <c:pt idx="122">
                  <c:v>1070.8499999999999</c:v>
                </c:pt>
                <c:pt idx="123">
                  <c:v>1070.46</c:v>
                </c:pt>
                <c:pt idx="124">
                  <c:v>1068.47</c:v>
                </c:pt>
                <c:pt idx="125">
                  <c:v>1069.95</c:v>
                </c:pt>
                <c:pt idx="126">
                  <c:v>1068.07</c:v>
                </c:pt>
                <c:pt idx="127">
                  <c:v>1067.77</c:v>
                </c:pt>
                <c:pt idx="128">
                  <c:v>1069.43</c:v>
                </c:pt>
                <c:pt idx="129">
                  <c:v>1072.28</c:v>
                </c:pt>
                <c:pt idx="130">
                  <c:v>1075.21</c:v>
                </c:pt>
                <c:pt idx="131">
                  <c:v>1077.42</c:v>
                </c:pt>
                <c:pt idx="132">
                  <c:v>1077.26</c:v>
                </c:pt>
                <c:pt idx="133">
                  <c:v>1076.81</c:v>
                </c:pt>
                <c:pt idx="134">
                  <c:v>1078.53</c:v>
                </c:pt>
                <c:pt idx="135">
                  <c:v>1073.3499999999999</c:v>
                </c:pt>
                <c:pt idx="136">
                  <c:v>1064.92</c:v>
                </c:pt>
                <c:pt idx="137">
                  <c:v>1063.03</c:v>
                </c:pt>
                <c:pt idx="138">
                  <c:v>1065.28</c:v>
                </c:pt>
                <c:pt idx="139">
                  <c:v>1066.44</c:v>
                </c:pt>
                <c:pt idx="140">
                  <c:v>1067.6099999999999</c:v>
                </c:pt>
                <c:pt idx="141">
                  <c:v>1072.77</c:v>
                </c:pt>
                <c:pt idx="142">
                  <c:v>1072.58</c:v>
                </c:pt>
                <c:pt idx="143">
                  <c:v>1072.2</c:v>
                </c:pt>
                <c:pt idx="144">
                  <c:v>1072.24</c:v>
                </c:pt>
                <c:pt idx="145">
                  <c:v>1070.01</c:v>
                </c:pt>
                <c:pt idx="146">
                  <c:v>1073.8800000000001</c:v>
                </c:pt>
                <c:pt idx="147">
                  <c:v>1076.43</c:v>
                </c:pt>
                <c:pt idx="148">
                  <c:v>1073.4100000000001</c:v>
                </c:pt>
                <c:pt idx="149">
                  <c:v>1073.4000000000001</c:v>
                </c:pt>
                <c:pt idx="150">
                  <c:v>1075.22</c:v>
                </c:pt>
                <c:pt idx="151">
                  <c:v>1077</c:v>
                </c:pt>
                <c:pt idx="152">
                  <c:v>1073.7</c:v>
                </c:pt>
                <c:pt idx="153">
                  <c:v>1077.5899999999999</c:v>
                </c:pt>
                <c:pt idx="154">
                  <c:v>1074.9100000000001</c:v>
                </c:pt>
                <c:pt idx="155">
                  <c:v>1073.55</c:v>
                </c:pt>
                <c:pt idx="156">
                  <c:v>1074.42</c:v>
                </c:pt>
                <c:pt idx="157">
                  <c:v>1077.96</c:v>
                </c:pt>
                <c:pt idx="158">
                  <c:v>1075.32</c:v>
                </c:pt>
                <c:pt idx="159">
                  <c:v>1074.08</c:v>
                </c:pt>
                <c:pt idx="160">
                  <c:v>1074.1199999999999</c:v>
                </c:pt>
                <c:pt idx="161">
                  <c:v>1074.74</c:v>
                </c:pt>
                <c:pt idx="162">
                  <c:v>1069.81</c:v>
                </c:pt>
                <c:pt idx="163">
                  <c:v>1067.1600000000001</c:v>
                </c:pt>
                <c:pt idx="164">
                  <c:v>1056.06</c:v>
                </c:pt>
                <c:pt idx="165">
                  <c:v>1056.18</c:v>
                </c:pt>
                <c:pt idx="166">
                  <c:v>1058.32</c:v>
                </c:pt>
                <c:pt idx="167">
                  <c:v>1058.95</c:v>
                </c:pt>
                <c:pt idx="168">
                  <c:v>1061.93</c:v>
                </c:pt>
                <c:pt idx="169">
                  <c:v>1054.69</c:v>
                </c:pt>
                <c:pt idx="170">
                  <c:v>1056.43</c:v>
                </c:pt>
                <c:pt idx="171">
                  <c:v>1058.74</c:v>
                </c:pt>
                <c:pt idx="172">
                  <c:v>1057.75</c:v>
                </c:pt>
                <c:pt idx="173">
                  <c:v>1064.6400000000001</c:v>
                </c:pt>
                <c:pt idx="174">
                  <c:v>1067.3599999999999</c:v>
                </c:pt>
                <c:pt idx="175">
                  <c:v>1068.6199999999999</c:v>
                </c:pt>
                <c:pt idx="176">
                  <c:v>1069.68</c:v>
                </c:pt>
                <c:pt idx="177">
                  <c:v>1065.6400000000001</c:v>
                </c:pt>
                <c:pt idx="178">
                  <c:v>1070.54</c:v>
                </c:pt>
                <c:pt idx="179">
                  <c:v>1069.68</c:v>
                </c:pt>
                <c:pt idx="180">
                  <c:v>1066.21</c:v>
                </c:pt>
                <c:pt idx="181">
                  <c:v>1065.82</c:v>
                </c:pt>
                <c:pt idx="182">
                  <c:v>1065.69</c:v>
                </c:pt>
                <c:pt idx="183">
                  <c:v>1067.92</c:v>
                </c:pt>
                <c:pt idx="184">
                  <c:v>1067.77</c:v>
                </c:pt>
                <c:pt idx="185">
                  <c:v>1063.56</c:v>
                </c:pt>
                <c:pt idx="186">
                  <c:v>1062.54</c:v>
                </c:pt>
                <c:pt idx="187">
                  <c:v>1064.58</c:v>
                </c:pt>
                <c:pt idx="188">
                  <c:v>1061.82</c:v>
                </c:pt>
                <c:pt idx="189">
                  <c:v>1062.01</c:v>
                </c:pt>
                <c:pt idx="190">
                  <c:v>1066.4100000000001</c:v>
                </c:pt>
                <c:pt idx="191">
                  <c:v>1065.8599999999999</c:v>
                </c:pt>
                <c:pt idx="192">
                  <c:v>1069.1400000000001</c:v>
                </c:pt>
                <c:pt idx="193">
                  <c:v>1064.94</c:v>
                </c:pt>
                <c:pt idx="194">
                  <c:v>1058.1199999999999</c:v>
                </c:pt>
                <c:pt idx="195">
                  <c:v>1054.05</c:v>
                </c:pt>
                <c:pt idx="196">
                  <c:v>1059.56</c:v>
                </c:pt>
                <c:pt idx="197">
                  <c:v>1061.69</c:v>
                </c:pt>
                <c:pt idx="198">
                  <c:v>1057.75</c:v>
                </c:pt>
                <c:pt idx="199">
                  <c:v>1055.33</c:v>
                </c:pt>
                <c:pt idx="200">
                  <c:v>1054.02</c:v>
                </c:pt>
                <c:pt idx="201">
                  <c:v>1059.01</c:v>
                </c:pt>
                <c:pt idx="202">
                  <c:v>1057.44</c:v>
                </c:pt>
                <c:pt idx="203">
                  <c:v>1057.7</c:v>
                </c:pt>
                <c:pt idx="204">
                  <c:v>1054.96</c:v>
                </c:pt>
                <c:pt idx="205">
                  <c:v>1049.29</c:v>
                </c:pt>
                <c:pt idx="206">
                  <c:v>1054.46</c:v>
                </c:pt>
                <c:pt idx="207">
                  <c:v>1057</c:v>
                </c:pt>
                <c:pt idx="208">
                  <c:v>1059.77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990266880"/>
        <c:axId val="1990262528"/>
      </c:lineChart>
      <c:dateAx>
        <c:axId val="19902668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990262528"/>
        <c:crosses val="autoZero"/>
        <c:auto val="1"/>
        <c:lblOffset val="100"/>
        <c:baseTimeUnit val="days"/>
      </c:dateAx>
      <c:valAx>
        <c:axId val="19902625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9902668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805348050806806E-2"/>
          <c:y val="7.0799116997792497E-2"/>
          <c:w val="0.94962681531919424"/>
          <c:h val="0.8442855503989154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8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85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cat>
            <c:numRef>
              <c:f>INGROME!$A$200:$A$287</c:f>
              <c:numCache>
                <c:formatCode>m/d/yyyy</c:formatCode>
                <c:ptCount val="88"/>
                <c:pt idx="0">
                  <c:v>42852</c:v>
                </c:pt>
                <c:pt idx="1">
                  <c:v>42853</c:v>
                </c:pt>
                <c:pt idx="2">
                  <c:v>42857</c:v>
                </c:pt>
                <c:pt idx="3">
                  <c:v>42858</c:v>
                </c:pt>
                <c:pt idx="4">
                  <c:v>42859</c:v>
                </c:pt>
                <c:pt idx="5">
                  <c:v>42860</c:v>
                </c:pt>
                <c:pt idx="6">
                  <c:v>42863</c:v>
                </c:pt>
                <c:pt idx="7">
                  <c:v>42864</c:v>
                </c:pt>
                <c:pt idx="8">
                  <c:v>42865</c:v>
                </c:pt>
                <c:pt idx="9">
                  <c:v>42866</c:v>
                </c:pt>
                <c:pt idx="10">
                  <c:v>42867</c:v>
                </c:pt>
                <c:pt idx="11">
                  <c:v>42870</c:v>
                </c:pt>
                <c:pt idx="12">
                  <c:v>42871</c:v>
                </c:pt>
                <c:pt idx="13">
                  <c:v>42872</c:v>
                </c:pt>
                <c:pt idx="14">
                  <c:v>42873</c:v>
                </c:pt>
                <c:pt idx="15">
                  <c:v>42874</c:v>
                </c:pt>
                <c:pt idx="16">
                  <c:v>42877</c:v>
                </c:pt>
                <c:pt idx="17">
                  <c:v>42878</c:v>
                </c:pt>
                <c:pt idx="18">
                  <c:v>42879</c:v>
                </c:pt>
                <c:pt idx="19">
                  <c:v>42880</c:v>
                </c:pt>
                <c:pt idx="20">
                  <c:v>42881</c:v>
                </c:pt>
                <c:pt idx="21">
                  <c:v>42884</c:v>
                </c:pt>
                <c:pt idx="22">
                  <c:v>42885</c:v>
                </c:pt>
                <c:pt idx="23">
                  <c:v>42886</c:v>
                </c:pt>
                <c:pt idx="24">
                  <c:v>42887</c:v>
                </c:pt>
                <c:pt idx="25">
                  <c:v>42888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42898</c:v>
                </c:pt>
                <c:pt idx="31">
                  <c:v>42899</c:v>
                </c:pt>
                <c:pt idx="32">
                  <c:v>42900</c:v>
                </c:pt>
                <c:pt idx="33">
                  <c:v>42901</c:v>
                </c:pt>
                <c:pt idx="34">
                  <c:v>42902</c:v>
                </c:pt>
                <c:pt idx="35">
                  <c:v>42905</c:v>
                </c:pt>
                <c:pt idx="36">
                  <c:v>42906</c:v>
                </c:pt>
                <c:pt idx="37">
                  <c:v>42907</c:v>
                </c:pt>
                <c:pt idx="38">
                  <c:v>42908</c:v>
                </c:pt>
                <c:pt idx="39">
                  <c:v>42909</c:v>
                </c:pt>
                <c:pt idx="40">
                  <c:v>42912</c:v>
                </c:pt>
                <c:pt idx="41">
                  <c:v>42913</c:v>
                </c:pt>
                <c:pt idx="42">
                  <c:v>42914</c:v>
                </c:pt>
                <c:pt idx="43">
                  <c:v>42915</c:v>
                </c:pt>
                <c:pt idx="44">
                  <c:v>42916</c:v>
                </c:pt>
                <c:pt idx="45">
                  <c:v>42919</c:v>
                </c:pt>
                <c:pt idx="46">
                  <c:v>42920</c:v>
                </c:pt>
                <c:pt idx="47">
                  <c:v>42921</c:v>
                </c:pt>
                <c:pt idx="48">
                  <c:v>42922</c:v>
                </c:pt>
                <c:pt idx="49">
                  <c:v>42923</c:v>
                </c:pt>
                <c:pt idx="50">
                  <c:v>42926</c:v>
                </c:pt>
                <c:pt idx="51">
                  <c:v>42927</c:v>
                </c:pt>
                <c:pt idx="52">
                  <c:v>42928</c:v>
                </c:pt>
                <c:pt idx="53">
                  <c:v>42929</c:v>
                </c:pt>
                <c:pt idx="54">
                  <c:v>42930</c:v>
                </c:pt>
                <c:pt idx="55">
                  <c:v>42933</c:v>
                </c:pt>
                <c:pt idx="56">
                  <c:v>42934</c:v>
                </c:pt>
                <c:pt idx="57">
                  <c:v>42935</c:v>
                </c:pt>
                <c:pt idx="58">
                  <c:v>42936</c:v>
                </c:pt>
                <c:pt idx="59">
                  <c:v>42937</c:v>
                </c:pt>
                <c:pt idx="60">
                  <c:v>42940</c:v>
                </c:pt>
                <c:pt idx="61">
                  <c:v>42941</c:v>
                </c:pt>
                <c:pt idx="62">
                  <c:v>42942</c:v>
                </c:pt>
                <c:pt idx="63">
                  <c:v>42943</c:v>
                </c:pt>
                <c:pt idx="64">
                  <c:v>42944</c:v>
                </c:pt>
                <c:pt idx="65">
                  <c:v>42947</c:v>
                </c:pt>
                <c:pt idx="66">
                  <c:v>42948</c:v>
                </c:pt>
                <c:pt idx="67">
                  <c:v>42949</c:v>
                </c:pt>
                <c:pt idx="68">
                  <c:v>42950</c:v>
                </c:pt>
                <c:pt idx="69">
                  <c:v>42951</c:v>
                </c:pt>
                <c:pt idx="70">
                  <c:v>42954</c:v>
                </c:pt>
                <c:pt idx="71">
                  <c:v>42955</c:v>
                </c:pt>
                <c:pt idx="72">
                  <c:v>42956</c:v>
                </c:pt>
                <c:pt idx="73">
                  <c:v>42957</c:v>
                </c:pt>
                <c:pt idx="74">
                  <c:v>42958</c:v>
                </c:pt>
                <c:pt idx="75">
                  <c:v>42961</c:v>
                </c:pt>
                <c:pt idx="76">
                  <c:v>42963</c:v>
                </c:pt>
                <c:pt idx="77">
                  <c:v>42964</c:v>
                </c:pt>
                <c:pt idx="78">
                  <c:v>42965</c:v>
                </c:pt>
                <c:pt idx="79">
                  <c:v>42968</c:v>
                </c:pt>
                <c:pt idx="80">
                  <c:v>42969</c:v>
                </c:pt>
                <c:pt idx="81">
                  <c:v>42970</c:v>
                </c:pt>
                <c:pt idx="82">
                  <c:v>42972</c:v>
                </c:pt>
                <c:pt idx="83">
                  <c:v>42975</c:v>
                </c:pt>
                <c:pt idx="84">
                  <c:v>42976</c:v>
                </c:pt>
                <c:pt idx="85">
                  <c:v>42977</c:v>
                </c:pt>
                <c:pt idx="86">
                  <c:v>42978</c:v>
                </c:pt>
                <c:pt idx="87">
                  <c:v>42979</c:v>
                </c:pt>
              </c:numCache>
            </c:numRef>
          </c:cat>
          <c:val>
            <c:numRef>
              <c:f>INGROME!$B$200:$B$287</c:f>
              <c:numCache>
                <c:formatCode>General</c:formatCode>
                <c:ptCount val="88"/>
                <c:pt idx="0">
                  <c:v>1148.71</c:v>
                </c:pt>
                <c:pt idx="1">
                  <c:v>1154.07</c:v>
                </c:pt>
                <c:pt idx="2">
                  <c:v>1156.94</c:v>
                </c:pt>
                <c:pt idx="3">
                  <c:v>1154.5999999999999</c:v>
                </c:pt>
                <c:pt idx="4">
                  <c:v>1155.6199999999999</c:v>
                </c:pt>
                <c:pt idx="5">
                  <c:v>1163.51</c:v>
                </c:pt>
                <c:pt idx="6">
                  <c:v>1165.8599999999999</c:v>
                </c:pt>
                <c:pt idx="7">
                  <c:v>1174.73</c:v>
                </c:pt>
                <c:pt idx="8">
                  <c:v>1173.68</c:v>
                </c:pt>
                <c:pt idx="9">
                  <c:v>1177.3399999999999</c:v>
                </c:pt>
                <c:pt idx="10">
                  <c:v>1183.3699999999999</c:v>
                </c:pt>
                <c:pt idx="11">
                  <c:v>1191.22</c:v>
                </c:pt>
                <c:pt idx="12">
                  <c:v>1187.45</c:v>
                </c:pt>
                <c:pt idx="13">
                  <c:v>1183.01</c:v>
                </c:pt>
                <c:pt idx="14">
                  <c:v>1177.04</c:v>
                </c:pt>
                <c:pt idx="15">
                  <c:v>1187.1199999999999</c:v>
                </c:pt>
                <c:pt idx="16">
                  <c:v>1193.98</c:v>
                </c:pt>
                <c:pt idx="17">
                  <c:v>1187.8800000000001</c:v>
                </c:pt>
                <c:pt idx="18">
                  <c:v>1192.73</c:v>
                </c:pt>
                <c:pt idx="19">
                  <c:v>1200.9100000000001</c:v>
                </c:pt>
                <c:pt idx="20">
                  <c:v>1202.74</c:v>
                </c:pt>
                <c:pt idx="21">
                  <c:v>1204.2</c:v>
                </c:pt>
                <c:pt idx="22">
                  <c:v>1203.6300000000001</c:v>
                </c:pt>
                <c:pt idx="23">
                  <c:v>1209.68</c:v>
                </c:pt>
                <c:pt idx="24">
                  <c:v>1209.71</c:v>
                </c:pt>
                <c:pt idx="25">
                  <c:v>1213.33</c:v>
                </c:pt>
                <c:pt idx="26">
                  <c:v>1210.3399999999999</c:v>
                </c:pt>
                <c:pt idx="27">
                  <c:v>1212.55</c:v>
                </c:pt>
                <c:pt idx="28">
                  <c:v>1213.25</c:v>
                </c:pt>
                <c:pt idx="29">
                  <c:v>1207.8800000000001</c:v>
                </c:pt>
                <c:pt idx="30">
                  <c:v>1197.3499999999999</c:v>
                </c:pt>
                <c:pt idx="31">
                  <c:v>1199.71</c:v>
                </c:pt>
                <c:pt idx="32">
                  <c:v>1203.79</c:v>
                </c:pt>
                <c:pt idx="33">
                  <c:v>1194.25</c:v>
                </c:pt>
                <c:pt idx="34">
                  <c:v>1199.57</c:v>
                </c:pt>
                <c:pt idx="35">
                  <c:v>1200.03</c:v>
                </c:pt>
                <c:pt idx="36">
                  <c:v>1193.03</c:v>
                </c:pt>
                <c:pt idx="37">
                  <c:v>1193.01</c:v>
                </c:pt>
                <c:pt idx="38">
                  <c:v>1185.98</c:v>
                </c:pt>
                <c:pt idx="39">
                  <c:v>1186.19</c:v>
                </c:pt>
                <c:pt idx="40">
                  <c:v>1189.17</c:v>
                </c:pt>
                <c:pt idx="41">
                  <c:v>1184.45</c:v>
                </c:pt>
                <c:pt idx="42">
                  <c:v>1177.8699999999999</c:v>
                </c:pt>
                <c:pt idx="43">
                  <c:v>1156.1099999999999</c:v>
                </c:pt>
                <c:pt idx="44">
                  <c:v>1154.32</c:v>
                </c:pt>
                <c:pt idx="45">
                  <c:v>1156.67</c:v>
                </c:pt>
                <c:pt idx="46">
                  <c:v>1168.9000000000001</c:v>
                </c:pt>
                <c:pt idx="47">
                  <c:v>1188.6199999999999</c:v>
                </c:pt>
                <c:pt idx="48">
                  <c:v>1184.8399999999999</c:v>
                </c:pt>
                <c:pt idx="49">
                  <c:v>1179.5899999999999</c:v>
                </c:pt>
                <c:pt idx="50">
                  <c:v>1185.57</c:v>
                </c:pt>
                <c:pt idx="51">
                  <c:v>1188</c:v>
                </c:pt>
                <c:pt idx="52">
                  <c:v>1195.58</c:v>
                </c:pt>
                <c:pt idx="53">
                  <c:v>1198.56</c:v>
                </c:pt>
                <c:pt idx="54">
                  <c:v>1197.74</c:v>
                </c:pt>
                <c:pt idx="55">
                  <c:v>1202.97</c:v>
                </c:pt>
                <c:pt idx="56">
                  <c:v>1207.58</c:v>
                </c:pt>
                <c:pt idx="57">
                  <c:v>1212.52</c:v>
                </c:pt>
                <c:pt idx="58">
                  <c:v>1217.8900000000001</c:v>
                </c:pt>
                <c:pt idx="59">
                  <c:v>1214.81</c:v>
                </c:pt>
                <c:pt idx="60">
                  <c:v>1211.95</c:v>
                </c:pt>
                <c:pt idx="61">
                  <c:v>1212.25</c:v>
                </c:pt>
                <c:pt idx="62">
                  <c:v>1214.6099999999999</c:v>
                </c:pt>
                <c:pt idx="63">
                  <c:v>1214</c:v>
                </c:pt>
                <c:pt idx="64">
                  <c:v>1211.72</c:v>
                </c:pt>
                <c:pt idx="65">
                  <c:v>1210.1600000000001</c:v>
                </c:pt>
                <c:pt idx="66">
                  <c:v>1213.43</c:v>
                </c:pt>
                <c:pt idx="67">
                  <c:v>1212.1099999999999</c:v>
                </c:pt>
                <c:pt idx="68">
                  <c:v>1219.6500000000001</c:v>
                </c:pt>
                <c:pt idx="69">
                  <c:v>1220.77</c:v>
                </c:pt>
                <c:pt idx="70">
                  <c:v>1226.56</c:v>
                </c:pt>
                <c:pt idx="71">
                  <c:v>1239.32</c:v>
                </c:pt>
                <c:pt idx="72">
                  <c:v>1229.69</c:v>
                </c:pt>
                <c:pt idx="73">
                  <c:v>1220.52</c:v>
                </c:pt>
                <c:pt idx="74">
                  <c:v>1215.18</c:v>
                </c:pt>
                <c:pt idx="75">
                  <c:v>1220.1300000000001</c:v>
                </c:pt>
                <c:pt idx="76">
                  <c:v>1219.04</c:v>
                </c:pt>
                <c:pt idx="77">
                  <c:v>1221.31</c:v>
                </c:pt>
                <c:pt idx="78">
                  <c:v>1217.28</c:v>
                </c:pt>
                <c:pt idx="79">
                  <c:v>1220.26</c:v>
                </c:pt>
                <c:pt idx="80">
                  <c:v>1224.55</c:v>
                </c:pt>
                <c:pt idx="81">
                  <c:v>1225.29</c:v>
                </c:pt>
                <c:pt idx="82">
                  <c:v>1240.9100000000001</c:v>
                </c:pt>
                <c:pt idx="83">
                  <c:v>1245.72</c:v>
                </c:pt>
                <c:pt idx="84">
                  <c:v>1232.8699999999999</c:v>
                </c:pt>
                <c:pt idx="85">
                  <c:v>1231.1600000000001</c:v>
                </c:pt>
                <c:pt idx="86">
                  <c:v>1217.52</c:v>
                </c:pt>
                <c:pt idx="87">
                  <c:v>1222.92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264704"/>
        <c:axId val="1990269056"/>
      </c:lineChart>
      <c:dateAx>
        <c:axId val="199026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69056"/>
        <c:crosses val="autoZero"/>
        <c:auto val="1"/>
        <c:lblOffset val="100"/>
        <c:baseTimeUnit val="days"/>
      </c:dateAx>
      <c:valAx>
        <c:axId val="1990269056"/>
        <c:scaling>
          <c:orientation val="minMax"/>
          <c:min val="10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6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lumMod val="50000"/>
        </a:schemeClr>
      </a:solidFill>
      <a:beve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INGDXCH!$A$141:$A$183</c:f>
              <c:numCache>
                <c:formatCode>yyyy\-mm\-dd</c:formatCode>
                <c:ptCount val="43"/>
                <c:pt idx="0">
                  <c:v>42877</c:v>
                </c:pt>
                <c:pt idx="1">
                  <c:v>42878</c:v>
                </c:pt>
                <c:pt idx="2">
                  <c:v>42879</c:v>
                </c:pt>
                <c:pt idx="3">
                  <c:v>42881</c:v>
                </c:pt>
                <c:pt idx="4">
                  <c:v>42884</c:v>
                </c:pt>
                <c:pt idx="5">
                  <c:v>42885</c:v>
                </c:pt>
                <c:pt idx="6">
                  <c:v>42886</c:v>
                </c:pt>
                <c:pt idx="7">
                  <c:v>42887</c:v>
                </c:pt>
                <c:pt idx="8">
                  <c:v>42888</c:v>
                </c:pt>
                <c:pt idx="9">
                  <c:v>42892</c:v>
                </c:pt>
                <c:pt idx="10">
                  <c:v>42893</c:v>
                </c:pt>
                <c:pt idx="11">
                  <c:v>42894</c:v>
                </c:pt>
                <c:pt idx="12">
                  <c:v>42895</c:v>
                </c:pt>
                <c:pt idx="13">
                  <c:v>42898</c:v>
                </c:pt>
                <c:pt idx="14">
                  <c:v>42899</c:v>
                </c:pt>
                <c:pt idx="15">
                  <c:v>42900</c:v>
                </c:pt>
                <c:pt idx="16">
                  <c:v>42910</c:v>
                </c:pt>
                <c:pt idx="17">
                  <c:v>42911</c:v>
                </c:pt>
                <c:pt idx="18">
                  <c:v>42912</c:v>
                </c:pt>
                <c:pt idx="19">
                  <c:v>42913</c:v>
                </c:pt>
                <c:pt idx="20">
                  <c:v>42914</c:v>
                </c:pt>
                <c:pt idx="21">
                  <c:v>42915</c:v>
                </c:pt>
                <c:pt idx="22">
                  <c:v>42916</c:v>
                </c:pt>
                <c:pt idx="23">
                  <c:v>42917</c:v>
                </c:pt>
                <c:pt idx="24">
                  <c:v>42918</c:v>
                </c:pt>
                <c:pt idx="25">
                  <c:v>42919</c:v>
                </c:pt>
                <c:pt idx="26">
                  <c:v>42920</c:v>
                </c:pt>
                <c:pt idx="27">
                  <c:v>42921</c:v>
                </c:pt>
                <c:pt idx="28">
                  <c:v>42922</c:v>
                </c:pt>
                <c:pt idx="29">
                  <c:v>42923</c:v>
                </c:pt>
                <c:pt idx="30">
                  <c:v>42924</c:v>
                </c:pt>
                <c:pt idx="31">
                  <c:v>42925</c:v>
                </c:pt>
                <c:pt idx="32">
                  <c:v>42926</c:v>
                </c:pt>
                <c:pt idx="33">
                  <c:v>42927</c:v>
                </c:pt>
                <c:pt idx="34">
                  <c:v>42928</c:v>
                </c:pt>
                <c:pt idx="35">
                  <c:v>42929</c:v>
                </c:pt>
                <c:pt idx="36">
                  <c:v>42930</c:v>
                </c:pt>
                <c:pt idx="37">
                  <c:v>42933</c:v>
                </c:pt>
                <c:pt idx="38" formatCode="m/d/yyyy">
                  <c:v>42934</c:v>
                </c:pt>
                <c:pt idx="39" formatCode="m/d/yyyy">
                  <c:v>42935</c:v>
                </c:pt>
                <c:pt idx="40" formatCode="m/d/yyyy">
                  <c:v>42936</c:v>
                </c:pt>
                <c:pt idx="41" formatCode="m/d/yyyy">
                  <c:v>42937</c:v>
                </c:pt>
                <c:pt idx="42" formatCode="m/d/yyyy">
                  <c:v>42940</c:v>
                </c:pt>
              </c:numCache>
            </c:numRef>
          </c:cat>
          <c:val>
            <c:numRef>
              <c:f>INGDXCH!$B$141:$B$183</c:f>
              <c:numCache>
                <c:formatCode>General</c:formatCode>
                <c:ptCount val="43"/>
                <c:pt idx="0">
                  <c:v>1066.44</c:v>
                </c:pt>
                <c:pt idx="1">
                  <c:v>1067.6099999999999</c:v>
                </c:pt>
                <c:pt idx="2">
                  <c:v>1072.77</c:v>
                </c:pt>
                <c:pt idx="3">
                  <c:v>1072.58</c:v>
                </c:pt>
                <c:pt idx="4">
                  <c:v>1072.2</c:v>
                </c:pt>
                <c:pt idx="5">
                  <c:v>1072.24</c:v>
                </c:pt>
                <c:pt idx="6">
                  <c:v>1070.01</c:v>
                </c:pt>
                <c:pt idx="7">
                  <c:v>1073.8800000000001</c:v>
                </c:pt>
                <c:pt idx="8">
                  <c:v>1076.43</c:v>
                </c:pt>
                <c:pt idx="9">
                  <c:v>1073.4100000000001</c:v>
                </c:pt>
                <c:pt idx="10">
                  <c:v>1073.4000000000001</c:v>
                </c:pt>
                <c:pt idx="11">
                  <c:v>1075.22</c:v>
                </c:pt>
                <c:pt idx="12">
                  <c:v>1077</c:v>
                </c:pt>
                <c:pt idx="13">
                  <c:v>1073.7</c:v>
                </c:pt>
                <c:pt idx="14">
                  <c:v>1077.5899999999999</c:v>
                </c:pt>
                <c:pt idx="15">
                  <c:v>1074.9100000000001</c:v>
                </c:pt>
                <c:pt idx="16">
                  <c:v>1073.55</c:v>
                </c:pt>
                <c:pt idx="17">
                  <c:v>1074.42</c:v>
                </c:pt>
                <c:pt idx="18">
                  <c:v>1077.96</c:v>
                </c:pt>
                <c:pt idx="19">
                  <c:v>1075.32</c:v>
                </c:pt>
                <c:pt idx="20">
                  <c:v>1074.08</c:v>
                </c:pt>
                <c:pt idx="21">
                  <c:v>1074.1199999999999</c:v>
                </c:pt>
                <c:pt idx="22">
                  <c:v>1074.74</c:v>
                </c:pt>
                <c:pt idx="23">
                  <c:v>1069.81</c:v>
                </c:pt>
                <c:pt idx="24">
                  <c:v>1067.1600000000001</c:v>
                </c:pt>
                <c:pt idx="25">
                  <c:v>1056.06</c:v>
                </c:pt>
                <c:pt idx="26">
                  <c:v>1056.18</c:v>
                </c:pt>
                <c:pt idx="27">
                  <c:v>1058.32</c:v>
                </c:pt>
                <c:pt idx="28">
                  <c:v>1058.95</c:v>
                </c:pt>
                <c:pt idx="29">
                  <c:v>1061.93</c:v>
                </c:pt>
                <c:pt idx="30">
                  <c:v>1054.69</c:v>
                </c:pt>
                <c:pt idx="31">
                  <c:v>1056.43</c:v>
                </c:pt>
                <c:pt idx="32">
                  <c:v>1058.74</c:v>
                </c:pt>
                <c:pt idx="33">
                  <c:v>1057.75</c:v>
                </c:pt>
                <c:pt idx="34">
                  <c:v>1064.6400000000001</c:v>
                </c:pt>
                <c:pt idx="35">
                  <c:v>1067.3599999999999</c:v>
                </c:pt>
                <c:pt idx="36">
                  <c:v>1068.6199999999999</c:v>
                </c:pt>
                <c:pt idx="37">
                  <c:v>1069.68</c:v>
                </c:pt>
                <c:pt idx="38">
                  <c:v>1065.6400000000001</c:v>
                </c:pt>
                <c:pt idx="39">
                  <c:v>1070.54</c:v>
                </c:pt>
                <c:pt idx="40">
                  <c:v>1069.68</c:v>
                </c:pt>
                <c:pt idx="41">
                  <c:v>1066.21</c:v>
                </c:pt>
                <c:pt idx="42">
                  <c:v>1065.82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267968"/>
        <c:axId val="1990268512"/>
      </c:lineChart>
      <c:dateAx>
        <c:axId val="19902679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68512"/>
        <c:crosses val="autoZero"/>
        <c:auto val="1"/>
        <c:lblOffset val="100"/>
        <c:baseTimeUnit val="days"/>
      </c:dateAx>
      <c:valAx>
        <c:axId val="19902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6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114299</xdr:colOff>
      <xdr:row>141</xdr:row>
      <xdr:rowOff>95250</xdr:rowOff>
    </xdr:from>
    <xdr:to>
      <xdr:col>22</xdr:col>
      <xdr:colOff>638175</xdr:colOff>
      <xdr:row>182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174</xdr:row>
      <xdr:rowOff>66674</xdr:rowOff>
    </xdr:from>
    <xdr:to>
      <xdr:col>25</xdr:col>
      <xdr:colOff>152400</xdr:colOff>
      <xdr:row>218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133350</xdr:rowOff>
    </xdr:from>
    <xdr:to>
      <xdr:col>12</xdr:col>
      <xdr:colOff>709612</xdr:colOff>
      <xdr:row>31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NGROME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topLeftCell="F148" zoomScaleNormal="100" workbookViewId="0">
      <selection activeCell="AA186" sqref="AA186"/>
    </sheetView>
  </sheetViews>
  <sheetFormatPr defaultRowHeight="12.75" x14ac:dyDescent="0.2"/>
  <cols>
    <col min="1" max="1" width="12.42578125"/>
    <col min="2" max="2" width="17.140625" customWidth="1"/>
    <col min="3" max="3" width="18.42578125"/>
    <col min="4" max="4" width="11.5703125"/>
    <col min="5" max="5" width="12.7109375" customWidth="1"/>
    <col min="6" max="6" width="17.140625" customWidth="1"/>
    <col min="7" max="1026" width="11.5703125"/>
  </cols>
  <sheetData>
    <row r="1" spans="1:6" x14ac:dyDescent="0.2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6</v>
      </c>
    </row>
    <row r="2" spans="1:6" x14ac:dyDescent="0.2">
      <c r="A2" s="1">
        <v>42676</v>
      </c>
      <c r="B2">
        <v>991.83</v>
      </c>
    </row>
    <row r="3" spans="1:6" x14ac:dyDescent="0.2">
      <c r="A3" s="1">
        <v>42677</v>
      </c>
      <c r="B3">
        <v>990.36</v>
      </c>
      <c r="C3">
        <f t="shared" ref="C3:C34" si="0">(B3-B2)*100/B2</f>
        <v>-0.14821088291340526</v>
      </c>
    </row>
    <row r="4" spans="1:6" x14ac:dyDescent="0.2">
      <c r="A4" s="1">
        <v>42678</v>
      </c>
      <c r="B4">
        <v>987.32</v>
      </c>
      <c r="C4">
        <f t="shared" si="0"/>
        <v>-0.3069590855850361</v>
      </c>
    </row>
    <row r="5" spans="1:6" x14ac:dyDescent="0.2">
      <c r="A5" s="1">
        <v>42681</v>
      </c>
      <c r="B5">
        <v>997.97</v>
      </c>
      <c r="C5">
        <f t="shared" si="0"/>
        <v>1.0786776323785578</v>
      </c>
    </row>
    <row r="6" spans="1:6" x14ac:dyDescent="0.2">
      <c r="A6" s="1">
        <v>42682</v>
      </c>
      <c r="B6">
        <v>997.67</v>
      </c>
      <c r="C6">
        <f t="shared" si="0"/>
        <v>-3.0061023878480135E-2</v>
      </c>
    </row>
    <row r="7" spans="1:6" x14ac:dyDescent="0.2">
      <c r="A7" s="1">
        <v>42683</v>
      </c>
      <c r="B7">
        <v>1003.73</v>
      </c>
      <c r="C7">
        <f t="shared" si="0"/>
        <v>0.60741527759680647</v>
      </c>
    </row>
    <row r="8" spans="1:6" x14ac:dyDescent="0.2">
      <c r="A8" s="1">
        <v>42684</v>
      </c>
      <c r="B8">
        <v>1006.15</v>
      </c>
      <c r="C8">
        <f t="shared" si="0"/>
        <v>0.24110069440984716</v>
      </c>
    </row>
    <row r="9" spans="1:6" x14ac:dyDescent="0.2">
      <c r="A9" s="1">
        <v>42685</v>
      </c>
      <c r="B9">
        <v>1003.43</v>
      </c>
      <c r="C9">
        <f t="shared" si="0"/>
        <v>-0.27033742483725365</v>
      </c>
    </row>
    <row r="10" spans="1:6" x14ac:dyDescent="0.2">
      <c r="A10" s="1">
        <v>42688</v>
      </c>
      <c r="B10">
        <v>1007.58</v>
      </c>
      <c r="C10">
        <f t="shared" si="0"/>
        <v>0.4135814157440072</v>
      </c>
    </row>
    <row r="11" spans="1:6" x14ac:dyDescent="0.2">
      <c r="A11" s="1">
        <v>42689</v>
      </c>
      <c r="B11">
        <v>1008.91</v>
      </c>
      <c r="C11">
        <f t="shared" si="0"/>
        <v>0.13199944421285925</v>
      </c>
    </row>
    <row r="12" spans="1:6" x14ac:dyDescent="0.2">
      <c r="A12" s="1">
        <v>42690</v>
      </c>
      <c r="B12">
        <v>1009.43</v>
      </c>
      <c r="C12">
        <f t="shared" si="0"/>
        <v>5.1540771723937895E-2</v>
      </c>
    </row>
    <row r="13" spans="1:6" x14ac:dyDescent="0.2">
      <c r="A13" s="1">
        <v>42691</v>
      </c>
      <c r="B13">
        <v>1011.03</v>
      </c>
      <c r="C13">
        <f t="shared" si="0"/>
        <v>0.15850529506751562</v>
      </c>
    </row>
    <row r="14" spans="1:6" x14ac:dyDescent="0.2">
      <c r="A14" s="1">
        <v>42692</v>
      </c>
      <c r="B14">
        <v>1011.56</v>
      </c>
      <c r="C14">
        <f t="shared" si="0"/>
        <v>5.242178768186629E-2</v>
      </c>
    </row>
    <row r="15" spans="1:6" x14ac:dyDescent="0.2">
      <c r="A15" s="1">
        <v>42695</v>
      </c>
      <c r="B15">
        <v>1012.88</v>
      </c>
      <c r="C15">
        <f t="shared" si="0"/>
        <v>0.13049151805133161</v>
      </c>
    </row>
    <row r="16" spans="1:6" x14ac:dyDescent="0.2">
      <c r="A16" s="1">
        <v>42696</v>
      </c>
      <c r="B16">
        <v>1016.27</v>
      </c>
      <c r="C16">
        <f t="shared" si="0"/>
        <v>0.33468920306452754</v>
      </c>
    </row>
    <row r="17" spans="1:3" x14ac:dyDescent="0.2">
      <c r="A17" s="1">
        <v>42697</v>
      </c>
      <c r="B17">
        <v>1017.72</v>
      </c>
      <c r="C17">
        <f t="shared" si="0"/>
        <v>0.1426786188709738</v>
      </c>
    </row>
    <row r="18" spans="1:3" x14ac:dyDescent="0.2">
      <c r="A18" s="1">
        <v>42698</v>
      </c>
      <c r="B18">
        <v>1018.08</v>
      </c>
      <c r="C18">
        <f t="shared" si="0"/>
        <v>3.5373187124161223E-2</v>
      </c>
    </row>
    <row r="19" spans="1:3" x14ac:dyDescent="0.2">
      <c r="A19" s="1">
        <v>42699</v>
      </c>
      <c r="B19">
        <v>1018.38</v>
      </c>
      <c r="C19">
        <f t="shared" si="0"/>
        <v>2.9467232437524998E-2</v>
      </c>
    </row>
    <row r="20" spans="1:3" x14ac:dyDescent="0.2">
      <c r="A20" s="1">
        <v>42702</v>
      </c>
      <c r="B20">
        <v>1016.4</v>
      </c>
      <c r="C20">
        <f t="shared" si="0"/>
        <v>-0.19442644199611325</v>
      </c>
    </row>
    <row r="21" spans="1:3" x14ac:dyDescent="0.2">
      <c r="A21" s="1">
        <v>42703</v>
      </c>
      <c r="B21">
        <v>1015.22</v>
      </c>
      <c r="C21">
        <f t="shared" si="0"/>
        <v>-0.11609602518692935</v>
      </c>
    </row>
    <row r="22" spans="1:3" x14ac:dyDescent="0.2">
      <c r="A22" s="1">
        <v>42704</v>
      </c>
      <c r="B22">
        <v>1016.75</v>
      </c>
      <c r="C22">
        <f t="shared" si="0"/>
        <v>0.15070625086187947</v>
      </c>
    </row>
    <row r="23" spans="1:3" x14ac:dyDescent="0.2">
      <c r="A23" s="1">
        <v>42705</v>
      </c>
      <c r="B23">
        <v>1014.02</v>
      </c>
      <c r="C23">
        <f t="shared" si="0"/>
        <v>-0.2685025817555956</v>
      </c>
    </row>
    <row r="24" spans="1:3" x14ac:dyDescent="0.2">
      <c r="A24" s="1">
        <v>42706</v>
      </c>
      <c r="B24">
        <v>1013.69</v>
      </c>
      <c r="C24">
        <f t="shared" si="0"/>
        <v>-3.2543736809917678E-2</v>
      </c>
    </row>
    <row r="25" spans="1:3" x14ac:dyDescent="0.2">
      <c r="A25" s="1">
        <v>42709</v>
      </c>
      <c r="B25">
        <v>1013.68</v>
      </c>
      <c r="C25">
        <f t="shared" si="0"/>
        <v>-9.8649488503433909E-4</v>
      </c>
    </row>
    <row r="26" spans="1:3" x14ac:dyDescent="0.2">
      <c r="A26" s="1">
        <v>42710</v>
      </c>
      <c r="B26">
        <v>1015.47</v>
      </c>
      <c r="C26">
        <f t="shared" si="0"/>
        <v>0.17658432641465527</v>
      </c>
    </row>
    <row r="27" spans="1:3" x14ac:dyDescent="0.2">
      <c r="A27" s="1">
        <v>42711</v>
      </c>
      <c r="B27">
        <v>1024.51</v>
      </c>
      <c r="C27">
        <f t="shared" si="0"/>
        <v>0.89022817020689571</v>
      </c>
    </row>
    <row r="28" spans="1:3" x14ac:dyDescent="0.2">
      <c r="A28" s="1">
        <v>42712</v>
      </c>
      <c r="B28">
        <v>1030.53</v>
      </c>
      <c r="C28">
        <f t="shared" si="0"/>
        <v>0.58759797366545785</v>
      </c>
    </row>
    <row r="29" spans="1:3" x14ac:dyDescent="0.2">
      <c r="A29" s="1">
        <v>42713</v>
      </c>
      <c r="B29">
        <v>1034.58</v>
      </c>
      <c r="C29">
        <f t="shared" si="0"/>
        <v>0.39300165934033504</v>
      </c>
    </row>
    <row r="30" spans="1:3" x14ac:dyDescent="0.2">
      <c r="A30" s="1">
        <v>42716</v>
      </c>
      <c r="B30">
        <v>1031.9000000000001</v>
      </c>
      <c r="C30">
        <f t="shared" si="0"/>
        <v>-0.25904231668888211</v>
      </c>
    </row>
    <row r="31" spans="1:3" x14ac:dyDescent="0.2">
      <c r="A31" s="1">
        <v>42717</v>
      </c>
      <c r="B31">
        <v>1035.3399999999999</v>
      </c>
      <c r="C31">
        <f t="shared" si="0"/>
        <v>0.33336563620504184</v>
      </c>
    </row>
    <row r="32" spans="1:3" x14ac:dyDescent="0.2">
      <c r="A32" s="1">
        <v>42718</v>
      </c>
      <c r="B32">
        <v>1031.54</v>
      </c>
      <c r="C32">
        <f t="shared" si="0"/>
        <v>-0.36702918847914257</v>
      </c>
    </row>
    <row r="33" spans="1:3" x14ac:dyDescent="0.2">
      <c r="A33" s="1">
        <v>42719</v>
      </c>
      <c r="B33">
        <v>1037.71</v>
      </c>
      <c r="C33">
        <f t="shared" si="0"/>
        <v>0.59813482753941416</v>
      </c>
    </row>
    <row r="34" spans="1:3" x14ac:dyDescent="0.2">
      <c r="A34" s="1">
        <v>42720</v>
      </c>
      <c r="B34">
        <v>1039.28</v>
      </c>
      <c r="C34">
        <f t="shared" si="0"/>
        <v>0.15129467770378394</v>
      </c>
    </row>
    <row r="35" spans="1:3" x14ac:dyDescent="0.2">
      <c r="A35" s="1">
        <v>42723</v>
      </c>
      <c r="B35">
        <v>1039.72</v>
      </c>
      <c r="C35">
        <f t="shared" ref="C35:C66" si="1">(B35-B34)*100/B34</f>
        <v>4.2337002540225405E-2</v>
      </c>
    </row>
    <row r="36" spans="1:3" x14ac:dyDescent="0.2">
      <c r="A36" s="1">
        <v>42724</v>
      </c>
      <c r="B36">
        <v>1042.79</v>
      </c>
      <c r="C36">
        <f t="shared" si="1"/>
        <v>0.29527180394721042</v>
      </c>
    </row>
    <row r="37" spans="1:3" x14ac:dyDescent="0.2">
      <c r="A37" s="1">
        <v>42725</v>
      </c>
      <c r="B37">
        <v>1040.93</v>
      </c>
      <c r="C37">
        <f t="shared" si="1"/>
        <v>-0.17836764832803345</v>
      </c>
    </row>
    <row r="38" spans="1:3" x14ac:dyDescent="0.2">
      <c r="A38" s="1">
        <v>42726</v>
      </c>
      <c r="B38">
        <v>1037.8599999999999</v>
      </c>
      <c r="C38">
        <f t="shared" si="1"/>
        <v>-0.29492857348718582</v>
      </c>
    </row>
    <row r="39" spans="1:3" x14ac:dyDescent="0.2">
      <c r="A39" s="1">
        <v>42727</v>
      </c>
      <c r="B39">
        <v>1037.23</v>
      </c>
      <c r="C39">
        <f t="shared" si="1"/>
        <v>-6.0701828763020237E-2</v>
      </c>
    </row>
    <row r="40" spans="1:3" x14ac:dyDescent="0.2">
      <c r="A40" s="1">
        <v>42731</v>
      </c>
      <c r="B40">
        <v>1040.3599999999999</v>
      </c>
      <c r="C40">
        <f t="shared" si="1"/>
        <v>0.30176527867492087</v>
      </c>
    </row>
    <row r="41" spans="1:3" x14ac:dyDescent="0.2">
      <c r="A41" s="1">
        <v>42732</v>
      </c>
      <c r="B41">
        <v>1040.23</v>
      </c>
      <c r="C41">
        <f t="shared" si="1"/>
        <v>-1.2495674574174494E-2</v>
      </c>
    </row>
    <row r="42" spans="1:3" x14ac:dyDescent="0.2">
      <c r="A42" s="1">
        <v>42733</v>
      </c>
      <c r="B42">
        <v>1038.25</v>
      </c>
      <c r="C42">
        <f t="shared" si="1"/>
        <v>-0.19034252040414315</v>
      </c>
    </row>
    <row r="43" spans="1:3" x14ac:dyDescent="0.2">
      <c r="A43" s="1">
        <v>42734</v>
      </c>
      <c r="B43">
        <v>1037.1500000000001</v>
      </c>
      <c r="C43">
        <f t="shared" si="1"/>
        <v>-0.10594750782565943</v>
      </c>
    </row>
    <row r="44" spans="1:3" x14ac:dyDescent="0.2">
      <c r="A44" s="1">
        <v>42737</v>
      </c>
      <c r="B44">
        <v>1035.93</v>
      </c>
      <c r="C44">
        <f t="shared" si="1"/>
        <v>-0.1176300438702239</v>
      </c>
    </row>
    <row r="45" spans="1:3" x14ac:dyDescent="0.2">
      <c r="A45" s="1">
        <v>42738</v>
      </c>
      <c r="B45">
        <v>1044.94</v>
      </c>
      <c r="C45">
        <f t="shared" si="1"/>
        <v>0.8697498865753468</v>
      </c>
    </row>
    <row r="46" spans="1:3" x14ac:dyDescent="0.2">
      <c r="A46" s="1">
        <v>42739</v>
      </c>
      <c r="B46">
        <v>1051.24</v>
      </c>
      <c r="C46">
        <f t="shared" si="1"/>
        <v>0.60290542997683638</v>
      </c>
    </row>
    <row r="47" spans="1:3" x14ac:dyDescent="0.2">
      <c r="A47" s="1">
        <v>42740</v>
      </c>
      <c r="B47">
        <v>1047.25</v>
      </c>
      <c r="C47">
        <f t="shared" si="1"/>
        <v>-0.379551767436552</v>
      </c>
    </row>
    <row r="48" spans="1:3" x14ac:dyDescent="0.2">
      <c r="A48" s="1">
        <v>42741</v>
      </c>
      <c r="B48">
        <v>1048.6500000000001</v>
      </c>
      <c r="C48">
        <f t="shared" si="1"/>
        <v>0.13368345667224549</v>
      </c>
    </row>
    <row r="49" spans="1:3" x14ac:dyDescent="0.2">
      <c r="A49" s="1">
        <v>42744</v>
      </c>
      <c r="B49">
        <v>1048.1199999999999</v>
      </c>
      <c r="C49">
        <f t="shared" si="1"/>
        <v>-5.0541171983044871E-2</v>
      </c>
    </row>
    <row r="50" spans="1:3" x14ac:dyDescent="0.2">
      <c r="A50" s="1">
        <v>42745</v>
      </c>
      <c r="B50">
        <v>1045.6300000000001</v>
      </c>
      <c r="C50">
        <f t="shared" si="1"/>
        <v>-0.23756821737966854</v>
      </c>
    </row>
    <row r="51" spans="1:3" x14ac:dyDescent="0.2">
      <c r="A51" s="1">
        <v>42746</v>
      </c>
      <c r="B51">
        <v>1051.53</v>
      </c>
      <c r="C51">
        <f t="shared" si="1"/>
        <v>0.56425312969213426</v>
      </c>
    </row>
    <row r="52" spans="1:3" x14ac:dyDescent="0.2">
      <c r="A52" s="1">
        <v>42747</v>
      </c>
      <c r="B52">
        <v>1042.6600000000001</v>
      </c>
      <c r="C52">
        <f t="shared" si="1"/>
        <v>-0.84353275703022179</v>
      </c>
    </row>
    <row r="53" spans="1:3" x14ac:dyDescent="0.2">
      <c r="A53" s="1">
        <v>42748</v>
      </c>
      <c r="B53">
        <v>1044.27</v>
      </c>
      <c r="C53">
        <f t="shared" si="1"/>
        <v>0.15441275199968349</v>
      </c>
    </row>
    <row r="54" spans="1:3" x14ac:dyDescent="0.2">
      <c r="A54" s="1">
        <v>42751</v>
      </c>
      <c r="B54">
        <v>1042.8800000000001</v>
      </c>
      <c r="C54">
        <f t="shared" si="1"/>
        <v>-0.13310733814050701</v>
      </c>
    </row>
    <row r="55" spans="1:3" x14ac:dyDescent="0.2">
      <c r="A55" s="1">
        <v>42752</v>
      </c>
      <c r="B55">
        <v>1039.6300000000001</v>
      </c>
      <c r="C55">
        <f t="shared" si="1"/>
        <v>-0.31163700521632398</v>
      </c>
    </row>
    <row r="56" spans="1:3" x14ac:dyDescent="0.2">
      <c r="A56" s="1">
        <v>42753</v>
      </c>
      <c r="B56">
        <v>1041.67</v>
      </c>
      <c r="C56">
        <f t="shared" si="1"/>
        <v>0.19622365649317194</v>
      </c>
    </row>
    <row r="57" spans="1:3" x14ac:dyDescent="0.2">
      <c r="A57" s="1">
        <v>42754</v>
      </c>
      <c r="B57">
        <v>1042.32</v>
      </c>
      <c r="C57">
        <f t="shared" si="1"/>
        <v>6.2399800320625871E-2</v>
      </c>
    </row>
    <row r="58" spans="1:3" x14ac:dyDescent="0.2">
      <c r="A58" s="1">
        <v>42755</v>
      </c>
      <c r="B58">
        <v>1041.22</v>
      </c>
      <c r="C58">
        <f t="shared" si="1"/>
        <v>-0.10553380919486426</v>
      </c>
    </row>
    <row r="59" spans="1:3" x14ac:dyDescent="0.2">
      <c r="A59" s="1">
        <v>42758</v>
      </c>
      <c r="B59">
        <v>1038.04</v>
      </c>
      <c r="C59">
        <f t="shared" si="1"/>
        <v>-0.30541096021974834</v>
      </c>
    </row>
    <row r="60" spans="1:3" x14ac:dyDescent="0.2">
      <c r="A60" s="1">
        <v>42759</v>
      </c>
      <c r="B60">
        <v>1040.03</v>
      </c>
      <c r="C60">
        <f t="shared" si="1"/>
        <v>0.19170744865323197</v>
      </c>
    </row>
    <row r="61" spans="1:3" x14ac:dyDescent="0.2">
      <c r="A61" s="1">
        <v>42760</v>
      </c>
      <c r="B61">
        <v>1045.8699999999999</v>
      </c>
      <c r="C61">
        <f t="shared" si="1"/>
        <v>0.56152226378084458</v>
      </c>
    </row>
    <row r="62" spans="1:3" x14ac:dyDescent="0.2">
      <c r="A62" s="1">
        <v>42761</v>
      </c>
      <c r="B62">
        <v>1046.77</v>
      </c>
      <c r="C62">
        <f t="shared" si="1"/>
        <v>8.6052759903247164E-2</v>
      </c>
    </row>
    <row r="63" spans="1:3" x14ac:dyDescent="0.2">
      <c r="A63" s="1">
        <v>42762</v>
      </c>
      <c r="B63">
        <v>1045.5999999999999</v>
      </c>
      <c r="C63">
        <f t="shared" si="1"/>
        <v>-0.11177240463521812</v>
      </c>
    </row>
    <row r="64" spans="1:3" x14ac:dyDescent="0.2">
      <c r="A64" s="1">
        <v>42765</v>
      </c>
      <c r="B64">
        <v>1041.4100000000001</v>
      </c>
      <c r="C64">
        <f t="shared" si="1"/>
        <v>-0.40072685539401565</v>
      </c>
    </row>
    <row r="65" spans="1:3" x14ac:dyDescent="0.2">
      <c r="A65" s="1">
        <v>42766</v>
      </c>
      <c r="B65">
        <v>1038.04</v>
      </c>
      <c r="C65">
        <f t="shared" si="1"/>
        <v>-0.32359973497470912</v>
      </c>
    </row>
    <row r="66" spans="1:3" x14ac:dyDescent="0.2">
      <c r="A66" s="1">
        <v>42767</v>
      </c>
      <c r="B66">
        <v>1038.5</v>
      </c>
      <c r="C66">
        <f t="shared" si="1"/>
        <v>4.4314284613313208E-2</v>
      </c>
    </row>
    <row r="67" spans="1:3" x14ac:dyDescent="0.2">
      <c r="A67" s="1">
        <v>42768</v>
      </c>
      <c r="B67">
        <v>1036.68</v>
      </c>
      <c r="C67">
        <f t="shared" ref="C67:C98" si="2">(B67-B66)*100/B66</f>
        <v>-0.17525276841597845</v>
      </c>
    </row>
    <row r="68" spans="1:3" x14ac:dyDescent="0.2">
      <c r="A68" s="1">
        <v>42769</v>
      </c>
      <c r="B68">
        <v>1040.22</v>
      </c>
      <c r="C68">
        <f t="shared" si="2"/>
        <v>0.34147470772079747</v>
      </c>
    </row>
    <row r="69" spans="1:3" x14ac:dyDescent="0.2">
      <c r="A69" s="1">
        <v>42772</v>
      </c>
      <c r="B69">
        <v>1042.27</v>
      </c>
      <c r="C69">
        <f t="shared" si="2"/>
        <v>0.19707369594892951</v>
      </c>
    </row>
    <row r="70" spans="1:3" x14ac:dyDescent="0.2">
      <c r="A70" s="1">
        <v>42773</v>
      </c>
      <c r="B70">
        <v>1047.0899999999999</v>
      </c>
      <c r="C70">
        <f t="shared" si="2"/>
        <v>0.46245214771603677</v>
      </c>
    </row>
    <row r="71" spans="1:3" x14ac:dyDescent="0.2">
      <c r="A71" s="1">
        <v>42774</v>
      </c>
      <c r="B71">
        <v>1045.83</v>
      </c>
      <c r="C71">
        <f t="shared" si="2"/>
        <v>-0.12033349568804888</v>
      </c>
    </row>
    <row r="72" spans="1:3" x14ac:dyDescent="0.2">
      <c r="A72" s="1">
        <v>42775</v>
      </c>
      <c r="B72">
        <v>1051.42</v>
      </c>
      <c r="C72">
        <f t="shared" si="2"/>
        <v>0.53450369562932276</v>
      </c>
    </row>
    <row r="73" spans="1:3" x14ac:dyDescent="0.2">
      <c r="A73" s="1">
        <v>42776</v>
      </c>
      <c r="B73">
        <v>1056.5999999999999</v>
      </c>
      <c r="C73">
        <f t="shared" si="2"/>
        <v>0.49266705978579789</v>
      </c>
    </row>
    <row r="74" spans="1:3" x14ac:dyDescent="0.2">
      <c r="A74" s="1">
        <v>42779</v>
      </c>
      <c r="B74">
        <v>1059.27</v>
      </c>
      <c r="C74">
        <f t="shared" si="2"/>
        <v>0.25269733106190356</v>
      </c>
    </row>
    <row r="75" spans="1:3" x14ac:dyDescent="0.2">
      <c r="A75" s="1">
        <v>42780</v>
      </c>
      <c r="B75">
        <v>1059.55</v>
      </c>
      <c r="C75">
        <f t="shared" si="2"/>
        <v>2.643329840361501E-2</v>
      </c>
    </row>
    <row r="76" spans="1:3" x14ac:dyDescent="0.2">
      <c r="A76" s="1">
        <v>42781</v>
      </c>
      <c r="B76">
        <v>1062</v>
      </c>
      <c r="C76">
        <f t="shared" si="2"/>
        <v>0.23123023925251715</v>
      </c>
    </row>
    <row r="77" spans="1:3" x14ac:dyDescent="0.2">
      <c r="A77" s="1">
        <v>42782</v>
      </c>
      <c r="B77">
        <v>1059.75</v>
      </c>
      <c r="C77">
        <f t="shared" si="2"/>
        <v>-0.21186440677966101</v>
      </c>
    </row>
    <row r="78" spans="1:3" x14ac:dyDescent="0.2">
      <c r="A78" s="1">
        <v>42783</v>
      </c>
      <c r="B78">
        <v>1061.3900000000001</v>
      </c>
      <c r="C78">
        <f t="shared" si="2"/>
        <v>0.15475347959425337</v>
      </c>
    </row>
    <row r="79" spans="1:3" x14ac:dyDescent="0.2">
      <c r="A79" s="1">
        <v>42786</v>
      </c>
      <c r="B79">
        <v>1062.8699999999999</v>
      </c>
      <c r="C79">
        <f t="shared" si="2"/>
        <v>0.13943979121715774</v>
      </c>
    </row>
    <row r="80" spans="1:3" x14ac:dyDescent="0.2">
      <c r="A80" s="1">
        <v>42787</v>
      </c>
      <c r="B80">
        <v>1070.8399999999999</v>
      </c>
      <c r="C80">
        <f t="shared" si="2"/>
        <v>0.74985652055284546</v>
      </c>
    </row>
    <row r="81" spans="1:3" x14ac:dyDescent="0.2">
      <c r="A81" s="1">
        <v>42788</v>
      </c>
      <c r="B81">
        <v>1073.55</v>
      </c>
      <c r="C81">
        <f t="shared" si="2"/>
        <v>0.25307235441336118</v>
      </c>
    </row>
    <row r="82" spans="1:3" x14ac:dyDescent="0.2">
      <c r="A82" s="1">
        <v>42789</v>
      </c>
      <c r="B82">
        <v>1072.54</v>
      </c>
      <c r="C82">
        <f t="shared" si="2"/>
        <v>-9.4080387499416981E-2</v>
      </c>
    </row>
    <row r="83" spans="1:3" x14ac:dyDescent="0.2">
      <c r="A83" s="1">
        <v>42790</v>
      </c>
      <c r="B83">
        <v>1069.49</v>
      </c>
      <c r="C83">
        <f t="shared" si="2"/>
        <v>-0.28437167844555489</v>
      </c>
    </row>
    <row r="84" spans="1:3" x14ac:dyDescent="0.2">
      <c r="A84" s="1">
        <v>42793</v>
      </c>
      <c r="B84">
        <v>1069.8399999999999</v>
      </c>
      <c r="C84">
        <f t="shared" si="2"/>
        <v>3.2725878689834315E-2</v>
      </c>
    </row>
    <row r="85" spans="1:3" x14ac:dyDescent="0.2">
      <c r="A85" s="1">
        <v>42794</v>
      </c>
      <c r="B85">
        <v>1066.72</v>
      </c>
      <c r="C85">
        <f t="shared" si="2"/>
        <v>-0.29163239362894366</v>
      </c>
    </row>
    <row r="86" spans="1:3" x14ac:dyDescent="0.2">
      <c r="A86" s="1">
        <v>42795</v>
      </c>
      <c r="B86">
        <v>1073.3699999999999</v>
      </c>
      <c r="C86">
        <f t="shared" si="2"/>
        <v>0.62340632968350307</v>
      </c>
    </row>
    <row r="87" spans="1:3" x14ac:dyDescent="0.2">
      <c r="A87" s="1">
        <v>42796</v>
      </c>
      <c r="B87">
        <v>1073.4100000000001</v>
      </c>
      <c r="C87">
        <f t="shared" si="2"/>
        <v>3.7265807689977359E-3</v>
      </c>
    </row>
    <row r="88" spans="1:3" x14ac:dyDescent="0.2">
      <c r="A88" s="1">
        <v>42797</v>
      </c>
      <c r="B88">
        <v>1070.33</v>
      </c>
      <c r="C88">
        <f t="shared" si="2"/>
        <v>-0.28693602630869419</v>
      </c>
    </row>
    <row r="89" spans="1:3" x14ac:dyDescent="0.2">
      <c r="A89" s="1">
        <v>42800</v>
      </c>
      <c r="B89">
        <v>1067.03</v>
      </c>
      <c r="C89">
        <f t="shared" si="2"/>
        <v>-0.30831612680201009</v>
      </c>
    </row>
    <row r="90" spans="1:3" x14ac:dyDescent="0.2">
      <c r="A90" s="1">
        <v>42801</v>
      </c>
      <c r="B90">
        <v>1064.57</v>
      </c>
      <c r="C90">
        <f t="shared" si="2"/>
        <v>-0.23054647010862267</v>
      </c>
    </row>
    <row r="91" spans="1:3" x14ac:dyDescent="0.2">
      <c r="A91" s="1">
        <v>42802</v>
      </c>
      <c r="B91">
        <v>1062.17</v>
      </c>
      <c r="C91">
        <f t="shared" si="2"/>
        <v>-0.22544313666549534</v>
      </c>
    </row>
    <row r="92" spans="1:3" x14ac:dyDescent="0.2">
      <c r="A92" s="1">
        <v>42803</v>
      </c>
      <c r="B92">
        <v>1058.44</v>
      </c>
      <c r="C92">
        <f t="shared" si="2"/>
        <v>-0.35116789214532684</v>
      </c>
    </row>
    <row r="93" spans="1:3" x14ac:dyDescent="0.2">
      <c r="A93" s="1">
        <v>42804</v>
      </c>
      <c r="B93">
        <v>1057.4100000000001</v>
      </c>
      <c r="C93">
        <f t="shared" si="2"/>
        <v>-9.7313026718564372E-2</v>
      </c>
    </row>
    <row r="94" spans="1:3" x14ac:dyDescent="0.2">
      <c r="A94" s="1">
        <v>42807</v>
      </c>
      <c r="B94">
        <v>1058.8</v>
      </c>
      <c r="C94">
        <f t="shared" si="2"/>
        <v>0.13145326789039943</v>
      </c>
    </row>
    <row r="95" spans="1:3" x14ac:dyDescent="0.2">
      <c r="A95" s="1">
        <v>42808</v>
      </c>
      <c r="B95">
        <v>1059.8399999999999</v>
      </c>
      <c r="C95">
        <f t="shared" si="2"/>
        <v>9.8224404986774053E-2</v>
      </c>
    </row>
    <row r="96" spans="1:3" x14ac:dyDescent="0.2">
      <c r="A96" s="1">
        <v>42809</v>
      </c>
      <c r="B96">
        <v>1063.5999999999999</v>
      </c>
      <c r="C96">
        <f t="shared" si="2"/>
        <v>0.35477053140096537</v>
      </c>
    </row>
    <row r="97" spans="1:3" x14ac:dyDescent="0.2">
      <c r="A97" s="1">
        <v>42810</v>
      </c>
      <c r="B97">
        <v>1063.9000000000001</v>
      </c>
      <c r="C97">
        <f t="shared" si="2"/>
        <v>2.8206092516000557E-2</v>
      </c>
    </row>
    <row r="98" spans="1:3" x14ac:dyDescent="0.2">
      <c r="A98" s="1">
        <v>42811</v>
      </c>
      <c r="B98">
        <v>1062.77</v>
      </c>
      <c r="C98">
        <f t="shared" si="2"/>
        <v>-0.10621298994267403</v>
      </c>
    </row>
    <row r="99" spans="1:3" x14ac:dyDescent="0.2">
      <c r="A99" s="1">
        <v>42814</v>
      </c>
      <c r="B99">
        <v>1061.3800000000001</v>
      </c>
      <c r="C99">
        <f t="shared" ref="C99:C130" si="3">(B99-B98)*100/B98</f>
        <v>-0.1307902932901637</v>
      </c>
    </row>
    <row r="100" spans="1:3" x14ac:dyDescent="0.2">
      <c r="A100" s="1">
        <v>42815</v>
      </c>
      <c r="B100">
        <v>1055.45</v>
      </c>
      <c r="C100">
        <f t="shared" si="3"/>
        <v>-0.55870658953438568</v>
      </c>
    </row>
    <row r="101" spans="1:3" x14ac:dyDescent="0.2">
      <c r="A101" s="1">
        <v>42816</v>
      </c>
      <c r="B101">
        <v>1053.93</v>
      </c>
      <c r="C101">
        <f t="shared" si="3"/>
        <v>-0.1440144014401423</v>
      </c>
    </row>
    <row r="102" spans="1:3" x14ac:dyDescent="0.2">
      <c r="A102" s="1">
        <v>42817</v>
      </c>
      <c r="B102">
        <v>1057.92</v>
      </c>
      <c r="C102">
        <f t="shared" si="3"/>
        <v>0.37858301784748599</v>
      </c>
    </row>
    <row r="103" spans="1:3" x14ac:dyDescent="0.2">
      <c r="A103" s="1">
        <v>42818</v>
      </c>
      <c r="B103">
        <v>1056.6099999999999</v>
      </c>
      <c r="C103">
        <f t="shared" si="3"/>
        <v>-0.12382788868725166</v>
      </c>
    </row>
    <row r="104" spans="1:3" x14ac:dyDescent="0.2">
      <c r="A104" s="1">
        <v>42821</v>
      </c>
      <c r="B104">
        <v>1051.48</v>
      </c>
      <c r="C104">
        <f t="shared" si="3"/>
        <v>-0.48551499607233345</v>
      </c>
    </row>
    <row r="105" spans="1:3" x14ac:dyDescent="0.2">
      <c r="A105" s="1">
        <v>42822</v>
      </c>
      <c r="B105">
        <v>1056.44</v>
      </c>
      <c r="C105">
        <f t="shared" si="3"/>
        <v>0.4717160573667627</v>
      </c>
    </row>
    <row r="106" spans="1:3" x14ac:dyDescent="0.2">
      <c r="A106" s="1">
        <v>42823</v>
      </c>
      <c r="B106">
        <v>1061.1300000000001</v>
      </c>
      <c r="C106">
        <f t="shared" si="3"/>
        <v>0.44394381129075522</v>
      </c>
    </row>
    <row r="107" spans="1:3" x14ac:dyDescent="0.2">
      <c r="A107" s="1">
        <v>42824</v>
      </c>
      <c r="B107">
        <v>1063.24</v>
      </c>
      <c r="C107">
        <f t="shared" si="3"/>
        <v>0.19884462789666674</v>
      </c>
    </row>
    <row r="108" spans="1:3" x14ac:dyDescent="0.2">
      <c r="A108" s="1">
        <v>42825</v>
      </c>
      <c r="B108">
        <v>1063.47</v>
      </c>
      <c r="C108">
        <f t="shared" si="3"/>
        <v>2.1631992776797167E-2</v>
      </c>
    </row>
    <row r="109" spans="1:3" x14ac:dyDescent="0.2">
      <c r="A109" s="1">
        <v>42828</v>
      </c>
      <c r="B109">
        <v>1065.75</v>
      </c>
      <c r="C109">
        <f t="shared" si="3"/>
        <v>0.21439250754604949</v>
      </c>
    </row>
    <row r="110" spans="1:3" x14ac:dyDescent="0.2">
      <c r="A110" s="1">
        <v>42829</v>
      </c>
      <c r="B110">
        <v>1065.9000000000001</v>
      </c>
      <c r="C110">
        <f t="shared" si="3"/>
        <v>1.4074595355392067E-2</v>
      </c>
    </row>
    <row r="111" spans="1:3" x14ac:dyDescent="0.2">
      <c r="A111" s="1">
        <v>42830</v>
      </c>
      <c r="B111">
        <v>1067.74</v>
      </c>
      <c r="C111">
        <f t="shared" si="3"/>
        <v>0.17262407355285841</v>
      </c>
    </row>
    <row r="112" spans="1:3" x14ac:dyDescent="0.2">
      <c r="A112" s="1">
        <v>42831</v>
      </c>
      <c r="B112">
        <v>1069.3499999999999</v>
      </c>
      <c r="C112">
        <f t="shared" si="3"/>
        <v>0.15078577181709965</v>
      </c>
    </row>
    <row r="113" spans="1:3" x14ac:dyDescent="0.2">
      <c r="A113" s="1">
        <v>42832</v>
      </c>
      <c r="B113">
        <v>1072.23</v>
      </c>
      <c r="C113">
        <f t="shared" si="3"/>
        <v>0.26932248562211714</v>
      </c>
    </row>
    <row r="114" spans="1:3" x14ac:dyDescent="0.2">
      <c r="A114" s="1">
        <v>42835</v>
      </c>
      <c r="B114">
        <v>1073.57</v>
      </c>
      <c r="C114">
        <f t="shared" si="3"/>
        <v>0.12497318672299022</v>
      </c>
    </row>
    <row r="115" spans="1:3" x14ac:dyDescent="0.2">
      <c r="A115" s="1">
        <v>42836</v>
      </c>
      <c r="B115">
        <v>1072.1199999999999</v>
      </c>
      <c r="C115">
        <f t="shared" si="3"/>
        <v>-0.13506338664456399</v>
      </c>
    </row>
    <row r="116" spans="1:3" x14ac:dyDescent="0.2">
      <c r="A116" s="1">
        <v>42837</v>
      </c>
      <c r="B116">
        <v>1071.6600000000001</v>
      </c>
      <c r="C116">
        <f t="shared" si="3"/>
        <v>-4.2905644890479523E-2</v>
      </c>
    </row>
    <row r="117" spans="1:3" x14ac:dyDescent="0.2">
      <c r="A117" s="1">
        <v>42838</v>
      </c>
      <c r="B117">
        <v>1069.8</v>
      </c>
      <c r="C117">
        <f t="shared" si="3"/>
        <v>-0.17356251049774435</v>
      </c>
    </row>
    <row r="118" spans="1:3" x14ac:dyDescent="0.2">
      <c r="A118" s="1">
        <v>42843</v>
      </c>
      <c r="B118">
        <v>1067.5</v>
      </c>
      <c r="C118">
        <f t="shared" si="3"/>
        <v>-0.21499345672087816</v>
      </c>
    </row>
    <row r="119" spans="1:3" x14ac:dyDescent="0.2">
      <c r="A119" s="1">
        <v>42844</v>
      </c>
      <c r="B119">
        <v>1065.2</v>
      </c>
      <c r="C119">
        <f t="shared" si="3"/>
        <v>-0.21545667447306366</v>
      </c>
    </row>
    <row r="120" spans="1:3" x14ac:dyDescent="0.2">
      <c r="A120" s="1">
        <v>42845</v>
      </c>
      <c r="B120">
        <v>1065.8699999999999</v>
      </c>
      <c r="C120">
        <f t="shared" si="3"/>
        <v>6.2898986105881086E-2</v>
      </c>
    </row>
    <row r="121" spans="1:3" x14ac:dyDescent="0.2">
      <c r="A121" s="1">
        <v>42846</v>
      </c>
      <c r="B121">
        <v>1067.45</v>
      </c>
      <c r="C121">
        <f t="shared" si="3"/>
        <v>0.1482357135485711</v>
      </c>
    </row>
    <row r="122" spans="1:3" x14ac:dyDescent="0.2">
      <c r="A122" s="1">
        <v>42849</v>
      </c>
      <c r="B122">
        <v>1070.46</v>
      </c>
      <c r="C122">
        <f t="shared" si="3"/>
        <v>0.28198042062860001</v>
      </c>
    </row>
    <row r="123" spans="1:3" x14ac:dyDescent="0.2">
      <c r="A123" s="1">
        <v>42850</v>
      </c>
      <c r="B123">
        <v>1069.3699999999999</v>
      </c>
      <c r="C123">
        <f t="shared" si="3"/>
        <v>-0.10182538348001284</v>
      </c>
    </row>
    <row r="124" spans="1:3" x14ac:dyDescent="0.2">
      <c r="A124" s="1">
        <v>42851</v>
      </c>
      <c r="B124">
        <v>1070.8499999999999</v>
      </c>
      <c r="C124">
        <f t="shared" si="3"/>
        <v>0.13839924441493762</v>
      </c>
    </row>
    <row r="125" spans="1:3" x14ac:dyDescent="0.2">
      <c r="A125" s="1">
        <v>42852</v>
      </c>
      <c r="B125">
        <v>1070.46</v>
      </c>
      <c r="C125">
        <f t="shared" si="3"/>
        <v>-3.6419666619962897E-2</v>
      </c>
    </row>
    <row r="126" spans="1:3" x14ac:dyDescent="0.2">
      <c r="A126" s="1">
        <v>42853</v>
      </c>
      <c r="B126">
        <v>1068.47</v>
      </c>
      <c r="C126">
        <f t="shared" si="3"/>
        <v>-0.18590138818825636</v>
      </c>
    </row>
    <row r="127" spans="1:3" x14ac:dyDescent="0.2">
      <c r="A127" s="1">
        <v>42857</v>
      </c>
      <c r="B127">
        <v>1069.95</v>
      </c>
      <c r="C127">
        <f t="shared" si="3"/>
        <v>0.13851582168895882</v>
      </c>
    </row>
    <row r="128" spans="1:3" x14ac:dyDescent="0.2">
      <c r="A128" s="1">
        <v>42858</v>
      </c>
      <c r="B128">
        <v>1068.07</v>
      </c>
      <c r="C128">
        <f t="shared" si="3"/>
        <v>-0.17570914528717316</v>
      </c>
    </row>
    <row r="129" spans="1:3" x14ac:dyDescent="0.2">
      <c r="A129" s="1">
        <v>42859</v>
      </c>
      <c r="B129">
        <v>1067.77</v>
      </c>
      <c r="C129">
        <f t="shared" si="3"/>
        <v>-2.8088046663603934E-2</v>
      </c>
    </row>
    <row r="130" spans="1:3" x14ac:dyDescent="0.2">
      <c r="A130" s="1">
        <v>42860</v>
      </c>
      <c r="B130">
        <v>1069.43</v>
      </c>
      <c r="C130">
        <f t="shared" si="3"/>
        <v>0.15546419172669038</v>
      </c>
    </row>
    <row r="131" spans="1:3" x14ac:dyDescent="0.2">
      <c r="A131" s="1">
        <v>42863</v>
      </c>
      <c r="B131">
        <v>1072.28</v>
      </c>
      <c r="C131">
        <f t="shared" ref="C131:C162" si="4">(B131-B130)*100/B130</f>
        <v>0.26649710593492876</v>
      </c>
    </row>
    <row r="132" spans="1:3" x14ac:dyDescent="0.2">
      <c r="A132" s="1">
        <v>42864</v>
      </c>
      <c r="B132">
        <v>1075.21</v>
      </c>
      <c r="C132">
        <f t="shared" si="4"/>
        <v>0.2732495243779669</v>
      </c>
    </row>
    <row r="133" spans="1:3" x14ac:dyDescent="0.2">
      <c r="A133" s="1">
        <v>42865</v>
      </c>
      <c r="B133">
        <v>1077.42</v>
      </c>
      <c r="C133">
        <f t="shared" si="4"/>
        <v>0.20554124310600128</v>
      </c>
    </row>
    <row r="134" spans="1:3" x14ac:dyDescent="0.2">
      <c r="A134" s="1">
        <v>42866</v>
      </c>
      <c r="B134">
        <v>1077.26</v>
      </c>
      <c r="C134">
        <f t="shared" si="4"/>
        <v>-1.4850290508815674E-2</v>
      </c>
    </row>
    <row r="135" spans="1:3" x14ac:dyDescent="0.2">
      <c r="A135" s="1">
        <v>42867</v>
      </c>
      <c r="B135">
        <v>1076.81</v>
      </c>
      <c r="C135">
        <f t="shared" si="4"/>
        <v>-4.1772645415224317E-2</v>
      </c>
    </row>
    <row r="136" spans="1:3" x14ac:dyDescent="0.2">
      <c r="A136" s="1">
        <v>42870</v>
      </c>
      <c r="B136">
        <v>1078.53</v>
      </c>
      <c r="C136">
        <f t="shared" si="4"/>
        <v>0.15973105747532315</v>
      </c>
    </row>
    <row r="137" spans="1:3" x14ac:dyDescent="0.2">
      <c r="A137" s="1">
        <v>42871</v>
      </c>
      <c r="B137">
        <v>1073.3499999999999</v>
      </c>
      <c r="C137">
        <f t="shared" si="4"/>
        <v>-0.48028334863194011</v>
      </c>
    </row>
    <row r="138" spans="1:3" x14ac:dyDescent="0.2">
      <c r="A138" s="1">
        <v>42872</v>
      </c>
      <c r="B138">
        <v>1064.92</v>
      </c>
      <c r="C138">
        <f t="shared" si="4"/>
        <v>-0.78539153118738869</v>
      </c>
    </row>
    <row r="139" spans="1:3" x14ac:dyDescent="0.2">
      <c r="A139" s="1">
        <v>42873</v>
      </c>
      <c r="B139">
        <v>1063.03</v>
      </c>
      <c r="C139">
        <f t="shared" si="4"/>
        <v>-0.17747812042220071</v>
      </c>
    </row>
    <row r="140" spans="1:3" x14ac:dyDescent="0.2">
      <c r="A140" s="1">
        <v>42874</v>
      </c>
      <c r="B140">
        <v>1065.28</v>
      </c>
      <c r="C140">
        <f t="shared" si="4"/>
        <v>0.21165912533042341</v>
      </c>
    </row>
    <row r="141" spans="1:3" x14ac:dyDescent="0.2">
      <c r="A141" s="1">
        <v>42877</v>
      </c>
      <c r="B141">
        <v>1066.44</v>
      </c>
      <c r="C141">
        <f t="shared" si="4"/>
        <v>0.10889155902674244</v>
      </c>
    </row>
    <row r="142" spans="1:3" x14ac:dyDescent="0.2">
      <c r="A142" s="1">
        <v>42878</v>
      </c>
      <c r="B142">
        <v>1067.6099999999999</v>
      </c>
      <c r="C142">
        <f t="shared" si="4"/>
        <v>0.10971081354786442</v>
      </c>
    </row>
    <row r="143" spans="1:3" x14ac:dyDescent="0.2">
      <c r="A143" s="1">
        <v>42879</v>
      </c>
      <c r="B143">
        <v>1072.77</v>
      </c>
      <c r="C143">
        <f t="shared" si="4"/>
        <v>0.48332256160958426</v>
      </c>
    </row>
    <row r="144" spans="1:3" x14ac:dyDescent="0.2">
      <c r="A144" s="1">
        <v>42881</v>
      </c>
      <c r="B144">
        <v>1072.58</v>
      </c>
      <c r="C144">
        <f t="shared" si="4"/>
        <v>-1.7711158962317605E-2</v>
      </c>
    </row>
    <row r="145" spans="1:3" x14ac:dyDescent="0.2">
      <c r="A145" s="1">
        <v>42884</v>
      </c>
      <c r="B145">
        <v>1072.2</v>
      </c>
      <c r="C145">
        <f t="shared" si="4"/>
        <v>-3.5428592738992133E-2</v>
      </c>
    </row>
    <row r="146" spans="1:3" x14ac:dyDescent="0.2">
      <c r="A146" s="1">
        <v>42885</v>
      </c>
      <c r="B146">
        <v>1072.24</v>
      </c>
      <c r="C146">
        <f t="shared" si="4"/>
        <v>3.7306472672974838E-3</v>
      </c>
    </row>
    <row r="147" spans="1:3" x14ac:dyDescent="0.2">
      <c r="A147" s="1">
        <v>42886</v>
      </c>
      <c r="B147">
        <v>1070.01</v>
      </c>
      <c r="C147">
        <f t="shared" si="4"/>
        <v>-0.20797582630754477</v>
      </c>
    </row>
    <row r="148" spans="1:3" x14ac:dyDescent="0.2">
      <c r="A148" s="1">
        <v>42887</v>
      </c>
      <c r="B148">
        <v>1073.8800000000001</v>
      </c>
      <c r="C148">
        <f t="shared" si="4"/>
        <v>0.36167886281437728</v>
      </c>
    </row>
    <row r="149" spans="1:3" x14ac:dyDescent="0.2">
      <c r="A149" s="1">
        <v>42888</v>
      </c>
      <c r="B149">
        <v>1076.43</v>
      </c>
      <c r="C149">
        <f t="shared" si="4"/>
        <v>0.23745669907251782</v>
      </c>
    </row>
    <row r="150" spans="1:3" x14ac:dyDescent="0.2">
      <c r="A150" s="1">
        <v>42892</v>
      </c>
      <c r="B150">
        <v>1073.4100000000001</v>
      </c>
      <c r="C150">
        <f t="shared" si="4"/>
        <v>-0.28055702646711644</v>
      </c>
    </row>
    <row r="151" spans="1:3" x14ac:dyDescent="0.2">
      <c r="A151" s="1">
        <v>42893</v>
      </c>
      <c r="B151">
        <v>1073.4000000000001</v>
      </c>
      <c r="C151">
        <f t="shared" si="4"/>
        <v>-9.316104750273338E-4</v>
      </c>
    </row>
    <row r="152" spans="1:3" x14ac:dyDescent="0.2">
      <c r="A152" s="1">
        <v>42894</v>
      </c>
      <c r="B152">
        <v>1075.22</v>
      </c>
      <c r="C152">
        <f t="shared" si="4"/>
        <v>0.16955468604433913</v>
      </c>
    </row>
    <row r="153" spans="1:3" x14ac:dyDescent="0.2">
      <c r="A153" s="1">
        <v>42895</v>
      </c>
      <c r="B153">
        <v>1077</v>
      </c>
      <c r="C153">
        <f t="shared" si="4"/>
        <v>0.16554751585721739</v>
      </c>
    </row>
    <row r="154" spans="1:3" x14ac:dyDescent="0.2">
      <c r="A154" s="1">
        <v>42898</v>
      </c>
      <c r="B154">
        <v>1073.7</v>
      </c>
      <c r="C154">
        <f t="shared" si="4"/>
        <v>-0.30640668523676456</v>
      </c>
    </row>
    <row r="155" spans="1:3" x14ac:dyDescent="0.2">
      <c r="A155" s="1">
        <v>42899</v>
      </c>
      <c r="B155">
        <v>1077.5899999999999</v>
      </c>
      <c r="C155">
        <f t="shared" si="4"/>
        <v>0.36229859364812073</v>
      </c>
    </row>
    <row r="156" spans="1:3" x14ac:dyDescent="0.2">
      <c r="A156" s="1">
        <v>42900</v>
      </c>
      <c r="B156">
        <v>1074.9100000000001</v>
      </c>
      <c r="C156">
        <f t="shared" si="4"/>
        <v>-0.24870312456498636</v>
      </c>
    </row>
    <row r="157" spans="1:3" x14ac:dyDescent="0.2">
      <c r="A157" s="1">
        <v>42910</v>
      </c>
      <c r="B157">
        <v>1073.55</v>
      </c>
      <c r="C157">
        <f t="shared" si="4"/>
        <v>-0.12652222046498099</v>
      </c>
    </row>
    <row r="158" spans="1:3" x14ac:dyDescent="0.2">
      <c r="A158" s="1">
        <v>42911</v>
      </c>
      <c r="B158">
        <v>1074.42</v>
      </c>
      <c r="C158">
        <f t="shared" si="4"/>
        <v>8.1039541707430329E-2</v>
      </c>
    </row>
    <row r="159" spans="1:3" x14ac:dyDescent="0.2">
      <c r="A159" s="1">
        <v>42912</v>
      </c>
      <c r="B159">
        <v>1077.96</v>
      </c>
      <c r="C159">
        <f t="shared" si="4"/>
        <v>0.32948009158429326</v>
      </c>
    </row>
    <row r="160" spans="1:3" x14ac:dyDescent="0.2">
      <c r="A160" s="1">
        <v>42913</v>
      </c>
      <c r="B160">
        <v>1075.32</v>
      </c>
      <c r="C160">
        <f t="shared" si="4"/>
        <v>-0.24490704664366952</v>
      </c>
    </row>
    <row r="161" spans="1:6" x14ac:dyDescent="0.2">
      <c r="A161" s="1">
        <v>42914</v>
      </c>
      <c r="B161">
        <v>1074.08</v>
      </c>
      <c r="C161">
        <f t="shared" si="4"/>
        <v>-0.11531451102927585</v>
      </c>
    </row>
    <row r="162" spans="1:6" x14ac:dyDescent="0.2">
      <c r="A162" s="1">
        <v>42915</v>
      </c>
      <c r="B162">
        <v>1074.1199999999999</v>
      </c>
      <c r="C162">
        <f t="shared" si="4"/>
        <v>3.7241173841765624E-3</v>
      </c>
    </row>
    <row r="163" spans="1:6" x14ac:dyDescent="0.2">
      <c r="A163" s="1">
        <v>42916</v>
      </c>
      <c r="B163">
        <v>1074.74</v>
      </c>
      <c r="C163">
        <f t="shared" ref="C163:C210" si="5">(B163-B162)*100/B162</f>
        <v>5.7721669832059577E-2</v>
      </c>
    </row>
    <row r="164" spans="1:6" x14ac:dyDescent="0.2">
      <c r="A164" s="1">
        <v>42917</v>
      </c>
      <c r="B164">
        <v>1069.81</v>
      </c>
      <c r="C164">
        <f t="shared" si="5"/>
        <v>-0.45871559633028114</v>
      </c>
    </row>
    <row r="165" spans="1:6" x14ac:dyDescent="0.2">
      <c r="A165" s="1">
        <v>42918</v>
      </c>
      <c r="B165">
        <v>1067.1600000000001</v>
      </c>
      <c r="C165">
        <f t="shared" si="5"/>
        <v>-0.24770753685232552</v>
      </c>
    </row>
    <row r="166" spans="1:6" x14ac:dyDescent="0.2">
      <c r="A166" s="1">
        <v>42919</v>
      </c>
      <c r="B166">
        <v>1056.06</v>
      </c>
      <c r="C166">
        <f t="shared" si="5"/>
        <v>-1.0401439334308009</v>
      </c>
    </row>
    <row r="167" spans="1:6" x14ac:dyDescent="0.2">
      <c r="A167" s="1">
        <v>42920</v>
      </c>
      <c r="B167">
        <v>1056.18</v>
      </c>
      <c r="C167">
        <f t="shared" si="5"/>
        <v>1.1362990739173745E-2</v>
      </c>
    </row>
    <row r="168" spans="1:6" x14ac:dyDescent="0.2">
      <c r="A168" s="1">
        <v>42921</v>
      </c>
      <c r="B168">
        <v>1058.32</v>
      </c>
      <c r="C168">
        <f t="shared" si="5"/>
        <v>0.20261697816658833</v>
      </c>
    </row>
    <row r="169" spans="1:6" x14ac:dyDescent="0.2">
      <c r="A169" s="1">
        <v>42922</v>
      </c>
      <c r="B169">
        <v>1058.95</v>
      </c>
      <c r="C169">
        <f t="shared" si="5"/>
        <v>5.9528309018076687E-2</v>
      </c>
    </row>
    <row r="170" spans="1:6" x14ac:dyDescent="0.2">
      <c r="A170" s="1">
        <v>42923</v>
      </c>
      <c r="B170">
        <v>1061.93</v>
      </c>
      <c r="C170">
        <f t="shared" si="5"/>
        <v>0.28141083148401891</v>
      </c>
    </row>
    <row r="171" spans="1:6" x14ac:dyDescent="0.2">
      <c r="A171" s="1">
        <v>42924</v>
      </c>
      <c r="B171">
        <v>1054.69</v>
      </c>
      <c r="C171">
        <f t="shared" si="5"/>
        <v>-0.68177751829216693</v>
      </c>
      <c r="F171">
        <f>B171/B171</f>
        <v>1</v>
      </c>
    </row>
    <row r="172" spans="1:6" x14ac:dyDescent="0.2">
      <c r="A172" s="1">
        <v>42925</v>
      </c>
      <c r="B172">
        <v>1056.43</v>
      </c>
      <c r="C172">
        <f t="shared" si="5"/>
        <v>0.16497738672026938</v>
      </c>
      <c r="F172">
        <f>B172-B171</f>
        <v>1.7400000000000091</v>
      </c>
    </row>
    <row r="173" spans="1:6" x14ac:dyDescent="0.2">
      <c r="A173" s="1">
        <v>42926</v>
      </c>
      <c r="B173">
        <v>1058.74</v>
      </c>
      <c r="C173">
        <f t="shared" si="5"/>
        <v>0.21866096191891041</v>
      </c>
      <c r="F173">
        <f>B173-B171</f>
        <v>4.0499999999999545</v>
      </c>
    </row>
    <row r="174" spans="1:6" x14ac:dyDescent="0.2">
      <c r="A174" s="1">
        <v>42927</v>
      </c>
      <c r="B174">
        <v>1057.75</v>
      </c>
      <c r="C174">
        <f t="shared" si="5"/>
        <v>-9.3507376693051092E-2</v>
      </c>
      <c r="F174">
        <f>B174-B171</f>
        <v>3.0599999999999454</v>
      </c>
    </row>
    <row r="175" spans="1:6" x14ac:dyDescent="0.2">
      <c r="A175" s="1">
        <v>42928</v>
      </c>
      <c r="B175">
        <v>1064.6400000000001</v>
      </c>
      <c r="C175">
        <f t="shared" si="5"/>
        <v>0.65138265185536282</v>
      </c>
      <c r="F175">
        <f>B175-B171</f>
        <v>9.9500000000000455</v>
      </c>
    </row>
    <row r="176" spans="1:6" x14ac:dyDescent="0.2">
      <c r="A176" s="1">
        <v>42929</v>
      </c>
      <c r="B176">
        <v>1067.3599999999999</v>
      </c>
      <c r="C176">
        <f t="shared" si="5"/>
        <v>0.25548542230235571</v>
      </c>
      <c r="D176">
        <v>2000</v>
      </c>
      <c r="F176">
        <f>B176-B171</f>
        <v>12.669999999999845</v>
      </c>
    </row>
    <row r="177" spans="1:6" x14ac:dyDescent="0.2">
      <c r="A177" s="1">
        <v>42930</v>
      </c>
      <c r="B177">
        <v>1068.6199999999999</v>
      </c>
      <c r="C177">
        <f t="shared" si="5"/>
        <v>0.11804826862539265</v>
      </c>
      <c r="D177">
        <f>B177/B176*D176</f>
        <v>2002.360965372508</v>
      </c>
      <c r="F177">
        <f>B177-B171</f>
        <v>13.929999999999836</v>
      </c>
    </row>
    <row r="178" spans="1:6" x14ac:dyDescent="0.2">
      <c r="A178" s="1">
        <v>42933</v>
      </c>
      <c r="B178">
        <v>1069.68</v>
      </c>
      <c r="C178">
        <f t="shared" si="5"/>
        <v>9.9193352173847851E-2</v>
      </c>
      <c r="D178">
        <f t="shared" ref="D178:D181" si="6">B178/B177*D177</f>
        <v>2004.3471743366817</v>
      </c>
      <c r="F178">
        <f>B178-B171</f>
        <v>14.990000000000009</v>
      </c>
    </row>
    <row r="179" spans="1:6" x14ac:dyDescent="0.2">
      <c r="A179" s="3">
        <v>42934</v>
      </c>
      <c r="B179">
        <v>1065.6400000000001</v>
      </c>
      <c r="C179">
        <f t="shared" si="5"/>
        <v>-0.37768304539675074</v>
      </c>
      <c r="D179">
        <f t="shared" si="6"/>
        <v>1996.7770948883233</v>
      </c>
      <c r="F179">
        <f>B179-B171</f>
        <v>10.950000000000045</v>
      </c>
    </row>
    <row r="180" spans="1:6" x14ac:dyDescent="0.2">
      <c r="A180" s="3">
        <v>42935</v>
      </c>
      <c r="B180">
        <v>1070.54</v>
      </c>
      <c r="C180">
        <f t="shared" si="5"/>
        <v>0.45981757441536197</v>
      </c>
      <c r="D180">
        <f t="shared" si="6"/>
        <v>2005.9586268925202</v>
      </c>
      <c r="F180">
        <f>B180-B171</f>
        <v>15.849999999999909</v>
      </c>
    </row>
    <row r="181" spans="1:6" x14ac:dyDescent="0.2">
      <c r="A181" s="3">
        <v>42936</v>
      </c>
      <c r="B181">
        <v>1069.68</v>
      </c>
      <c r="C181">
        <f t="shared" si="5"/>
        <v>-8.0333289741616382E-2</v>
      </c>
      <c r="D181">
        <f t="shared" si="6"/>
        <v>2004.3471743366817</v>
      </c>
      <c r="F181">
        <f>B181-B171</f>
        <v>14.990000000000009</v>
      </c>
    </row>
    <row r="182" spans="1:6" x14ac:dyDescent="0.2">
      <c r="A182" s="3">
        <v>42937</v>
      </c>
      <c r="B182">
        <v>1066.21</v>
      </c>
      <c r="C182">
        <f t="shared" si="5"/>
        <v>-0.324396081070977</v>
      </c>
      <c r="D182">
        <f t="shared" ref="D182:D210" si="7">B182/B181*D181</f>
        <v>1997.8451506520767</v>
      </c>
      <c r="F182">
        <f>B182-B172</f>
        <v>9.7799999999999727</v>
      </c>
    </row>
    <row r="183" spans="1:6" x14ac:dyDescent="0.2">
      <c r="A183" s="3">
        <v>42940</v>
      </c>
      <c r="B183">
        <v>1065.82</v>
      </c>
      <c r="C183">
        <f t="shared" si="5"/>
        <v>-3.6578160024769983E-2</v>
      </c>
      <c r="D183">
        <f t="shared" si="7"/>
        <v>1997.114375655824</v>
      </c>
      <c r="E183">
        <v>1000</v>
      </c>
      <c r="F183">
        <f>B183-B171</f>
        <v>11.129999999999882</v>
      </c>
    </row>
    <row r="184" spans="1:6" x14ac:dyDescent="0.2">
      <c r="A184" s="3">
        <v>42941</v>
      </c>
      <c r="B184">
        <v>1065.69</v>
      </c>
      <c r="C184">
        <f t="shared" si="5"/>
        <v>-1.2197181512814712E-2</v>
      </c>
      <c r="D184">
        <f t="shared" si="7"/>
        <v>1996.8707839904066</v>
      </c>
      <c r="E184">
        <f t="shared" ref="E184:E210" si="8">B184/B183*E183</f>
        <v>999.87802818487182</v>
      </c>
      <c r="F184">
        <f>B184-B171</f>
        <v>11</v>
      </c>
    </row>
    <row r="185" spans="1:6" x14ac:dyDescent="0.2">
      <c r="A185" s="3">
        <v>42942</v>
      </c>
      <c r="B185">
        <v>1067.92</v>
      </c>
      <c r="C185">
        <f t="shared" si="5"/>
        <v>0.20925409828374275</v>
      </c>
      <c r="D185">
        <f t="shared" si="7"/>
        <v>2001.0493179433372</v>
      </c>
      <c r="E185">
        <f t="shared" si="8"/>
        <v>1001.9703139366873</v>
      </c>
      <c r="F185">
        <f>B185-B171</f>
        <v>13.230000000000018</v>
      </c>
    </row>
    <row r="186" spans="1:6" x14ac:dyDescent="0.2">
      <c r="A186" s="3">
        <v>42943</v>
      </c>
      <c r="B186">
        <v>1067.77</v>
      </c>
      <c r="C186">
        <f t="shared" si="5"/>
        <v>-1.404599595476168E-2</v>
      </c>
      <c r="D186">
        <f t="shared" si="7"/>
        <v>2000.7682506370861</v>
      </c>
      <c r="E186">
        <f t="shared" si="8"/>
        <v>1001.8295772269238</v>
      </c>
      <c r="F186">
        <f>B186-B171</f>
        <v>13.079999999999927</v>
      </c>
    </row>
    <row r="187" spans="1:6" x14ac:dyDescent="0.2">
      <c r="A187" s="3">
        <v>42944</v>
      </c>
      <c r="B187">
        <v>1063.56</v>
      </c>
      <c r="C187">
        <f t="shared" si="5"/>
        <v>-0.39427966696948186</v>
      </c>
      <c r="D187">
        <f t="shared" si="7"/>
        <v>1992.8796282416431</v>
      </c>
      <c r="E187">
        <f t="shared" si="8"/>
        <v>997.87956690623173</v>
      </c>
      <c r="F187">
        <f>B187-B171</f>
        <v>8.8699999999998909</v>
      </c>
    </row>
    <row r="188" spans="1:6" x14ac:dyDescent="0.2">
      <c r="A188" s="3">
        <v>42947</v>
      </c>
      <c r="B188">
        <v>1062.54</v>
      </c>
      <c r="C188">
        <f t="shared" si="5"/>
        <v>-9.5904321335889081E-2</v>
      </c>
      <c r="D188">
        <f t="shared" si="7"/>
        <v>1990.9683705591367</v>
      </c>
      <c r="E188">
        <f t="shared" si="8"/>
        <v>996.9225572798407</v>
      </c>
      <c r="F188">
        <f>B188-B172</f>
        <v>6.1099999999999</v>
      </c>
    </row>
    <row r="189" spans="1:6" x14ac:dyDescent="0.2">
      <c r="A189" s="3">
        <v>42948</v>
      </c>
      <c r="B189">
        <v>1064.58</v>
      </c>
      <c r="C189">
        <f t="shared" si="5"/>
        <v>0.19199277203681403</v>
      </c>
      <c r="D189">
        <f t="shared" si="7"/>
        <v>1994.7908859241493</v>
      </c>
      <c r="E189">
        <f t="shared" si="8"/>
        <v>998.83657653262253</v>
      </c>
      <c r="F189">
        <f>B189-B171</f>
        <v>9.8899999999998727</v>
      </c>
    </row>
    <row r="190" spans="1:6" x14ac:dyDescent="0.2">
      <c r="A190" s="3">
        <v>42949</v>
      </c>
      <c r="B190">
        <v>1061.82</v>
      </c>
      <c r="C190">
        <f t="shared" si="5"/>
        <v>-0.25925717184241587</v>
      </c>
      <c r="D190">
        <f t="shared" si="7"/>
        <v>1989.619247489132</v>
      </c>
      <c r="E190">
        <f t="shared" si="8"/>
        <v>996.24702107297639</v>
      </c>
      <c r="F190">
        <f t="shared" ref="F190:F192" si="9">B190-B172</f>
        <v>5.3899999999998727</v>
      </c>
    </row>
    <row r="191" spans="1:6" x14ac:dyDescent="0.2">
      <c r="A191" s="3">
        <v>42950</v>
      </c>
      <c r="B191">
        <v>1062.01</v>
      </c>
      <c r="C191">
        <f t="shared" si="5"/>
        <v>1.7893804976366483E-2</v>
      </c>
      <c r="D191">
        <f t="shared" si="7"/>
        <v>1989.97526607705</v>
      </c>
      <c r="E191">
        <f t="shared" si="8"/>
        <v>996.42528757201001</v>
      </c>
      <c r="F191">
        <f t="shared" si="9"/>
        <v>3.2699999999999818</v>
      </c>
    </row>
    <row r="192" spans="1:6" x14ac:dyDescent="0.2">
      <c r="A192" s="3">
        <v>42951</v>
      </c>
      <c r="B192">
        <v>1066.4100000000001</v>
      </c>
      <c r="C192">
        <f t="shared" si="5"/>
        <v>0.4143087164904371</v>
      </c>
      <c r="D192">
        <f t="shared" si="7"/>
        <v>1998.2199070604111</v>
      </c>
      <c r="E192">
        <f t="shared" si="8"/>
        <v>1000.5535643917358</v>
      </c>
      <c r="F192">
        <f t="shared" si="9"/>
        <v>8.6600000000000819</v>
      </c>
    </row>
    <row r="193" spans="1:6" x14ac:dyDescent="0.2">
      <c r="A193" s="3">
        <v>42954</v>
      </c>
      <c r="B193">
        <v>1065.8599999999999</v>
      </c>
      <c r="C193">
        <f t="shared" si="5"/>
        <v>-5.1574910212786998E-2</v>
      </c>
      <c r="D193">
        <f t="shared" si="7"/>
        <v>1997.1893269374907</v>
      </c>
      <c r="E193">
        <f t="shared" si="8"/>
        <v>1000.0375297892699</v>
      </c>
      <c r="F193">
        <f>B193-B175</f>
        <v>1.2199999999997999</v>
      </c>
    </row>
    <row r="194" spans="1:6" x14ac:dyDescent="0.2">
      <c r="A194" s="3">
        <v>42955</v>
      </c>
      <c r="B194">
        <v>1069.1400000000001</v>
      </c>
      <c r="C194">
        <f t="shared" si="5"/>
        <v>0.30773272287169051</v>
      </c>
      <c r="D194">
        <f t="shared" si="7"/>
        <v>2003.3353320341785</v>
      </c>
      <c r="E194">
        <f t="shared" si="8"/>
        <v>1003.1149725094293</v>
      </c>
      <c r="F194">
        <f t="shared" ref="F194:F210" si="10">B194-B176</f>
        <v>1.7800000000002001</v>
      </c>
    </row>
    <row r="195" spans="1:6" x14ac:dyDescent="0.2">
      <c r="A195" s="3">
        <v>42956</v>
      </c>
      <c r="B195">
        <v>1064.94</v>
      </c>
      <c r="C195">
        <f t="shared" si="5"/>
        <v>-0.39283910432684638</v>
      </c>
      <c r="D195">
        <f t="shared" si="7"/>
        <v>1995.4654474591521</v>
      </c>
      <c r="E195">
        <f t="shared" si="8"/>
        <v>999.1743446360548</v>
      </c>
      <c r="F195">
        <f t="shared" si="10"/>
        <v>-3.6799999999998363</v>
      </c>
    </row>
    <row r="196" spans="1:6" x14ac:dyDescent="0.2">
      <c r="A196" s="3">
        <v>42957</v>
      </c>
      <c r="B196">
        <v>1058.1199999999999</v>
      </c>
      <c r="C196">
        <f t="shared" si="5"/>
        <v>-0.64041166638497604</v>
      </c>
      <c r="D196">
        <f t="shared" si="7"/>
        <v>1982.6862539349424</v>
      </c>
      <c r="E196">
        <f t="shared" si="8"/>
        <v>992.77551556547985</v>
      </c>
      <c r="F196">
        <f t="shared" si="10"/>
        <v>-11.560000000000173</v>
      </c>
    </row>
    <row r="197" spans="1:6" x14ac:dyDescent="0.2">
      <c r="A197" s="3">
        <v>42958</v>
      </c>
      <c r="B197">
        <v>1054.05</v>
      </c>
      <c r="C197">
        <f t="shared" si="5"/>
        <v>-0.38464446376591849</v>
      </c>
      <c r="D197">
        <f t="shared" si="7"/>
        <v>1975.0599610253339</v>
      </c>
      <c r="E197">
        <f t="shared" si="8"/>
        <v>988.95685950723373</v>
      </c>
      <c r="F197">
        <f t="shared" si="10"/>
        <v>-11.590000000000146</v>
      </c>
    </row>
    <row r="198" spans="1:6" x14ac:dyDescent="0.2">
      <c r="A198" s="3">
        <v>42961</v>
      </c>
      <c r="B198">
        <v>1059.56</v>
      </c>
      <c r="C198">
        <f t="shared" si="5"/>
        <v>0.52274560030359007</v>
      </c>
      <c r="D198">
        <f t="shared" si="7"/>
        <v>1985.3845000749516</v>
      </c>
      <c r="E198">
        <f t="shared" si="8"/>
        <v>994.12658797920835</v>
      </c>
      <c r="F198">
        <f t="shared" si="10"/>
        <v>-10.980000000000018</v>
      </c>
    </row>
    <row r="199" spans="1:6" x14ac:dyDescent="0.2">
      <c r="A199" s="3">
        <v>42963</v>
      </c>
      <c r="B199">
        <v>1061.69</v>
      </c>
      <c r="C199">
        <f t="shared" si="5"/>
        <v>0.20102684133037385</v>
      </c>
      <c r="D199">
        <f t="shared" si="7"/>
        <v>1989.3756558237149</v>
      </c>
      <c r="E199">
        <f t="shared" si="8"/>
        <v>996.12504925784833</v>
      </c>
      <c r="F199">
        <f t="shared" si="10"/>
        <v>-7.9900000000000091</v>
      </c>
    </row>
    <row r="200" spans="1:6" x14ac:dyDescent="0.2">
      <c r="A200" s="3">
        <v>42964</v>
      </c>
      <c r="B200">
        <v>1057.75</v>
      </c>
      <c r="C200">
        <f t="shared" si="5"/>
        <v>-0.37110644350046196</v>
      </c>
      <c r="D200">
        <f t="shared" si="7"/>
        <v>1981.9929545795235</v>
      </c>
      <c r="E200">
        <f t="shared" si="8"/>
        <v>992.42836501473039</v>
      </c>
      <c r="F200">
        <f t="shared" si="10"/>
        <v>-8.4600000000000364</v>
      </c>
    </row>
    <row r="201" spans="1:6" x14ac:dyDescent="0.2">
      <c r="A201" s="3">
        <v>42965</v>
      </c>
      <c r="B201">
        <v>1055.33</v>
      </c>
      <c r="C201">
        <f t="shared" si="5"/>
        <v>-0.22878752068069702</v>
      </c>
      <c r="D201">
        <f t="shared" si="7"/>
        <v>1977.4584020386749</v>
      </c>
      <c r="E201">
        <f t="shared" si="8"/>
        <v>990.15781276388122</v>
      </c>
      <c r="F201">
        <f t="shared" si="10"/>
        <v>-10.490000000000009</v>
      </c>
    </row>
    <row r="202" spans="1:6" x14ac:dyDescent="0.2">
      <c r="A202" s="3">
        <v>42968</v>
      </c>
      <c r="B202">
        <v>1054.02</v>
      </c>
      <c r="C202">
        <f t="shared" si="5"/>
        <v>-0.12413178816104399</v>
      </c>
      <c r="D202">
        <f t="shared" si="7"/>
        <v>1975.0037475640836</v>
      </c>
      <c r="E202">
        <f t="shared" si="8"/>
        <v>988.92871216528113</v>
      </c>
      <c r="F202">
        <f t="shared" si="10"/>
        <v>-11.670000000000073</v>
      </c>
    </row>
    <row r="203" spans="1:6" x14ac:dyDescent="0.2">
      <c r="A203" s="3">
        <v>42969</v>
      </c>
      <c r="B203">
        <v>1059.01</v>
      </c>
      <c r="C203">
        <f t="shared" si="5"/>
        <v>0.4734255516973121</v>
      </c>
      <c r="D203">
        <f t="shared" si="7"/>
        <v>1984.3539199520314</v>
      </c>
      <c r="E203">
        <f t="shared" si="8"/>
        <v>993.61055337674281</v>
      </c>
      <c r="F203">
        <f t="shared" si="10"/>
        <v>-8.9100000000000819</v>
      </c>
    </row>
    <row r="204" spans="1:6" x14ac:dyDescent="0.2">
      <c r="A204" s="3">
        <v>42970</v>
      </c>
      <c r="B204">
        <v>1057.44</v>
      </c>
      <c r="C204">
        <f t="shared" si="5"/>
        <v>-0.14825166901161804</v>
      </c>
      <c r="D204">
        <f t="shared" si="7"/>
        <v>1981.4120821466049</v>
      </c>
      <c r="E204">
        <f t="shared" si="8"/>
        <v>992.13750914788613</v>
      </c>
      <c r="F204">
        <f t="shared" si="10"/>
        <v>-10.329999999999927</v>
      </c>
    </row>
    <row r="205" spans="1:6" x14ac:dyDescent="0.2">
      <c r="A205" s="3">
        <v>42972</v>
      </c>
      <c r="B205">
        <v>1057.7</v>
      </c>
      <c r="C205">
        <f t="shared" si="5"/>
        <v>2.4587683461944971E-2</v>
      </c>
      <c r="D205">
        <f t="shared" si="7"/>
        <v>1981.8992654774397</v>
      </c>
      <c r="E205">
        <f t="shared" si="8"/>
        <v>992.3814527781426</v>
      </c>
      <c r="F205">
        <f t="shared" si="10"/>
        <v>-5.8599999999999</v>
      </c>
    </row>
    <row r="206" spans="1:6" x14ac:dyDescent="0.2">
      <c r="A206" s="3">
        <v>42975</v>
      </c>
      <c r="B206">
        <v>1054.96</v>
      </c>
      <c r="C206">
        <f t="shared" si="5"/>
        <v>-0.2590526614351904</v>
      </c>
      <c r="D206">
        <f t="shared" si="7"/>
        <v>1976.7651026832559</v>
      </c>
      <c r="E206">
        <f t="shared" si="8"/>
        <v>989.81066221313165</v>
      </c>
      <c r="F206">
        <f t="shared" si="10"/>
        <v>-7.5799999999999272</v>
      </c>
    </row>
    <row r="207" spans="1:6" x14ac:dyDescent="0.2">
      <c r="A207" s="3">
        <v>42976</v>
      </c>
      <c r="B207">
        <v>1049.29</v>
      </c>
      <c r="C207">
        <f t="shared" si="5"/>
        <v>-0.53746113596724732</v>
      </c>
      <c r="D207">
        <f t="shared" si="7"/>
        <v>1966.1407585069705</v>
      </c>
      <c r="E207">
        <f t="shared" si="8"/>
        <v>984.49081458407602</v>
      </c>
      <c r="F207">
        <f t="shared" si="10"/>
        <v>-15.289999999999964</v>
      </c>
    </row>
    <row r="208" spans="1:6" x14ac:dyDescent="0.2">
      <c r="A208" s="3">
        <v>42977</v>
      </c>
      <c r="B208">
        <v>1054.46</v>
      </c>
      <c r="C208">
        <f t="shared" si="5"/>
        <v>0.49271412097704859</v>
      </c>
      <c r="D208">
        <f t="shared" si="7"/>
        <v>1975.8282116624196</v>
      </c>
      <c r="E208">
        <f t="shared" si="8"/>
        <v>989.34153984725367</v>
      </c>
      <c r="F208">
        <f t="shared" si="10"/>
        <v>-7.3599999999999</v>
      </c>
    </row>
    <row r="209" spans="1:6" x14ac:dyDescent="0.2">
      <c r="A209" s="3">
        <v>42978</v>
      </c>
      <c r="B209">
        <v>1057</v>
      </c>
      <c r="C209">
        <f t="shared" si="5"/>
        <v>0.24088158868045859</v>
      </c>
      <c r="D209">
        <f t="shared" si="7"/>
        <v>1980.5876180482685</v>
      </c>
      <c r="E209">
        <f t="shared" si="8"/>
        <v>991.72468146591336</v>
      </c>
      <c r="F209">
        <f t="shared" si="10"/>
        <v>-5.0099999999999909</v>
      </c>
    </row>
    <row r="210" spans="1:6" x14ac:dyDescent="0.2">
      <c r="A210" s="3">
        <v>42979</v>
      </c>
      <c r="B210">
        <v>1059.77</v>
      </c>
      <c r="C210">
        <f t="shared" si="5"/>
        <v>0.26206244087038616</v>
      </c>
      <c r="D210">
        <f t="shared" si="7"/>
        <v>1985.7779943037026</v>
      </c>
      <c r="E210">
        <f t="shared" si="8"/>
        <v>994.32361937287703</v>
      </c>
      <c r="F210">
        <f t="shared" si="10"/>
        <v>-6.6400000000001</v>
      </c>
    </row>
    <row r="211" spans="1:6" x14ac:dyDescent="0.2">
      <c r="A211" s="3"/>
    </row>
    <row r="212" spans="1:6" x14ac:dyDescent="0.2">
      <c r="A212" s="3"/>
    </row>
    <row r="213" spans="1:6" x14ac:dyDescent="0.2">
      <c r="A213" s="3"/>
    </row>
    <row r="214" spans="1:6" x14ac:dyDescent="0.2">
      <c r="A214" s="3"/>
      <c r="C214" t="s">
        <v>5</v>
      </c>
      <c r="D214" s="2">
        <f>D207-D176</f>
        <v>-33.859241493029458</v>
      </c>
      <c r="E214" s="2">
        <f>E207-E183</f>
        <v>-15.50918541592398</v>
      </c>
    </row>
    <row r="215" spans="1:6" x14ac:dyDescent="0.2">
      <c r="A215" s="3"/>
      <c r="C215" s="2">
        <f>SUMIF(C2:C207,"&gt;0",C2:C207)</f>
        <v>27.766296401778337</v>
      </c>
      <c r="D215" s="2"/>
      <c r="E215" s="2"/>
    </row>
    <row r="216" spans="1:6" x14ac:dyDescent="0.2">
      <c r="A216" s="3"/>
      <c r="C216">
        <f>(B207-B2)*100/B2</f>
        <v>5.7933315185061884</v>
      </c>
      <c r="D216" s="2">
        <f>(D207-D176)/D176*100</f>
        <v>-1.6929620746514729</v>
      </c>
      <c r="E216" s="2">
        <f>(E207-E183)/E183*100</f>
        <v>-1.5509185415923981</v>
      </c>
    </row>
    <row r="217" spans="1:6" x14ac:dyDescent="0.2">
      <c r="A217" s="3"/>
    </row>
    <row r="218" spans="1:6" x14ac:dyDescent="0.2">
      <c r="A218" s="3"/>
    </row>
    <row r="219" spans="1:6" x14ac:dyDescent="0.2">
      <c r="A219" s="3"/>
    </row>
    <row r="220" spans="1:6" x14ac:dyDescent="0.2">
      <c r="A220" s="3"/>
    </row>
    <row r="221" spans="1:6" x14ac:dyDescent="0.2">
      <c r="A221" s="3"/>
      <c r="B221" t="s">
        <v>3</v>
      </c>
    </row>
    <row r="222" spans="1:6" x14ac:dyDescent="0.2">
      <c r="B222" t="s">
        <v>4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3"/>
  <sheetViews>
    <sheetView tabSelected="1" topLeftCell="D167" workbookViewId="0">
      <selection activeCell="AA230" sqref="AA230"/>
    </sheetView>
  </sheetViews>
  <sheetFormatPr defaultRowHeight="12.75" x14ac:dyDescent="0.2"/>
  <cols>
    <col min="1" max="1" width="12.140625" customWidth="1"/>
    <col min="2" max="2" width="8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9</v>
      </c>
      <c r="E1" t="s">
        <v>10</v>
      </c>
    </row>
    <row r="2" spans="1:5" x14ac:dyDescent="0.2">
      <c r="A2" s="3">
        <v>42566</v>
      </c>
      <c r="B2">
        <v>903.92</v>
      </c>
    </row>
    <row r="3" spans="1:5" x14ac:dyDescent="0.2">
      <c r="A3" s="3">
        <v>42569</v>
      </c>
      <c r="B3">
        <v>909.61</v>
      </c>
      <c r="C3">
        <f t="shared" ref="C3:C66" si="0">(B3-B2)*100/B2</f>
        <v>0.62948048499867848</v>
      </c>
    </row>
    <row r="4" spans="1:5" x14ac:dyDescent="0.2">
      <c r="A4" s="3">
        <v>42570</v>
      </c>
      <c r="B4">
        <v>913.81</v>
      </c>
      <c r="C4">
        <f t="shared" si="0"/>
        <v>0.46173634854497331</v>
      </c>
    </row>
    <row r="5" spans="1:5" x14ac:dyDescent="0.2">
      <c r="A5" s="3">
        <v>42571</v>
      </c>
      <c r="B5">
        <v>918.83</v>
      </c>
      <c r="C5">
        <f t="shared" si="0"/>
        <v>0.54934833280442275</v>
      </c>
    </row>
    <row r="6" spans="1:5" x14ac:dyDescent="0.2">
      <c r="A6" s="3">
        <v>42572</v>
      </c>
      <c r="B6">
        <v>918.6</v>
      </c>
      <c r="C6">
        <f t="shared" si="0"/>
        <v>-2.5031833962758963E-2</v>
      </c>
    </row>
    <row r="7" spans="1:5" x14ac:dyDescent="0.2">
      <c r="A7" s="3">
        <v>42573</v>
      </c>
      <c r="B7">
        <v>918.29</v>
      </c>
      <c r="C7">
        <f t="shared" si="0"/>
        <v>-3.3747006313962456E-2</v>
      </c>
    </row>
    <row r="8" spans="1:5" x14ac:dyDescent="0.2">
      <c r="A8" s="3">
        <v>42576</v>
      </c>
      <c r="B8">
        <v>921.02</v>
      </c>
      <c r="C8">
        <f t="shared" si="0"/>
        <v>0.29729170523473175</v>
      </c>
    </row>
    <row r="9" spans="1:5" x14ac:dyDescent="0.2">
      <c r="A9" s="3">
        <v>42577</v>
      </c>
      <c r="B9">
        <v>921.38</v>
      </c>
      <c r="C9">
        <f t="shared" si="0"/>
        <v>3.9087099085797668E-2</v>
      </c>
    </row>
    <row r="10" spans="1:5" x14ac:dyDescent="0.2">
      <c r="A10" s="3">
        <v>42578</v>
      </c>
      <c r="B10">
        <v>923.79</v>
      </c>
      <c r="C10">
        <f t="shared" si="0"/>
        <v>0.2615641754759131</v>
      </c>
    </row>
    <row r="11" spans="1:5" x14ac:dyDescent="0.2">
      <c r="A11" s="3">
        <v>42579</v>
      </c>
      <c r="B11">
        <v>921.22</v>
      </c>
      <c r="C11">
        <f t="shared" si="0"/>
        <v>-0.27820175581029633</v>
      </c>
    </row>
    <row r="12" spans="1:5" x14ac:dyDescent="0.2">
      <c r="A12" s="3">
        <v>42580</v>
      </c>
      <c r="B12">
        <v>921.67</v>
      </c>
      <c r="C12">
        <f t="shared" si="0"/>
        <v>4.8848266429292866E-2</v>
      </c>
    </row>
    <row r="13" spans="1:5" x14ac:dyDescent="0.2">
      <c r="A13" s="3">
        <v>42583</v>
      </c>
      <c r="B13">
        <v>920.84</v>
      </c>
      <c r="C13">
        <f t="shared" si="0"/>
        <v>-9.0053923855602042E-2</v>
      </c>
    </row>
    <row r="14" spans="1:5" x14ac:dyDescent="0.2">
      <c r="A14" s="3">
        <v>42584</v>
      </c>
      <c r="B14">
        <v>918.92</v>
      </c>
      <c r="C14">
        <f t="shared" si="0"/>
        <v>-0.20850527778985195</v>
      </c>
    </row>
    <row r="15" spans="1:5" x14ac:dyDescent="0.2">
      <c r="A15" s="3">
        <v>42585</v>
      </c>
      <c r="B15">
        <v>913.83</v>
      </c>
      <c r="C15">
        <f t="shared" si="0"/>
        <v>-0.55391111304574048</v>
      </c>
    </row>
    <row r="16" spans="1:5" x14ac:dyDescent="0.2">
      <c r="A16" s="3">
        <v>42586</v>
      </c>
      <c r="B16">
        <v>921.49</v>
      </c>
      <c r="C16">
        <f t="shared" si="0"/>
        <v>0.83823030541785315</v>
      </c>
    </row>
    <row r="17" spans="1:3" x14ac:dyDescent="0.2">
      <c r="A17" s="3">
        <v>42587</v>
      </c>
      <c r="B17">
        <v>926.34</v>
      </c>
      <c r="C17">
        <f t="shared" si="0"/>
        <v>0.52632150104721942</v>
      </c>
    </row>
    <row r="18" spans="1:3" x14ac:dyDescent="0.2">
      <c r="A18" s="3">
        <v>42590</v>
      </c>
      <c r="B18">
        <v>935.4</v>
      </c>
      <c r="C18">
        <f t="shared" si="0"/>
        <v>0.97804261934062497</v>
      </c>
    </row>
    <row r="19" spans="1:3" x14ac:dyDescent="0.2">
      <c r="A19" s="3">
        <v>42591</v>
      </c>
      <c r="B19">
        <v>940.15</v>
      </c>
      <c r="C19">
        <f t="shared" si="0"/>
        <v>0.50780414795809281</v>
      </c>
    </row>
    <row r="20" spans="1:3" x14ac:dyDescent="0.2">
      <c r="A20" s="3">
        <v>42592</v>
      </c>
      <c r="B20">
        <v>938.87</v>
      </c>
      <c r="C20">
        <f t="shared" si="0"/>
        <v>-0.13614848694356993</v>
      </c>
    </row>
    <row r="21" spans="1:3" x14ac:dyDescent="0.2">
      <c r="A21" s="3">
        <v>42593</v>
      </c>
      <c r="B21">
        <v>942.37</v>
      </c>
      <c r="C21">
        <f t="shared" si="0"/>
        <v>0.37278856497704688</v>
      </c>
    </row>
    <row r="22" spans="1:3" x14ac:dyDescent="0.2">
      <c r="A22" s="3">
        <v>42594</v>
      </c>
      <c r="B22">
        <v>939.34</v>
      </c>
      <c r="C22">
        <f t="shared" si="0"/>
        <v>-0.32152976007300454</v>
      </c>
    </row>
    <row r="23" spans="1:3" x14ac:dyDescent="0.2">
      <c r="A23" s="3">
        <v>42598</v>
      </c>
      <c r="B23">
        <v>940.64</v>
      </c>
      <c r="C23">
        <f t="shared" si="0"/>
        <v>0.1383950433282895</v>
      </c>
    </row>
    <row r="24" spans="1:3" x14ac:dyDescent="0.2">
      <c r="A24" s="3">
        <v>42599</v>
      </c>
      <c r="B24">
        <v>938.78</v>
      </c>
      <c r="C24">
        <f t="shared" si="0"/>
        <v>-0.19773771049498359</v>
      </c>
    </row>
    <row r="25" spans="1:3" x14ac:dyDescent="0.2">
      <c r="A25" s="3">
        <v>42600</v>
      </c>
      <c r="B25">
        <v>941.8</v>
      </c>
      <c r="C25">
        <f t="shared" si="0"/>
        <v>0.32169411363684591</v>
      </c>
    </row>
    <row r="26" spans="1:3" x14ac:dyDescent="0.2">
      <c r="A26" s="3">
        <v>42601</v>
      </c>
      <c r="B26">
        <v>938.9</v>
      </c>
      <c r="C26">
        <f t="shared" si="0"/>
        <v>-0.30792100233595004</v>
      </c>
    </row>
    <row r="27" spans="1:3" x14ac:dyDescent="0.2">
      <c r="A27" s="3">
        <v>42604</v>
      </c>
      <c r="B27">
        <v>936.06</v>
      </c>
      <c r="C27">
        <f t="shared" si="0"/>
        <v>-0.30248162743636509</v>
      </c>
    </row>
    <row r="28" spans="1:3" x14ac:dyDescent="0.2">
      <c r="A28" s="3">
        <v>42605</v>
      </c>
      <c r="B28">
        <v>938.56</v>
      </c>
      <c r="C28">
        <f t="shared" si="0"/>
        <v>0.26707689678012092</v>
      </c>
    </row>
    <row r="29" spans="1:3" x14ac:dyDescent="0.2">
      <c r="A29" s="3">
        <v>42606</v>
      </c>
      <c r="B29">
        <v>945.95</v>
      </c>
      <c r="C29">
        <f t="shared" si="0"/>
        <v>0.78737640640982998</v>
      </c>
    </row>
    <row r="30" spans="1:3" x14ac:dyDescent="0.2">
      <c r="A30" s="3">
        <v>42607</v>
      </c>
      <c r="B30">
        <v>945.21</v>
      </c>
      <c r="C30">
        <f t="shared" si="0"/>
        <v>-7.8228236164703105E-2</v>
      </c>
    </row>
    <row r="31" spans="1:3" x14ac:dyDescent="0.2">
      <c r="A31" s="3">
        <v>42608</v>
      </c>
      <c r="B31">
        <v>948.84</v>
      </c>
      <c r="C31">
        <f t="shared" si="0"/>
        <v>0.38404164153997472</v>
      </c>
    </row>
    <row r="32" spans="1:3" x14ac:dyDescent="0.2">
      <c r="A32" s="3">
        <v>42611</v>
      </c>
      <c r="B32">
        <v>948.38</v>
      </c>
      <c r="C32">
        <f t="shared" si="0"/>
        <v>-4.848024956789726E-2</v>
      </c>
    </row>
    <row r="33" spans="1:3" x14ac:dyDescent="0.2">
      <c r="A33" s="3">
        <v>42612</v>
      </c>
      <c r="B33">
        <v>953.28</v>
      </c>
      <c r="C33">
        <f t="shared" si="0"/>
        <v>0.51667053290874732</v>
      </c>
    </row>
    <row r="34" spans="1:3" x14ac:dyDescent="0.2">
      <c r="A34" s="3">
        <v>42613</v>
      </c>
      <c r="B34">
        <v>953.96</v>
      </c>
      <c r="C34">
        <f t="shared" si="0"/>
        <v>7.1332661967109731E-2</v>
      </c>
    </row>
    <row r="35" spans="1:3" x14ac:dyDescent="0.2">
      <c r="A35" s="3">
        <v>42614</v>
      </c>
      <c r="B35">
        <v>952.46</v>
      </c>
      <c r="C35">
        <f t="shared" si="0"/>
        <v>-0.1572392972451675</v>
      </c>
    </row>
    <row r="36" spans="1:3" x14ac:dyDescent="0.2">
      <c r="A36" s="3">
        <v>42615</v>
      </c>
      <c r="B36">
        <v>952.93</v>
      </c>
      <c r="C36">
        <f t="shared" si="0"/>
        <v>4.9345904289934864E-2</v>
      </c>
    </row>
    <row r="37" spans="1:3" x14ac:dyDescent="0.2">
      <c r="A37" s="3">
        <v>42618</v>
      </c>
      <c r="B37">
        <v>956.45</v>
      </c>
      <c r="C37">
        <f t="shared" si="0"/>
        <v>0.36938704836662667</v>
      </c>
    </row>
    <row r="38" spans="1:3" x14ac:dyDescent="0.2">
      <c r="A38" s="3">
        <v>42619</v>
      </c>
      <c r="B38">
        <v>959.32</v>
      </c>
      <c r="C38">
        <f t="shared" si="0"/>
        <v>0.30006795964242816</v>
      </c>
    </row>
    <row r="39" spans="1:3" x14ac:dyDescent="0.2">
      <c r="A39" s="3">
        <v>42620</v>
      </c>
      <c r="B39">
        <v>965.95</v>
      </c>
      <c r="C39">
        <f t="shared" si="0"/>
        <v>0.6911145394654542</v>
      </c>
    </row>
    <row r="40" spans="1:3" x14ac:dyDescent="0.2">
      <c r="A40" s="3">
        <v>42621</v>
      </c>
      <c r="B40">
        <v>965.92</v>
      </c>
      <c r="C40">
        <f t="shared" si="0"/>
        <v>-3.1057508152685337E-3</v>
      </c>
    </row>
    <row r="41" spans="1:3" x14ac:dyDescent="0.2">
      <c r="A41" s="3">
        <v>42622</v>
      </c>
      <c r="B41">
        <v>958.73</v>
      </c>
      <c r="C41">
        <f t="shared" si="0"/>
        <v>-0.7443680636077461</v>
      </c>
    </row>
    <row r="42" spans="1:3" x14ac:dyDescent="0.2">
      <c r="A42" s="3">
        <v>42625</v>
      </c>
      <c r="B42">
        <v>945.54</v>
      </c>
      <c r="C42">
        <f t="shared" si="0"/>
        <v>-1.3757783734732463</v>
      </c>
    </row>
    <row r="43" spans="1:3" x14ac:dyDescent="0.2">
      <c r="A43" s="3">
        <v>42626</v>
      </c>
      <c r="B43">
        <v>946.76</v>
      </c>
      <c r="C43">
        <f t="shared" si="0"/>
        <v>0.12902679950081725</v>
      </c>
    </row>
    <row r="44" spans="1:3" x14ac:dyDescent="0.2">
      <c r="A44" s="3">
        <v>42627</v>
      </c>
      <c r="B44">
        <v>947.85</v>
      </c>
      <c r="C44">
        <f t="shared" si="0"/>
        <v>0.11512949427521567</v>
      </c>
    </row>
    <row r="45" spans="1:3" x14ac:dyDescent="0.2">
      <c r="A45" s="3">
        <v>42628</v>
      </c>
      <c r="B45">
        <v>950.64</v>
      </c>
      <c r="C45">
        <f t="shared" si="0"/>
        <v>0.2943503718942832</v>
      </c>
    </row>
    <row r="46" spans="1:3" x14ac:dyDescent="0.2">
      <c r="A46" s="3">
        <v>42629</v>
      </c>
      <c r="B46">
        <v>950.24</v>
      </c>
      <c r="C46">
        <f t="shared" si="0"/>
        <v>-4.2076916603548897E-2</v>
      </c>
    </row>
    <row r="47" spans="1:3" x14ac:dyDescent="0.2">
      <c r="A47" s="3">
        <v>42632</v>
      </c>
      <c r="B47">
        <v>955.1</v>
      </c>
      <c r="C47">
        <f t="shared" si="0"/>
        <v>0.51144973901330337</v>
      </c>
    </row>
    <row r="48" spans="1:3" x14ac:dyDescent="0.2">
      <c r="A48" s="3">
        <v>42633</v>
      </c>
      <c r="B48">
        <v>953.8</v>
      </c>
      <c r="C48">
        <f t="shared" si="0"/>
        <v>-0.1361114019474472</v>
      </c>
    </row>
    <row r="49" spans="1:3" x14ac:dyDescent="0.2">
      <c r="A49" s="3">
        <v>42634</v>
      </c>
      <c r="B49">
        <v>956.91</v>
      </c>
      <c r="C49">
        <f t="shared" si="0"/>
        <v>0.32606416439505281</v>
      </c>
    </row>
    <row r="50" spans="1:3" x14ac:dyDescent="0.2">
      <c r="A50" s="3">
        <v>42635</v>
      </c>
      <c r="B50">
        <v>962.65</v>
      </c>
      <c r="C50">
        <f t="shared" si="0"/>
        <v>0.59984742556771375</v>
      </c>
    </row>
    <row r="51" spans="1:3" x14ac:dyDescent="0.2">
      <c r="A51" s="3">
        <v>42636</v>
      </c>
      <c r="B51">
        <v>958.58</v>
      </c>
      <c r="C51">
        <f t="shared" si="0"/>
        <v>-0.42279125331116568</v>
      </c>
    </row>
    <row r="52" spans="1:3" x14ac:dyDescent="0.2">
      <c r="A52" s="3">
        <v>42639</v>
      </c>
      <c r="B52">
        <v>951.25</v>
      </c>
      <c r="C52">
        <f t="shared" si="0"/>
        <v>-0.76467274510213445</v>
      </c>
    </row>
    <row r="53" spans="1:3" x14ac:dyDescent="0.2">
      <c r="A53" s="3">
        <v>42640</v>
      </c>
      <c r="B53">
        <v>947.67</v>
      </c>
      <c r="C53">
        <f t="shared" si="0"/>
        <v>-0.37634691195795439</v>
      </c>
    </row>
    <row r="54" spans="1:3" x14ac:dyDescent="0.2">
      <c r="A54" s="3">
        <v>42641</v>
      </c>
      <c r="B54">
        <v>948.9</v>
      </c>
      <c r="C54">
        <f t="shared" si="0"/>
        <v>0.12979201620817565</v>
      </c>
    </row>
    <row r="55" spans="1:3" x14ac:dyDescent="0.2">
      <c r="A55" s="3">
        <v>42642</v>
      </c>
      <c r="B55">
        <v>954.69</v>
      </c>
      <c r="C55">
        <f t="shared" si="0"/>
        <v>0.6101802086626702</v>
      </c>
    </row>
    <row r="56" spans="1:3" x14ac:dyDescent="0.2">
      <c r="A56" s="3">
        <v>42643</v>
      </c>
      <c r="B56">
        <v>946.46</v>
      </c>
      <c r="C56">
        <f t="shared" si="0"/>
        <v>-0.86205993568593131</v>
      </c>
    </row>
    <row r="57" spans="1:3" x14ac:dyDescent="0.2">
      <c r="A57" s="3">
        <v>42646</v>
      </c>
      <c r="B57">
        <v>951.16</v>
      </c>
      <c r="C57">
        <f t="shared" si="0"/>
        <v>0.49658728313926964</v>
      </c>
    </row>
    <row r="58" spans="1:3" x14ac:dyDescent="0.2">
      <c r="A58" s="3">
        <v>42647</v>
      </c>
      <c r="B58">
        <v>959.17</v>
      </c>
      <c r="C58">
        <f t="shared" si="0"/>
        <v>0.84212961016022447</v>
      </c>
    </row>
    <row r="59" spans="1:3" x14ac:dyDescent="0.2">
      <c r="A59" s="3">
        <v>42648</v>
      </c>
      <c r="B59">
        <v>961.37</v>
      </c>
      <c r="C59">
        <f t="shared" si="0"/>
        <v>0.2293649717985389</v>
      </c>
    </row>
    <row r="60" spans="1:3" x14ac:dyDescent="0.2">
      <c r="A60" s="3">
        <v>42649</v>
      </c>
      <c r="B60">
        <v>962.51</v>
      </c>
      <c r="C60">
        <f t="shared" si="0"/>
        <v>0.11858077535184022</v>
      </c>
    </row>
    <row r="61" spans="1:3" x14ac:dyDescent="0.2">
      <c r="A61" s="3">
        <v>42650</v>
      </c>
      <c r="B61">
        <v>964.3</v>
      </c>
      <c r="C61">
        <f t="shared" si="0"/>
        <v>0.18597209379642432</v>
      </c>
    </row>
    <row r="62" spans="1:3" x14ac:dyDescent="0.2">
      <c r="A62" s="3">
        <v>42653</v>
      </c>
      <c r="B62">
        <v>962.85</v>
      </c>
      <c r="C62">
        <f t="shared" si="0"/>
        <v>-0.15036814269417526</v>
      </c>
    </row>
    <row r="63" spans="1:3" x14ac:dyDescent="0.2">
      <c r="A63" s="3">
        <v>42654</v>
      </c>
      <c r="B63">
        <v>961.41</v>
      </c>
      <c r="C63">
        <f t="shared" si="0"/>
        <v>-0.14955600560835589</v>
      </c>
    </row>
    <row r="64" spans="1:3" x14ac:dyDescent="0.2">
      <c r="A64" s="3">
        <v>42655</v>
      </c>
      <c r="B64">
        <v>960.83</v>
      </c>
      <c r="C64">
        <f t="shared" si="0"/>
        <v>-6.0328059828785557E-2</v>
      </c>
    </row>
    <row r="65" spans="1:3" x14ac:dyDescent="0.2">
      <c r="A65" s="3">
        <v>42656</v>
      </c>
      <c r="B65">
        <v>954.64</v>
      </c>
      <c r="C65">
        <f t="shared" si="0"/>
        <v>-0.64423467210641361</v>
      </c>
    </row>
    <row r="66" spans="1:3" x14ac:dyDescent="0.2">
      <c r="A66" s="3">
        <v>42657</v>
      </c>
      <c r="B66">
        <v>959.48</v>
      </c>
      <c r="C66">
        <f t="shared" si="0"/>
        <v>0.50699740216207489</v>
      </c>
    </row>
    <row r="67" spans="1:3" x14ac:dyDescent="0.2">
      <c r="A67" s="3">
        <v>42660</v>
      </c>
      <c r="B67">
        <v>958.96</v>
      </c>
      <c r="C67">
        <f t="shared" ref="C67:C130" si="1">(B67-B66)*100/B66</f>
        <v>-5.4196022845706196E-2</v>
      </c>
    </row>
    <row r="68" spans="1:3" x14ac:dyDescent="0.2">
      <c r="A68" s="3">
        <v>42661</v>
      </c>
      <c r="B68">
        <v>964.3</v>
      </c>
      <c r="C68">
        <f t="shared" si="1"/>
        <v>0.55685325769582861</v>
      </c>
    </row>
    <row r="69" spans="1:3" x14ac:dyDescent="0.2">
      <c r="A69" s="3">
        <v>42662</v>
      </c>
      <c r="B69">
        <v>970.25</v>
      </c>
      <c r="C69">
        <f t="shared" si="1"/>
        <v>0.61702789588302875</v>
      </c>
    </row>
    <row r="70" spans="1:3" x14ac:dyDescent="0.2">
      <c r="A70" s="3">
        <v>42663</v>
      </c>
      <c r="B70">
        <v>972.32</v>
      </c>
      <c r="C70">
        <f t="shared" si="1"/>
        <v>0.21334707549601134</v>
      </c>
    </row>
    <row r="71" spans="1:3" x14ac:dyDescent="0.2">
      <c r="A71" s="3">
        <v>42664</v>
      </c>
      <c r="B71">
        <v>969.47</v>
      </c>
      <c r="C71">
        <f t="shared" si="1"/>
        <v>-0.29311337831166928</v>
      </c>
    </row>
    <row r="72" spans="1:3" x14ac:dyDescent="0.2">
      <c r="A72" s="3">
        <v>42667</v>
      </c>
      <c r="B72">
        <v>972.91</v>
      </c>
      <c r="C72">
        <f t="shared" si="1"/>
        <v>0.35483305311148783</v>
      </c>
    </row>
    <row r="73" spans="1:3" x14ac:dyDescent="0.2">
      <c r="A73" s="3">
        <v>42668</v>
      </c>
      <c r="B73">
        <v>966.04</v>
      </c>
      <c r="C73">
        <f t="shared" si="1"/>
        <v>-0.70612903557369178</v>
      </c>
    </row>
    <row r="74" spans="1:3" x14ac:dyDescent="0.2">
      <c r="A74" s="3">
        <v>42669</v>
      </c>
      <c r="B74">
        <v>966.62</v>
      </c>
      <c r="C74">
        <f t="shared" si="1"/>
        <v>6.0038921783781306E-2</v>
      </c>
    </row>
    <row r="75" spans="1:3" x14ac:dyDescent="0.2">
      <c r="A75" s="3">
        <v>42670</v>
      </c>
      <c r="B75">
        <v>969.94</v>
      </c>
      <c r="C75">
        <f t="shared" si="1"/>
        <v>0.34346485692413253</v>
      </c>
    </row>
    <row r="76" spans="1:3" x14ac:dyDescent="0.2">
      <c r="A76" s="3">
        <v>42671</v>
      </c>
      <c r="B76">
        <v>972.3</v>
      </c>
      <c r="C76">
        <f t="shared" si="1"/>
        <v>0.24331401942387157</v>
      </c>
    </row>
    <row r="77" spans="1:3" x14ac:dyDescent="0.2">
      <c r="A77" s="3">
        <v>42674</v>
      </c>
      <c r="B77">
        <v>970.81</v>
      </c>
      <c r="C77">
        <f t="shared" si="1"/>
        <v>-0.15324488326648247</v>
      </c>
    </row>
    <row r="78" spans="1:3" x14ac:dyDescent="0.2">
      <c r="A78" s="3">
        <v>42675</v>
      </c>
      <c r="B78">
        <v>971.31</v>
      </c>
      <c r="C78">
        <f t="shared" si="1"/>
        <v>5.1503383772313845E-2</v>
      </c>
    </row>
    <row r="79" spans="1:3" x14ac:dyDescent="0.2">
      <c r="A79" s="3">
        <v>42676</v>
      </c>
      <c r="B79">
        <v>959.48</v>
      </c>
      <c r="C79">
        <f t="shared" si="1"/>
        <v>-1.2179427783096981</v>
      </c>
    </row>
    <row r="80" spans="1:3" x14ac:dyDescent="0.2">
      <c r="A80" s="3">
        <v>42677</v>
      </c>
      <c r="B80">
        <v>963.76</v>
      </c>
      <c r="C80">
        <f t="shared" si="1"/>
        <v>0.44607495726851759</v>
      </c>
    </row>
    <row r="81" spans="1:3" x14ac:dyDescent="0.2">
      <c r="A81" s="3">
        <v>42678</v>
      </c>
      <c r="B81">
        <v>958.44</v>
      </c>
      <c r="C81">
        <f t="shared" si="1"/>
        <v>-0.55200464846019093</v>
      </c>
    </row>
    <row r="82" spans="1:3" x14ac:dyDescent="0.2">
      <c r="A82" s="3">
        <v>42681</v>
      </c>
      <c r="B82">
        <v>962.74</v>
      </c>
      <c r="C82">
        <f t="shared" si="1"/>
        <v>0.4486457159550889</v>
      </c>
    </row>
    <row r="83" spans="1:3" x14ac:dyDescent="0.2">
      <c r="A83" s="3">
        <v>42682</v>
      </c>
      <c r="B83">
        <v>964.07</v>
      </c>
      <c r="C83">
        <f t="shared" si="1"/>
        <v>0.13814737104514624</v>
      </c>
    </row>
    <row r="84" spans="1:3" x14ac:dyDescent="0.2">
      <c r="A84" s="3">
        <v>42683</v>
      </c>
      <c r="B84">
        <v>960.44</v>
      </c>
      <c r="C84">
        <f t="shared" si="1"/>
        <v>-0.37652867530366002</v>
      </c>
    </row>
    <row r="85" spans="1:3" x14ac:dyDescent="0.2">
      <c r="A85" s="3">
        <v>42684</v>
      </c>
      <c r="B85">
        <v>965.42</v>
      </c>
      <c r="C85">
        <f t="shared" si="1"/>
        <v>0.5185123485069244</v>
      </c>
    </row>
    <row r="86" spans="1:3" x14ac:dyDescent="0.2">
      <c r="A86" s="3">
        <v>42685</v>
      </c>
      <c r="B86">
        <v>965.39</v>
      </c>
      <c r="C86">
        <f t="shared" si="1"/>
        <v>-3.1074558223335665E-3</v>
      </c>
    </row>
    <row r="87" spans="1:3" x14ac:dyDescent="0.2">
      <c r="A87" s="3">
        <v>42688</v>
      </c>
      <c r="B87">
        <v>961.83</v>
      </c>
      <c r="C87">
        <f t="shared" si="1"/>
        <v>-0.36876288339427021</v>
      </c>
    </row>
    <row r="88" spans="1:3" x14ac:dyDescent="0.2">
      <c r="A88" s="3">
        <v>42689</v>
      </c>
      <c r="B88">
        <v>963.38</v>
      </c>
      <c r="C88">
        <f t="shared" si="1"/>
        <v>0.16115113897465816</v>
      </c>
    </row>
    <row r="89" spans="1:3" x14ac:dyDescent="0.2">
      <c r="A89" s="3">
        <v>42690</v>
      </c>
      <c r="B89">
        <v>959.73</v>
      </c>
      <c r="C89">
        <f t="shared" si="1"/>
        <v>-0.37887437978782801</v>
      </c>
    </row>
    <row r="90" spans="1:3" x14ac:dyDescent="0.2">
      <c r="A90" s="3">
        <v>42691</v>
      </c>
      <c r="B90">
        <v>959.28</v>
      </c>
      <c r="C90">
        <f t="shared" si="1"/>
        <v>-4.6888187302683619E-2</v>
      </c>
    </row>
    <row r="91" spans="1:3" x14ac:dyDescent="0.2">
      <c r="A91" s="3">
        <v>42692</v>
      </c>
      <c r="B91">
        <v>954.93</v>
      </c>
      <c r="C91">
        <f t="shared" si="1"/>
        <v>-0.45346509882412045</v>
      </c>
    </row>
    <row r="92" spans="1:3" x14ac:dyDescent="0.2">
      <c r="A92" s="3">
        <v>42695</v>
      </c>
      <c r="B92">
        <v>958.1</v>
      </c>
      <c r="C92">
        <f t="shared" si="1"/>
        <v>0.33196150503179006</v>
      </c>
    </row>
    <row r="93" spans="1:3" x14ac:dyDescent="0.2">
      <c r="A93" s="3">
        <v>42696</v>
      </c>
      <c r="B93">
        <v>962.15</v>
      </c>
      <c r="C93">
        <f t="shared" si="1"/>
        <v>0.42271161674146274</v>
      </c>
    </row>
    <row r="94" spans="1:3" x14ac:dyDescent="0.2">
      <c r="A94" s="3">
        <v>42697</v>
      </c>
      <c r="B94">
        <v>961.66</v>
      </c>
      <c r="C94">
        <f t="shared" si="1"/>
        <v>-5.0927610040015496E-2</v>
      </c>
    </row>
    <row r="95" spans="1:3" x14ac:dyDescent="0.2">
      <c r="A95" s="3">
        <v>42698</v>
      </c>
      <c r="B95">
        <v>961.94</v>
      </c>
      <c r="C95">
        <f t="shared" si="1"/>
        <v>2.9116319697199262E-2</v>
      </c>
    </row>
    <row r="96" spans="1:3" x14ac:dyDescent="0.2">
      <c r="A96" s="3">
        <v>42699</v>
      </c>
      <c r="B96">
        <v>962.44</v>
      </c>
      <c r="C96">
        <f t="shared" si="1"/>
        <v>5.1978293864482189E-2</v>
      </c>
    </row>
    <row r="97" spans="1:3" x14ac:dyDescent="0.2">
      <c r="A97" s="3">
        <v>42702</v>
      </c>
      <c r="B97">
        <v>956.4</v>
      </c>
      <c r="C97">
        <f t="shared" si="1"/>
        <v>-0.62757158887827569</v>
      </c>
    </row>
    <row r="98" spans="1:3" x14ac:dyDescent="0.2">
      <c r="A98" s="3">
        <v>42703</v>
      </c>
      <c r="B98">
        <v>958.36</v>
      </c>
      <c r="C98">
        <f t="shared" si="1"/>
        <v>0.20493517356754876</v>
      </c>
    </row>
    <row r="99" spans="1:3" x14ac:dyDescent="0.2">
      <c r="A99" s="3">
        <v>42704</v>
      </c>
      <c r="B99">
        <v>958.1</v>
      </c>
      <c r="C99">
        <f t="shared" si="1"/>
        <v>-2.7129679869776588E-2</v>
      </c>
    </row>
    <row r="100" spans="1:3" x14ac:dyDescent="0.2">
      <c r="A100" s="3">
        <v>42706</v>
      </c>
      <c r="B100">
        <v>965.45</v>
      </c>
      <c r="C100">
        <f t="shared" si="1"/>
        <v>0.76714330445673962</v>
      </c>
    </row>
    <row r="101" spans="1:3" x14ac:dyDescent="0.2">
      <c r="A101" s="3">
        <v>42709</v>
      </c>
      <c r="B101">
        <v>966.47</v>
      </c>
      <c r="C101">
        <f t="shared" si="1"/>
        <v>0.10565021492568044</v>
      </c>
    </row>
    <row r="102" spans="1:3" x14ac:dyDescent="0.2">
      <c r="A102" s="3">
        <v>42710</v>
      </c>
      <c r="B102">
        <v>966.41</v>
      </c>
      <c r="C102">
        <f t="shared" si="1"/>
        <v>-6.208159591095338E-3</v>
      </c>
    </row>
    <row r="103" spans="1:3" x14ac:dyDescent="0.2">
      <c r="A103" s="3">
        <v>42711</v>
      </c>
      <c r="B103">
        <v>966.66</v>
      </c>
      <c r="C103">
        <f t="shared" si="1"/>
        <v>2.5868937614470049E-2</v>
      </c>
    </row>
    <row r="104" spans="1:3" x14ac:dyDescent="0.2">
      <c r="A104" s="3">
        <v>42712</v>
      </c>
      <c r="B104">
        <v>969.45</v>
      </c>
      <c r="C104">
        <f t="shared" si="1"/>
        <v>0.28862268015642289</v>
      </c>
    </row>
    <row r="105" spans="1:3" x14ac:dyDescent="0.2">
      <c r="A105" s="3">
        <v>42713</v>
      </c>
      <c r="B105">
        <v>970</v>
      </c>
      <c r="C105">
        <f t="shared" si="1"/>
        <v>5.6733199236675899E-2</v>
      </c>
    </row>
    <row r="106" spans="1:3" x14ac:dyDescent="0.2">
      <c r="A106" s="3">
        <v>42716</v>
      </c>
      <c r="B106">
        <v>973.17</v>
      </c>
      <c r="C106">
        <f t="shared" si="1"/>
        <v>0.32680412371133599</v>
      </c>
    </row>
    <row r="107" spans="1:3" x14ac:dyDescent="0.2">
      <c r="A107" s="3">
        <v>42717</v>
      </c>
      <c r="B107">
        <v>981.84</v>
      </c>
      <c r="C107">
        <f t="shared" si="1"/>
        <v>0.89090292549092898</v>
      </c>
    </row>
    <row r="108" spans="1:3" x14ac:dyDescent="0.2">
      <c r="A108" s="3">
        <v>42718</v>
      </c>
      <c r="B108">
        <v>986.26</v>
      </c>
      <c r="C108">
        <f t="shared" si="1"/>
        <v>0.45017518129226342</v>
      </c>
    </row>
    <row r="109" spans="1:3" x14ac:dyDescent="0.2">
      <c r="A109" s="3">
        <v>42719</v>
      </c>
      <c r="B109">
        <v>985.58</v>
      </c>
      <c r="C109">
        <f t="shared" si="1"/>
        <v>-6.8947336402160692E-2</v>
      </c>
    </row>
    <row r="110" spans="1:3" x14ac:dyDescent="0.2">
      <c r="A110" s="3">
        <v>42720</v>
      </c>
      <c r="B110">
        <v>993.02</v>
      </c>
      <c r="C110">
        <f t="shared" si="1"/>
        <v>0.75488544816249725</v>
      </c>
    </row>
    <row r="111" spans="1:3" x14ac:dyDescent="0.2">
      <c r="A111" s="3">
        <v>42723</v>
      </c>
      <c r="B111">
        <v>993.86</v>
      </c>
      <c r="C111">
        <f t="shared" si="1"/>
        <v>8.4590441280138554E-2</v>
      </c>
    </row>
    <row r="112" spans="1:3" x14ac:dyDescent="0.2">
      <c r="A112" s="3">
        <v>42724</v>
      </c>
      <c r="B112">
        <v>993.49</v>
      </c>
      <c r="C112">
        <f t="shared" si="1"/>
        <v>-3.7228583502707073E-2</v>
      </c>
    </row>
    <row r="113" spans="1:3" x14ac:dyDescent="0.2">
      <c r="A113" s="3">
        <v>42725</v>
      </c>
      <c r="B113">
        <v>993.25</v>
      </c>
      <c r="C113">
        <f t="shared" si="1"/>
        <v>-2.4157263787255946E-2</v>
      </c>
    </row>
    <row r="114" spans="1:3" x14ac:dyDescent="0.2">
      <c r="A114" s="3">
        <v>42726</v>
      </c>
      <c r="B114">
        <v>995</v>
      </c>
      <c r="C114">
        <f t="shared" si="1"/>
        <v>0.17618927762396175</v>
      </c>
    </row>
    <row r="115" spans="1:3" x14ac:dyDescent="0.2">
      <c r="A115" s="3">
        <v>42727</v>
      </c>
      <c r="B115">
        <v>994.72</v>
      </c>
      <c r="C115">
        <f t="shared" si="1"/>
        <v>-2.8140703517585196E-2</v>
      </c>
    </row>
    <row r="116" spans="1:3" x14ac:dyDescent="0.2">
      <c r="A116" s="3">
        <v>42731</v>
      </c>
      <c r="B116">
        <v>997.5</v>
      </c>
      <c r="C116">
        <f t="shared" si="1"/>
        <v>0.27947563133343784</v>
      </c>
    </row>
    <row r="117" spans="1:3" x14ac:dyDescent="0.2">
      <c r="A117" s="3">
        <v>42732</v>
      </c>
      <c r="B117">
        <v>998.15</v>
      </c>
      <c r="C117">
        <f t="shared" si="1"/>
        <v>6.5162907268168146E-2</v>
      </c>
    </row>
    <row r="118" spans="1:3" x14ac:dyDescent="0.2">
      <c r="A118" s="3">
        <v>42733</v>
      </c>
      <c r="B118">
        <v>1001.42</v>
      </c>
      <c r="C118">
        <f t="shared" si="1"/>
        <v>0.32760607123177699</v>
      </c>
    </row>
    <row r="119" spans="1:3" x14ac:dyDescent="0.2">
      <c r="A119" s="3">
        <v>42734</v>
      </c>
      <c r="B119">
        <v>1004.7</v>
      </c>
      <c r="C119">
        <f t="shared" si="1"/>
        <v>0.32753490044138189</v>
      </c>
    </row>
    <row r="120" spans="1:3" x14ac:dyDescent="0.2">
      <c r="A120" s="3">
        <v>42738</v>
      </c>
      <c r="B120">
        <v>1015.17</v>
      </c>
      <c r="C120">
        <f t="shared" si="1"/>
        <v>1.0421021200358229</v>
      </c>
    </row>
    <row r="121" spans="1:3" x14ac:dyDescent="0.2">
      <c r="A121" s="3">
        <v>42739</v>
      </c>
      <c r="B121">
        <v>1021.07</v>
      </c>
      <c r="C121">
        <f t="shared" si="1"/>
        <v>0.58118344710739001</v>
      </c>
    </row>
    <row r="122" spans="1:3" x14ac:dyDescent="0.2">
      <c r="A122" s="3">
        <v>42740</v>
      </c>
      <c r="B122">
        <v>1020.4</v>
      </c>
      <c r="C122">
        <f t="shared" si="1"/>
        <v>-6.561744052808062E-2</v>
      </c>
    </row>
    <row r="123" spans="1:3" x14ac:dyDescent="0.2">
      <c r="A123" s="3">
        <v>42741</v>
      </c>
      <c r="B123">
        <v>1022.9</v>
      </c>
      <c r="C123">
        <f t="shared" si="1"/>
        <v>0.24500196001568014</v>
      </c>
    </row>
    <row r="124" spans="1:3" x14ac:dyDescent="0.2">
      <c r="A124" s="3">
        <v>42744</v>
      </c>
      <c r="B124">
        <v>1024.6500000000001</v>
      </c>
      <c r="C124">
        <f t="shared" si="1"/>
        <v>0.17108221722554637</v>
      </c>
    </row>
    <row r="125" spans="1:3" x14ac:dyDescent="0.2">
      <c r="A125" s="3">
        <v>42745</v>
      </c>
      <c r="B125">
        <v>1024.8800000000001</v>
      </c>
      <c r="C125">
        <f t="shared" si="1"/>
        <v>2.2446689113357555E-2</v>
      </c>
    </row>
    <row r="126" spans="1:3" x14ac:dyDescent="0.2">
      <c r="A126" s="3">
        <v>42746</v>
      </c>
      <c r="B126">
        <v>1025.6199999999999</v>
      </c>
      <c r="C126">
        <f t="shared" si="1"/>
        <v>7.2203575052667793E-2</v>
      </c>
    </row>
    <row r="127" spans="1:3" x14ac:dyDescent="0.2">
      <c r="A127" s="3">
        <v>42747</v>
      </c>
      <c r="B127">
        <v>1018.37</v>
      </c>
      <c r="C127">
        <f t="shared" si="1"/>
        <v>-0.70688949123455935</v>
      </c>
    </row>
    <row r="128" spans="1:3" x14ac:dyDescent="0.2">
      <c r="A128" s="3">
        <v>42748</v>
      </c>
      <c r="B128">
        <v>1015.81</v>
      </c>
      <c r="C128">
        <f t="shared" si="1"/>
        <v>-0.25138211062777371</v>
      </c>
    </row>
    <row r="129" spans="1:3" x14ac:dyDescent="0.2">
      <c r="A129" s="3">
        <v>42751</v>
      </c>
      <c r="B129">
        <v>1016.91</v>
      </c>
      <c r="C129">
        <f t="shared" si="1"/>
        <v>0.10828796723796998</v>
      </c>
    </row>
    <row r="130" spans="1:3" x14ac:dyDescent="0.2">
      <c r="A130" s="3">
        <v>42752</v>
      </c>
      <c r="B130">
        <v>1015.74</v>
      </c>
      <c r="C130">
        <f t="shared" si="1"/>
        <v>-0.11505442959553541</v>
      </c>
    </row>
    <row r="131" spans="1:3" x14ac:dyDescent="0.2">
      <c r="A131" s="3">
        <v>42753</v>
      </c>
      <c r="B131">
        <v>1015.4</v>
      </c>
      <c r="C131">
        <f t="shared" ref="C131:C194" si="2">(B131-B130)*100/B130</f>
        <v>-3.3473132888340702E-2</v>
      </c>
    </row>
    <row r="132" spans="1:3" x14ac:dyDescent="0.2">
      <c r="A132" s="3">
        <v>42754</v>
      </c>
      <c r="B132">
        <v>1019.66</v>
      </c>
      <c r="C132">
        <f t="shared" si="2"/>
        <v>0.4195390978924553</v>
      </c>
    </row>
    <row r="133" spans="1:3" x14ac:dyDescent="0.2">
      <c r="A133" s="3">
        <v>42755</v>
      </c>
      <c r="B133">
        <v>1023.99</v>
      </c>
      <c r="C133">
        <f t="shared" si="2"/>
        <v>0.42465135437303031</v>
      </c>
    </row>
    <row r="134" spans="1:3" x14ac:dyDescent="0.2">
      <c r="A134" s="3">
        <v>42758</v>
      </c>
      <c r="B134">
        <v>1020.91</v>
      </c>
      <c r="C134">
        <f t="shared" si="2"/>
        <v>-0.30078418734558354</v>
      </c>
    </row>
    <row r="135" spans="1:3" x14ac:dyDescent="0.2">
      <c r="A135" s="3">
        <v>42759</v>
      </c>
      <c r="B135">
        <v>1023.04</v>
      </c>
      <c r="C135">
        <f t="shared" si="2"/>
        <v>0.20863739213054977</v>
      </c>
    </row>
    <row r="136" spans="1:3" x14ac:dyDescent="0.2">
      <c r="A136" s="3">
        <v>42760</v>
      </c>
      <c r="B136">
        <v>1041.29</v>
      </c>
      <c r="C136">
        <f t="shared" si="2"/>
        <v>1.7838989677822961</v>
      </c>
    </row>
    <row r="137" spans="1:3" x14ac:dyDescent="0.2">
      <c r="A137" s="3">
        <v>42761</v>
      </c>
      <c r="B137">
        <v>1042.43</v>
      </c>
      <c r="C137">
        <f t="shared" si="2"/>
        <v>0.10947958781896494</v>
      </c>
    </row>
    <row r="138" spans="1:3" x14ac:dyDescent="0.2">
      <c r="A138" s="3">
        <v>42762</v>
      </c>
      <c r="B138">
        <v>1051.8699999999999</v>
      </c>
      <c r="C138">
        <f t="shared" si="2"/>
        <v>0.90557639361873954</v>
      </c>
    </row>
    <row r="139" spans="1:3" x14ac:dyDescent="0.2">
      <c r="A139" s="3">
        <v>42765</v>
      </c>
      <c r="B139">
        <v>1046.1199999999999</v>
      </c>
      <c r="C139">
        <f t="shared" si="2"/>
        <v>-0.54664549801781592</v>
      </c>
    </row>
    <row r="140" spans="1:3" x14ac:dyDescent="0.2">
      <c r="A140" s="3">
        <v>42766</v>
      </c>
      <c r="B140">
        <v>1050.1500000000001</v>
      </c>
      <c r="C140">
        <f t="shared" si="2"/>
        <v>0.38523305165757277</v>
      </c>
    </row>
    <row r="141" spans="1:3" x14ac:dyDescent="0.2">
      <c r="A141" s="3">
        <v>42767</v>
      </c>
      <c r="B141">
        <v>1058.05</v>
      </c>
      <c r="C141">
        <f t="shared" si="2"/>
        <v>0.75227348474026212</v>
      </c>
    </row>
    <row r="142" spans="1:3" x14ac:dyDescent="0.2">
      <c r="A142" s="3">
        <v>42768</v>
      </c>
      <c r="B142">
        <v>1051.5999999999999</v>
      </c>
      <c r="C142">
        <f t="shared" si="2"/>
        <v>-0.60961202211616139</v>
      </c>
    </row>
    <row r="143" spans="1:3" x14ac:dyDescent="0.2">
      <c r="A143" s="3">
        <v>42769</v>
      </c>
      <c r="B143">
        <v>1054.8800000000001</v>
      </c>
      <c r="C143">
        <f t="shared" si="2"/>
        <v>0.31190566755422217</v>
      </c>
    </row>
    <row r="144" spans="1:3" x14ac:dyDescent="0.2">
      <c r="A144" s="3">
        <v>42772</v>
      </c>
      <c r="B144">
        <v>1062.76</v>
      </c>
      <c r="C144">
        <f t="shared" si="2"/>
        <v>0.74700439860456935</v>
      </c>
    </row>
    <row r="145" spans="1:3" x14ac:dyDescent="0.2">
      <c r="A145" s="3">
        <v>42773</v>
      </c>
      <c r="B145">
        <v>1064.25</v>
      </c>
      <c r="C145">
        <f t="shared" si="2"/>
        <v>0.14020098611163473</v>
      </c>
    </row>
    <row r="146" spans="1:3" x14ac:dyDescent="0.2">
      <c r="A146" s="3">
        <v>42774</v>
      </c>
      <c r="B146">
        <v>1063.2</v>
      </c>
      <c r="C146">
        <f t="shared" si="2"/>
        <v>-9.8661028893582761E-2</v>
      </c>
    </row>
    <row r="147" spans="1:3" x14ac:dyDescent="0.2">
      <c r="A147" s="3">
        <v>42775</v>
      </c>
      <c r="B147">
        <v>1071.3900000000001</v>
      </c>
      <c r="C147">
        <f t="shared" si="2"/>
        <v>0.77031602708804126</v>
      </c>
    </row>
    <row r="148" spans="1:3" x14ac:dyDescent="0.2">
      <c r="A148" s="3">
        <v>42776</v>
      </c>
      <c r="B148">
        <v>1080.68</v>
      </c>
      <c r="C148">
        <f t="shared" si="2"/>
        <v>0.86709788219042205</v>
      </c>
    </row>
    <row r="149" spans="1:3" x14ac:dyDescent="0.2">
      <c r="A149" s="3">
        <v>42779</v>
      </c>
      <c r="B149">
        <v>1080.71</v>
      </c>
      <c r="C149">
        <f t="shared" si="2"/>
        <v>2.7760299070930076E-3</v>
      </c>
    </row>
    <row r="150" spans="1:3" x14ac:dyDescent="0.2">
      <c r="A150" s="3">
        <v>42780</v>
      </c>
      <c r="B150">
        <v>1077.1400000000001</v>
      </c>
      <c r="C150">
        <f t="shared" si="2"/>
        <v>-0.33033838865189885</v>
      </c>
    </row>
    <row r="151" spans="1:3" x14ac:dyDescent="0.2">
      <c r="A151" s="3">
        <v>42781</v>
      </c>
      <c r="B151">
        <v>1084.77</v>
      </c>
      <c r="C151">
        <f t="shared" si="2"/>
        <v>0.70835731659764567</v>
      </c>
    </row>
    <row r="152" spans="1:3" x14ac:dyDescent="0.2">
      <c r="A152" s="3">
        <v>42782</v>
      </c>
      <c r="B152">
        <v>1090.1600000000001</v>
      </c>
      <c r="C152">
        <f t="shared" si="2"/>
        <v>0.49687952284817061</v>
      </c>
    </row>
    <row r="153" spans="1:3" x14ac:dyDescent="0.2">
      <c r="A153" s="3">
        <v>42783</v>
      </c>
      <c r="B153">
        <v>1089.45</v>
      </c>
      <c r="C153">
        <f t="shared" si="2"/>
        <v>-6.5128054597493615E-2</v>
      </c>
    </row>
    <row r="154" spans="1:3" x14ac:dyDescent="0.2">
      <c r="A154" s="3">
        <v>42786</v>
      </c>
      <c r="B154">
        <v>1095.55</v>
      </c>
      <c r="C154">
        <f t="shared" si="2"/>
        <v>0.55991555371975843</v>
      </c>
    </row>
    <row r="155" spans="1:3" x14ac:dyDescent="0.2">
      <c r="A155" s="3">
        <v>42787</v>
      </c>
      <c r="B155">
        <v>1110.6500000000001</v>
      </c>
      <c r="C155">
        <f t="shared" si="2"/>
        <v>1.3783031354114497</v>
      </c>
    </row>
    <row r="156" spans="1:3" x14ac:dyDescent="0.2">
      <c r="A156" s="3">
        <v>42788</v>
      </c>
      <c r="B156">
        <v>1119.8900000000001</v>
      </c>
      <c r="C156">
        <f t="shared" si="2"/>
        <v>0.83194525728177271</v>
      </c>
    </row>
    <row r="157" spans="1:3" x14ac:dyDescent="0.2">
      <c r="A157" s="3">
        <v>42789</v>
      </c>
      <c r="B157">
        <v>1118.43</v>
      </c>
      <c r="C157">
        <f t="shared" si="2"/>
        <v>-0.13036994704837407</v>
      </c>
    </row>
    <row r="158" spans="1:3" x14ac:dyDescent="0.2">
      <c r="A158" s="3">
        <v>42790</v>
      </c>
      <c r="B158">
        <v>1104.6099999999999</v>
      </c>
      <c r="C158">
        <f t="shared" si="2"/>
        <v>-1.2356607029496851</v>
      </c>
    </row>
    <row r="159" spans="1:3" x14ac:dyDescent="0.2">
      <c r="A159" s="3">
        <v>42793</v>
      </c>
      <c r="B159">
        <v>1106.53</v>
      </c>
      <c r="C159">
        <f t="shared" si="2"/>
        <v>0.17381700328623431</v>
      </c>
    </row>
    <row r="160" spans="1:3" x14ac:dyDescent="0.2">
      <c r="A160" s="3">
        <v>42794</v>
      </c>
      <c r="B160">
        <v>1100.47</v>
      </c>
      <c r="C160">
        <f t="shared" si="2"/>
        <v>-0.54765799390888137</v>
      </c>
    </row>
    <row r="161" spans="1:3" x14ac:dyDescent="0.2">
      <c r="A161" s="3">
        <v>42795</v>
      </c>
      <c r="B161">
        <v>1117.21</v>
      </c>
      <c r="C161">
        <f t="shared" si="2"/>
        <v>1.5211682281207128</v>
      </c>
    </row>
    <row r="162" spans="1:3" x14ac:dyDescent="0.2">
      <c r="A162" s="3">
        <v>42796</v>
      </c>
      <c r="B162">
        <v>1110.6600000000001</v>
      </c>
      <c r="C162">
        <f t="shared" si="2"/>
        <v>-0.58628189865826075</v>
      </c>
    </row>
    <row r="163" spans="1:3" x14ac:dyDescent="0.2">
      <c r="A163" s="3">
        <v>42797</v>
      </c>
      <c r="B163">
        <v>1108.77</v>
      </c>
      <c r="C163">
        <f t="shared" si="2"/>
        <v>-0.17016908865000088</v>
      </c>
    </row>
    <row r="164" spans="1:3" x14ac:dyDescent="0.2">
      <c r="A164" s="3">
        <v>42800</v>
      </c>
      <c r="B164">
        <v>1107.8900000000001</v>
      </c>
      <c r="C164">
        <f t="shared" si="2"/>
        <v>-7.9367226746744748E-2</v>
      </c>
    </row>
    <row r="165" spans="1:3" x14ac:dyDescent="0.2">
      <c r="A165" s="3">
        <v>42801</v>
      </c>
      <c r="B165">
        <v>1103.0999999999999</v>
      </c>
      <c r="C165">
        <f t="shared" si="2"/>
        <v>-0.43235339248483068</v>
      </c>
    </row>
    <row r="166" spans="1:3" x14ac:dyDescent="0.2">
      <c r="A166" s="3">
        <v>42802</v>
      </c>
      <c r="B166">
        <v>1102.73</v>
      </c>
      <c r="C166">
        <f t="shared" si="2"/>
        <v>-3.35418366421803E-2</v>
      </c>
    </row>
    <row r="167" spans="1:3" x14ac:dyDescent="0.2">
      <c r="A167" s="3">
        <v>42803</v>
      </c>
      <c r="B167">
        <v>1098.6600000000001</v>
      </c>
      <c r="C167">
        <f t="shared" si="2"/>
        <v>-0.36908400061664565</v>
      </c>
    </row>
    <row r="168" spans="1:3" x14ac:dyDescent="0.2">
      <c r="A168" s="3">
        <v>42804</v>
      </c>
      <c r="B168">
        <v>1100.5999999999999</v>
      </c>
      <c r="C168">
        <f t="shared" si="2"/>
        <v>0.17657874137584212</v>
      </c>
    </row>
    <row r="169" spans="1:3" x14ac:dyDescent="0.2">
      <c r="A169" s="3">
        <v>42807</v>
      </c>
      <c r="B169">
        <v>1105.51</v>
      </c>
      <c r="C169">
        <f t="shared" si="2"/>
        <v>0.44612029801926967</v>
      </c>
    </row>
    <row r="170" spans="1:3" x14ac:dyDescent="0.2">
      <c r="A170" s="3">
        <v>42808</v>
      </c>
      <c r="B170">
        <v>1105.1300000000001</v>
      </c>
      <c r="C170">
        <f t="shared" si="2"/>
        <v>-3.437327568270588E-2</v>
      </c>
    </row>
    <row r="171" spans="1:3" x14ac:dyDescent="0.2">
      <c r="A171" s="3">
        <v>42809</v>
      </c>
      <c r="B171">
        <v>1111.1600000000001</v>
      </c>
      <c r="C171">
        <f t="shared" si="2"/>
        <v>0.54563716485843039</v>
      </c>
    </row>
    <row r="172" spans="1:3" x14ac:dyDescent="0.2">
      <c r="A172" s="3">
        <v>42810</v>
      </c>
      <c r="B172">
        <v>1118.6400000000001</v>
      </c>
      <c r="C172">
        <f t="shared" si="2"/>
        <v>0.67317038050325939</v>
      </c>
    </row>
    <row r="173" spans="1:3" x14ac:dyDescent="0.2">
      <c r="A173" s="3">
        <v>42811</v>
      </c>
      <c r="B173">
        <v>1121.25</v>
      </c>
      <c r="C173">
        <f t="shared" si="2"/>
        <v>0.23331903025101014</v>
      </c>
    </row>
    <row r="174" spans="1:3" x14ac:dyDescent="0.2">
      <c r="A174" s="3">
        <v>42814</v>
      </c>
      <c r="B174">
        <v>1119.7</v>
      </c>
      <c r="C174">
        <f t="shared" si="2"/>
        <v>-0.13823857302117767</v>
      </c>
    </row>
    <row r="175" spans="1:3" x14ac:dyDescent="0.2">
      <c r="A175" s="3">
        <v>42815</v>
      </c>
      <c r="B175">
        <v>1116.6099999999999</v>
      </c>
      <c r="C175">
        <f t="shared" si="2"/>
        <v>-0.27596677681523135</v>
      </c>
    </row>
    <row r="176" spans="1:3" x14ac:dyDescent="0.2">
      <c r="A176" s="3">
        <v>42816</v>
      </c>
      <c r="B176">
        <v>1110.49</v>
      </c>
      <c r="C176">
        <f t="shared" si="2"/>
        <v>-0.54808751488880558</v>
      </c>
    </row>
    <row r="177" spans="1:3" x14ac:dyDescent="0.2">
      <c r="A177" s="3">
        <v>42817</v>
      </c>
      <c r="B177">
        <v>1113.5</v>
      </c>
      <c r="C177">
        <f t="shared" si="2"/>
        <v>0.27105151779844849</v>
      </c>
    </row>
    <row r="178" spans="1:3" x14ac:dyDescent="0.2">
      <c r="A178" s="3">
        <v>42818</v>
      </c>
      <c r="B178">
        <v>1114.33</v>
      </c>
      <c r="C178">
        <f t="shared" si="2"/>
        <v>7.4539739559939588E-2</v>
      </c>
    </row>
    <row r="179" spans="1:3" x14ac:dyDescent="0.2">
      <c r="A179" s="3">
        <v>42821</v>
      </c>
      <c r="B179">
        <v>1108.4100000000001</v>
      </c>
      <c r="C179">
        <f t="shared" si="2"/>
        <v>-0.53126093706530797</v>
      </c>
    </row>
    <row r="180" spans="1:3" x14ac:dyDescent="0.2">
      <c r="A180" s="3">
        <v>42822</v>
      </c>
      <c r="B180">
        <v>1113.22</v>
      </c>
      <c r="C180">
        <f t="shared" si="2"/>
        <v>0.43395494447000166</v>
      </c>
    </row>
    <row r="181" spans="1:3" x14ac:dyDescent="0.2">
      <c r="A181" s="3">
        <v>42823</v>
      </c>
      <c r="B181">
        <v>1111.1500000000001</v>
      </c>
      <c r="C181">
        <f t="shared" si="2"/>
        <v>-0.18594707245647188</v>
      </c>
    </row>
    <row r="182" spans="1:3" x14ac:dyDescent="0.2">
      <c r="A182" s="3">
        <v>42824</v>
      </c>
      <c r="B182">
        <v>1115.17</v>
      </c>
      <c r="C182">
        <f t="shared" si="2"/>
        <v>0.36178733744318781</v>
      </c>
    </row>
    <row r="183" spans="1:3" x14ac:dyDescent="0.2">
      <c r="A183" s="3">
        <v>42825</v>
      </c>
      <c r="B183">
        <v>1113.1600000000001</v>
      </c>
      <c r="C183">
        <f t="shared" si="2"/>
        <v>-0.18024157751732836</v>
      </c>
    </row>
    <row r="184" spans="1:3" x14ac:dyDescent="0.2">
      <c r="A184" s="3">
        <v>42828</v>
      </c>
      <c r="B184">
        <v>1123.33</v>
      </c>
      <c r="C184">
        <f t="shared" si="2"/>
        <v>0.91361529339895831</v>
      </c>
    </row>
    <row r="185" spans="1:3" x14ac:dyDescent="0.2">
      <c r="A185" s="3">
        <v>42829</v>
      </c>
      <c r="B185">
        <v>1124.8499999999999</v>
      </c>
      <c r="C185">
        <f t="shared" si="2"/>
        <v>0.13531197421950647</v>
      </c>
    </row>
    <row r="186" spans="1:3" x14ac:dyDescent="0.2">
      <c r="A186" s="3">
        <v>42830</v>
      </c>
      <c r="B186">
        <v>1129.8699999999999</v>
      </c>
      <c r="C186">
        <f t="shared" si="2"/>
        <v>0.44628172645241432</v>
      </c>
    </row>
    <row r="187" spans="1:3" x14ac:dyDescent="0.2">
      <c r="A187" s="3">
        <v>42831</v>
      </c>
      <c r="B187">
        <v>1132.5899999999999</v>
      </c>
      <c r="C187">
        <f t="shared" si="2"/>
        <v>0.24073565985467599</v>
      </c>
    </row>
    <row r="188" spans="1:3" x14ac:dyDescent="0.2">
      <c r="A188" s="3">
        <v>42832</v>
      </c>
      <c r="B188">
        <v>1135.1199999999999</v>
      </c>
      <c r="C188">
        <f t="shared" si="2"/>
        <v>0.22338180630236651</v>
      </c>
    </row>
    <row r="189" spans="1:3" x14ac:dyDescent="0.2">
      <c r="A189" s="3">
        <v>42835</v>
      </c>
      <c r="B189">
        <v>1133.45</v>
      </c>
      <c r="C189">
        <f t="shared" si="2"/>
        <v>-0.14712100923249044</v>
      </c>
    </row>
    <row r="190" spans="1:3" x14ac:dyDescent="0.2">
      <c r="A190" s="3">
        <v>42836</v>
      </c>
      <c r="B190">
        <v>1127.55</v>
      </c>
      <c r="C190">
        <f t="shared" si="2"/>
        <v>-0.52053465084477402</v>
      </c>
    </row>
    <row r="191" spans="1:3" x14ac:dyDescent="0.2">
      <c r="A191" s="3">
        <v>42837</v>
      </c>
      <c r="B191">
        <v>1127.68</v>
      </c>
      <c r="C191">
        <f t="shared" si="2"/>
        <v>1.1529422198581805E-2</v>
      </c>
    </row>
    <row r="192" spans="1:3" x14ac:dyDescent="0.2">
      <c r="A192" s="3">
        <v>42838</v>
      </c>
      <c r="B192">
        <v>1132.6300000000001</v>
      </c>
      <c r="C192">
        <f t="shared" si="2"/>
        <v>0.43895431328036721</v>
      </c>
    </row>
    <row r="193" spans="1:3" x14ac:dyDescent="0.2">
      <c r="A193" s="3">
        <v>42843</v>
      </c>
      <c r="B193">
        <v>1130.77</v>
      </c>
      <c r="C193">
        <f t="shared" si="2"/>
        <v>-0.1642195597856429</v>
      </c>
    </row>
    <row r="194" spans="1:3" x14ac:dyDescent="0.2">
      <c r="A194" s="3">
        <v>42844</v>
      </c>
      <c r="B194">
        <v>1131.8499999999999</v>
      </c>
      <c r="C194">
        <f t="shared" si="2"/>
        <v>9.5510139108742467E-2</v>
      </c>
    </row>
    <row r="195" spans="1:3" x14ac:dyDescent="0.2">
      <c r="A195" s="3">
        <v>42845</v>
      </c>
      <c r="B195">
        <v>1134.23</v>
      </c>
      <c r="C195">
        <f t="shared" ref="C195:C258" si="3">(B195-B194)*100/B194</f>
        <v>0.21027521314662803</v>
      </c>
    </row>
    <row r="196" spans="1:3" x14ac:dyDescent="0.2">
      <c r="A196" s="3">
        <v>42846</v>
      </c>
      <c r="B196">
        <v>1133.8499999999999</v>
      </c>
      <c r="C196">
        <f t="shared" si="3"/>
        <v>-3.3502905054540011E-2</v>
      </c>
    </row>
    <row r="197" spans="1:3" x14ac:dyDescent="0.2">
      <c r="A197" s="3">
        <v>42849</v>
      </c>
      <c r="B197">
        <v>1145.51</v>
      </c>
      <c r="C197">
        <f t="shared" si="3"/>
        <v>1.0283547206420676</v>
      </c>
    </row>
    <row r="198" spans="1:3" x14ac:dyDescent="0.2">
      <c r="A198" s="3">
        <v>42850</v>
      </c>
      <c r="B198">
        <v>1150.9100000000001</v>
      </c>
      <c r="C198">
        <f t="shared" si="3"/>
        <v>0.47140574940420343</v>
      </c>
    </row>
    <row r="199" spans="1:3" x14ac:dyDescent="0.2">
      <c r="A199" s="3">
        <v>42851</v>
      </c>
      <c r="B199">
        <v>1153.94</v>
      </c>
      <c r="C199">
        <f t="shared" si="3"/>
        <v>0.26326993422595796</v>
      </c>
    </row>
    <row r="200" spans="1:3" x14ac:dyDescent="0.2">
      <c r="A200" s="3">
        <v>42852</v>
      </c>
      <c r="B200">
        <v>1148.71</v>
      </c>
      <c r="C200">
        <f t="shared" si="3"/>
        <v>-0.45322980397594487</v>
      </c>
    </row>
    <row r="201" spans="1:3" x14ac:dyDescent="0.2">
      <c r="A201" s="3">
        <v>42853</v>
      </c>
      <c r="B201">
        <v>1154.07</v>
      </c>
      <c r="C201">
        <f t="shared" si="3"/>
        <v>0.46661037163425928</v>
      </c>
    </row>
    <row r="202" spans="1:3" x14ac:dyDescent="0.2">
      <c r="A202" s="3">
        <v>42857</v>
      </c>
      <c r="B202">
        <v>1156.94</v>
      </c>
      <c r="C202">
        <f t="shared" si="3"/>
        <v>0.24868508842618892</v>
      </c>
    </row>
    <row r="203" spans="1:3" x14ac:dyDescent="0.2">
      <c r="A203" s="3">
        <v>42858</v>
      </c>
      <c r="B203">
        <v>1154.5999999999999</v>
      </c>
      <c r="C203">
        <f t="shared" si="3"/>
        <v>-0.20225767974139933</v>
      </c>
    </row>
    <row r="204" spans="1:3" x14ac:dyDescent="0.2">
      <c r="A204" s="3">
        <v>42859</v>
      </c>
      <c r="B204">
        <v>1155.6199999999999</v>
      </c>
      <c r="C204">
        <f t="shared" si="3"/>
        <v>8.834228304174449E-2</v>
      </c>
    </row>
    <row r="205" spans="1:3" x14ac:dyDescent="0.2">
      <c r="A205" s="3">
        <v>42860</v>
      </c>
      <c r="B205">
        <v>1163.51</v>
      </c>
      <c r="C205">
        <f t="shared" si="3"/>
        <v>0.68275038507468722</v>
      </c>
    </row>
    <row r="206" spans="1:3" x14ac:dyDescent="0.2">
      <c r="A206" s="3">
        <v>42863</v>
      </c>
      <c r="B206">
        <v>1165.8599999999999</v>
      </c>
      <c r="C206">
        <f t="shared" si="3"/>
        <v>0.20197505822897174</v>
      </c>
    </row>
    <row r="207" spans="1:3" x14ac:dyDescent="0.2">
      <c r="A207" s="3">
        <v>42864</v>
      </c>
      <c r="B207">
        <v>1174.73</v>
      </c>
      <c r="C207">
        <f t="shared" si="3"/>
        <v>0.76081176127494887</v>
      </c>
    </row>
    <row r="208" spans="1:3" x14ac:dyDescent="0.2">
      <c r="A208" s="3">
        <v>42865</v>
      </c>
      <c r="B208">
        <v>1173.68</v>
      </c>
      <c r="C208">
        <f t="shared" si="3"/>
        <v>-8.9382241025593501E-2</v>
      </c>
    </row>
    <row r="209" spans="1:3" x14ac:dyDescent="0.2">
      <c r="A209" s="3">
        <v>42866</v>
      </c>
      <c r="B209">
        <v>1177.3399999999999</v>
      </c>
      <c r="C209">
        <f t="shared" si="3"/>
        <v>0.3118396837297947</v>
      </c>
    </row>
    <row r="210" spans="1:3" x14ac:dyDescent="0.2">
      <c r="A210" s="3">
        <v>42867</v>
      </c>
      <c r="B210">
        <v>1183.3699999999999</v>
      </c>
      <c r="C210">
        <f t="shared" si="3"/>
        <v>0.51217150525761235</v>
      </c>
    </row>
    <row r="211" spans="1:3" x14ac:dyDescent="0.2">
      <c r="A211" s="3">
        <v>42870</v>
      </c>
      <c r="B211">
        <v>1191.22</v>
      </c>
      <c r="C211">
        <f t="shared" si="3"/>
        <v>0.66335972688171385</v>
      </c>
    </row>
    <row r="212" spans="1:3" x14ac:dyDescent="0.2">
      <c r="A212" s="3">
        <v>42871</v>
      </c>
      <c r="B212">
        <v>1187.45</v>
      </c>
      <c r="C212">
        <f t="shared" si="3"/>
        <v>-0.31648226188277412</v>
      </c>
    </row>
    <row r="213" spans="1:3" x14ac:dyDescent="0.2">
      <c r="A213" s="3">
        <v>42872</v>
      </c>
      <c r="B213">
        <v>1183.01</v>
      </c>
      <c r="C213">
        <f t="shared" si="3"/>
        <v>-0.37391048044128633</v>
      </c>
    </row>
    <row r="214" spans="1:3" x14ac:dyDescent="0.2">
      <c r="A214" s="3">
        <v>42873</v>
      </c>
      <c r="B214">
        <v>1177.04</v>
      </c>
      <c r="C214">
        <f t="shared" si="3"/>
        <v>-0.50464493115020392</v>
      </c>
    </row>
    <row r="215" spans="1:3" x14ac:dyDescent="0.2">
      <c r="A215" s="3">
        <v>42874</v>
      </c>
      <c r="B215">
        <v>1187.1199999999999</v>
      </c>
      <c r="C215">
        <f t="shared" si="3"/>
        <v>0.85638550941343772</v>
      </c>
    </row>
    <row r="216" spans="1:3" x14ac:dyDescent="0.2">
      <c r="A216" s="3">
        <v>42877</v>
      </c>
      <c r="B216">
        <v>1193.98</v>
      </c>
      <c r="C216">
        <f t="shared" si="3"/>
        <v>0.57786912864749373</v>
      </c>
    </row>
    <row r="217" spans="1:3" x14ac:dyDescent="0.2">
      <c r="A217" s="3">
        <v>42878</v>
      </c>
      <c r="B217">
        <v>1187.8800000000001</v>
      </c>
      <c r="C217">
        <f t="shared" si="3"/>
        <v>-0.51089632992176659</v>
      </c>
    </row>
    <row r="218" spans="1:3" x14ac:dyDescent="0.2">
      <c r="A218" s="3">
        <v>42879</v>
      </c>
      <c r="B218">
        <v>1192.73</v>
      </c>
      <c r="C218">
        <f t="shared" si="3"/>
        <v>0.4082903997036661</v>
      </c>
    </row>
    <row r="219" spans="1:3" x14ac:dyDescent="0.2">
      <c r="A219" s="3">
        <v>42880</v>
      </c>
      <c r="B219">
        <v>1200.9100000000001</v>
      </c>
      <c r="C219">
        <f t="shared" si="3"/>
        <v>0.68582160254207269</v>
      </c>
    </row>
    <row r="220" spans="1:3" x14ac:dyDescent="0.2">
      <c r="A220" s="3">
        <v>42881</v>
      </c>
      <c r="B220">
        <v>1202.74</v>
      </c>
      <c r="C220">
        <f t="shared" si="3"/>
        <v>0.15238444179829688</v>
      </c>
    </row>
    <row r="221" spans="1:3" x14ac:dyDescent="0.2">
      <c r="A221" s="3">
        <v>42884</v>
      </c>
      <c r="B221">
        <v>1204.2</v>
      </c>
      <c r="C221">
        <f t="shared" si="3"/>
        <v>0.12138949398872877</v>
      </c>
    </row>
    <row r="222" spans="1:3" x14ac:dyDescent="0.2">
      <c r="A222" s="3">
        <v>42885</v>
      </c>
      <c r="B222">
        <v>1203.6300000000001</v>
      </c>
      <c r="C222">
        <f t="shared" si="3"/>
        <v>-4.7334329845535317E-2</v>
      </c>
    </row>
    <row r="223" spans="1:3" x14ac:dyDescent="0.2">
      <c r="A223" s="3">
        <v>42886</v>
      </c>
      <c r="B223">
        <v>1209.68</v>
      </c>
      <c r="C223">
        <f t="shared" si="3"/>
        <v>0.50264616202653256</v>
      </c>
    </row>
    <row r="224" spans="1:3" x14ac:dyDescent="0.2">
      <c r="A224" s="3">
        <v>42887</v>
      </c>
      <c r="B224">
        <v>1209.71</v>
      </c>
      <c r="C224">
        <f t="shared" si="3"/>
        <v>2.4799947093423645E-3</v>
      </c>
    </row>
    <row r="225" spans="1:3" x14ac:dyDescent="0.2">
      <c r="A225" s="3">
        <v>42888</v>
      </c>
      <c r="B225">
        <v>1213.33</v>
      </c>
      <c r="C225">
        <f t="shared" si="3"/>
        <v>0.29924527366062037</v>
      </c>
    </row>
    <row r="226" spans="1:3" x14ac:dyDescent="0.2">
      <c r="A226" s="3">
        <v>42892</v>
      </c>
      <c r="B226">
        <v>1210.3399999999999</v>
      </c>
      <c r="C226">
        <f t="shared" si="3"/>
        <v>-0.24642924843200195</v>
      </c>
    </row>
    <row r="227" spans="1:3" x14ac:dyDescent="0.2">
      <c r="A227" s="3">
        <v>42893</v>
      </c>
      <c r="B227">
        <v>1212.55</v>
      </c>
      <c r="C227">
        <f t="shared" si="3"/>
        <v>0.1825933208850436</v>
      </c>
    </row>
    <row r="228" spans="1:3" x14ac:dyDescent="0.2">
      <c r="A228" s="3">
        <v>42894</v>
      </c>
      <c r="B228">
        <v>1213.25</v>
      </c>
      <c r="C228">
        <f t="shared" si="3"/>
        <v>5.7729578161729043E-2</v>
      </c>
    </row>
    <row r="229" spans="1:3" x14ac:dyDescent="0.2">
      <c r="A229" s="3">
        <v>42895</v>
      </c>
      <c r="B229">
        <v>1207.8800000000001</v>
      </c>
      <c r="C229">
        <f t="shared" si="3"/>
        <v>-0.44261281681433262</v>
      </c>
    </row>
    <row r="230" spans="1:3" x14ac:dyDescent="0.2">
      <c r="A230" s="3">
        <v>42898</v>
      </c>
      <c r="B230">
        <v>1197.3499999999999</v>
      </c>
      <c r="C230">
        <f t="shared" si="3"/>
        <v>-0.87177534192139938</v>
      </c>
    </row>
    <row r="231" spans="1:3" x14ac:dyDescent="0.2">
      <c r="A231" s="3">
        <v>42899</v>
      </c>
      <c r="B231">
        <v>1199.71</v>
      </c>
      <c r="C231">
        <f t="shared" si="3"/>
        <v>0.19710193343634924</v>
      </c>
    </row>
    <row r="232" spans="1:3" x14ac:dyDescent="0.2">
      <c r="A232" s="3">
        <v>42900</v>
      </c>
      <c r="B232">
        <v>1203.79</v>
      </c>
      <c r="C232">
        <f t="shared" si="3"/>
        <v>0.34008218652840494</v>
      </c>
    </row>
    <row r="233" spans="1:3" x14ac:dyDescent="0.2">
      <c r="A233" s="3">
        <v>42901</v>
      </c>
      <c r="B233">
        <v>1194.25</v>
      </c>
      <c r="C233">
        <f t="shared" si="3"/>
        <v>-0.79249703021290785</v>
      </c>
    </row>
    <row r="234" spans="1:3" x14ac:dyDescent="0.2">
      <c r="A234" s="3">
        <v>42902</v>
      </c>
      <c r="B234">
        <v>1199.57</v>
      </c>
      <c r="C234">
        <f t="shared" si="3"/>
        <v>0.44546786686204198</v>
      </c>
    </row>
    <row r="235" spans="1:3" x14ac:dyDescent="0.2">
      <c r="A235" s="3">
        <v>42905</v>
      </c>
      <c r="B235">
        <v>1200.03</v>
      </c>
      <c r="C235">
        <f t="shared" si="3"/>
        <v>3.834707436831835E-2</v>
      </c>
    </row>
    <row r="236" spans="1:3" x14ac:dyDescent="0.2">
      <c r="A236" s="3">
        <v>42906</v>
      </c>
      <c r="B236">
        <v>1193.03</v>
      </c>
      <c r="C236">
        <f t="shared" si="3"/>
        <v>-0.58331875036457426</v>
      </c>
    </row>
    <row r="237" spans="1:3" x14ac:dyDescent="0.2">
      <c r="A237" s="3">
        <v>42907</v>
      </c>
      <c r="B237">
        <v>1193.01</v>
      </c>
      <c r="C237">
        <f t="shared" si="3"/>
        <v>-1.6764037786125923E-3</v>
      </c>
    </row>
    <row r="238" spans="1:3" x14ac:dyDescent="0.2">
      <c r="A238" s="3">
        <v>42908</v>
      </c>
      <c r="B238">
        <v>1185.98</v>
      </c>
      <c r="C238">
        <f t="shared" si="3"/>
        <v>-0.5892658066571087</v>
      </c>
    </row>
    <row r="239" spans="1:3" x14ac:dyDescent="0.2">
      <c r="A239" s="3">
        <v>42909</v>
      </c>
      <c r="B239">
        <v>1186.19</v>
      </c>
      <c r="C239">
        <f t="shared" si="3"/>
        <v>1.7706875326737075E-2</v>
      </c>
    </row>
    <row r="240" spans="1:3" x14ac:dyDescent="0.2">
      <c r="A240" s="3">
        <v>42912</v>
      </c>
      <c r="B240">
        <v>1189.17</v>
      </c>
      <c r="C240">
        <f t="shared" si="3"/>
        <v>0.25122450872120133</v>
      </c>
    </row>
    <row r="241" spans="1:3" x14ac:dyDescent="0.2">
      <c r="A241" s="3">
        <v>42913</v>
      </c>
      <c r="B241">
        <v>1184.45</v>
      </c>
      <c r="C241">
        <f t="shared" si="3"/>
        <v>-0.39691549568186441</v>
      </c>
    </row>
    <row r="242" spans="1:3" x14ac:dyDescent="0.2">
      <c r="A242" s="3">
        <v>42914</v>
      </c>
      <c r="B242">
        <v>1177.8699999999999</v>
      </c>
      <c r="C242">
        <f t="shared" si="3"/>
        <v>-0.55553210350797033</v>
      </c>
    </row>
    <row r="243" spans="1:3" x14ac:dyDescent="0.2">
      <c r="A243" s="3">
        <v>42915</v>
      </c>
      <c r="B243">
        <v>1156.1099999999999</v>
      </c>
      <c r="C243">
        <f t="shared" si="3"/>
        <v>-1.8474025147087534</v>
      </c>
    </row>
    <row r="244" spans="1:3" x14ac:dyDescent="0.2">
      <c r="A244" s="3">
        <v>42916</v>
      </c>
      <c r="B244">
        <v>1154.32</v>
      </c>
      <c r="C244">
        <f t="shared" si="3"/>
        <v>-0.15482955774104226</v>
      </c>
    </row>
    <row r="245" spans="1:3" x14ac:dyDescent="0.2">
      <c r="A245" s="3">
        <v>42919</v>
      </c>
      <c r="B245">
        <v>1156.67</v>
      </c>
      <c r="C245">
        <f t="shared" si="3"/>
        <v>0.20358306188926265</v>
      </c>
    </row>
    <row r="246" spans="1:3" x14ac:dyDescent="0.2">
      <c r="A246" s="3">
        <v>42920</v>
      </c>
      <c r="B246">
        <v>1168.9000000000001</v>
      </c>
      <c r="C246">
        <f t="shared" si="3"/>
        <v>1.0573456560643932</v>
      </c>
    </row>
    <row r="247" spans="1:3" x14ac:dyDescent="0.2">
      <c r="A247" s="3">
        <v>42921</v>
      </c>
      <c r="B247">
        <v>1188.6199999999999</v>
      </c>
      <c r="C247">
        <f t="shared" si="3"/>
        <v>1.6870562066900332</v>
      </c>
    </row>
    <row r="248" spans="1:3" x14ac:dyDescent="0.2">
      <c r="A248" s="3">
        <v>42922</v>
      </c>
      <c r="B248">
        <v>1184.8399999999999</v>
      </c>
      <c r="C248">
        <f t="shared" si="3"/>
        <v>-0.31801585031380702</v>
      </c>
    </row>
    <row r="249" spans="1:3" x14ac:dyDescent="0.2">
      <c r="A249" s="3">
        <v>42923</v>
      </c>
      <c r="B249">
        <v>1179.5899999999999</v>
      </c>
      <c r="C249">
        <f t="shared" si="3"/>
        <v>-0.44309780223490097</v>
      </c>
    </row>
    <row r="250" spans="1:3" x14ac:dyDescent="0.2">
      <c r="A250" s="3">
        <v>42926</v>
      </c>
      <c r="B250">
        <v>1185.57</v>
      </c>
      <c r="C250">
        <f t="shared" si="3"/>
        <v>0.5069558066785933</v>
      </c>
    </row>
    <row r="251" spans="1:3" x14ac:dyDescent="0.2">
      <c r="A251" s="3">
        <v>42927</v>
      </c>
      <c r="B251">
        <v>1188</v>
      </c>
      <c r="C251">
        <f t="shared" si="3"/>
        <v>0.20496470052380406</v>
      </c>
    </row>
    <row r="252" spans="1:3" x14ac:dyDescent="0.2">
      <c r="A252" s="3">
        <v>42928</v>
      </c>
      <c r="B252">
        <v>1195.58</v>
      </c>
      <c r="C252">
        <f t="shared" si="3"/>
        <v>0.63804713804713187</v>
      </c>
    </row>
    <row r="253" spans="1:3" x14ac:dyDescent="0.2">
      <c r="A253" s="3">
        <v>42929</v>
      </c>
      <c r="B253">
        <v>1198.56</v>
      </c>
      <c r="C253">
        <f t="shared" si="3"/>
        <v>0.24925140935780277</v>
      </c>
    </row>
    <row r="254" spans="1:3" x14ac:dyDescent="0.2">
      <c r="A254" s="3">
        <v>42930</v>
      </c>
      <c r="B254">
        <v>1197.74</v>
      </c>
      <c r="C254">
        <f t="shared" si="3"/>
        <v>-6.8415431851549885E-2</v>
      </c>
    </row>
    <row r="255" spans="1:3" x14ac:dyDescent="0.2">
      <c r="A255" s="3">
        <v>42933</v>
      </c>
      <c r="B255">
        <v>1202.97</v>
      </c>
      <c r="C255">
        <f t="shared" si="3"/>
        <v>0.43665570157129413</v>
      </c>
    </row>
    <row r="256" spans="1:3" x14ac:dyDescent="0.2">
      <c r="A256" s="3">
        <v>42934</v>
      </c>
      <c r="B256">
        <v>1207.58</v>
      </c>
      <c r="C256">
        <f t="shared" si="3"/>
        <v>0.38321820161765463</v>
      </c>
    </row>
    <row r="257" spans="1:3" x14ac:dyDescent="0.2">
      <c r="A257" s="3">
        <v>42935</v>
      </c>
      <c r="B257">
        <v>1212.52</v>
      </c>
      <c r="C257">
        <f t="shared" si="3"/>
        <v>0.409082628066054</v>
      </c>
    </row>
    <row r="258" spans="1:3" x14ac:dyDescent="0.2">
      <c r="A258" s="3">
        <v>42936</v>
      </c>
      <c r="B258">
        <v>1217.8900000000001</v>
      </c>
      <c r="C258">
        <f t="shared" si="3"/>
        <v>0.44287929271270726</v>
      </c>
    </row>
    <row r="259" spans="1:3" x14ac:dyDescent="0.2">
      <c r="A259" s="3">
        <v>42937</v>
      </c>
      <c r="B259">
        <v>1214.81</v>
      </c>
      <c r="C259">
        <f t="shared" ref="C259:C287" si="4">(B259-B258)*100/B258</f>
        <v>-0.25289640279501058</v>
      </c>
    </row>
    <row r="260" spans="1:3" x14ac:dyDescent="0.2">
      <c r="A260" s="3">
        <v>42940</v>
      </c>
      <c r="B260">
        <v>1211.95</v>
      </c>
      <c r="C260">
        <f t="shared" si="4"/>
        <v>-0.23542776236612312</v>
      </c>
    </row>
    <row r="261" spans="1:3" x14ac:dyDescent="0.2">
      <c r="A261" s="3">
        <v>42941</v>
      </c>
      <c r="B261">
        <v>1212.25</v>
      </c>
      <c r="C261">
        <f t="shared" si="4"/>
        <v>2.4753496431367178E-2</v>
      </c>
    </row>
    <row r="262" spans="1:3" x14ac:dyDescent="0.2">
      <c r="A262" s="3">
        <v>42942</v>
      </c>
      <c r="B262">
        <v>1214.6099999999999</v>
      </c>
      <c r="C262">
        <f t="shared" si="4"/>
        <v>0.19467931532273872</v>
      </c>
    </row>
    <row r="263" spans="1:3" x14ac:dyDescent="0.2">
      <c r="A263" s="3">
        <v>42943</v>
      </c>
      <c r="B263">
        <v>1214</v>
      </c>
      <c r="C263">
        <f t="shared" si="4"/>
        <v>-5.0221881920937586E-2</v>
      </c>
    </row>
    <row r="264" spans="1:3" x14ac:dyDescent="0.2">
      <c r="A264" s="3">
        <v>42944</v>
      </c>
      <c r="B264">
        <v>1211.72</v>
      </c>
      <c r="C264">
        <f t="shared" si="4"/>
        <v>-0.18780889621087091</v>
      </c>
    </row>
    <row r="265" spans="1:3" x14ac:dyDescent="0.2">
      <c r="A265" s="3">
        <v>42947</v>
      </c>
      <c r="B265">
        <v>1210.1600000000001</v>
      </c>
      <c r="C265">
        <f t="shared" si="4"/>
        <v>-0.128742613805165</v>
      </c>
    </row>
    <row r="266" spans="1:3" x14ac:dyDescent="0.2">
      <c r="A266" s="3">
        <v>42948</v>
      </c>
      <c r="B266">
        <v>1213.43</v>
      </c>
      <c r="C266">
        <f t="shared" si="4"/>
        <v>0.27021220334501073</v>
      </c>
    </row>
    <row r="267" spans="1:3" x14ac:dyDescent="0.2">
      <c r="A267" s="3">
        <v>42949</v>
      </c>
      <c r="B267">
        <v>1212.1099999999999</v>
      </c>
      <c r="C267">
        <f t="shared" si="4"/>
        <v>-0.10878254205023476</v>
      </c>
    </row>
    <row r="268" spans="1:3" x14ac:dyDescent="0.2">
      <c r="A268" s="3">
        <v>42950</v>
      </c>
      <c r="B268">
        <v>1219.6500000000001</v>
      </c>
      <c r="C268">
        <f t="shared" si="4"/>
        <v>0.62205575401574043</v>
      </c>
    </row>
    <row r="269" spans="1:3" x14ac:dyDescent="0.2">
      <c r="A269" s="3">
        <v>42951</v>
      </c>
      <c r="B269">
        <v>1220.77</v>
      </c>
      <c r="C269">
        <f t="shared" si="4"/>
        <v>9.1829623252563511E-2</v>
      </c>
    </row>
    <row r="270" spans="1:3" x14ac:dyDescent="0.2">
      <c r="A270" s="3">
        <v>42954</v>
      </c>
      <c r="B270">
        <v>1226.56</v>
      </c>
      <c r="C270">
        <f t="shared" si="4"/>
        <v>0.47429081645190851</v>
      </c>
    </row>
    <row r="271" spans="1:3" x14ac:dyDescent="0.2">
      <c r="A271" s="3">
        <v>42955</v>
      </c>
      <c r="B271">
        <v>1239.32</v>
      </c>
      <c r="C271">
        <f t="shared" si="4"/>
        <v>1.0403078528567695</v>
      </c>
    </row>
    <row r="272" spans="1:3" x14ac:dyDescent="0.2">
      <c r="A272" s="3">
        <v>42956</v>
      </c>
      <c r="B272">
        <v>1229.69</v>
      </c>
      <c r="C272">
        <f t="shared" si="4"/>
        <v>-0.77703902139882208</v>
      </c>
    </row>
    <row r="273" spans="1:5" x14ac:dyDescent="0.2">
      <c r="A273" s="3">
        <v>42957</v>
      </c>
      <c r="B273">
        <v>1220.52</v>
      </c>
      <c r="C273">
        <f t="shared" si="4"/>
        <v>-0.74571640006831574</v>
      </c>
    </row>
    <row r="274" spans="1:5" x14ac:dyDescent="0.2">
      <c r="A274" s="3">
        <v>42958</v>
      </c>
      <c r="B274">
        <v>1215.18</v>
      </c>
      <c r="C274">
        <f t="shared" si="4"/>
        <v>-0.43751843476550306</v>
      </c>
    </row>
    <row r="275" spans="1:5" x14ac:dyDescent="0.2">
      <c r="A275" s="3">
        <v>42961</v>
      </c>
      <c r="B275">
        <v>1220.1300000000001</v>
      </c>
      <c r="C275">
        <f t="shared" si="4"/>
        <v>0.40734705969486373</v>
      </c>
    </row>
    <row r="276" spans="1:5" x14ac:dyDescent="0.2">
      <c r="A276" s="3">
        <v>42963</v>
      </c>
      <c r="B276">
        <v>1219.04</v>
      </c>
      <c r="C276">
        <f t="shared" si="4"/>
        <v>-8.9334743019198401E-2</v>
      </c>
    </row>
    <row r="277" spans="1:5" x14ac:dyDescent="0.2">
      <c r="A277" s="3">
        <v>42964</v>
      </c>
      <c r="B277">
        <v>1221.31</v>
      </c>
      <c r="C277">
        <f t="shared" si="4"/>
        <v>0.18621210132563179</v>
      </c>
    </row>
    <row r="278" spans="1:5" x14ac:dyDescent="0.2">
      <c r="A278" s="3">
        <v>42965</v>
      </c>
      <c r="B278">
        <v>1217.28</v>
      </c>
      <c r="C278">
        <f t="shared" si="4"/>
        <v>-0.32997355298818259</v>
      </c>
    </row>
    <row r="279" spans="1:5" x14ac:dyDescent="0.2">
      <c r="A279" s="3">
        <v>42968</v>
      </c>
      <c r="B279">
        <v>1220.26</v>
      </c>
      <c r="C279">
        <f t="shared" si="4"/>
        <v>0.2448080967402749</v>
      </c>
    </row>
    <row r="280" spans="1:5" x14ac:dyDescent="0.2">
      <c r="A280" s="3">
        <v>42969</v>
      </c>
      <c r="B280">
        <v>1224.55</v>
      </c>
      <c r="C280">
        <f t="shared" si="4"/>
        <v>0.35156442069722549</v>
      </c>
    </row>
    <row r="281" spans="1:5" x14ac:dyDescent="0.2">
      <c r="A281" s="3">
        <v>42970</v>
      </c>
      <c r="B281">
        <v>1225.29</v>
      </c>
      <c r="C281">
        <f t="shared" si="4"/>
        <v>6.0430362173860531E-2</v>
      </c>
    </row>
    <row r="282" spans="1:5" x14ac:dyDescent="0.2">
      <c r="A282" s="3">
        <v>42972</v>
      </c>
      <c r="B282">
        <v>1240.9100000000001</v>
      </c>
      <c r="C282">
        <f t="shared" si="4"/>
        <v>1.2748002513690733</v>
      </c>
      <c r="E282" t="s">
        <v>10</v>
      </c>
    </row>
    <row r="283" spans="1:5" x14ac:dyDescent="0.2">
      <c r="A283" s="3">
        <v>42975</v>
      </c>
      <c r="B283">
        <v>1245.72</v>
      </c>
      <c r="C283">
        <f t="shared" si="4"/>
        <v>0.38761876364925296</v>
      </c>
    </row>
    <row r="284" spans="1:5" x14ac:dyDescent="0.2">
      <c r="A284" s="3">
        <v>42976</v>
      </c>
      <c r="B284">
        <v>1232.8699999999999</v>
      </c>
      <c r="C284">
        <f t="shared" si="4"/>
        <v>-1.0315319654497106</v>
      </c>
    </row>
    <row r="285" spans="1:5" x14ac:dyDescent="0.2">
      <c r="A285" s="3">
        <v>42977</v>
      </c>
      <c r="B285">
        <v>1231.1600000000001</v>
      </c>
      <c r="C285">
        <f t="shared" si="4"/>
        <v>-0.13870075514854033</v>
      </c>
      <c r="E285">
        <v>1000</v>
      </c>
    </row>
    <row r="286" spans="1:5" x14ac:dyDescent="0.2">
      <c r="A286" s="3">
        <v>42978</v>
      </c>
      <c r="B286">
        <v>1217.52</v>
      </c>
      <c r="C286">
        <f t="shared" si="4"/>
        <v>-1.1078982423080752</v>
      </c>
    </row>
    <row r="287" spans="1:5" x14ac:dyDescent="0.2">
      <c r="A287" s="3">
        <v>42979</v>
      </c>
      <c r="B287">
        <v>1222.92</v>
      </c>
      <c r="C287">
        <f t="shared" si="4"/>
        <v>0.44352454169131439</v>
      </c>
    </row>
    <row r="288" spans="1:5" x14ac:dyDescent="0.2">
      <c r="A288" s="3"/>
    </row>
    <row r="289" spans="1:4" x14ac:dyDescent="0.2">
      <c r="A289" s="3"/>
    </row>
    <row r="290" spans="1:4" x14ac:dyDescent="0.2">
      <c r="A290" s="3"/>
      <c r="C290" t="s">
        <v>5</v>
      </c>
      <c r="D290" s="2">
        <f>D257-D253</f>
        <v>0</v>
      </c>
    </row>
    <row r="291" spans="1:4" x14ac:dyDescent="0.2">
      <c r="A291" s="3"/>
      <c r="B291" t="s">
        <v>3</v>
      </c>
      <c r="C291" s="2">
        <f ca="1">SUMIF(C2:C284,"&gt;0",C2:C22)</f>
        <v>68.982811360457617</v>
      </c>
      <c r="D291" s="2"/>
    </row>
    <row r="292" spans="1:4" x14ac:dyDescent="0.2">
      <c r="A292" s="3"/>
      <c r="B292" t="s">
        <v>4</v>
      </c>
      <c r="C292">
        <f>(B284-B2)*100/B2</f>
        <v>36.391494822550662</v>
      </c>
      <c r="D292" s="2"/>
    </row>
    <row r="293" spans="1:4" x14ac:dyDescent="0.2">
      <c r="A293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E1" sqref="E1"/>
    </sheetView>
  </sheetViews>
  <sheetFormatPr defaultRowHeight="12.75" x14ac:dyDescent="0.2"/>
  <cols>
    <col min="1" max="1025" width="11.5703125"/>
  </cols>
  <sheetData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INGDXCH</vt:lpstr>
      <vt:lpstr>INGROME</vt:lpstr>
      <vt:lpstr>Corelations</vt:lpstr>
      <vt:lpstr>INGROME!INGROME_1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 Ocian</dc:creator>
  <dc:description/>
  <cp:lastModifiedBy>Dan Ocian</cp:lastModifiedBy>
  <cp:revision>5</cp:revision>
  <dcterms:created xsi:type="dcterms:W3CDTF">2017-07-20T10:54:54Z</dcterms:created>
  <dcterms:modified xsi:type="dcterms:W3CDTF">2017-09-04T06:56:40Z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ff7aaf90-0118-44af-bf84-cd069a44dacd</vt:lpwstr>
  </property>
</Properties>
</file>