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tdocs\web-bootcamp-1\doc\eda\"/>
    </mc:Choice>
  </mc:AlternateContent>
  <bookViews>
    <workbookView xWindow="0" yWindow="0" windowWidth="14640" windowHeight="5010" activeTab="2"/>
  </bookViews>
  <sheets>
    <sheet name="Sheet1" sheetId="1" r:id="rId1"/>
    <sheet name="Sheet3" sheetId="3" r:id="rId2"/>
    <sheet name="Sheet4" sheetId="4" r:id="rId3"/>
    <sheet name="Sheet2" sheetId="2" r:id="rId4"/>
  </sheets>
  <calcPr calcId="162913"/>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4" l="1"/>
  <c r="E25" i="4"/>
  <c r="E24" i="4"/>
  <c r="E23" i="4"/>
  <c r="E22" i="4"/>
  <c r="E21" i="4"/>
  <c r="E20" i="4"/>
  <c r="E19" i="4"/>
  <c r="E18" i="4"/>
  <c r="E17" i="4"/>
  <c r="D29" i="4"/>
  <c r="D28" i="4"/>
</calcChain>
</file>

<file path=xl/sharedStrings.xml><?xml version="1.0" encoding="utf-8"?>
<sst xmlns="http://schemas.openxmlformats.org/spreadsheetml/2006/main" count="557" uniqueCount="246">
  <si>
    <t>Timestamp</t>
  </si>
  <si>
    <t>Name (Pangalan)</t>
  </si>
  <si>
    <t>Contact Number (Cellphone or Landline)</t>
  </si>
  <si>
    <t>What is your classification sa food chain? (Ano ang iyong klasipikasyon bilang nagtitinda sa food chain?)</t>
  </si>
  <si>
    <t>How is the situation of rice now and what problems were brought about by COVID-19? (Kumusta ang sitwasyon ng bigas sa iyo ngayon? Anong mga problema ang naidulot ng COVID-19?)</t>
  </si>
  <si>
    <t>How much is the volume of transactions you are normally able to do with rice? (Ilang transaksyon ng white rice ang normal na nagagawa mo sa isang araw? )</t>
  </si>
  <si>
    <t>Now that there is COVID-19 what's the impact on your transaction volumes? (Ngayong nagkaron ng COVID-19 anong naging epekto nito sa iyong transaksyon?)</t>
  </si>
  <si>
    <t>How much percentage of the transactions are affected by COVID-19? (Ilang porsyento ng transaksyon sa bigas ang naapektuhan ng COVID-19?)</t>
  </si>
  <si>
    <t>How much do you sell the rice per kilo before COVID-19 (Magkano ang benta mo sa bigas sa bawal kilo bago mag COVID-19?)</t>
  </si>
  <si>
    <t>How much do you sell the rice per kilo now with COVID-19? (Magkano ang benta mo sa bigas sa bawal kilo ngayong nag COVID-19?)</t>
  </si>
  <si>
    <t>How many suppliers do you have now and where are they from? Where do you buy your rice? (Ilan ang suppliers mo ngayon ng bigas at saan sila galing? Saan ka bumibili ng bigas?)</t>
  </si>
  <si>
    <t>Where do you sell your rice? (Saan mo binebenta ang iyong bigas?)</t>
  </si>
  <si>
    <t>Where in Mindanao are you located? (Saang rehiyon ka ng Mindanao nagtatrabaho?)</t>
  </si>
  <si>
    <t>Email Address</t>
  </si>
  <si>
    <t>Rosuta Aristales Castor</t>
  </si>
  <si>
    <t>Wholesaler</t>
  </si>
  <si>
    <t>Enough supply a soft this time</t>
  </si>
  <si>
    <t>Lgu transaction and private dealers</t>
  </si>
  <si>
    <t>Nadagdagan</t>
  </si>
  <si>
    <t>0-10%</t>
  </si>
  <si>
    <t>Php 31 to 40</t>
  </si>
  <si>
    <t>Php 41 to 50</t>
  </si>
  <si>
    <t>15 suppliers</t>
  </si>
  <si>
    <t>North Cotabato only</t>
  </si>
  <si>
    <t>Soccsksargen</t>
  </si>
  <si>
    <t>None</t>
  </si>
  <si>
    <t>JO-ANN S. DE PEDRO</t>
  </si>
  <si>
    <t>Retailer</t>
  </si>
  <si>
    <t>limited stocks is distributed with a high price, some consumers cannot afford the price hike.</t>
  </si>
  <si>
    <t>atleast 5 sacks per</t>
  </si>
  <si>
    <t>mataas ang demand kaso kunti lang ang stock, ang iba nag hoard pa</t>
  </si>
  <si>
    <t>10%-25%</t>
  </si>
  <si>
    <t>2-3 suppliers, iba't ibang Lugar, Maguindanao, Koronadal</t>
  </si>
  <si>
    <t>Koronadal</t>
  </si>
  <si>
    <t>joann.san@deped.gov.ph</t>
  </si>
  <si>
    <t>Nanette Ortizo Pedregosa</t>
  </si>
  <si>
    <t>Farmer</t>
  </si>
  <si>
    <t>Tumaas ang presyo ng bigas .</t>
  </si>
  <si>
    <t>Isamlng sa isang buwan.</t>
  </si>
  <si>
    <t>Walang Nagbago</t>
  </si>
  <si>
    <t>ortizojojo8@gmail.com</t>
  </si>
  <si>
    <t>Joey</t>
  </si>
  <si>
    <t>Prices started to increase due to the increase of demand and supplies are running out.</t>
  </si>
  <si>
    <t>20 sacks a day</t>
  </si>
  <si>
    <t>50% and up</t>
  </si>
  <si>
    <t>1 from Davao de Oro</t>
  </si>
  <si>
    <t>Wala</t>
  </si>
  <si>
    <t>Davao Region</t>
  </si>
  <si>
    <t>joeylorenzoang@gmail.com</t>
  </si>
  <si>
    <t>Efren Jaena Jr.</t>
  </si>
  <si>
    <t>Not Enough Supply. Not totally because of of scarcity but mostly because of delays in delivery and hoarding.</t>
  </si>
  <si>
    <t>I think more or less 40bags per day?</t>
  </si>
  <si>
    <t>Approximately 10 Suppliers. Now, i think less that 5.</t>
  </si>
  <si>
    <t>To day to day consumers and to donors. For now, we relocated to a temporary store along the highway for our convenience as well as to our customers.</t>
  </si>
  <si>
    <t>Zamboanga Peninsula</t>
  </si>
  <si>
    <t>jaenaefren@gmail.com</t>
  </si>
  <si>
    <t>Regina C. Espanola</t>
  </si>
  <si>
    <t>Restricted to our place/ we can only sell within Bayugan</t>
  </si>
  <si>
    <t>depende</t>
  </si>
  <si>
    <t>- Agusan del Sur</t>
  </si>
  <si>
    <t>Agusan del Sur</t>
  </si>
  <si>
    <t>CARAGA</t>
  </si>
  <si>
    <t>m.me/bayuganachievers</t>
  </si>
  <si>
    <t>Janice G. Sumcio</t>
  </si>
  <si>
    <t>Nagpanic buying noong nadeclare ang ecq at tumaas ang price ng bigas. Pagkatapos ng distribution ng food pack humina ang bentahan.</t>
  </si>
  <si>
    <t>Noong wala pang covid 19 ang nag range sa 100-150 bags per week, ngayon 60 lang average per week.</t>
  </si>
  <si>
    <t>Nabawasan</t>
  </si>
  <si>
    <t>25%-50%</t>
  </si>
  <si>
    <t>Dalawang sagot ang binigay niya, 15-20 ang sinusuplayan niya na vendor o suki, 10 ang kanyang suppliers sa region 12 lang.</t>
  </si>
  <si>
    <t>Wala akong palay puro bigas.</t>
  </si>
  <si>
    <t>janicesumcio@gmail.com</t>
  </si>
  <si>
    <t>john Gaisano Jr.</t>
  </si>
  <si>
    <t>I believe there is some tightness. But whether there is real shortages or not, I'm not certain. But when our people call a number of suppliers( wholesalers) in Davao City, all of them could not serve our order two weeks ago. Strange but at much higher price, they will find the supply for us.</t>
  </si>
  <si>
    <t>50-100 sack per month</t>
  </si>
  <si>
    <t>Five suppliers. From Davao City.</t>
  </si>
  <si>
    <t>We sell rice, not palay.</t>
  </si>
  <si>
    <t>Kauyagan Savers MPC</t>
  </si>
  <si>
    <t>shortage of supply</t>
  </si>
  <si>
    <t>5 sacks sold in a day</t>
  </si>
  <si>
    <t>3 traders</t>
  </si>
  <si>
    <t>we dot sell palay, we sell bigas</t>
  </si>
  <si>
    <t>Northern Mindanao (Hilagang Mindanao)</t>
  </si>
  <si>
    <t>kauayagansavers_mpc@yahoo.com</t>
  </si>
  <si>
    <t>steve pinggoy</t>
  </si>
  <si>
    <t>malaking problema naidukot ng covid19</t>
  </si>
  <si>
    <t>6 sacks weekly</t>
  </si>
  <si>
    <t>isa lang, imported from vietnam</t>
  </si>
  <si>
    <t>none</t>
  </si>
  <si>
    <t>stevehandsome97@yahoo.com</t>
  </si>
  <si>
    <t>Marissa Dela Cruz</t>
  </si>
  <si>
    <t>Lack of supply and high price</t>
  </si>
  <si>
    <t>1cavan</t>
  </si>
  <si>
    <t>The same</t>
  </si>
  <si>
    <t>KCC</t>
  </si>
  <si>
    <t>Store</t>
  </si>
  <si>
    <t>dcrzmariz@gmail.com</t>
  </si>
  <si>
    <t>Jimmy Pinongpong</t>
  </si>
  <si>
    <t>Nagtaas ang presyo mula 1600-1700 to 2300- 2400 ngayon. Hindi makabili sa marbel rice mill dahil lockdown. Dahil Nagtaas ang presyo ng bigas, mahal na ang benta sa tindahan bumaba ang bentahan.</t>
  </si>
  <si>
    <t>Ang sagot sa isang semana bumebenta na 25 kilos</t>
  </si>
  <si>
    <t>44 /kilo maliit lang kinikita para makatulong</t>
  </si>
  <si>
    <t>Marbel 2 rice miller</t>
  </si>
  <si>
    <t>sa baryo sa olympog</t>
  </si>
  <si>
    <t>How many family members are in your house? (Ilan kayo ng pamilya mo sa inyong tahanan?)</t>
  </si>
  <si>
    <t>½ kilo to less than 1 kilo</t>
  </si>
  <si>
    <t>Groceries/supermarkets, Sari-sari store</t>
  </si>
  <si>
    <t>Php 51 to 60</t>
  </si>
  <si>
    <t>price increase at all levels in the food supply chain due to increasing demand</t>
  </si>
  <si>
    <t>1.5 kilos to less than 2 kilos</t>
  </si>
  <si>
    <t>Groceries/supermarkets, LGU supplies us as part of food packs</t>
  </si>
  <si>
    <t>None for now</t>
  </si>
  <si>
    <t>Every two weeks</t>
  </si>
  <si>
    <t>o Less than ½ kilo</t>
  </si>
  <si>
    <t>Groceries/supermarkets</t>
  </si>
  <si>
    <t>Different variety</t>
  </si>
  <si>
    <t>Less than ½ kilo</t>
  </si>
  <si>
    <t>No</t>
  </si>
  <si>
    <t>Hindi pa nakatanggap</t>
  </si>
  <si>
    <t>Above 2 kilos</t>
  </si>
  <si>
    <t>Panic buying</t>
  </si>
  <si>
    <t>Sari-sari store, LGU supplies us as part of food packs, Church</t>
  </si>
  <si>
    <t>Price increase</t>
  </si>
  <si>
    <t>NA</t>
  </si>
  <si>
    <t>From our farm, Groceries/supermarkets</t>
  </si>
  <si>
    <t>Demand, Supply and transportation cost</t>
  </si>
  <si>
    <t>Prices range of rice per kilo is the same before and during covid in our place</t>
  </si>
  <si>
    <t>There are distribituions in nearby barangays but in our place specifically not even once</t>
  </si>
  <si>
    <t>1 kilo to less than 1.5 kilos</t>
  </si>
  <si>
    <t>Dahil sa dami nang demand at hoarding</t>
  </si>
  <si>
    <t>Groceries/supermarkets, LGU supplies us as part of food packs, Charitable organizations supply us as part of food packs</t>
  </si>
  <si>
    <t>Oo,,minsan kulang ang budget</t>
  </si>
  <si>
    <t>Once a Month</t>
  </si>
  <si>
    <t>Sari-sari store</t>
  </si>
  <si>
    <t>mataas ang demand</t>
  </si>
  <si>
    <t>limitado lang ang pweding pagpunta sa palengke</t>
  </si>
  <si>
    <t>Every three weeks</t>
  </si>
  <si>
    <t>because of lack of supply</t>
  </si>
  <si>
    <t>no money</t>
  </si>
  <si>
    <t>no distribution</t>
  </si>
  <si>
    <t>Less supply and limited workforce</t>
  </si>
  <si>
    <t>No, because the local store has enough stocks for sale</t>
  </si>
  <si>
    <t>none, as per LGU the food packs are only for those with no SAP and no 4Ps</t>
  </si>
  <si>
    <t>Pagmahal ng benta ng bigas ng mga wholesalers</t>
  </si>
  <si>
    <t>Wala pa naman po. May sapat pa na supply sa grocery</t>
  </si>
  <si>
    <t>Kakulangan ng supply</t>
  </si>
  <si>
    <t>Sari-sari store, LGU supplies us as part of food packs, Individual vendors</t>
  </si>
  <si>
    <t>Php50. 00</t>
  </si>
  <si>
    <t>Php44. 00</t>
  </si>
  <si>
    <t>Magkaiba ang presyo sa kadahilanang, before covid, mas madalang by kilos ang binibili namin sa sari-sari store. During covid, ang binibili namin ay by sack po. Kaya mas mababa ang presyo dahil mas nakakamura if by sack.</t>
  </si>
  <si>
    <t>Groceries/supermarkets, Wholesaler/Retailer stores</t>
  </si>
  <si>
    <t>Yes po. During covid, maraming stores nearby ang nagsara at hindi nagiging accessible ang tindahan sa malayo dahil sa wala masyadong masakyan.</t>
  </si>
  <si>
    <t>P48=50/ kilo</t>
  </si>
  <si>
    <t>P50-P55</t>
  </si>
  <si>
    <t>The cost of Rice as sold by their suppliers</t>
  </si>
  <si>
    <t>NOt really. BUt some stores are closed, and only a limited number of stores are selling rice. At one time, there was a shortge of low-priced rice (P35-40/kilo).</t>
  </si>
  <si>
    <t>We only got our food pack last week, or 5 weeks after vthe ECQ started. We got it in 2 waves. the first wave included 5 kgs of rice + 10 pcs canned goods + 10 noodles; The secong wave days after the first, for about 5 kgs of rice.</t>
  </si>
  <si>
    <t>45 per kilo</t>
  </si>
  <si>
    <t>Sa panahon ng pandemic demand cya masyado due to mga donation mga relief goods ...at the same time some of the household naga imbak ng rice dats why mas mahal siya sa ngayon kaysa dati..minsan nag ka ubusan na</t>
  </si>
  <si>
    <t>Meron dahil.mejo may kamahalan</t>
  </si>
  <si>
    <t>Hindi po ako nabigyan since nasa government po ako na work</t>
  </si>
  <si>
    <t>Supply is limited</t>
  </si>
  <si>
    <t>Nearest stores are closed</t>
  </si>
  <si>
    <t>Not included in the food packs recepient</t>
  </si>
  <si>
    <t>43 - 45</t>
  </si>
  <si>
    <t>Maybe because of the high demand &amp; maybe because the sellers took advantage of the necessity.</t>
  </si>
  <si>
    <t>43 per kilo</t>
  </si>
  <si>
    <t>50 pesos</t>
  </si>
  <si>
    <t>dahil sa pangangailangan ng nag bebenta</t>
  </si>
  <si>
    <t>no</t>
  </si>
  <si>
    <t>Depende</t>
  </si>
  <si>
    <t>Lesa supply</t>
  </si>
  <si>
    <t>Yes. Pila kung bibili</t>
  </si>
  <si>
    <t>isang beses in 2 months</t>
  </si>
  <si>
    <t>Php 52</t>
  </si>
  <si>
    <t>Php 55</t>
  </si>
  <si>
    <t>Overhead costs added</t>
  </si>
  <si>
    <t>We don't receive any food packs</t>
  </si>
  <si>
    <t>Our company supplies us rice</t>
  </si>
  <si>
    <t>Dahil sa panic buying ng mga tao,,</t>
  </si>
  <si>
    <t>Insufficient supply</t>
  </si>
  <si>
    <t>None so far</t>
  </si>
  <si>
    <t>Once a week</t>
  </si>
  <si>
    <t>It might be because of the in demand need of money by the sellers</t>
  </si>
  <si>
    <t>From our farm, We buy directly from farmers</t>
  </si>
  <si>
    <t>wala naman problema</t>
  </si>
  <si>
    <t>Demand</t>
  </si>
  <si>
    <t>We buy directly from farmers</t>
  </si>
  <si>
    <t>No significant change</t>
  </si>
  <si>
    <t>No problems</t>
  </si>
  <si>
    <t>no difference</t>
  </si>
  <si>
    <t>Shortage due to minimal transportation of good from suppliers to the consumers.</t>
  </si>
  <si>
    <t>I do not know</t>
  </si>
  <si>
    <t>45 pesos per kilo</t>
  </si>
  <si>
    <t>50 pesos per kilo</t>
  </si>
  <si>
    <t>Economy is currently down and some businesses are closed.</t>
  </si>
  <si>
    <t>Once only throughout the whole period of th quarantine</t>
  </si>
  <si>
    <t>No change since the supply is still sufficient.</t>
  </si>
  <si>
    <t>Yes. Transportation.</t>
  </si>
  <si>
    <t>idk 😭 50???</t>
  </si>
  <si>
    <t>55 ataaa</t>
  </si>
  <si>
    <t>Supply and demand</t>
  </si>
  <si>
    <t>Accessibility and Demand for the white rice</t>
  </si>
  <si>
    <t>Groceries/supermarkets, Charitable organizations supply us as part of food packs</t>
  </si>
  <si>
    <t>Increase demand, decreased supply</t>
  </si>
  <si>
    <t>Wala naman sa amin</t>
  </si>
  <si>
    <t>Not sure</t>
  </si>
  <si>
    <t>2000 per sack</t>
  </si>
  <si>
    <t>Increase in demand, panic buying</t>
  </si>
  <si>
    <t>We can only buy twice a week</t>
  </si>
  <si>
    <t>We haven't received any</t>
  </si>
  <si>
    <t>Php40 per kilo</t>
  </si>
  <si>
    <t>Cooperative store</t>
  </si>
  <si>
    <t>Have no idea</t>
  </si>
  <si>
    <t>This question is not applicable to me since I havent bought rice again during this period.</t>
  </si>
  <si>
    <t>From the relief goods provided by the government</t>
  </si>
  <si>
    <t>From the government as part of the relief goods.</t>
  </si>
  <si>
    <t>48php.</t>
  </si>
  <si>
    <t>48php</t>
  </si>
  <si>
    <t xml:space="preserve">No changes in price, maybe just a little bit, due to transportation.
</t>
  </si>
  <si>
    <t>From our farm</t>
  </si>
  <si>
    <t>Only once</t>
  </si>
  <si>
    <t>32.00 - 36.00</t>
  </si>
  <si>
    <t>Opportunistic attitude of traders</t>
  </si>
  <si>
    <t>I have no update</t>
  </si>
  <si>
    <t>P44 well milled</t>
  </si>
  <si>
    <t>P50 well milled</t>
  </si>
  <si>
    <t>Take advantage of the situation</t>
  </si>
  <si>
    <t>LGU supplies us as part of food packs</t>
  </si>
  <si>
    <t>Yes, due to ecq</t>
  </si>
  <si>
    <t>Region</t>
  </si>
  <si>
    <t>Kilos</t>
  </si>
  <si>
    <t>Source of Supply</t>
  </si>
  <si>
    <t>Reasons</t>
  </si>
  <si>
    <t>Before Sales</t>
  </si>
  <si>
    <t>During Sales</t>
  </si>
  <si>
    <t>During Consumption</t>
  </si>
  <si>
    <t>During Supply</t>
  </si>
  <si>
    <t>Difficulties</t>
  </si>
  <si>
    <t>Frequency</t>
  </si>
  <si>
    <t>Row Labels</t>
  </si>
  <si>
    <t>Grand Total</t>
  </si>
  <si>
    <t>Count of Region</t>
  </si>
  <si>
    <t>Column Labels</t>
  </si>
  <si>
    <t>Family Size</t>
  </si>
  <si>
    <t>Difficulties2</t>
  </si>
  <si>
    <t>(All)</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</si>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</sst>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right" wrapText="1"/>
    </xf>
    <xf numFmtId="0" fontId="2" fillId="0" borderId="1" xfId="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49AC-4ACC-88DF-4CD6429B0FAB}"/>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49AC-4ACC-88DF-4CD6429B0FAB}"/>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49AC-4ACC-88DF-4CD6429B0FAB}"/>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49AC-4ACC-88DF-4CD6429B0FAB}"/>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0"/>
            <c:trendlineLbl>
              <c:layout>
                <c:manualLayout>
                  <c:x val="-0.50269641294838141"/>
                  <c:y val="-4.1666666666666669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Sheet4!$B$4:$B$13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Sheet4!$C$4:$C$13</c:f>
              <c:numCache>
                <c:formatCode>General</c:formatCode>
                <c:ptCount val="10"/>
                <c:pt idx="0">
                  <c:v>0.66666666666666663</c:v>
                </c:pt>
                <c:pt idx="1">
                  <c:v>0.33333333333333331</c:v>
                </c:pt>
                <c:pt idx="2">
                  <c:v>0.33333333333333331</c:v>
                </c:pt>
                <c:pt idx="3">
                  <c:v>0.21428571428571427</c:v>
                </c:pt>
                <c:pt idx="5">
                  <c:v>0.5</c:v>
                </c:pt>
                <c:pt idx="6">
                  <c:v>0.2</c:v>
                </c:pt>
                <c:pt idx="8">
                  <c:v>1</c:v>
                </c:pt>
              </c:numCache>
            </c:numRef>
          </c:yVal>
          <c:smooth val="0"/>
          <c:extLst>
            <c:ext xmlns:c16="http://schemas.microsoft.com/office/drawing/2014/chart" uri="{C3380CC4-5D6E-409C-BE32-E72D297353CC}">
              <c16:uniqueId val="{00000000-714C-49A6-9983-1B07E9CB7E07}"/>
            </c:ext>
          </c:extLst>
        </c:ser>
        <c:dLbls>
          <c:showLegendKey val="0"/>
          <c:showVal val="0"/>
          <c:showCatName val="0"/>
          <c:showSerName val="0"/>
          <c:showPercent val="0"/>
          <c:showBubbleSize val="0"/>
        </c:dLbls>
        <c:axId val="2530944"/>
        <c:axId val="2529696"/>
      </c:scatterChart>
      <c:valAx>
        <c:axId val="2530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696"/>
        <c:crosses val="autoZero"/>
        <c:crossBetween val="midCat"/>
      </c:valAx>
      <c:valAx>
        <c:axId val="252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Reporting Difficulties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0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047E-46AA-BE31-E3478C2B468A}"/>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047E-46AA-BE31-E3478C2B468A}"/>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047E-46AA-BE31-E3478C2B468A}"/>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047E-46AA-BE31-E3478C2B468A}"/>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Sheet4!$C$16</c:f>
              <c:strCache>
                <c:ptCount val="1"/>
                <c:pt idx="0">
                  <c:v>Grand Total</c:v>
                </c:pt>
              </c:strCache>
            </c:strRef>
          </c:tx>
          <c:spPr>
            <a:solidFill>
              <a:schemeClr val="accent1"/>
            </a:solidFill>
            <a:ln>
              <a:noFill/>
            </a:ln>
            <a:effectLst/>
          </c:spPr>
          <c:invertIfNegative val="0"/>
          <c:val>
            <c:numRef>
              <c:f>Sheet4!$C$17:$C$26</c:f>
              <c:numCache>
                <c:formatCode>General</c:formatCode>
                <c:ptCount val="10"/>
                <c:pt idx="0">
                  <c:v>7.3170731707317069E-2</c:v>
                </c:pt>
                <c:pt idx="1">
                  <c:v>7.3170731707317069E-2</c:v>
                </c:pt>
                <c:pt idx="2">
                  <c:v>0.14634146341463414</c:v>
                </c:pt>
                <c:pt idx="3">
                  <c:v>0.34146341463414637</c:v>
                </c:pt>
                <c:pt idx="4">
                  <c:v>0.12195121951219512</c:v>
                </c:pt>
                <c:pt idx="5">
                  <c:v>4.878048780487805E-2</c:v>
                </c:pt>
                <c:pt idx="6">
                  <c:v>0.12195121951219512</c:v>
                </c:pt>
                <c:pt idx="7">
                  <c:v>2.4390243902439025E-2</c:v>
                </c:pt>
                <c:pt idx="8">
                  <c:v>2.4390243902439025E-2</c:v>
                </c:pt>
                <c:pt idx="9">
                  <c:v>2.4390243902439025E-2</c:v>
                </c:pt>
              </c:numCache>
            </c:numRef>
          </c:val>
          <c:extLst>
            <c:ext xmlns:c16="http://schemas.microsoft.com/office/drawing/2014/chart" uri="{C3380CC4-5D6E-409C-BE32-E72D297353CC}">
              <c16:uniqueId val="{00000000-048D-48BD-8FEE-0B671075A1E0}"/>
            </c:ext>
          </c:extLst>
        </c:ser>
        <c:dLbls>
          <c:showLegendKey val="0"/>
          <c:showVal val="0"/>
          <c:showCatName val="0"/>
          <c:showSerName val="0"/>
          <c:showPercent val="0"/>
          <c:showBubbleSize val="0"/>
        </c:dLbls>
        <c:gapWidth val="219"/>
        <c:overlap val="-27"/>
        <c:axId val="466577392"/>
        <c:axId val="466578224"/>
      </c:barChart>
      <c:catAx>
        <c:axId val="466577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8224"/>
        <c:crosses val="autoZero"/>
        <c:auto val="1"/>
        <c:lblAlgn val="ctr"/>
        <c:lblOffset val="100"/>
        <c:noMultiLvlLbl val="0"/>
      </c:catAx>
      <c:valAx>
        <c:axId val="46657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7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Sheet4!$C$16</c:f>
              <c:strCache>
                <c:ptCount val="1"/>
                <c:pt idx="0">
                  <c:v>Grand Total</c:v>
                </c:pt>
              </c:strCache>
            </c:strRef>
          </c:tx>
          <c:spPr>
            <a:solidFill>
              <a:schemeClr val="accent1"/>
            </a:solidFill>
            <a:ln>
              <a:noFill/>
            </a:ln>
            <a:effectLst/>
          </c:spPr>
          <c:invertIfNegative val="0"/>
          <c:val>
            <c:numRef>
              <c:f>Sheet4!$C$17:$C$26</c:f>
              <c:numCache>
                <c:formatCode>General</c:formatCode>
                <c:ptCount val="10"/>
                <c:pt idx="0">
                  <c:v>7.3170731707317069E-2</c:v>
                </c:pt>
                <c:pt idx="1">
                  <c:v>7.3170731707317069E-2</c:v>
                </c:pt>
                <c:pt idx="2">
                  <c:v>0.14634146341463414</c:v>
                </c:pt>
                <c:pt idx="3">
                  <c:v>0.34146341463414637</c:v>
                </c:pt>
                <c:pt idx="4">
                  <c:v>0.12195121951219512</c:v>
                </c:pt>
                <c:pt idx="5">
                  <c:v>4.878048780487805E-2</c:v>
                </c:pt>
                <c:pt idx="6">
                  <c:v>0.12195121951219512</c:v>
                </c:pt>
                <c:pt idx="7">
                  <c:v>2.4390243902439025E-2</c:v>
                </c:pt>
                <c:pt idx="8">
                  <c:v>2.4390243902439025E-2</c:v>
                </c:pt>
                <c:pt idx="9">
                  <c:v>2.4390243902439025E-2</c:v>
                </c:pt>
              </c:numCache>
            </c:numRef>
          </c:val>
          <c:extLst>
            <c:ext xmlns:c16="http://schemas.microsoft.com/office/drawing/2014/chart" uri="{C3380CC4-5D6E-409C-BE32-E72D297353CC}">
              <c16:uniqueId val="{00000000-291E-4ACF-92F2-3EF3A4A72272}"/>
            </c:ext>
          </c:extLst>
        </c:ser>
        <c:dLbls>
          <c:showLegendKey val="0"/>
          <c:showVal val="0"/>
          <c:showCatName val="0"/>
          <c:showSerName val="0"/>
          <c:showPercent val="0"/>
          <c:showBubbleSize val="0"/>
        </c:dLbls>
        <c:gapWidth val="219"/>
        <c:overlap val="-27"/>
        <c:axId val="466574480"/>
        <c:axId val="466574896"/>
      </c:barChart>
      <c:lineChart>
        <c:grouping val="standard"/>
        <c:varyColors val="0"/>
        <c:ser>
          <c:idx val="1"/>
          <c:order val="1"/>
          <c:tx>
            <c:strRef>
              <c:f>Sheet4!$E$16</c:f>
              <c:strCache>
                <c:ptCount val="1"/>
                <c:pt idx="0">
                  <c:v>Normal</c:v>
                </c:pt>
              </c:strCache>
            </c:strRef>
          </c:tx>
          <c:spPr>
            <a:ln w="28575" cap="rnd">
              <a:solidFill>
                <a:schemeClr val="accent2"/>
              </a:solidFill>
              <a:round/>
            </a:ln>
            <a:effectLst/>
          </c:spPr>
          <c:marker>
            <c:symbol val="none"/>
          </c:marker>
          <c:val>
            <c:numRef>
              <c:f>Sheet4!$E$17:$E$26</c:f>
              <c:numCache>
                <c:formatCode>General</c:formatCode>
                <c:ptCount val="10"/>
                <c:pt idx="0">
                  <c:v>7.4381913687831105E-2</c:v>
                </c:pt>
                <c:pt idx="1">
                  <c:v>8.8030147353384144E-2</c:v>
                </c:pt>
                <c:pt idx="2">
                  <c:v>9.7646229641442733E-2</c:v>
                </c:pt>
                <c:pt idx="3">
                  <c:v>0.10151716885755684</c:v>
                </c:pt>
                <c:pt idx="4">
                  <c:v>9.8919858174962405E-2</c:v>
                </c:pt>
                <c:pt idx="5">
                  <c:v>9.0341529985038346E-2</c:v>
                </c:pt>
                <c:pt idx="6">
                  <c:v>7.7330597602418602E-2</c:v>
                </c:pt>
                <c:pt idx="7">
                  <c:v>6.2040495851928862E-2</c:v>
                </c:pt>
                <c:pt idx="8">
                  <c:v>4.6650802910031257E-2</c:v>
                </c:pt>
                <c:pt idx="9">
                  <c:v>3.2877815514842278E-2</c:v>
                </c:pt>
              </c:numCache>
            </c:numRef>
          </c:val>
          <c:smooth val="0"/>
          <c:extLst>
            <c:ext xmlns:c16="http://schemas.microsoft.com/office/drawing/2014/chart" uri="{C3380CC4-5D6E-409C-BE32-E72D297353CC}">
              <c16:uniqueId val="{00000001-291E-4ACF-92F2-3EF3A4A72272}"/>
            </c:ext>
          </c:extLst>
        </c:ser>
        <c:dLbls>
          <c:showLegendKey val="0"/>
          <c:showVal val="0"/>
          <c:showCatName val="0"/>
          <c:showSerName val="0"/>
          <c:showPercent val="0"/>
          <c:showBubbleSize val="0"/>
        </c:dLbls>
        <c:marker val="1"/>
        <c:smooth val="0"/>
        <c:axId val="466574480"/>
        <c:axId val="466574896"/>
      </c:lineChart>
      <c:catAx>
        <c:axId val="4665744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4896"/>
        <c:crosses val="autoZero"/>
        <c:auto val="1"/>
        <c:lblAlgn val="ctr"/>
        <c:lblOffset val="100"/>
        <c:noMultiLvlLbl val="0"/>
      </c:catAx>
      <c:valAx>
        <c:axId val="46657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44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114300</xdr:colOff>
      <xdr:row>1</xdr:row>
      <xdr:rowOff>23812</xdr:rowOff>
    </xdr:from>
    <xdr:to>
      <xdr:col>15</xdr:col>
      <xdr:colOff>200025</xdr:colOff>
      <xdr:row>15</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179855</xdr:colOff>
      <xdr:row>0</xdr:row>
      <xdr:rowOff>184056</xdr:rowOff>
    </xdr:from>
    <xdr:to>
      <xdr:col>12</xdr:col>
      <xdr:colOff>480172</xdr:colOff>
      <xdr:row>15</xdr:row>
      <xdr:rowOff>69756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328892</xdr:colOff>
      <xdr:row>1</xdr:row>
      <xdr:rowOff>6722</xdr:rowOff>
    </xdr:from>
    <xdr:to>
      <xdr:col>20</xdr:col>
      <xdr:colOff>109817</xdr:colOff>
      <xdr:row>21</xdr:row>
      <xdr:rowOff>149597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443753</xdr:colOff>
      <xdr:row>22</xdr:row>
      <xdr:rowOff>130267</xdr:rowOff>
    </xdr:from>
    <xdr:to>
      <xdr:col>20</xdr:col>
      <xdr:colOff>158003</xdr:colOff>
      <xdr:row>43</xdr:row>
      <xdr:rowOff>115980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313765</xdr:colOff>
      <xdr:row>16</xdr:row>
      <xdr:rowOff>1120</xdr:rowOff>
    </xdr:from>
    <xdr:to>
      <xdr:col>13</xdr:col>
      <xdr:colOff>44824</xdr:colOff>
      <xdr:row>30</xdr:row>
      <xdr:rowOff>77320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irroLytix" refreshedDate="43958.601683217596" createdVersion="6" refreshedVersion="6" minRefreshableVersion="3" recordCount="41">
  <cacheSource type="worksheet">
    <worksheetSource ref="A1:K42" sheet="Sheet2"/>
  </cacheSource>
  <cacheFields count="12">
    <cacheField name="Region" numFmtId="0">
      <sharedItems count="4">
        <s v="Davao Region"/>
        <s v="Soccsksargen"/>
        <s v="Northern Mindanao (Hilagang Mindanao)"/>
        <s v="CARAGA"/>
      </sharedItems>
    </cacheField>
    <cacheField name="How many family members are in your house? (Ilan kayo ng pamilya mo sa inyong tahanan?)" numFmtId="0">
      <sharedItems containsSemiMixedTypes="0" containsString="0" containsNumber="1" containsInteger="1" minValue="1" maxValue="10" count="10">
        <n v="4"/>
        <n v="2"/>
        <n v="9"/>
        <n v="3"/>
        <n v="1"/>
        <n v="7"/>
        <n v="6"/>
        <n v="8"/>
        <n v="5"/>
        <n v="10"/>
      </sharedItems>
    </cacheField>
    <cacheField name="Before Sales" numFmtId="0">
      <sharedItems containsMixedTypes="1" containsNumber="1" containsInteger="1" minValue="40" maxValue="52" count="21">
        <s v="Php 41 to 50"/>
        <s v="Php 51 to 60"/>
        <s v="Php 31 to 40"/>
        <s v="Php50. 00"/>
        <s v="P48=50/ kilo"/>
        <s v="45 per kilo"/>
        <n v="45"/>
        <n v="40"/>
        <s v="43 per kilo"/>
        <s v="Php 52"/>
        <n v="49"/>
        <n v="46"/>
        <n v="50"/>
        <s v="45 pesos per kilo"/>
        <s v="idk 😭 50???"/>
        <n v="52"/>
        <s v="Not sure"/>
        <s v="Php40 per kilo"/>
        <s v="48php."/>
        <s v="32.00 - 36.00"/>
        <s v="P44 well milled"/>
      </sharedItems>
    </cacheField>
    <cacheField name="Kilos" numFmtId="0">
      <sharedItems count="5">
        <s v="½ kilo to less than 1 kilo"/>
        <s v="o Less than ½ kilo"/>
        <s v="Above 2 kilos"/>
        <s v="1 kilo to less than 1.5 kilos"/>
        <s v="1.5 kilos to less than 2 kilos"/>
      </sharedItems>
    </cacheField>
    <cacheField name="Source of Supply" numFmtId="0">
      <sharedItems/>
    </cacheField>
    <cacheField name="During Sales" numFmtId="0">
      <sharedItems containsMixedTypes="1" containsNumber="1" containsInteger="1" minValue="45" maxValue="53"/>
    </cacheField>
    <cacheField name="Reasons" numFmtId="0">
      <sharedItems containsBlank="1" count="38">
        <s v="price increase at all levels in the food supply chain due to increasing demand"/>
        <s v="Different variety"/>
        <s v="Panic buying"/>
        <s v="NA"/>
        <s v="Demand, Supply and transportation cost"/>
        <s v="Prices range of rice per kilo is the same before and during covid in our place"/>
        <s v="Dahil sa dami nang demand at hoarding"/>
        <s v="mataas ang demand"/>
        <s v="because of lack of supply"/>
        <s v="Less supply and limited workforce"/>
        <s v="Pagmahal ng benta ng bigas ng mga wholesalers"/>
        <s v="Kakulangan ng supply"/>
        <s v="Magkaiba ang presyo sa kadahilanang, before covid, mas madalang by kilos ang binibili namin sa sari-sari store. During covid, ang binibili namin ay by sack po. Kaya mas mababa ang presyo dahil mas nakakamura if by sack."/>
        <s v="The cost of Rice as sold by their suppliers"/>
        <s v="Sa panahon ng pandemic demand cya masyado due to mga donation mga relief goods ...at the same time some of the household naga imbak ng rice dats why mas mahal siya sa ngayon kaysa dati..minsan nag ka ubusan na"/>
        <s v="Supply is limited"/>
        <s v="Maybe because of the high demand &amp; maybe because the sellers took advantage of the necessity."/>
        <s v="dahil sa pangangailangan ng nag bebenta"/>
        <s v="Lesa supply"/>
        <s v="Overhead costs added"/>
        <s v="Dahil sa panic buying ng mga tao,,"/>
        <s v="Insufficient supply"/>
        <s v="It might be because of the in demand need of money by the sellers"/>
        <m/>
        <s v="Demand"/>
        <s v="No significant change"/>
        <s v="no difference"/>
        <s v="Shortage due to minimal transportation of good from suppliers to the consumers."/>
        <s v="Economy is currently down and some businesses are closed."/>
        <s v="No change since the supply is still sufficient."/>
        <s v="Supply and demand"/>
        <s v="Accessibility and Demand for the white rice"/>
        <s v="Increase demand, decreased supply"/>
        <s v="Increase in demand, panic buying"/>
        <s v="This question is not applicable to me since I havent bought rice again during this period."/>
        <s v="No changes in price, maybe just a little bit, due to transportation._x000a_"/>
        <s v="Opportunistic attitude of traders"/>
        <s v="Take advantage of the situation"/>
      </sharedItems>
    </cacheField>
    <cacheField name="During Consumption" numFmtId="0">
      <sharedItems count="5">
        <s v="1.5 kilos to less than 2 kilos"/>
        <s v="Less than ½ kilo"/>
        <s v="Above 2 kilos"/>
        <s v="1 kilo to less than 1.5 kilos"/>
        <s v="½ kilo to less than 1 kilo"/>
      </sharedItems>
    </cacheField>
    <cacheField name="During Supply" numFmtId="0">
      <sharedItems/>
    </cacheField>
    <cacheField name="Difficulties" numFmtId="0">
      <sharedItems count="23">
        <s v="None for now"/>
        <s v="No"/>
        <s v="Price increase"/>
        <s v="None"/>
        <s v="Oo,,minsan kulang ang budget"/>
        <s v="limitado lang ang pweding pagpunta sa palengke"/>
        <s v="no money"/>
        <s v="No, because the local store has enough stocks for sale"/>
        <s v="Wala pa naman po. May sapat pa na supply sa grocery"/>
        <s v="Wala"/>
        <s v="Yes po. During covid, maraming stores nearby ang nagsara at hindi nagiging accessible ang tindahan sa malayo dahil sa wala masyadong masakyan."/>
        <s v="NOt really. BUt some stores are closed, and only a limited number of stores are selling rice. At one time, there was a shortge of low-priced rice (P35-40/kilo)."/>
        <s v="Meron dahil.mejo may kamahalan"/>
        <s v="Nearest stores are closed"/>
        <s v="Yes. Pila kung bibili"/>
        <s v="None so far"/>
        <s v="wala naman problema"/>
        <s v="No problems"/>
        <s v="Yes. Transportation."/>
        <s v="Wala naman sa amin"/>
        <s v="We can only buy twice a week"/>
        <s v="From the government as part of the relief goods."/>
        <s v="Yes, due to ecq"/>
      </sharedItems>
      <fieldGroup par="11"/>
    </cacheField>
    <cacheField name="Frequency" numFmtId="0">
      <sharedItems/>
    </cacheField>
    <cacheField name="Difficulties2" numFmtId="0" databaseField="0">
      <fieldGroup base="9">
        <discretePr count="23">
          <x v="1"/>
          <x v="1"/>
          <x v="0"/>
          <x v="1"/>
          <x v="0"/>
          <x v="0"/>
          <x v="1"/>
          <x v="1"/>
          <x v="1"/>
          <x v="1"/>
          <x v="0"/>
          <x v="1"/>
          <x v="0"/>
          <x v="0"/>
          <x v="0"/>
          <x v="1"/>
          <x v="1"/>
          <x v="1"/>
          <x v="0"/>
          <x v="1"/>
          <x v="0"/>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
  <r>
    <x v="0"/>
    <x v="0"/>
    <x v="0"/>
    <x v="0"/>
    <s v="Groceries/supermarkets, Sari-sari store"/>
    <s v="Php 51 to 60"/>
    <x v="0"/>
    <x v="0"/>
    <s v="Groceries/supermarkets, LGU supplies us as part of food packs"/>
    <x v="0"/>
    <s v="Every two weeks"/>
  </r>
  <r>
    <x v="0"/>
    <x v="1"/>
    <x v="1"/>
    <x v="1"/>
    <s v="Groceries/supermarkets"/>
    <s v="Php 41 to 50"/>
    <x v="1"/>
    <x v="1"/>
    <s v="Groceries/supermarkets"/>
    <x v="1"/>
    <s v="Hindi pa nakatanggap"/>
  </r>
  <r>
    <x v="1"/>
    <x v="2"/>
    <x v="2"/>
    <x v="2"/>
    <s v="Groceries/supermarkets"/>
    <s v="Php 41 to 50"/>
    <x v="2"/>
    <x v="0"/>
    <s v="Sari-sari store, LGU supplies us as part of food packs, Church"/>
    <x v="2"/>
    <s v="Every two weeks"/>
  </r>
  <r>
    <x v="0"/>
    <x v="3"/>
    <x v="0"/>
    <x v="1"/>
    <s v="From our farm, Groceries/supermarkets"/>
    <s v="Php 41 to 50"/>
    <x v="3"/>
    <x v="1"/>
    <s v="From our farm, Groceries/supermarkets"/>
    <x v="3"/>
    <s v="Every two weeks"/>
  </r>
  <r>
    <x v="2"/>
    <x v="4"/>
    <x v="0"/>
    <x v="1"/>
    <s v="Groceries/supermarkets"/>
    <s v="Php 51 to 60"/>
    <x v="4"/>
    <x v="1"/>
    <s v="Groceries/supermarkets"/>
    <x v="3"/>
    <s v="None"/>
  </r>
  <r>
    <x v="1"/>
    <x v="5"/>
    <x v="0"/>
    <x v="2"/>
    <s v="Groceries/supermarkets"/>
    <s v="Php 41 to 50"/>
    <x v="5"/>
    <x v="2"/>
    <s v="Groceries/supermarkets, Sari-sari store"/>
    <x v="3"/>
    <s v="There are distribituions in nearby barangays but in our place specifically not even once"/>
  </r>
  <r>
    <x v="0"/>
    <x v="6"/>
    <x v="0"/>
    <x v="3"/>
    <s v="Groceries/supermarkets"/>
    <s v="Php 41 to 50"/>
    <x v="6"/>
    <x v="3"/>
    <s v="Groceries/supermarkets, LGU supplies us as part of food packs, Charitable organizations supply us as part of food packs"/>
    <x v="4"/>
    <s v="Once a Month"/>
  </r>
  <r>
    <x v="2"/>
    <x v="3"/>
    <x v="0"/>
    <x v="0"/>
    <s v="Sari-sari store"/>
    <s v="Php 41 to 50"/>
    <x v="7"/>
    <x v="3"/>
    <s v="Sari-sari store"/>
    <x v="5"/>
    <s v="Every three weeks"/>
  </r>
  <r>
    <x v="1"/>
    <x v="7"/>
    <x v="1"/>
    <x v="3"/>
    <s v="Sari-sari store"/>
    <s v="Php 51 to 60"/>
    <x v="8"/>
    <x v="3"/>
    <s v="Sari-sari store"/>
    <x v="6"/>
    <s v="no distribution"/>
  </r>
  <r>
    <x v="3"/>
    <x v="8"/>
    <x v="2"/>
    <x v="4"/>
    <s v="Groceries/supermarkets"/>
    <s v="Php 51 to 60"/>
    <x v="9"/>
    <x v="3"/>
    <s v="Sari-sari store"/>
    <x v="7"/>
    <s v="none, as per LGU the food packs are only for those with no SAP and no 4Ps"/>
  </r>
  <r>
    <x v="0"/>
    <x v="0"/>
    <x v="2"/>
    <x v="0"/>
    <s v="Groceries/supermarkets, Sari-sari store"/>
    <s v="Php 51 to 60"/>
    <x v="10"/>
    <x v="3"/>
    <s v="Groceries/supermarkets"/>
    <x v="8"/>
    <s v="Every two weeks"/>
  </r>
  <r>
    <x v="0"/>
    <x v="0"/>
    <x v="0"/>
    <x v="3"/>
    <s v="Sari-sari store"/>
    <s v="Php 41 to 50"/>
    <x v="11"/>
    <x v="3"/>
    <s v="Sari-sari store, LGU supplies us as part of food packs, Individual vendors"/>
    <x v="9"/>
    <s v="Every two weeks"/>
  </r>
  <r>
    <x v="0"/>
    <x v="0"/>
    <x v="3"/>
    <x v="4"/>
    <s v="Groceries/supermarkets, Sari-sari store"/>
    <s v="Php44. 00"/>
    <x v="12"/>
    <x v="0"/>
    <s v="Groceries/supermarkets, Wholesaler/Retailer stores"/>
    <x v="10"/>
    <s v="Once a Month"/>
  </r>
  <r>
    <x v="0"/>
    <x v="3"/>
    <x v="4"/>
    <x v="0"/>
    <s v="Groceries/supermarkets, Sari-sari store"/>
    <s v="P50-P55"/>
    <x v="13"/>
    <x v="4"/>
    <s v="Groceries/supermarkets, Sari-sari store"/>
    <x v="11"/>
    <s v="We only got our food pack last week, or 5 weeks after vthe ECQ started. We got it in 2 waves. the first wave included 5 kgs of rice + 10 pcs canned goods + 10 noodles; The secong wave days after the first, for about 5 kgs of rice."/>
  </r>
  <r>
    <x v="0"/>
    <x v="0"/>
    <x v="5"/>
    <x v="0"/>
    <s v="Groceries/supermarkets"/>
    <n v="45"/>
    <x v="14"/>
    <x v="4"/>
    <s v="Groceries/supermarkets"/>
    <x v="12"/>
    <s v="Hindi po ako nabigyan since nasa government po ako na work"/>
  </r>
  <r>
    <x v="0"/>
    <x v="0"/>
    <x v="6"/>
    <x v="1"/>
    <s v="Sari-sari store"/>
    <n v="46"/>
    <x v="15"/>
    <x v="1"/>
    <s v="Sari-sari store"/>
    <x v="13"/>
    <s v="Not included in the food packs recepient"/>
  </r>
  <r>
    <x v="0"/>
    <x v="3"/>
    <x v="7"/>
    <x v="1"/>
    <s v="Sari-sari store"/>
    <s v="43 - 45"/>
    <x v="16"/>
    <x v="1"/>
    <s v="Sari-sari store"/>
    <x v="3"/>
    <s v="None"/>
  </r>
  <r>
    <x v="0"/>
    <x v="3"/>
    <x v="8"/>
    <x v="0"/>
    <s v="Groceries/supermarkets, Sari-sari store"/>
    <s v="50 pesos"/>
    <x v="17"/>
    <x v="4"/>
    <s v="Groceries/supermarkets, Sari-sari store"/>
    <x v="1"/>
    <s v="Depende"/>
  </r>
  <r>
    <x v="0"/>
    <x v="3"/>
    <x v="6"/>
    <x v="3"/>
    <s v="Groceries/supermarkets"/>
    <n v="50"/>
    <x v="18"/>
    <x v="0"/>
    <s v="Groceries/supermarkets"/>
    <x v="14"/>
    <s v="isang beses in 2 months"/>
  </r>
  <r>
    <x v="0"/>
    <x v="0"/>
    <x v="9"/>
    <x v="0"/>
    <s v="Groceries/supermarkets, Sari-sari store"/>
    <s v="Php 55"/>
    <x v="19"/>
    <x v="4"/>
    <s v="Groceries/supermarkets"/>
    <x v="3"/>
    <s v="We don't receive any food packs"/>
  </r>
  <r>
    <x v="0"/>
    <x v="0"/>
    <x v="6"/>
    <x v="0"/>
    <s v="Our company supplies us rice"/>
    <n v="50"/>
    <x v="20"/>
    <x v="4"/>
    <s v="Our company supplies us rice"/>
    <x v="9"/>
    <s v="Once a Month"/>
  </r>
  <r>
    <x v="1"/>
    <x v="5"/>
    <x v="7"/>
    <x v="4"/>
    <s v="Sari-sari store"/>
    <n v="48"/>
    <x v="21"/>
    <x v="2"/>
    <s v="Sari-sari store"/>
    <x v="15"/>
    <s v="Once a week"/>
  </r>
  <r>
    <x v="0"/>
    <x v="8"/>
    <x v="10"/>
    <x v="3"/>
    <s v="From our farm, Groceries/supermarkets"/>
    <n v="50"/>
    <x v="22"/>
    <x v="4"/>
    <s v="Groceries/supermarkets"/>
    <x v="1"/>
    <s v="Every two weeks"/>
  </r>
  <r>
    <x v="0"/>
    <x v="6"/>
    <x v="11"/>
    <x v="0"/>
    <s v="From our farm, We buy directly from farmers"/>
    <n v="48"/>
    <x v="23"/>
    <x v="4"/>
    <s v="From our farm, We buy directly from farmers"/>
    <x v="16"/>
    <s v="Once a Month"/>
  </r>
  <r>
    <x v="0"/>
    <x v="0"/>
    <x v="6"/>
    <x v="3"/>
    <s v="Groceries/supermarkets"/>
    <n v="53"/>
    <x v="24"/>
    <x v="3"/>
    <s v="Groceries/supermarkets"/>
    <x v="9"/>
    <s v="Once a Month"/>
  </r>
  <r>
    <x v="0"/>
    <x v="8"/>
    <x v="12"/>
    <x v="0"/>
    <s v="We buy directly from farmers"/>
    <n v="48"/>
    <x v="25"/>
    <x v="4"/>
    <s v="Groceries/supermarkets"/>
    <x v="17"/>
    <s v="Once a Month"/>
  </r>
  <r>
    <x v="0"/>
    <x v="1"/>
    <x v="12"/>
    <x v="1"/>
    <s v="Groceries/supermarkets"/>
    <n v="50"/>
    <x v="26"/>
    <x v="1"/>
    <s v="Groceries/supermarkets"/>
    <x v="1"/>
    <s v="Once a Month"/>
  </r>
  <r>
    <x v="0"/>
    <x v="5"/>
    <x v="6"/>
    <x v="4"/>
    <s v="Groceries/supermarkets"/>
    <n v="50"/>
    <x v="27"/>
    <x v="3"/>
    <s v="Groceries/supermarkets, Sari-sari store"/>
    <x v="3"/>
    <s v="I do not know"/>
  </r>
  <r>
    <x v="0"/>
    <x v="0"/>
    <x v="13"/>
    <x v="2"/>
    <s v="Groceries/supermarkets"/>
    <s v="50 pesos per kilo"/>
    <x v="28"/>
    <x v="3"/>
    <s v="Groceries/supermarkets"/>
    <x v="17"/>
    <s v="Once only throughout the whole period of th quarantine"/>
  </r>
  <r>
    <x v="1"/>
    <x v="5"/>
    <x v="12"/>
    <x v="3"/>
    <s v="Groceries/supermarkets"/>
    <n v="52"/>
    <x v="29"/>
    <x v="3"/>
    <s v="Groceries/supermarkets"/>
    <x v="18"/>
    <s v="Every two weeks"/>
  </r>
  <r>
    <x v="1"/>
    <x v="5"/>
    <x v="14"/>
    <x v="3"/>
    <s v="Groceries/supermarkets"/>
    <s v="55 ataaa"/>
    <x v="30"/>
    <x v="3"/>
    <s v="Groceries/supermarkets"/>
    <x v="3"/>
    <s v="Once a Month"/>
  </r>
  <r>
    <x v="0"/>
    <x v="0"/>
    <x v="6"/>
    <x v="0"/>
    <s v="Groceries/supermarkets"/>
    <n v="50"/>
    <x v="31"/>
    <x v="4"/>
    <s v="Groceries/supermarkets, Charitable organizations supply us as part of food packs"/>
    <x v="1"/>
    <s v="Every two weeks"/>
  </r>
  <r>
    <x v="1"/>
    <x v="0"/>
    <x v="15"/>
    <x v="3"/>
    <s v="Groceries/supermarkets"/>
    <n v="50"/>
    <x v="32"/>
    <x v="3"/>
    <s v="Groceries/supermarkets"/>
    <x v="19"/>
    <s v="Once a Month"/>
  </r>
  <r>
    <x v="1"/>
    <x v="0"/>
    <x v="15"/>
    <x v="3"/>
    <s v="Groceries/supermarkets"/>
    <n v="50"/>
    <x v="32"/>
    <x v="3"/>
    <s v="Groceries/supermarkets"/>
    <x v="19"/>
    <s v="Once a Month"/>
  </r>
  <r>
    <x v="1"/>
    <x v="0"/>
    <x v="15"/>
    <x v="3"/>
    <s v="Groceries/supermarkets"/>
    <n v="50"/>
    <x v="32"/>
    <x v="3"/>
    <s v="Groceries/supermarkets"/>
    <x v="19"/>
    <s v="Once a Month"/>
  </r>
  <r>
    <x v="0"/>
    <x v="1"/>
    <x v="16"/>
    <x v="0"/>
    <s v="Groceries/supermarkets"/>
    <s v="2000 per sack"/>
    <x v="33"/>
    <x v="2"/>
    <s v="Groceries/supermarkets"/>
    <x v="20"/>
    <s v="We haven't received any"/>
  </r>
  <r>
    <x v="0"/>
    <x v="4"/>
    <x v="17"/>
    <x v="1"/>
    <s v="Cooperative store"/>
    <s v="Have no idea"/>
    <x v="34"/>
    <x v="1"/>
    <s v="From the relief goods provided by the government"/>
    <x v="21"/>
    <s v="Every two weeks"/>
  </r>
  <r>
    <x v="0"/>
    <x v="9"/>
    <x v="18"/>
    <x v="4"/>
    <s v="From our farm, Groceries/supermarkets"/>
    <s v="48php"/>
    <x v="35"/>
    <x v="3"/>
    <s v="From our farm"/>
    <x v="15"/>
    <s v="Only once"/>
  </r>
  <r>
    <x v="1"/>
    <x v="8"/>
    <x v="19"/>
    <x v="3"/>
    <s v="From our farm"/>
    <n v="45"/>
    <x v="36"/>
    <x v="3"/>
    <s v="From our farm"/>
    <x v="1"/>
    <s v="Every two weeks"/>
  </r>
  <r>
    <x v="0"/>
    <x v="8"/>
    <x v="12"/>
    <x v="3"/>
    <s v="Groceries/supermarkets"/>
    <s v="I have no update"/>
    <x v="23"/>
    <x v="3"/>
    <s v="Groceries/supermarkets"/>
    <x v="1"/>
    <s v="Once a Month"/>
  </r>
  <r>
    <x v="0"/>
    <x v="4"/>
    <x v="20"/>
    <x v="1"/>
    <s v="Groceries/supermarkets"/>
    <s v="P50 well milled"/>
    <x v="37"/>
    <x v="1"/>
    <s v="LGU supplies us as part of food packs"/>
    <x v="22"/>
    <s v="Every three wee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F15" firstHeaderRow="1" firstDataRow="2" firstDataCol="1" rowPageCount="1" colPageCount="1"/>
  <pivotFields count="12">
    <pivotField axis="axisCol" dataField="1" showAll="0">
      <items count="5">
        <item x="3"/>
        <item x="0"/>
        <item x="2"/>
        <item x="1"/>
        <item t="default"/>
      </items>
    </pivotField>
    <pivotField axis="axisRow" showAll="0">
      <items count="11">
        <item x="4"/>
        <item x="1"/>
        <item x="3"/>
        <item x="0"/>
        <item x="8"/>
        <item x="6"/>
        <item x="5"/>
        <item x="7"/>
        <item x="2"/>
        <item x="9"/>
        <item t="default"/>
      </items>
    </pivotField>
    <pivotField showAll="0">
      <items count="22">
        <item x="7"/>
        <item x="6"/>
        <item x="11"/>
        <item x="10"/>
        <item x="12"/>
        <item x="15"/>
        <item x="19"/>
        <item x="8"/>
        <item x="5"/>
        <item x="13"/>
        <item x="18"/>
        <item x="14"/>
        <item x="16"/>
        <item x="20"/>
        <item x="4"/>
        <item x="2"/>
        <item x="0"/>
        <item x="1"/>
        <item x="9"/>
        <item x="17"/>
        <item x="3"/>
        <item t="default"/>
      </items>
    </pivotField>
    <pivotField showAll="0">
      <items count="6">
        <item x="0"/>
        <item x="3"/>
        <item x="4"/>
        <item x="2"/>
        <item x="1"/>
        <item t="default"/>
      </items>
    </pivotField>
    <pivotField showAll="0"/>
    <pivotField showAll="0"/>
    <pivotField showAll="0">
      <items count="39">
        <item x="31"/>
        <item x="8"/>
        <item x="6"/>
        <item x="17"/>
        <item x="20"/>
        <item x="24"/>
        <item x="4"/>
        <item x="1"/>
        <item x="28"/>
        <item x="32"/>
        <item x="33"/>
        <item x="21"/>
        <item x="22"/>
        <item x="11"/>
        <item x="18"/>
        <item x="9"/>
        <item x="12"/>
        <item x="7"/>
        <item x="16"/>
        <item x="3"/>
        <item x="29"/>
        <item x="35"/>
        <item x="26"/>
        <item x="25"/>
        <item x="36"/>
        <item x="19"/>
        <item x="10"/>
        <item x="2"/>
        <item x="0"/>
        <item x="5"/>
        <item x="14"/>
        <item x="27"/>
        <item x="30"/>
        <item x="15"/>
        <item x="37"/>
        <item x="13"/>
        <item x="34"/>
        <item x="23"/>
        <item t="default"/>
      </items>
    </pivotField>
    <pivotField showAll="0">
      <items count="6">
        <item x="4"/>
        <item x="3"/>
        <item x="0"/>
        <item x="2"/>
        <item x="1"/>
        <item t="default"/>
      </items>
    </pivotField>
    <pivotField showAll="0"/>
    <pivotField showAll="0">
      <items count="24">
        <item x="21"/>
        <item x="5"/>
        <item x="12"/>
        <item x="13"/>
        <item x="1"/>
        <item x="6"/>
        <item x="17"/>
        <item x="7"/>
        <item x="3"/>
        <item x="0"/>
        <item x="15"/>
        <item x="11"/>
        <item x="4"/>
        <item x="2"/>
        <item x="9"/>
        <item x="16"/>
        <item x="19"/>
        <item x="8"/>
        <item x="20"/>
        <item x="10"/>
        <item x="22"/>
        <item x="14"/>
        <item x="18"/>
        <item t="default"/>
      </items>
    </pivotField>
    <pivotField showAll="0"/>
    <pivotField axis="axisPage" showAll="0" defaultSubtotal="0">
      <items count="2">
        <item n="Yes" x="0"/>
        <item n="No" x="1"/>
      </items>
    </pivotField>
  </pivotFields>
  <rowFields count="1">
    <field x="1"/>
  </rowFields>
  <rowItems count="11">
    <i>
      <x/>
    </i>
    <i>
      <x v="1"/>
    </i>
    <i>
      <x v="2"/>
    </i>
    <i>
      <x v="3"/>
    </i>
    <i>
      <x v="4"/>
    </i>
    <i>
      <x v="5"/>
    </i>
    <i>
      <x v="6"/>
    </i>
    <i>
      <x v="7"/>
    </i>
    <i>
      <x v="8"/>
    </i>
    <i>
      <x v="9"/>
    </i>
    <i t="grand">
      <x/>
    </i>
  </rowItems>
  <colFields count="1">
    <field x="0"/>
  </colFields>
  <colItems count="5">
    <i>
      <x/>
    </i>
    <i>
      <x v="1"/>
    </i>
    <i>
      <x v="2"/>
    </i>
    <i>
      <x v="3"/>
    </i>
    <i t="grand">
      <x/>
    </i>
  </colItems>
  <pageFields count="1">
    <pageField fld="11" hier="-1"/>
  </pageFields>
  <dataFields count="1">
    <dataField name="Count of Region" fld="0" subtotal="count" baseField="0" baseItem="0"/>
  </dataFields>
  <chartFormats count="8">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0"/>
          </reference>
        </references>
      </pivotArea>
    </chartFormat>
    <chartFormat chart="1" format="5" series="1">
      <pivotArea type="data" outline="0" fieldPosition="0">
        <references count="2">
          <reference field="4294967294" count="1" selected="0">
            <x v="0"/>
          </reference>
          <reference field="0" count="1" selected="0">
            <x v="1"/>
          </reference>
        </references>
      </pivotArea>
    </chartFormat>
    <chartFormat chart="1" format="6" series="1">
      <pivotArea type="data" outline="0" fieldPosition="0">
        <references count="2">
          <reference field="4294967294" count="1" selected="0">
            <x v="0"/>
          </reference>
          <reference field="0" count="1" selected="0">
            <x v="2"/>
          </reference>
        </references>
      </pivotArea>
    </chartFormat>
    <chartFormat chart="1" format="7"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me/bayuganachieve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workbookViewId="0">
      <selection activeCell="J9" sqref="J9"/>
    </sheetView>
  </sheetViews>
  <sheetFormatPr defaultRowHeight="17.25" customHeight="1" x14ac:dyDescent="0.25"/>
  <cols>
    <col min="9" max="10" width="19.28515625" customWidth="1"/>
  </cols>
  <sheetData>
    <row r="1" spans="1:21" ht="17.2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row>
    <row r="2" spans="1:21" ht="17.25" customHeight="1" thickBot="1" x14ac:dyDescent="0.3">
      <c r="A2" s="2">
        <v>43942.320567129631</v>
      </c>
      <c r="B2" s="1" t="s">
        <v>14</v>
      </c>
      <c r="C2" s="1">
        <v>9462526101</v>
      </c>
      <c r="D2" s="1" t="s">
        <v>15</v>
      </c>
      <c r="E2" s="1" t="s">
        <v>16</v>
      </c>
      <c r="F2" s="1" t="s">
        <v>17</v>
      </c>
      <c r="G2" s="1" t="s">
        <v>18</v>
      </c>
      <c r="H2" s="1" t="s">
        <v>19</v>
      </c>
      <c r="I2" s="1" t="s">
        <v>20</v>
      </c>
      <c r="J2" s="1" t="s">
        <v>21</v>
      </c>
      <c r="K2" s="1" t="s">
        <v>22</v>
      </c>
      <c r="L2" s="1" t="s">
        <v>23</v>
      </c>
      <c r="M2" s="1" t="s">
        <v>24</v>
      </c>
      <c r="N2" s="1" t="s">
        <v>25</v>
      </c>
      <c r="O2" s="1"/>
      <c r="P2" s="1"/>
      <c r="Q2" s="1"/>
      <c r="R2" s="1"/>
      <c r="S2" s="1"/>
      <c r="T2" s="1"/>
      <c r="U2" s="1"/>
    </row>
    <row r="3" spans="1:21" ht="17.25" customHeight="1" thickBot="1" x14ac:dyDescent="0.3">
      <c r="A3" s="2">
        <v>43942.367627314816</v>
      </c>
      <c r="B3" s="1" t="s">
        <v>26</v>
      </c>
      <c r="C3" s="1">
        <v>9676919217</v>
      </c>
      <c r="D3" s="1" t="s">
        <v>27</v>
      </c>
      <c r="E3" s="1" t="s">
        <v>28</v>
      </c>
      <c r="F3" s="1" t="s">
        <v>29</v>
      </c>
      <c r="G3" s="1" t="s">
        <v>30</v>
      </c>
      <c r="H3" s="1" t="s">
        <v>31</v>
      </c>
      <c r="I3" s="1" t="s">
        <v>20</v>
      </c>
      <c r="J3" s="1" t="s">
        <v>21</v>
      </c>
      <c r="K3" s="1" t="s">
        <v>32</v>
      </c>
      <c r="L3" s="1" t="s">
        <v>33</v>
      </c>
      <c r="M3" s="1" t="s">
        <v>24</v>
      </c>
      <c r="N3" s="3" t="s">
        <v>34</v>
      </c>
      <c r="O3" s="1"/>
      <c r="P3" s="1"/>
      <c r="Q3" s="1"/>
      <c r="R3" s="1"/>
      <c r="S3" s="1"/>
      <c r="T3" s="1"/>
      <c r="U3" s="1"/>
    </row>
    <row r="4" spans="1:21" ht="17.25" customHeight="1" thickBot="1" x14ac:dyDescent="0.3">
      <c r="A4" s="2">
        <v>43942.535983796297</v>
      </c>
      <c r="B4" s="1" t="s">
        <v>35</v>
      </c>
      <c r="C4" s="1">
        <v>9099591692</v>
      </c>
      <c r="D4" s="1" t="s">
        <v>36</v>
      </c>
      <c r="E4" s="1" t="s">
        <v>37</v>
      </c>
      <c r="F4" s="1" t="s">
        <v>38</v>
      </c>
      <c r="G4" s="1" t="s">
        <v>39</v>
      </c>
      <c r="H4" s="1" t="s">
        <v>31</v>
      </c>
      <c r="I4" s="1" t="s">
        <v>20</v>
      </c>
      <c r="J4" s="1" t="s">
        <v>21</v>
      </c>
      <c r="K4" s="4">
        <v>1</v>
      </c>
      <c r="L4" s="1" t="s">
        <v>15</v>
      </c>
      <c r="M4" s="1" t="s">
        <v>24</v>
      </c>
      <c r="N4" s="1" t="s">
        <v>40</v>
      </c>
      <c r="O4" s="1"/>
      <c r="P4" s="1"/>
      <c r="Q4" s="1"/>
      <c r="R4" s="1"/>
      <c r="S4" s="1"/>
      <c r="T4" s="1"/>
      <c r="U4" s="1"/>
    </row>
    <row r="5" spans="1:21" ht="17.25" customHeight="1" thickBot="1" x14ac:dyDescent="0.3">
      <c r="A5" s="2">
        <v>43942.768055555556</v>
      </c>
      <c r="B5" s="1" t="s">
        <v>41</v>
      </c>
      <c r="C5" s="1">
        <v>9184463200</v>
      </c>
      <c r="D5" s="1" t="s">
        <v>27</v>
      </c>
      <c r="E5" s="1" t="s">
        <v>42</v>
      </c>
      <c r="F5" s="1" t="s">
        <v>43</v>
      </c>
      <c r="G5" s="1" t="s">
        <v>18</v>
      </c>
      <c r="H5" s="1" t="s">
        <v>44</v>
      </c>
      <c r="I5" s="1" t="s">
        <v>21</v>
      </c>
      <c r="J5" s="1" t="s">
        <v>21</v>
      </c>
      <c r="K5" s="1" t="s">
        <v>45</v>
      </c>
      <c r="L5" s="1" t="s">
        <v>46</v>
      </c>
      <c r="M5" s="1" t="s">
        <v>47</v>
      </c>
      <c r="N5" s="3" t="s">
        <v>48</v>
      </c>
      <c r="O5" s="1"/>
      <c r="P5" s="1"/>
      <c r="Q5" s="1"/>
      <c r="R5" s="1"/>
      <c r="S5" s="1"/>
      <c r="T5" s="1"/>
      <c r="U5" s="1"/>
    </row>
    <row r="6" spans="1:21" ht="17.25" customHeight="1" thickBot="1" x14ac:dyDescent="0.3">
      <c r="A6" s="2">
        <v>43943.520810185182</v>
      </c>
      <c r="B6" s="1" t="s">
        <v>49</v>
      </c>
      <c r="C6" s="1">
        <v>9369642447</v>
      </c>
      <c r="D6" s="1" t="s">
        <v>27</v>
      </c>
      <c r="E6" s="1" t="s">
        <v>50</v>
      </c>
      <c r="F6" s="1" t="s">
        <v>51</v>
      </c>
      <c r="G6" s="1" t="s">
        <v>39</v>
      </c>
      <c r="H6" s="1" t="s">
        <v>44</v>
      </c>
      <c r="I6" s="1" t="s">
        <v>21</v>
      </c>
      <c r="J6" s="1" t="s">
        <v>21</v>
      </c>
      <c r="K6" s="1" t="s">
        <v>52</v>
      </c>
      <c r="L6" s="1" t="s">
        <v>53</v>
      </c>
      <c r="M6" s="1" t="s">
        <v>54</v>
      </c>
      <c r="N6" s="1" t="s">
        <v>55</v>
      </c>
      <c r="O6" s="1"/>
      <c r="P6" s="1"/>
      <c r="Q6" s="1"/>
      <c r="R6" s="1"/>
      <c r="S6" s="1"/>
      <c r="T6" s="1"/>
      <c r="U6" s="1"/>
    </row>
    <row r="7" spans="1:21" ht="17.25" customHeight="1" thickBot="1" x14ac:dyDescent="0.3">
      <c r="A7" s="2">
        <v>43944.798171296294</v>
      </c>
      <c r="B7" s="1" t="s">
        <v>56</v>
      </c>
      <c r="C7" s="1">
        <v>9486006094</v>
      </c>
      <c r="D7" s="1" t="s">
        <v>27</v>
      </c>
      <c r="E7" s="1" t="s">
        <v>57</v>
      </c>
      <c r="F7" s="1" t="s">
        <v>58</v>
      </c>
      <c r="G7" s="1" t="s">
        <v>18</v>
      </c>
      <c r="H7" s="1" t="s">
        <v>19</v>
      </c>
      <c r="I7" s="1" t="s">
        <v>21</v>
      </c>
      <c r="J7" s="1" t="s">
        <v>20</v>
      </c>
      <c r="K7" s="1" t="s">
        <v>59</v>
      </c>
      <c r="L7" s="1" t="s">
        <v>60</v>
      </c>
      <c r="M7" s="1" t="s">
        <v>61</v>
      </c>
      <c r="N7" s="5" t="s">
        <v>62</v>
      </c>
      <c r="O7" s="1"/>
      <c r="P7" s="1"/>
      <c r="Q7" s="1"/>
      <c r="R7" s="1"/>
      <c r="S7" s="1"/>
      <c r="T7" s="1"/>
      <c r="U7" s="1"/>
    </row>
    <row r="8" spans="1:21" ht="17.25" customHeight="1" thickBot="1" x14ac:dyDescent="0.3">
      <c r="A8" s="2">
        <v>43945.536979166667</v>
      </c>
      <c r="B8" s="1" t="s">
        <v>63</v>
      </c>
      <c r="C8" s="1">
        <v>9973991999</v>
      </c>
      <c r="D8" s="1" t="s">
        <v>15</v>
      </c>
      <c r="E8" s="1" t="s">
        <v>64</v>
      </c>
      <c r="F8" s="1" t="s">
        <v>65</v>
      </c>
      <c r="G8" s="1" t="s">
        <v>66</v>
      </c>
      <c r="H8" s="1" t="s">
        <v>67</v>
      </c>
      <c r="I8" s="1" t="s">
        <v>20</v>
      </c>
      <c r="J8" s="1" t="s">
        <v>21</v>
      </c>
      <c r="K8" s="1" t="s">
        <v>68</v>
      </c>
      <c r="L8" s="1" t="s">
        <v>69</v>
      </c>
      <c r="M8" s="1" t="s">
        <v>24</v>
      </c>
      <c r="N8" s="1" t="s">
        <v>70</v>
      </c>
      <c r="O8" s="1"/>
      <c r="P8" s="1"/>
      <c r="Q8" s="1"/>
      <c r="R8" s="1"/>
      <c r="S8" s="1"/>
      <c r="T8" s="1"/>
      <c r="U8" s="1"/>
    </row>
    <row r="9" spans="1:21" ht="17.25" customHeight="1" thickBot="1" x14ac:dyDescent="0.3">
      <c r="A9" s="2">
        <v>43945.930532407408</v>
      </c>
      <c r="B9" s="1" t="s">
        <v>71</v>
      </c>
      <c r="C9" s="1">
        <v>9177007887</v>
      </c>
      <c r="D9" s="1" t="s">
        <v>27</v>
      </c>
      <c r="E9" s="1" t="s">
        <v>72</v>
      </c>
      <c r="F9" s="1" t="s">
        <v>73</v>
      </c>
      <c r="G9" s="1" t="s">
        <v>18</v>
      </c>
      <c r="H9" s="1" t="s">
        <v>44</v>
      </c>
      <c r="I9" s="1" t="s">
        <v>21</v>
      </c>
      <c r="J9" s="1" t="s">
        <v>21</v>
      </c>
      <c r="K9" s="1" t="s">
        <v>74</v>
      </c>
      <c r="L9" s="1" t="s">
        <v>75</v>
      </c>
      <c r="M9" s="1" t="s">
        <v>47</v>
      </c>
      <c r="N9" s="1"/>
      <c r="O9" s="1"/>
      <c r="P9" s="1"/>
      <c r="Q9" s="1"/>
      <c r="R9" s="1"/>
      <c r="S9" s="1"/>
      <c r="T9" s="1"/>
      <c r="U9" s="1"/>
    </row>
    <row r="10" spans="1:21" ht="17.25" customHeight="1" thickBot="1" x14ac:dyDescent="0.3">
      <c r="A10" s="2">
        <v>43949.385868055557</v>
      </c>
      <c r="B10" s="1" t="s">
        <v>76</v>
      </c>
      <c r="C10" s="1">
        <v>9974094813</v>
      </c>
      <c r="D10" s="1" t="s">
        <v>27</v>
      </c>
      <c r="E10" s="1" t="s">
        <v>77</v>
      </c>
      <c r="F10" s="1" t="s">
        <v>78</v>
      </c>
      <c r="G10" s="1" t="s">
        <v>66</v>
      </c>
      <c r="H10" s="1" t="s">
        <v>31</v>
      </c>
      <c r="I10" s="1" t="s">
        <v>20</v>
      </c>
      <c r="J10" s="1" t="s">
        <v>20</v>
      </c>
      <c r="K10" s="1" t="s">
        <v>79</v>
      </c>
      <c r="L10" s="1" t="s">
        <v>80</v>
      </c>
      <c r="M10" s="1" t="s">
        <v>81</v>
      </c>
      <c r="N10" s="3" t="s">
        <v>82</v>
      </c>
      <c r="O10" s="1"/>
      <c r="P10" s="1"/>
      <c r="Q10" s="1"/>
      <c r="R10" s="1"/>
      <c r="S10" s="1"/>
      <c r="T10" s="1"/>
      <c r="U10" s="1"/>
    </row>
    <row r="11" spans="1:21" ht="17.25" customHeight="1" thickBot="1" x14ac:dyDescent="0.3">
      <c r="A11" s="2">
        <v>43950.744826388887</v>
      </c>
      <c r="B11" s="1" t="s">
        <v>83</v>
      </c>
      <c r="C11" s="1">
        <v>9096334231</v>
      </c>
      <c r="D11" s="1" t="s">
        <v>27</v>
      </c>
      <c r="E11" s="1" t="s">
        <v>84</v>
      </c>
      <c r="F11" s="1" t="s">
        <v>85</v>
      </c>
      <c r="G11" s="1" t="s">
        <v>66</v>
      </c>
      <c r="H11" s="1" t="s">
        <v>44</v>
      </c>
      <c r="I11" s="1" t="s">
        <v>21</v>
      </c>
      <c r="J11" s="1" t="s">
        <v>21</v>
      </c>
      <c r="K11" s="1" t="s">
        <v>86</v>
      </c>
      <c r="L11" s="1" t="s">
        <v>87</v>
      </c>
      <c r="M11" s="1" t="s">
        <v>47</v>
      </c>
      <c r="N11" s="3" t="s">
        <v>88</v>
      </c>
      <c r="O11" s="1"/>
      <c r="P11" s="1"/>
      <c r="Q11" s="1"/>
      <c r="R11" s="1"/>
      <c r="S11" s="1"/>
      <c r="T11" s="1"/>
      <c r="U11" s="1"/>
    </row>
    <row r="12" spans="1:21" ht="17.25" customHeight="1" thickBot="1" x14ac:dyDescent="0.3">
      <c r="A12" s="2">
        <v>43951.950601851851</v>
      </c>
      <c r="B12" s="1" t="s">
        <v>89</v>
      </c>
      <c r="C12" s="1">
        <v>838773475</v>
      </c>
      <c r="D12" s="1" t="s">
        <v>27</v>
      </c>
      <c r="E12" s="1" t="s">
        <v>90</v>
      </c>
      <c r="F12" s="1" t="s">
        <v>91</v>
      </c>
      <c r="G12" s="1" t="s">
        <v>66</v>
      </c>
      <c r="H12" s="1" t="s">
        <v>44</v>
      </c>
      <c r="I12" s="1" t="s">
        <v>92</v>
      </c>
      <c r="J12" s="4">
        <v>46</v>
      </c>
      <c r="K12" s="1" t="s">
        <v>93</v>
      </c>
      <c r="L12" s="1" t="s">
        <v>94</v>
      </c>
      <c r="M12" s="1" t="s">
        <v>24</v>
      </c>
      <c r="N12" s="1" t="s">
        <v>95</v>
      </c>
      <c r="O12" s="1"/>
      <c r="P12" s="1"/>
      <c r="Q12" s="1"/>
      <c r="R12" s="1"/>
      <c r="S12" s="1"/>
      <c r="T12" s="1"/>
      <c r="U12" s="1"/>
    </row>
    <row r="13" spans="1:21" ht="17.25" customHeight="1" thickBot="1" x14ac:dyDescent="0.3">
      <c r="A13" s="2">
        <v>43956.68917824074</v>
      </c>
      <c r="B13" s="1" t="s">
        <v>96</v>
      </c>
      <c r="C13" s="1">
        <v>9454083020</v>
      </c>
      <c r="D13" s="1" t="s">
        <v>27</v>
      </c>
      <c r="E13" s="1" t="s">
        <v>97</v>
      </c>
      <c r="F13" s="1" t="s">
        <v>98</v>
      </c>
      <c r="G13" s="1" t="s">
        <v>66</v>
      </c>
      <c r="H13" s="1" t="s">
        <v>44</v>
      </c>
      <c r="I13" s="4">
        <v>44</v>
      </c>
      <c r="J13" s="1" t="s">
        <v>99</v>
      </c>
      <c r="K13" s="1" t="s">
        <v>100</v>
      </c>
      <c r="L13" s="1" t="s">
        <v>101</v>
      </c>
      <c r="M13" s="1" t="s">
        <v>24</v>
      </c>
      <c r="N13" s="1" t="s">
        <v>25</v>
      </c>
      <c r="O13" s="1"/>
      <c r="P13" s="1"/>
      <c r="Q13" s="1"/>
      <c r="R13" s="1"/>
      <c r="S13" s="1"/>
      <c r="T13" s="1"/>
      <c r="U13" s="1"/>
    </row>
    <row r="14" spans="1:21" ht="17.25" customHeight="1" thickBot="1" x14ac:dyDescent="0.3">
      <c r="A14" s="1"/>
      <c r="B14" s="1"/>
      <c r="C14" s="1"/>
      <c r="D14" s="1"/>
      <c r="E14" s="1"/>
      <c r="F14" s="1"/>
      <c r="G14" s="1"/>
      <c r="H14" s="1"/>
      <c r="I14" s="1"/>
      <c r="J14" s="1"/>
      <c r="K14" s="1"/>
      <c r="L14" s="1"/>
      <c r="M14" s="1"/>
      <c r="N14" s="1"/>
      <c r="O14" s="1"/>
      <c r="P14" s="1"/>
      <c r="Q14" s="1"/>
      <c r="R14" s="1"/>
      <c r="S14" s="1"/>
      <c r="T14" s="1"/>
      <c r="U14" s="1"/>
    </row>
    <row r="15" spans="1:21" ht="17.25" customHeight="1" thickBot="1" x14ac:dyDescent="0.3">
      <c r="A15" s="1"/>
      <c r="B15" s="1"/>
      <c r="C15" s="1"/>
      <c r="D15" s="1"/>
      <c r="E15" s="1"/>
      <c r="F15" s="1"/>
      <c r="G15" s="1"/>
      <c r="H15" s="1"/>
      <c r="I15" s="1"/>
      <c r="J15" s="1"/>
      <c r="K15" s="1"/>
      <c r="L15" s="1"/>
      <c r="M15" s="1"/>
      <c r="N15" s="1"/>
      <c r="O15" s="1"/>
      <c r="P15" s="1"/>
      <c r="Q15" s="1"/>
      <c r="R15" s="1"/>
      <c r="S15" s="1"/>
      <c r="T15" s="1"/>
      <c r="U15" s="1"/>
    </row>
    <row r="16" spans="1:21" ht="17.25" customHeight="1" thickBot="1" x14ac:dyDescent="0.3">
      <c r="A16" s="1"/>
      <c r="B16" s="1"/>
      <c r="C16" s="1"/>
      <c r="D16" s="1"/>
      <c r="E16" s="1"/>
      <c r="F16" s="1"/>
      <c r="G16" s="1"/>
      <c r="H16" s="1"/>
      <c r="I16" s="1"/>
      <c r="J16" s="1"/>
      <c r="K16" s="1"/>
      <c r="L16" s="1"/>
      <c r="M16" s="1"/>
      <c r="N16" s="1"/>
      <c r="O16" s="1"/>
      <c r="P16" s="1"/>
      <c r="Q16" s="1"/>
      <c r="R16" s="1"/>
      <c r="S16" s="1"/>
      <c r="T16" s="1"/>
      <c r="U16" s="1"/>
    </row>
    <row r="17" spans="1:21" ht="17.25" customHeight="1" thickBot="1" x14ac:dyDescent="0.3">
      <c r="A17" s="1"/>
      <c r="B17" s="1"/>
      <c r="C17" s="1"/>
      <c r="D17" s="1"/>
      <c r="E17" s="1"/>
      <c r="F17" s="1"/>
      <c r="G17" s="1"/>
      <c r="H17" s="1"/>
      <c r="I17" s="1"/>
      <c r="J17" s="1"/>
      <c r="K17" s="1"/>
      <c r="L17" s="1"/>
      <c r="M17" s="1"/>
      <c r="N17" s="1"/>
      <c r="O17" s="1"/>
      <c r="P17" s="1"/>
      <c r="Q17" s="1"/>
      <c r="R17" s="1"/>
      <c r="S17" s="1"/>
      <c r="T17" s="1"/>
      <c r="U17" s="1"/>
    </row>
    <row r="18" spans="1:21" ht="17.25" customHeight="1" thickBot="1" x14ac:dyDescent="0.3">
      <c r="A18" s="1"/>
      <c r="B18" s="1"/>
      <c r="C18" s="1"/>
      <c r="D18" s="1"/>
      <c r="E18" s="1"/>
      <c r="F18" s="1"/>
      <c r="G18" s="1"/>
      <c r="H18" s="1"/>
      <c r="I18" s="1"/>
      <c r="J18" s="1"/>
      <c r="K18" s="1"/>
      <c r="L18" s="1"/>
      <c r="M18" s="1"/>
      <c r="N18" s="1"/>
      <c r="O18" s="1"/>
      <c r="P18" s="1"/>
      <c r="Q18" s="1"/>
      <c r="R18" s="1"/>
      <c r="S18" s="1"/>
      <c r="T18" s="1"/>
      <c r="U18" s="1"/>
    </row>
    <row r="19" spans="1:21" ht="17.25" customHeight="1" thickBot="1" x14ac:dyDescent="0.3">
      <c r="A19" s="1"/>
      <c r="B19" s="1"/>
      <c r="C19" s="1"/>
      <c r="D19" s="1"/>
      <c r="E19" s="1"/>
      <c r="F19" s="1"/>
      <c r="G19" s="1"/>
      <c r="H19" s="1"/>
      <c r="I19" s="1"/>
      <c r="J19" s="1"/>
      <c r="K19" s="1"/>
      <c r="L19" s="1"/>
      <c r="M19" s="1"/>
      <c r="N19" s="1"/>
      <c r="O19" s="1"/>
      <c r="P19" s="1"/>
      <c r="Q19" s="1"/>
      <c r="R19" s="1"/>
      <c r="S19" s="1"/>
      <c r="T19" s="1"/>
      <c r="U19" s="1"/>
    </row>
    <row r="20" spans="1:21" ht="17.25" customHeight="1" thickBot="1" x14ac:dyDescent="0.3">
      <c r="A20" s="1"/>
      <c r="B20" s="1"/>
      <c r="C20" s="1"/>
      <c r="D20" s="1"/>
      <c r="E20" s="1"/>
      <c r="F20" s="1"/>
      <c r="G20" s="1"/>
      <c r="H20" s="1"/>
      <c r="I20" s="1"/>
      <c r="J20" s="1"/>
      <c r="K20" s="1"/>
      <c r="L20" s="1"/>
      <c r="M20" s="1"/>
      <c r="N20" s="1"/>
      <c r="O20" s="1"/>
      <c r="P20" s="1"/>
      <c r="Q20" s="1"/>
      <c r="R20" s="1"/>
      <c r="S20" s="1"/>
      <c r="T20" s="1"/>
      <c r="U20" s="1"/>
    </row>
    <row r="21" spans="1:21" ht="17.25" customHeight="1" thickBot="1" x14ac:dyDescent="0.3">
      <c r="A21" s="1"/>
      <c r="B21" s="1"/>
      <c r="C21" s="1"/>
      <c r="D21" s="1"/>
      <c r="E21" s="1"/>
      <c r="F21" s="1"/>
      <c r="G21" s="1"/>
      <c r="H21" s="1"/>
      <c r="I21" s="1"/>
      <c r="J21" s="1"/>
      <c r="K21" s="1"/>
      <c r="L21" s="1"/>
      <c r="M21" s="1"/>
      <c r="N21" s="1"/>
      <c r="O21" s="1"/>
      <c r="P21" s="1"/>
      <c r="Q21" s="1"/>
      <c r="R21" s="1"/>
      <c r="S21" s="1"/>
      <c r="T21" s="1"/>
      <c r="U21" s="1"/>
    </row>
    <row r="22" spans="1:21" ht="17.25" customHeight="1" thickBot="1" x14ac:dyDescent="0.3">
      <c r="A22" s="1"/>
      <c r="B22" s="1"/>
      <c r="C22" s="1"/>
      <c r="D22" s="1"/>
      <c r="E22" s="1"/>
      <c r="F22" s="1"/>
      <c r="G22" s="1"/>
      <c r="H22" s="1"/>
      <c r="I22" s="1"/>
      <c r="J22" s="1"/>
      <c r="K22" s="1"/>
      <c r="L22" s="1"/>
      <c r="M22" s="1"/>
      <c r="N22" s="1"/>
      <c r="O22" s="1"/>
      <c r="P22" s="1"/>
      <c r="Q22" s="1"/>
      <c r="R22" s="1"/>
      <c r="S22" s="1"/>
      <c r="T22" s="1"/>
      <c r="U22" s="1"/>
    </row>
    <row r="23" spans="1:21" ht="17.25" customHeight="1" thickBot="1" x14ac:dyDescent="0.3">
      <c r="A23" s="1"/>
      <c r="B23" s="1"/>
      <c r="C23" s="1"/>
      <c r="D23" s="1"/>
      <c r="E23" s="1"/>
      <c r="F23" s="1"/>
      <c r="G23" s="1"/>
      <c r="H23" s="1"/>
      <c r="I23" s="1"/>
      <c r="J23" s="1"/>
      <c r="K23" s="1"/>
      <c r="L23" s="1"/>
      <c r="M23" s="1"/>
      <c r="N23" s="1"/>
      <c r="O23" s="1"/>
      <c r="P23" s="1"/>
      <c r="Q23" s="1"/>
      <c r="R23" s="1"/>
      <c r="S23" s="1"/>
      <c r="T23" s="1"/>
      <c r="U23" s="1"/>
    </row>
    <row r="24" spans="1:21" ht="17.25" customHeight="1" thickBot="1" x14ac:dyDescent="0.3">
      <c r="A24" s="1"/>
      <c r="B24" s="1"/>
      <c r="C24" s="1"/>
      <c r="D24" s="1"/>
      <c r="E24" s="1"/>
      <c r="F24" s="1"/>
      <c r="G24" s="1"/>
      <c r="H24" s="1"/>
      <c r="I24" s="1"/>
      <c r="J24" s="1"/>
      <c r="K24" s="1"/>
      <c r="L24" s="1"/>
      <c r="M24" s="1"/>
      <c r="N24" s="1"/>
      <c r="O24" s="1"/>
      <c r="P24" s="1"/>
      <c r="Q24" s="1"/>
      <c r="R24" s="1"/>
      <c r="S24" s="1"/>
      <c r="T24" s="1"/>
      <c r="U24" s="1"/>
    </row>
    <row r="25" spans="1:21" ht="17.25" customHeight="1" thickBot="1" x14ac:dyDescent="0.3">
      <c r="A25" s="1"/>
      <c r="B25" s="1"/>
      <c r="C25" s="1"/>
      <c r="D25" s="1"/>
      <c r="E25" s="1"/>
      <c r="F25" s="1"/>
      <c r="G25" s="1"/>
      <c r="H25" s="1"/>
      <c r="I25" s="1"/>
      <c r="J25" s="1"/>
      <c r="K25" s="1"/>
      <c r="L25" s="1"/>
      <c r="M25" s="1"/>
      <c r="N25" s="1"/>
      <c r="O25" s="1"/>
      <c r="P25" s="1"/>
      <c r="Q25" s="1"/>
      <c r="R25" s="1"/>
      <c r="S25" s="1"/>
      <c r="T25" s="1"/>
      <c r="U25" s="1"/>
    </row>
    <row r="26" spans="1:21" ht="17.25" customHeight="1" thickBot="1" x14ac:dyDescent="0.3">
      <c r="A26" s="1"/>
      <c r="B26" s="1"/>
      <c r="C26" s="1"/>
      <c r="D26" s="1"/>
      <c r="E26" s="1"/>
      <c r="F26" s="1"/>
      <c r="G26" s="1"/>
      <c r="H26" s="1"/>
      <c r="I26" s="1"/>
      <c r="J26" s="1"/>
      <c r="K26" s="1"/>
      <c r="L26" s="1"/>
      <c r="M26" s="1"/>
      <c r="N26" s="1"/>
      <c r="O26" s="1"/>
      <c r="P26" s="1"/>
      <c r="Q26" s="1"/>
      <c r="R26" s="1"/>
      <c r="S26" s="1"/>
      <c r="T26" s="1"/>
      <c r="U26" s="1"/>
    </row>
    <row r="27" spans="1:21" ht="17.25" customHeight="1" thickBot="1" x14ac:dyDescent="0.3">
      <c r="A27" s="1"/>
      <c r="B27" s="1"/>
      <c r="C27" s="1"/>
      <c r="D27" s="1"/>
      <c r="E27" s="1"/>
      <c r="F27" s="1"/>
      <c r="G27" s="1"/>
      <c r="H27" s="1"/>
      <c r="I27" s="1"/>
      <c r="J27" s="1"/>
      <c r="K27" s="1"/>
      <c r="L27" s="1"/>
      <c r="M27" s="1"/>
      <c r="N27" s="1"/>
      <c r="O27" s="1"/>
      <c r="P27" s="1"/>
      <c r="Q27" s="1"/>
      <c r="R27" s="1"/>
      <c r="S27" s="1"/>
      <c r="T27" s="1"/>
      <c r="U27" s="1"/>
    </row>
    <row r="28" spans="1:21" ht="17.25" customHeight="1" thickBot="1" x14ac:dyDescent="0.3">
      <c r="A28" s="1"/>
      <c r="B28" s="1"/>
      <c r="C28" s="1"/>
      <c r="D28" s="1"/>
      <c r="E28" s="1"/>
      <c r="F28" s="1"/>
      <c r="G28" s="1"/>
      <c r="H28" s="1"/>
      <c r="I28" s="1"/>
      <c r="J28" s="1"/>
      <c r="K28" s="1"/>
      <c r="L28" s="1"/>
      <c r="M28" s="1"/>
      <c r="N28" s="1"/>
      <c r="O28" s="1"/>
      <c r="P28" s="1"/>
      <c r="Q28" s="1"/>
      <c r="R28" s="1"/>
      <c r="S28" s="1"/>
      <c r="T28" s="1"/>
      <c r="U28" s="1"/>
    </row>
    <row r="29" spans="1:21" ht="17.25" customHeight="1" thickBot="1" x14ac:dyDescent="0.3">
      <c r="A29" s="1"/>
      <c r="B29" s="1"/>
      <c r="C29" s="1"/>
      <c r="D29" s="1"/>
      <c r="E29" s="1"/>
      <c r="F29" s="1"/>
      <c r="G29" s="1"/>
      <c r="H29" s="1"/>
      <c r="I29" s="1"/>
      <c r="J29" s="1"/>
      <c r="K29" s="1"/>
      <c r="L29" s="1"/>
      <c r="M29" s="1"/>
      <c r="N29" s="1"/>
      <c r="O29" s="1"/>
      <c r="P29" s="1"/>
      <c r="Q29" s="1"/>
      <c r="R29" s="1"/>
      <c r="S29" s="1"/>
      <c r="T29" s="1"/>
      <c r="U29" s="1"/>
    </row>
    <row r="30" spans="1:21" ht="17.25" customHeight="1" thickBot="1" x14ac:dyDescent="0.3">
      <c r="A30" s="1"/>
      <c r="B30" s="1"/>
      <c r="C30" s="1"/>
      <c r="D30" s="1"/>
      <c r="E30" s="1"/>
      <c r="F30" s="1"/>
      <c r="G30" s="1"/>
      <c r="H30" s="1"/>
      <c r="I30" s="1"/>
      <c r="J30" s="1"/>
      <c r="K30" s="1"/>
      <c r="L30" s="1"/>
      <c r="M30" s="1"/>
      <c r="N30" s="1"/>
      <c r="O30" s="1"/>
      <c r="P30" s="1"/>
      <c r="Q30" s="1"/>
      <c r="R30" s="1"/>
      <c r="S30" s="1"/>
      <c r="T30" s="1"/>
      <c r="U30" s="1"/>
    </row>
    <row r="31" spans="1:21" ht="17.25" customHeight="1" thickBot="1" x14ac:dyDescent="0.3">
      <c r="A31" s="1"/>
      <c r="B31" s="1"/>
      <c r="C31" s="1"/>
      <c r="D31" s="1"/>
      <c r="E31" s="1"/>
      <c r="F31" s="1"/>
      <c r="G31" s="1"/>
      <c r="H31" s="1"/>
      <c r="I31" s="1"/>
      <c r="J31" s="1"/>
      <c r="K31" s="1"/>
      <c r="L31" s="1"/>
      <c r="M31" s="1"/>
      <c r="N31" s="1"/>
      <c r="O31" s="1"/>
      <c r="P31" s="1"/>
      <c r="Q31" s="1"/>
      <c r="R31" s="1"/>
      <c r="S31" s="1"/>
      <c r="T31" s="1"/>
      <c r="U31" s="1"/>
    </row>
    <row r="32" spans="1:21" ht="17.25" customHeight="1" thickBot="1" x14ac:dyDescent="0.3">
      <c r="A32" s="1"/>
      <c r="B32" s="1"/>
      <c r="C32" s="1"/>
      <c r="D32" s="1"/>
      <c r="E32" s="1"/>
      <c r="F32" s="1"/>
      <c r="G32" s="1"/>
      <c r="H32" s="1"/>
      <c r="I32" s="1"/>
      <c r="J32" s="1"/>
      <c r="K32" s="1"/>
      <c r="L32" s="1"/>
      <c r="M32" s="1"/>
      <c r="N32" s="1"/>
      <c r="O32" s="1"/>
      <c r="P32" s="1"/>
      <c r="Q32" s="1"/>
      <c r="R32" s="1"/>
      <c r="S32" s="1"/>
      <c r="T32" s="1"/>
      <c r="U32" s="1"/>
    </row>
    <row r="33" spans="1:21" ht="17.25" customHeight="1" thickBot="1" x14ac:dyDescent="0.3">
      <c r="A33" s="1"/>
      <c r="B33" s="1"/>
      <c r="C33" s="1"/>
      <c r="D33" s="1"/>
      <c r="E33" s="1"/>
      <c r="F33" s="1"/>
      <c r="G33" s="1"/>
      <c r="H33" s="1"/>
      <c r="I33" s="1"/>
      <c r="J33" s="1"/>
      <c r="K33" s="1"/>
      <c r="L33" s="1"/>
      <c r="M33" s="1"/>
      <c r="N33" s="1"/>
      <c r="O33" s="1"/>
      <c r="P33" s="1"/>
      <c r="Q33" s="1"/>
      <c r="R33" s="1"/>
      <c r="S33" s="1"/>
      <c r="T33" s="1"/>
      <c r="U33" s="1"/>
    </row>
    <row r="34" spans="1:21" ht="17.25" customHeight="1" thickBot="1" x14ac:dyDescent="0.3">
      <c r="A34" s="1"/>
      <c r="B34" s="1"/>
      <c r="C34" s="1"/>
      <c r="D34" s="1"/>
      <c r="E34" s="1"/>
      <c r="F34" s="1"/>
      <c r="G34" s="1"/>
      <c r="H34" s="1"/>
      <c r="I34" s="1"/>
      <c r="J34" s="1"/>
      <c r="K34" s="1"/>
      <c r="L34" s="1"/>
      <c r="M34" s="1"/>
      <c r="N34" s="1"/>
      <c r="O34" s="1"/>
      <c r="P34" s="1"/>
      <c r="Q34" s="1"/>
      <c r="R34" s="1"/>
      <c r="S34" s="1"/>
      <c r="T34" s="1"/>
      <c r="U34" s="1"/>
    </row>
    <row r="35" spans="1:21" ht="17.25" customHeight="1" thickBot="1" x14ac:dyDescent="0.3">
      <c r="A35" s="1"/>
      <c r="B35" s="1"/>
      <c r="C35" s="1"/>
      <c r="D35" s="1"/>
      <c r="E35" s="1"/>
      <c r="F35" s="1"/>
      <c r="G35" s="1"/>
      <c r="H35" s="1"/>
      <c r="I35" s="1"/>
      <c r="J35" s="1"/>
      <c r="K35" s="1"/>
      <c r="L35" s="1"/>
      <c r="M35" s="1"/>
      <c r="N35" s="1"/>
      <c r="O35" s="1"/>
      <c r="P35" s="1"/>
      <c r="Q35" s="1"/>
      <c r="R35" s="1"/>
      <c r="S35" s="1"/>
      <c r="T35" s="1"/>
      <c r="U35" s="1"/>
    </row>
    <row r="36" spans="1:21" ht="17.25" customHeight="1" thickBot="1" x14ac:dyDescent="0.3">
      <c r="A36" s="1"/>
      <c r="B36" s="1"/>
      <c r="C36" s="1"/>
      <c r="D36" s="1"/>
      <c r="E36" s="1"/>
      <c r="F36" s="1"/>
      <c r="G36" s="1"/>
      <c r="H36" s="1"/>
      <c r="I36" s="1"/>
      <c r="J36" s="1"/>
      <c r="K36" s="1"/>
      <c r="L36" s="1"/>
      <c r="M36" s="1"/>
      <c r="N36" s="1"/>
      <c r="O36" s="1"/>
      <c r="P36" s="1"/>
      <c r="Q36" s="1"/>
      <c r="R36" s="1"/>
      <c r="S36" s="1"/>
      <c r="T36" s="1"/>
      <c r="U36" s="1"/>
    </row>
    <row r="37" spans="1:21" ht="17.25" customHeight="1" thickBot="1" x14ac:dyDescent="0.3">
      <c r="A37" s="1"/>
      <c r="B37" s="1"/>
      <c r="C37" s="1"/>
      <c r="D37" s="1"/>
      <c r="E37" s="1"/>
      <c r="F37" s="1"/>
      <c r="G37" s="1"/>
      <c r="H37" s="1"/>
      <c r="I37" s="1"/>
      <c r="J37" s="1"/>
      <c r="K37" s="1"/>
      <c r="L37" s="1"/>
      <c r="M37" s="1"/>
      <c r="N37" s="1"/>
      <c r="O37" s="1"/>
      <c r="P37" s="1"/>
      <c r="Q37" s="1"/>
      <c r="R37" s="1"/>
      <c r="S37" s="1"/>
      <c r="T37" s="1"/>
      <c r="U37" s="1"/>
    </row>
    <row r="38" spans="1:21" ht="17.25" customHeight="1" thickBot="1" x14ac:dyDescent="0.3">
      <c r="A38" s="1"/>
      <c r="B38" s="1"/>
      <c r="C38" s="1"/>
      <c r="D38" s="1"/>
      <c r="E38" s="1"/>
      <c r="F38" s="1"/>
      <c r="G38" s="1"/>
      <c r="H38" s="1"/>
      <c r="I38" s="1"/>
      <c r="J38" s="1"/>
      <c r="K38" s="1"/>
      <c r="L38" s="1"/>
      <c r="M38" s="1"/>
      <c r="N38" s="1"/>
      <c r="O38" s="1"/>
      <c r="P38" s="1"/>
      <c r="Q38" s="1"/>
      <c r="R38" s="1"/>
      <c r="S38" s="1"/>
      <c r="T38" s="1"/>
      <c r="U38" s="1"/>
    </row>
    <row r="39" spans="1:21" ht="17.25" customHeight="1" thickBot="1" x14ac:dyDescent="0.3">
      <c r="A39" s="1"/>
      <c r="B39" s="1"/>
      <c r="C39" s="1"/>
      <c r="D39" s="1"/>
      <c r="E39" s="1"/>
      <c r="F39" s="1"/>
      <c r="G39" s="1"/>
      <c r="H39" s="1"/>
      <c r="I39" s="1"/>
      <c r="J39" s="1"/>
      <c r="K39" s="1"/>
      <c r="L39" s="1"/>
      <c r="M39" s="1"/>
      <c r="N39" s="1"/>
      <c r="O39" s="1"/>
      <c r="P39" s="1"/>
      <c r="Q39" s="1"/>
      <c r="R39" s="1"/>
      <c r="S39" s="1"/>
      <c r="T39" s="1"/>
      <c r="U39" s="1"/>
    </row>
    <row r="40" spans="1:21" ht="17.25" customHeight="1" thickBot="1" x14ac:dyDescent="0.3">
      <c r="A40" s="1"/>
      <c r="B40" s="1"/>
      <c r="C40" s="1"/>
      <c r="D40" s="1"/>
      <c r="E40" s="1"/>
      <c r="F40" s="1"/>
      <c r="G40" s="1"/>
      <c r="H40" s="1"/>
      <c r="I40" s="1"/>
      <c r="J40" s="1"/>
      <c r="K40" s="1"/>
      <c r="L40" s="1"/>
      <c r="M40" s="1"/>
      <c r="N40" s="1"/>
      <c r="O40" s="1"/>
      <c r="P40" s="1"/>
      <c r="Q40" s="1"/>
      <c r="R40" s="1"/>
      <c r="S40" s="1"/>
      <c r="T40" s="1"/>
      <c r="U40" s="1"/>
    </row>
    <row r="41" spans="1:21" ht="17.25" customHeight="1" thickBot="1" x14ac:dyDescent="0.3">
      <c r="A41" s="1"/>
      <c r="B41" s="1"/>
      <c r="C41" s="1"/>
      <c r="D41" s="1"/>
      <c r="E41" s="1"/>
      <c r="F41" s="1"/>
      <c r="G41" s="1"/>
      <c r="H41" s="1"/>
      <c r="I41" s="1"/>
      <c r="J41" s="1"/>
      <c r="K41" s="1"/>
      <c r="L41" s="1"/>
      <c r="M41" s="1"/>
      <c r="N41" s="1"/>
      <c r="O41" s="1"/>
      <c r="P41" s="1"/>
      <c r="Q41" s="1"/>
      <c r="R41" s="1"/>
      <c r="S41" s="1"/>
      <c r="T41" s="1"/>
      <c r="U41" s="1"/>
    </row>
    <row r="42" spans="1:21" ht="17.25" customHeight="1" thickBot="1" x14ac:dyDescent="0.3">
      <c r="A42" s="1"/>
      <c r="B42" s="1"/>
      <c r="C42" s="1"/>
      <c r="D42" s="1"/>
      <c r="E42" s="1"/>
      <c r="F42" s="1"/>
      <c r="G42" s="1"/>
      <c r="H42" s="1"/>
      <c r="I42" s="1"/>
      <c r="J42" s="1"/>
      <c r="K42" s="1"/>
      <c r="L42" s="1"/>
      <c r="M42" s="1"/>
      <c r="N42" s="1"/>
      <c r="O42" s="1"/>
      <c r="P42" s="1"/>
      <c r="Q42" s="1"/>
      <c r="R42" s="1"/>
      <c r="S42" s="1"/>
      <c r="T42" s="1"/>
      <c r="U42" s="1"/>
    </row>
    <row r="43" spans="1:21" ht="17.25" customHeight="1" thickBot="1" x14ac:dyDescent="0.3">
      <c r="A43" s="1"/>
      <c r="B43" s="1"/>
      <c r="C43" s="1"/>
      <c r="D43" s="1"/>
      <c r="E43" s="1"/>
      <c r="F43" s="1"/>
      <c r="G43" s="1"/>
      <c r="H43" s="1"/>
      <c r="I43" s="1"/>
      <c r="J43" s="1"/>
      <c r="K43" s="1"/>
      <c r="L43" s="1"/>
      <c r="M43" s="1"/>
      <c r="N43" s="1"/>
      <c r="O43" s="1"/>
      <c r="P43" s="1"/>
      <c r="Q43" s="1"/>
      <c r="R43" s="1"/>
      <c r="S43" s="1"/>
      <c r="T43" s="1"/>
      <c r="U43" s="1"/>
    </row>
    <row r="44" spans="1:21" ht="17.25" customHeight="1" thickBot="1" x14ac:dyDescent="0.3">
      <c r="A44" s="1"/>
      <c r="B44" s="1"/>
      <c r="C44" s="1"/>
      <c r="D44" s="1"/>
      <c r="E44" s="1"/>
      <c r="F44" s="1"/>
      <c r="G44" s="1"/>
      <c r="H44" s="1"/>
      <c r="I44" s="1"/>
      <c r="J44" s="1"/>
      <c r="K44" s="1"/>
      <c r="L44" s="1"/>
      <c r="M44" s="1"/>
      <c r="N44" s="1"/>
      <c r="O44" s="1"/>
      <c r="P44" s="1"/>
      <c r="Q44" s="1"/>
      <c r="R44" s="1"/>
      <c r="S44" s="1"/>
      <c r="T44" s="1"/>
      <c r="U44" s="1"/>
    </row>
    <row r="45" spans="1:21" ht="17.25" customHeight="1" thickBot="1" x14ac:dyDescent="0.3">
      <c r="A45" s="1"/>
      <c r="B45" s="1"/>
      <c r="C45" s="1"/>
      <c r="D45" s="1"/>
      <c r="E45" s="1"/>
      <c r="F45" s="1"/>
      <c r="G45" s="1"/>
      <c r="H45" s="1"/>
      <c r="I45" s="1"/>
      <c r="J45" s="1"/>
      <c r="K45" s="1"/>
      <c r="L45" s="1"/>
      <c r="M45" s="1"/>
      <c r="N45" s="1"/>
      <c r="O45" s="1"/>
      <c r="P45" s="1"/>
      <c r="Q45" s="1"/>
      <c r="R45" s="1"/>
      <c r="S45" s="1"/>
      <c r="T45" s="1"/>
      <c r="U45" s="1"/>
    </row>
    <row r="46" spans="1:21" ht="17.25" customHeight="1" thickBot="1" x14ac:dyDescent="0.3">
      <c r="A46" s="1"/>
      <c r="B46" s="1"/>
      <c r="C46" s="1"/>
      <c r="D46" s="1"/>
      <c r="E46" s="1"/>
      <c r="F46" s="1"/>
      <c r="G46" s="1"/>
      <c r="H46" s="1"/>
      <c r="I46" s="1"/>
      <c r="J46" s="1"/>
      <c r="K46" s="1"/>
      <c r="L46" s="1"/>
      <c r="M46" s="1"/>
      <c r="N46" s="1"/>
      <c r="O46" s="1"/>
      <c r="P46" s="1"/>
      <c r="Q46" s="1"/>
      <c r="R46" s="1"/>
      <c r="S46" s="1"/>
      <c r="T46" s="1"/>
      <c r="U46" s="1"/>
    </row>
    <row r="47" spans="1:21" ht="17.25" customHeight="1" thickBot="1" x14ac:dyDescent="0.3">
      <c r="A47" s="1"/>
      <c r="B47" s="1"/>
      <c r="C47" s="1"/>
      <c r="D47" s="1"/>
      <c r="E47" s="1"/>
      <c r="F47" s="1"/>
      <c r="G47" s="1"/>
      <c r="H47" s="1"/>
      <c r="I47" s="1"/>
      <c r="J47" s="1"/>
      <c r="K47" s="1"/>
      <c r="L47" s="1"/>
      <c r="M47" s="1"/>
      <c r="N47" s="1"/>
      <c r="O47" s="1"/>
      <c r="P47" s="1"/>
      <c r="Q47" s="1"/>
      <c r="R47" s="1"/>
      <c r="S47" s="1"/>
      <c r="T47" s="1"/>
      <c r="U47" s="1"/>
    </row>
    <row r="48" spans="1:21" ht="17.25" customHeight="1" thickBot="1" x14ac:dyDescent="0.3">
      <c r="A48" s="1"/>
      <c r="B48" s="1"/>
      <c r="C48" s="1"/>
      <c r="D48" s="1"/>
      <c r="E48" s="1"/>
      <c r="F48" s="1"/>
      <c r="G48" s="1"/>
      <c r="H48" s="1"/>
      <c r="I48" s="1"/>
      <c r="J48" s="1"/>
      <c r="K48" s="1"/>
      <c r="L48" s="1"/>
      <c r="M48" s="1"/>
      <c r="N48" s="1"/>
      <c r="O48" s="1"/>
      <c r="P48" s="1"/>
      <c r="Q48" s="1"/>
      <c r="R48" s="1"/>
      <c r="S48" s="1"/>
      <c r="T48" s="1"/>
      <c r="U48" s="1"/>
    </row>
    <row r="49" spans="1:21" ht="17.25" customHeight="1" thickBot="1" x14ac:dyDescent="0.3">
      <c r="A49" s="1"/>
      <c r="B49" s="1"/>
      <c r="C49" s="1"/>
      <c r="D49" s="1"/>
      <c r="E49" s="1"/>
      <c r="F49" s="1"/>
      <c r="G49" s="1"/>
      <c r="H49" s="1"/>
      <c r="I49" s="1"/>
      <c r="J49" s="1"/>
      <c r="K49" s="1"/>
      <c r="L49" s="1"/>
      <c r="M49" s="1"/>
      <c r="N49" s="1"/>
      <c r="O49" s="1"/>
      <c r="P49" s="1"/>
      <c r="Q49" s="1"/>
      <c r="R49" s="1"/>
      <c r="S49" s="1"/>
      <c r="T49" s="1"/>
      <c r="U49" s="1"/>
    </row>
    <row r="50" spans="1:21" ht="17.25" customHeight="1" thickBot="1" x14ac:dyDescent="0.3">
      <c r="A50" s="1"/>
      <c r="B50" s="1"/>
      <c r="C50" s="1"/>
      <c r="D50" s="1"/>
      <c r="E50" s="1"/>
      <c r="F50" s="1"/>
      <c r="G50" s="1"/>
      <c r="H50" s="1"/>
      <c r="I50" s="1"/>
      <c r="J50" s="1"/>
      <c r="K50" s="1"/>
      <c r="L50" s="1"/>
      <c r="M50" s="1"/>
      <c r="N50" s="1"/>
      <c r="O50" s="1"/>
      <c r="P50" s="1"/>
      <c r="Q50" s="1"/>
      <c r="R50" s="1"/>
      <c r="S50" s="1"/>
      <c r="T50" s="1"/>
      <c r="U50" s="1"/>
    </row>
    <row r="51" spans="1:21" ht="17.25" customHeight="1" thickBot="1" x14ac:dyDescent="0.3">
      <c r="A51" s="1"/>
      <c r="B51" s="1"/>
      <c r="C51" s="1"/>
      <c r="D51" s="1"/>
      <c r="E51" s="1"/>
      <c r="F51" s="1"/>
      <c r="G51" s="1"/>
      <c r="H51" s="1"/>
      <c r="I51" s="1"/>
      <c r="J51" s="1"/>
      <c r="K51" s="1"/>
      <c r="L51" s="1"/>
      <c r="M51" s="1"/>
      <c r="N51" s="1"/>
      <c r="O51" s="1"/>
      <c r="P51" s="1"/>
      <c r="Q51" s="1"/>
      <c r="R51" s="1"/>
      <c r="S51" s="1"/>
      <c r="T51" s="1"/>
      <c r="U51" s="1"/>
    </row>
    <row r="52" spans="1:21" ht="17.25" customHeight="1" thickBot="1" x14ac:dyDescent="0.3">
      <c r="A52" s="1"/>
      <c r="B52" s="1"/>
      <c r="C52" s="1"/>
      <c r="D52" s="1"/>
      <c r="E52" s="1"/>
      <c r="F52" s="1"/>
      <c r="G52" s="1"/>
      <c r="H52" s="1"/>
      <c r="I52" s="1"/>
      <c r="J52" s="1"/>
      <c r="K52" s="1"/>
      <c r="L52" s="1"/>
      <c r="M52" s="1"/>
      <c r="N52" s="1"/>
      <c r="O52" s="1"/>
      <c r="P52" s="1"/>
      <c r="Q52" s="1"/>
      <c r="R52" s="1"/>
      <c r="S52" s="1"/>
      <c r="T52" s="1"/>
      <c r="U52" s="1"/>
    </row>
    <row r="53" spans="1:21" ht="17.25" customHeight="1" thickBot="1" x14ac:dyDescent="0.3">
      <c r="A53" s="1"/>
      <c r="B53" s="1"/>
      <c r="C53" s="1"/>
      <c r="D53" s="1"/>
      <c r="E53" s="1"/>
      <c r="F53" s="1"/>
      <c r="G53" s="1"/>
      <c r="H53" s="1"/>
      <c r="I53" s="1"/>
      <c r="J53" s="1"/>
      <c r="K53" s="1"/>
      <c r="L53" s="1"/>
      <c r="M53" s="1"/>
      <c r="N53" s="1"/>
      <c r="O53" s="1"/>
      <c r="P53" s="1"/>
      <c r="Q53" s="1"/>
      <c r="R53" s="1"/>
      <c r="S53" s="1"/>
      <c r="T53" s="1"/>
      <c r="U53" s="1"/>
    </row>
    <row r="54" spans="1:21" ht="17.25" customHeight="1" thickBot="1" x14ac:dyDescent="0.3">
      <c r="A54" s="1"/>
      <c r="B54" s="1"/>
      <c r="C54" s="1"/>
      <c r="D54" s="1"/>
      <c r="E54" s="1"/>
      <c r="F54" s="1"/>
      <c r="G54" s="1"/>
      <c r="H54" s="1"/>
      <c r="I54" s="1"/>
      <c r="J54" s="1"/>
      <c r="K54" s="1"/>
      <c r="L54" s="1"/>
      <c r="M54" s="1"/>
      <c r="N54" s="1"/>
      <c r="O54" s="1"/>
      <c r="P54" s="1"/>
      <c r="Q54" s="1"/>
      <c r="R54" s="1"/>
      <c r="S54" s="1"/>
      <c r="T54" s="1"/>
      <c r="U54" s="1"/>
    </row>
    <row r="55" spans="1:21" ht="17.25" customHeight="1" thickBot="1" x14ac:dyDescent="0.3">
      <c r="A55" s="1"/>
      <c r="B55" s="1"/>
      <c r="C55" s="1"/>
      <c r="D55" s="1"/>
      <c r="E55" s="1"/>
      <c r="F55" s="1"/>
      <c r="G55" s="1"/>
      <c r="H55" s="1"/>
      <c r="I55" s="1"/>
      <c r="J55" s="1"/>
      <c r="K55" s="1"/>
      <c r="L55" s="1"/>
      <c r="M55" s="1"/>
      <c r="N55" s="1"/>
      <c r="O55" s="1"/>
      <c r="P55" s="1"/>
      <c r="Q55" s="1"/>
      <c r="R55" s="1"/>
      <c r="S55" s="1"/>
      <c r="T55" s="1"/>
      <c r="U55" s="1"/>
    </row>
    <row r="56" spans="1:21" ht="17.25" customHeight="1" thickBot="1" x14ac:dyDescent="0.3">
      <c r="A56" s="1"/>
      <c r="B56" s="1"/>
      <c r="C56" s="1"/>
      <c r="D56" s="1"/>
      <c r="E56" s="1"/>
      <c r="F56" s="1"/>
      <c r="G56" s="1"/>
      <c r="H56" s="1"/>
      <c r="I56" s="1"/>
      <c r="J56" s="1"/>
      <c r="K56" s="1"/>
      <c r="L56" s="1"/>
      <c r="M56" s="1"/>
      <c r="N56" s="1"/>
      <c r="O56" s="1"/>
      <c r="P56" s="1"/>
      <c r="Q56" s="1"/>
      <c r="R56" s="1"/>
      <c r="S56" s="1"/>
      <c r="T56" s="1"/>
      <c r="U56" s="1"/>
    </row>
    <row r="57" spans="1:21" ht="17.25" customHeight="1" thickBot="1" x14ac:dyDescent="0.3">
      <c r="A57" s="1"/>
      <c r="B57" s="1"/>
      <c r="C57" s="1"/>
      <c r="D57" s="1"/>
      <c r="E57" s="1"/>
      <c r="F57" s="1"/>
      <c r="G57" s="1"/>
      <c r="H57" s="1"/>
      <c r="I57" s="1"/>
      <c r="J57" s="1"/>
      <c r="K57" s="1"/>
      <c r="L57" s="1"/>
      <c r="M57" s="1"/>
      <c r="N57" s="1"/>
      <c r="O57" s="1"/>
      <c r="P57" s="1"/>
      <c r="Q57" s="1"/>
      <c r="R57" s="1"/>
      <c r="S57" s="1"/>
      <c r="T57" s="1"/>
      <c r="U57" s="1"/>
    </row>
    <row r="58" spans="1:21" ht="17.25" customHeight="1" thickBot="1" x14ac:dyDescent="0.3">
      <c r="A58" s="1"/>
      <c r="B58" s="1"/>
      <c r="C58" s="1"/>
      <c r="D58" s="1"/>
      <c r="E58" s="1"/>
      <c r="F58" s="1"/>
      <c r="G58" s="1"/>
      <c r="H58" s="1"/>
      <c r="I58" s="1"/>
      <c r="J58" s="1"/>
      <c r="K58" s="1"/>
      <c r="L58" s="1"/>
      <c r="M58" s="1"/>
      <c r="N58" s="1"/>
      <c r="O58" s="1"/>
      <c r="P58" s="1"/>
      <c r="Q58" s="1"/>
      <c r="R58" s="1"/>
      <c r="S58" s="1"/>
      <c r="T58" s="1"/>
      <c r="U58" s="1"/>
    </row>
    <row r="59" spans="1:21" ht="17.25" customHeight="1" thickBot="1" x14ac:dyDescent="0.3">
      <c r="A59" s="1"/>
      <c r="B59" s="1"/>
      <c r="C59" s="1"/>
      <c r="D59" s="1"/>
      <c r="E59" s="1"/>
      <c r="F59" s="1"/>
      <c r="G59" s="1"/>
      <c r="H59" s="1"/>
      <c r="I59" s="1"/>
      <c r="J59" s="1"/>
      <c r="K59" s="1"/>
      <c r="L59" s="1"/>
      <c r="M59" s="1"/>
      <c r="N59" s="1"/>
      <c r="O59" s="1"/>
      <c r="P59" s="1"/>
      <c r="Q59" s="1"/>
      <c r="R59" s="1"/>
      <c r="S59" s="1"/>
      <c r="T59" s="1"/>
      <c r="U59" s="1"/>
    </row>
    <row r="60" spans="1:21" ht="17.25" customHeight="1" thickBot="1" x14ac:dyDescent="0.3">
      <c r="A60" s="1"/>
      <c r="B60" s="1"/>
      <c r="C60" s="1"/>
      <c r="D60" s="1"/>
      <c r="E60" s="1"/>
      <c r="F60" s="1"/>
      <c r="G60" s="1"/>
      <c r="H60" s="1"/>
      <c r="I60" s="1"/>
      <c r="J60" s="1"/>
      <c r="K60" s="1"/>
      <c r="L60" s="1"/>
      <c r="M60" s="1"/>
      <c r="N60" s="1"/>
      <c r="O60" s="1"/>
      <c r="P60" s="1"/>
      <c r="Q60" s="1"/>
      <c r="R60" s="1"/>
      <c r="S60" s="1"/>
      <c r="T60" s="1"/>
      <c r="U60" s="1"/>
    </row>
    <row r="61" spans="1:21" ht="17.25" customHeight="1" thickBot="1" x14ac:dyDescent="0.3">
      <c r="A61" s="1"/>
      <c r="B61" s="1"/>
      <c r="C61" s="1"/>
      <c r="D61" s="1"/>
      <c r="E61" s="1"/>
      <c r="F61" s="1"/>
      <c r="G61" s="1"/>
      <c r="H61" s="1"/>
      <c r="I61" s="1"/>
      <c r="J61" s="1"/>
      <c r="K61" s="1"/>
      <c r="L61" s="1"/>
      <c r="M61" s="1"/>
      <c r="N61" s="1"/>
      <c r="O61" s="1"/>
      <c r="P61" s="1"/>
      <c r="Q61" s="1"/>
      <c r="R61" s="1"/>
      <c r="S61" s="1"/>
      <c r="T61" s="1"/>
      <c r="U61" s="1"/>
    </row>
    <row r="62" spans="1:21" ht="17.25" customHeight="1" thickBot="1" x14ac:dyDescent="0.3">
      <c r="A62" s="1"/>
      <c r="B62" s="1"/>
      <c r="C62" s="1"/>
      <c r="D62" s="1"/>
      <c r="E62" s="1"/>
      <c r="F62" s="1"/>
      <c r="G62" s="1"/>
      <c r="H62" s="1"/>
      <c r="I62" s="1"/>
      <c r="J62" s="1"/>
      <c r="K62" s="1"/>
      <c r="L62" s="1"/>
      <c r="M62" s="1"/>
      <c r="N62" s="1"/>
      <c r="O62" s="1"/>
      <c r="P62" s="1"/>
      <c r="Q62" s="1"/>
      <c r="R62" s="1"/>
      <c r="S62" s="1"/>
      <c r="T62" s="1"/>
      <c r="U62" s="1"/>
    </row>
    <row r="63" spans="1:21" ht="17.25" customHeight="1" thickBot="1" x14ac:dyDescent="0.3">
      <c r="A63" s="1"/>
      <c r="B63" s="1"/>
      <c r="C63" s="1"/>
      <c r="D63" s="1"/>
      <c r="E63" s="1"/>
      <c r="F63" s="1"/>
      <c r="G63" s="1"/>
      <c r="H63" s="1"/>
      <c r="I63" s="1"/>
      <c r="J63" s="1"/>
      <c r="K63" s="1"/>
      <c r="L63" s="1"/>
      <c r="M63" s="1"/>
      <c r="N63" s="1"/>
      <c r="O63" s="1"/>
      <c r="P63" s="1"/>
      <c r="Q63" s="1"/>
      <c r="R63" s="1"/>
      <c r="S63" s="1"/>
      <c r="T63" s="1"/>
      <c r="U63" s="1"/>
    </row>
    <row r="64" spans="1:21" ht="17.25" customHeight="1" thickBot="1" x14ac:dyDescent="0.3">
      <c r="A64" s="1"/>
      <c r="B64" s="1"/>
      <c r="C64" s="1"/>
      <c r="D64" s="1"/>
      <c r="E64" s="1"/>
      <c r="F64" s="1"/>
      <c r="G64" s="1"/>
      <c r="H64" s="1"/>
      <c r="I64" s="1"/>
      <c r="J64" s="1"/>
      <c r="K64" s="1"/>
      <c r="L64" s="1"/>
      <c r="M64" s="1"/>
      <c r="N64" s="1"/>
      <c r="O64" s="1"/>
      <c r="P64" s="1"/>
      <c r="Q64" s="1"/>
      <c r="R64" s="1"/>
      <c r="S64" s="1"/>
      <c r="T64" s="1"/>
      <c r="U64" s="1"/>
    </row>
    <row r="65" spans="1:21" ht="17.25" customHeight="1" thickBot="1" x14ac:dyDescent="0.3">
      <c r="A65" s="1"/>
      <c r="B65" s="1"/>
      <c r="C65" s="1"/>
      <c r="D65" s="1"/>
      <c r="E65" s="1"/>
      <c r="F65" s="1"/>
      <c r="G65" s="1"/>
      <c r="H65" s="1"/>
      <c r="I65" s="1"/>
      <c r="J65" s="1"/>
      <c r="K65" s="1"/>
      <c r="L65" s="1"/>
      <c r="M65" s="1"/>
      <c r="N65" s="1"/>
      <c r="O65" s="1"/>
      <c r="P65" s="1"/>
      <c r="Q65" s="1"/>
      <c r="R65" s="1"/>
      <c r="S65" s="1"/>
      <c r="T65" s="1"/>
      <c r="U65" s="1"/>
    </row>
    <row r="66" spans="1:21" ht="17.25" customHeight="1" thickBot="1" x14ac:dyDescent="0.3">
      <c r="A66" s="1"/>
      <c r="B66" s="1"/>
      <c r="C66" s="1"/>
      <c r="D66" s="1"/>
      <c r="E66" s="1"/>
      <c r="F66" s="1"/>
      <c r="G66" s="1"/>
      <c r="H66" s="1"/>
      <c r="I66" s="1"/>
      <c r="J66" s="1"/>
      <c r="K66" s="1"/>
      <c r="L66" s="1"/>
      <c r="M66" s="1"/>
      <c r="N66" s="1"/>
      <c r="O66" s="1"/>
      <c r="P66" s="1"/>
      <c r="Q66" s="1"/>
      <c r="R66" s="1"/>
      <c r="S66" s="1"/>
      <c r="T66" s="1"/>
      <c r="U66" s="1"/>
    </row>
    <row r="67" spans="1:21" ht="17.25" customHeight="1" thickBot="1" x14ac:dyDescent="0.3">
      <c r="A67" s="1"/>
      <c r="B67" s="1"/>
      <c r="C67" s="1"/>
      <c r="D67" s="1"/>
      <c r="E67" s="1"/>
      <c r="F67" s="1"/>
      <c r="G67" s="1"/>
      <c r="H67" s="1"/>
      <c r="I67" s="1"/>
      <c r="J67" s="1"/>
      <c r="K67" s="1"/>
      <c r="L67" s="1"/>
      <c r="M67" s="1"/>
      <c r="N67" s="1"/>
      <c r="O67" s="1"/>
      <c r="P67" s="1"/>
      <c r="Q67" s="1"/>
      <c r="R67" s="1"/>
      <c r="S67" s="1"/>
      <c r="T67" s="1"/>
      <c r="U67" s="1"/>
    </row>
    <row r="68" spans="1:21" ht="17.25" customHeight="1" thickBot="1" x14ac:dyDescent="0.3">
      <c r="A68" s="1"/>
      <c r="B68" s="1"/>
      <c r="C68" s="1"/>
      <c r="D68" s="1"/>
      <c r="E68" s="1"/>
      <c r="F68" s="1"/>
      <c r="G68" s="1"/>
      <c r="H68" s="1"/>
      <c r="I68" s="1"/>
      <c r="J68" s="1"/>
      <c r="K68" s="1"/>
      <c r="L68" s="1"/>
      <c r="M68" s="1"/>
      <c r="N68" s="1"/>
      <c r="O68" s="1"/>
      <c r="P68" s="1"/>
      <c r="Q68" s="1"/>
      <c r="R68" s="1"/>
      <c r="S68" s="1"/>
      <c r="T68" s="1"/>
      <c r="U68" s="1"/>
    </row>
    <row r="69" spans="1:21" ht="17.25" customHeight="1" thickBot="1" x14ac:dyDescent="0.3">
      <c r="A69" s="1"/>
      <c r="B69" s="1"/>
      <c r="C69" s="1"/>
      <c r="D69" s="1"/>
      <c r="E69" s="1"/>
      <c r="F69" s="1"/>
      <c r="G69" s="1"/>
      <c r="H69" s="1"/>
      <c r="I69" s="1"/>
      <c r="J69" s="1"/>
      <c r="K69" s="1"/>
      <c r="L69" s="1"/>
      <c r="M69" s="1"/>
      <c r="N69" s="1"/>
      <c r="O69" s="1"/>
      <c r="P69" s="1"/>
      <c r="Q69" s="1"/>
      <c r="R69" s="1"/>
      <c r="S69" s="1"/>
      <c r="T69" s="1"/>
      <c r="U69" s="1"/>
    </row>
    <row r="70" spans="1:21" ht="17.25" customHeight="1" thickBot="1" x14ac:dyDescent="0.3">
      <c r="A70" s="1"/>
      <c r="B70" s="1"/>
      <c r="C70" s="1"/>
      <c r="D70" s="1"/>
      <c r="E70" s="1"/>
      <c r="F70" s="1"/>
      <c r="G70" s="1"/>
      <c r="H70" s="1"/>
      <c r="I70" s="1"/>
      <c r="J70" s="1"/>
      <c r="K70" s="1"/>
      <c r="L70" s="1"/>
      <c r="M70" s="1"/>
      <c r="N70" s="1"/>
      <c r="O70" s="1"/>
      <c r="P70" s="1"/>
      <c r="Q70" s="1"/>
      <c r="R70" s="1"/>
      <c r="S70" s="1"/>
      <c r="T70" s="1"/>
      <c r="U70" s="1"/>
    </row>
    <row r="71" spans="1:21" ht="17.25" customHeight="1" thickBot="1" x14ac:dyDescent="0.3">
      <c r="A71" s="1"/>
      <c r="B71" s="1"/>
      <c r="C71" s="1"/>
      <c r="D71" s="1"/>
      <c r="E71" s="1"/>
      <c r="F71" s="1"/>
      <c r="G71" s="1"/>
      <c r="H71" s="1"/>
      <c r="I71" s="1"/>
      <c r="J71" s="1"/>
      <c r="K71" s="1"/>
      <c r="L71" s="1"/>
      <c r="M71" s="1"/>
      <c r="N71" s="1"/>
      <c r="O71" s="1"/>
      <c r="P71" s="1"/>
      <c r="Q71" s="1"/>
      <c r="R71" s="1"/>
      <c r="S71" s="1"/>
      <c r="T71" s="1"/>
      <c r="U71" s="1"/>
    </row>
    <row r="72" spans="1:21" ht="17.25" customHeight="1" thickBot="1" x14ac:dyDescent="0.3">
      <c r="A72" s="1"/>
      <c r="B72" s="1"/>
      <c r="C72" s="1"/>
      <c r="D72" s="1"/>
      <c r="E72" s="1"/>
      <c r="F72" s="1"/>
      <c r="G72" s="1"/>
      <c r="H72" s="1"/>
      <c r="I72" s="1"/>
      <c r="J72" s="1"/>
      <c r="K72" s="1"/>
      <c r="L72" s="1"/>
      <c r="M72" s="1"/>
      <c r="N72" s="1"/>
      <c r="O72" s="1"/>
      <c r="P72" s="1"/>
      <c r="Q72" s="1"/>
      <c r="R72" s="1"/>
      <c r="S72" s="1"/>
      <c r="T72" s="1"/>
      <c r="U72" s="1"/>
    </row>
    <row r="73" spans="1:21" ht="17.25" customHeight="1" thickBot="1" x14ac:dyDescent="0.3">
      <c r="A73" s="1"/>
      <c r="B73" s="1"/>
      <c r="C73" s="1"/>
      <c r="D73" s="1"/>
      <c r="E73" s="1"/>
      <c r="F73" s="1"/>
      <c r="G73" s="1"/>
      <c r="H73" s="1"/>
      <c r="I73" s="1"/>
      <c r="J73" s="1"/>
      <c r="K73" s="1"/>
      <c r="L73" s="1"/>
      <c r="M73" s="1"/>
      <c r="N73" s="1"/>
      <c r="O73" s="1"/>
      <c r="P73" s="1"/>
      <c r="Q73" s="1"/>
      <c r="R73" s="1"/>
      <c r="S73" s="1"/>
      <c r="T73" s="1"/>
      <c r="U73" s="1"/>
    </row>
    <row r="74" spans="1:21" ht="17.25" customHeight="1" thickBot="1" x14ac:dyDescent="0.3">
      <c r="A74" s="1"/>
      <c r="B74" s="1"/>
      <c r="C74" s="1"/>
      <c r="D74" s="1"/>
      <c r="E74" s="1"/>
      <c r="F74" s="1"/>
      <c r="G74" s="1"/>
      <c r="H74" s="1"/>
      <c r="I74" s="1"/>
      <c r="J74" s="1"/>
      <c r="K74" s="1"/>
      <c r="L74" s="1"/>
      <c r="M74" s="1"/>
      <c r="N74" s="1"/>
      <c r="O74" s="1"/>
      <c r="P74" s="1"/>
      <c r="Q74" s="1"/>
      <c r="R74" s="1"/>
      <c r="S74" s="1"/>
      <c r="T74" s="1"/>
      <c r="U74" s="1"/>
    </row>
    <row r="75" spans="1:21" ht="17.25" customHeight="1" thickBot="1" x14ac:dyDescent="0.3">
      <c r="A75" s="1"/>
      <c r="B75" s="1"/>
      <c r="C75" s="1"/>
      <c r="D75" s="1"/>
      <c r="E75" s="1"/>
      <c r="F75" s="1"/>
      <c r="G75" s="1"/>
      <c r="H75" s="1"/>
      <c r="I75" s="1"/>
      <c r="J75" s="1"/>
      <c r="K75" s="1"/>
      <c r="L75" s="1"/>
      <c r="M75" s="1"/>
      <c r="N75" s="1"/>
      <c r="O75" s="1"/>
      <c r="P75" s="1"/>
      <c r="Q75" s="1"/>
      <c r="R75" s="1"/>
      <c r="S75" s="1"/>
      <c r="T75" s="1"/>
      <c r="U75" s="1"/>
    </row>
    <row r="76" spans="1:21" ht="17.25" customHeight="1" thickBot="1" x14ac:dyDescent="0.3">
      <c r="A76" s="1"/>
      <c r="B76" s="1"/>
      <c r="C76" s="1"/>
      <c r="D76" s="1"/>
      <c r="E76" s="1"/>
      <c r="F76" s="1"/>
      <c r="G76" s="1"/>
      <c r="H76" s="1"/>
      <c r="I76" s="1"/>
      <c r="J76" s="1"/>
      <c r="K76" s="1"/>
      <c r="L76" s="1"/>
      <c r="M76" s="1"/>
      <c r="N76" s="1"/>
      <c r="O76" s="1"/>
      <c r="P76" s="1"/>
      <c r="Q76" s="1"/>
      <c r="R76" s="1"/>
      <c r="S76" s="1"/>
      <c r="T76" s="1"/>
      <c r="U76" s="1"/>
    </row>
    <row r="77" spans="1:21" ht="17.25" customHeight="1" thickBot="1" x14ac:dyDescent="0.3">
      <c r="A77" s="1"/>
      <c r="B77" s="1"/>
      <c r="C77" s="1"/>
      <c r="D77" s="1"/>
      <c r="E77" s="1"/>
      <c r="F77" s="1"/>
      <c r="G77" s="1"/>
      <c r="H77" s="1"/>
      <c r="I77" s="1"/>
      <c r="J77" s="1"/>
      <c r="K77" s="1"/>
      <c r="L77" s="1"/>
      <c r="M77" s="1"/>
      <c r="N77" s="1"/>
      <c r="O77" s="1"/>
      <c r="P77" s="1"/>
      <c r="Q77" s="1"/>
      <c r="R77" s="1"/>
      <c r="S77" s="1"/>
      <c r="T77" s="1"/>
      <c r="U77" s="1"/>
    </row>
    <row r="78" spans="1:21" ht="17.25" customHeight="1" thickBot="1" x14ac:dyDescent="0.3">
      <c r="A78" s="1"/>
      <c r="B78" s="1"/>
      <c r="C78" s="1"/>
      <c r="D78" s="1"/>
      <c r="E78" s="1"/>
      <c r="F78" s="1"/>
      <c r="G78" s="1"/>
      <c r="H78" s="1"/>
      <c r="I78" s="1"/>
      <c r="J78" s="1"/>
      <c r="K78" s="1"/>
      <c r="L78" s="1"/>
      <c r="M78" s="1"/>
      <c r="N78" s="1"/>
      <c r="O78" s="1"/>
      <c r="P78" s="1"/>
      <c r="Q78" s="1"/>
      <c r="R78" s="1"/>
      <c r="S78" s="1"/>
      <c r="T78" s="1"/>
      <c r="U78" s="1"/>
    </row>
    <row r="79" spans="1:21" ht="17.25" customHeight="1" thickBot="1" x14ac:dyDescent="0.3">
      <c r="A79" s="1"/>
      <c r="B79" s="1"/>
      <c r="C79" s="1"/>
      <c r="D79" s="1"/>
      <c r="E79" s="1"/>
      <c r="F79" s="1"/>
      <c r="G79" s="1"/>
      <c r="H79" s="1"/>
      <c r="I79" s="1"/>
      <c r="J79" s="1"/>
      <c r="K79" s="1"/>
      <c r="L79" s="1"/>
      <c r="M79" s="1"/>
      <c r="N79" s="1"/>
      <c r="O79" s="1"/>
      <c r="P79" s="1"/>
      <c r="Q79" s="1"/>
      <c r="R79" s="1"/>
      <c r="S79" s="1"/>
      <c r="T79" s="1"/>
      <c r="U79" s="1"/>
    </row>
    <row r="80" spans="1:21" ht="17.25" customHeight="1" thickBot="1" x14ac:dyDescent="0.3">
      <c r="A80" s="1"/>
      <c r="B80" s="1"/>
      <c r="C80" s="1"/>
      <c r="D80" s="1"/>
      <c r="E80" s="1"/>
      <c r="F80" s="1"/>
      <c r="G80" s="1"/>
      <c r="H80" s="1"/>
      <c r="I80" s="1"/>
      <c r="J80" s="1"/>
      <c r="K80" s="1"/>
      <c r="L80" s="1"/>
      <c r="M80" s="1"/>
      <c r="N80" s="1"/>
      <c r="O80" s="1"/>
      <c r="P80" s="1"/>
      <c r="Q80" s="1"/>
      <c r="R80" s="1"/>
      <c r="S80" s="1"/>
      <c r="T80" s="1"/>
      <c r="U80" s="1"/>
    </row>
    <row r="81" spans="1:21" ht="17.25" customHeight="1" thickBot="1" x14ac:dyDescent="0.3">
      <c r="A81" s="1"/>
      <c r="B81" s="1"/>
      <c r="C81" s="1"/>
      <c r="D81" s="1"/>
      <c r="E81" s="1"/>
      <c r="F81" s="1"/>
      <c r="G81" s="1"/>
      <c r="H81" s="1"/>
      <c r="I81" s="1"/>
      <c r="J81" s="1"/>
      <c r="K81" s="1"/>
      <c r="L81" s="1"/>
      <c r="M81" s="1"/>
      <c r="N81" s="1"/>
      <c r="O81" s="1"/>
      <c r="P81" s="1"/>
      <c r="Q81" s="1"/>
      <c r="R81" s="1"/>
      <c r="S81" s="1"/>
      <c r="T81" s="1"/>
      <c r="U81" s="1"/>
    </row>
    <row r="82" spans="1:21" ht="17.25" customHeight="1" thickBot="1" x14ac:dyDescent="0.3">
      <c r="A82" s="1"/>
      <c r="B82" s="1"/>
      <c r="C82" s="1"/>
      <c r="D82" s="1"/>
      <c r="E82" s="1"/>
      <c r="F82" s="1"/>
      <c r="G82" s="1"/>
      <c r="H82" s="1"/>
      <c r="I82" s="1"/>
      <c r="J82" s="1"/>
      <c r="K82" s="1"/>
      <c r="L82" s="1"/>
      <c r="M82" s="1"/>
      <c r="N82" s="1"/>
      <c r="O82" s="1"/>
      <c r="P82" s="1"/>
      <c r="Q82" s="1"/>
      <c r="R82" s="1"/>
      <c r="S82" s="1"/>
      <c r="T82" s="1"/>
      <c r="U82" s="1"/>
    </row>
    <row r="83" spans="1:21" ht="17.25" customHeight="1" thickBot="1" x14ac:dyDescent="0.3">
      <c r="A83" s="1"/>
      <c r="B83" s="1"/>
      <c r="C83" s="1"/>
      <c r="D83" s="1"/>
      <c r="E83" s="1"/>
      <c r="F83" s="1"/>
      <c r="G83" s="1"/>
      <c r="H83" s="1"/>
      <c r="I83" s="1"/>
      <c r="J83" s="1"/>
      <c r="K83" s="1"/>
      <c r="L83" s="1"/>
      <c r="M83" s="1"/>
      <c r="N83" s="1"/>
      <c r="O83" s="1"/>
      <c r="P83" s="1"/>
      <c r="Q83" s="1"/>
      <c r="R83" s="1"/>
      <c r="S83" s="1"/>
      <c r="T83" s="1"/>
      <c r="U83" s="1"/>
    </row>
    <row r="84" spans="1:21" ht="17.25" customHeight="1" thickBot="1" x14ac:dyDescent="0.3">
      <c r="A84" s="1"/>
      <c r="B84" s="1"/>
      <c r="C84" s="1"/>
      <c r="D84" s="1"/>
      <c r="E84" s="1"/>
      <c r="F84" s="1"/>
      <c r="G84" s="1"/>
      <c r="H84" s="1"/>
      <c r="I84" s="1"/>
      <c r="J84" s="1"/>
      <c r="K84" s="1"/>
      <c r="L84" s="1"/>
      <c r="M84" s="1"/>
      <c r="N84" s="1"/>
      <c r="O84" s="1"/>
      <c r="P84" s="1"/>
      <c r="Q84" s="1"/>
      <c r="R84" s="1"/>
      <c r="S84" s="1"/>
      <c r="T84" s="1"/>
      <c r="U84" s="1"/>
    </row>
    <row r="85" spans="1:21" ht="17.25" customHeight="1" thickBot="1" x14ac:dyDescent="0.3">
      <c r="A85" s="1"/>
      <c r="B85" s="1"/>
      <c r="C85" s="1"/>
      <c r="D85" s="1"/>
      <c r="E85" s="1"/>
      <c r="F85" s="1"/>
      <c r="G85" s="1"/>
      <c r="H85" s="1"/>
      <c r="I85" s="1"/>
      <c r="J85" s="1"/>
      <c r="K85" s="1"/>
      <c r="L85" s="1"/>
      <c r="M85" s="1"/>
      <c r="N85" s="1"/>
      <c r="O85" s="1"/>
      <c r="P85" s="1"/>
      <c r="Q85" s="1"/>
      <c r="R85" s="1"/>
      <c r="S85" s="1"/>
      <c r="T85" s="1"/>
      <c r="U85" s="1"/>
    </row>
    <row r="86" spans="1:21" ht="17.25" customHeight="1" thickBot="1" x14ac:dyDescent="0.3">
      <c r="A86" s="1"/>
      <c r="B86" s="1"/>
      <c r="C86" s="1"/>
      <c r="D86" s="1"/>
      <c r="E86" s="1"/>
      <c r="F86" s="1"/>
      <c r="G86" s="1"/>
      <c r="H86" s="1"/>
      <c r="I86" s="1"/>
      <c r="J86" s="1"/>
      <c r="K86" s="1"/>
      <c r="L86" s="1"/>
      <c r="M86" s="1"/>
      <c r="N86" s="1"/>
      <c r="O86" s="1"/>
      <c r="P86" s="1"/>
      <c r="Q86" s="1"/>
      <c r="R86" s="1"/>
      <c r="S86" s="1"/>
      <c r="T86" s="1"/>
      <c r="U86" s="1"/>
    </row>
    <row r="87" spans="1:21" ht="17.25" customHeight="1" thickBot="1" x14ac:dyDescent="0.3">
      <c r="A87" s="1"/>
      <c r="B87" s="1"/>
      <c r="C87" s="1"/>
      <c r="D87" s="1"/>
      <c r="E87" s="1"/>
      <c r="F87" s="1"/>
      <c r="G87" s="1"/>
      <c r="H87" s="1"/>
      <c r="I87" s="1"/>
      <c r="J87" s="1"/>
      <c r="K87" s="1"/>
      <c r="L87" s="1"/>
      <c r="M87" s="1"/>
      <c r="N87" s="1"/>
      <c r="O87" s="1"/>
      <c r="P87" s="1"/>
      <c r="Q87" s="1"/>
      <c r="R87" s="1"/>
      <c r="S87" s="1"/>
      <c r="T87" s="1"/>
      <c r="U87" s="1"/>
    </row>
    <row r="88" spans="1:21" ht="17.25" customHeight="1" thickBot="1" x14ac:dyDescent="0.3">
      <c r="A88" s="1"/>
      <c r="B88" s="1"/>
      <c r="C88" s="1"/>
      <c r="D88" s="1"/>
      <c r="E88" s="1"/>
      <c r="F88" s="1"/>
      <c r="G88" s="1"/>
      <c r="H88" s="1"/>
      <c r="I88" s="1"/>
      <c r="J88" s="1"/>
      <c r="K88" s="1"/>
      <c r="L88" s="1"/>
      <c r="M88" s="1"/>
      <c r="N88" s="1"/>
      <c r="O88" s="1"/>
      <c r="P88" s="1"/>
      <c r="Q88" s="1"/>
      <c r="R88" s="1"/>
      <c r="S88" s="1"/>
      <c r="T88" s="1"/>
      <c r="U88" s="1"/>
    </row>
    <row r="89" spans="1:21" ht="17.25" customHeight="1" thickBot="1" x14ac:dyDescent="0.3">
      <c r="A89" s="1"/>
      <c r="B89" s="1"/>
      <c r="C89" s="1"/>
      <c r="D89" s="1"/>
      <c r="E89" s="1"/>
      <c r="F89" s="1"/>
      <c r="G89" s="1"/>
      <c r="H89" s="1"/>
      <c r="I89" s="1"/>
      <c r="J89" s="1"/>
      <c r="K89" s="1"/>
      <c r="L89" s="1"/>
      <c r="M89" s="1"/>
      <c r="N89" s="1"/>
      <c r="O89" s="1"/>
      <c r="P89" s="1"/>
      <c r="Q89" s="1"/>
      <c r="R89" s="1"/>
      <c r="S89" s="1"/>
      <c r="T89" s="1"/>
      <c r="U89" s="1"/>
    </row>
    <row r="90" spans="1:21" ht="17.25" customHeight="1" thickBot="1" x14ac:dyDescent="0.3">
      <c r="A90" s="1"/>
      <c r="B90" s="1"/>
      <c r="C90" s="1"/>
      <c r="D90" s="1"/>
      <c r="E90" s="1"/>
      <c r="F90" s="1"/>
      <c r="G90" s="1"/>
      <c r="H90" s="1"/>
      <c r="I90" s="1"/>
      <c r="J90" s="1"/>
      <c r="K90" s="1"/>
      <c r="L90" s="1"/>
      <c r="M90" s="1"/>
      <c r="N90" s="1"/>
      <c r="O90" s="1"/>
      <c r="P90" s="1"/>
      <c r="Q90" s="1"/>
      <c r="R90" s="1"/>
      <c r="S90" s="1"/>
      <c r="T90" s="1"/>
      <c r="U90" s="1"/>
    </row>
    <row r="91" spans="1:21" ht="17.25" customHeight="1" thickBot="1" x14ac:dyDescent="0.3">
      <c r="A91" s="1"/>
      <c r="B91" s="1"/>
      <c r="C91" s="1"/>
      <c r="D91" s="1"/>
      <c r="E91" s="1"/>
      <c r="F91" s="1"/>
      <c r="G91" s="1"/>
      <c r="H91" s="1"/>
      <c r="I91" s="1"/>
      <c r="J91" s="1"/>
      <c r="K91" s="1"/>
      <c r="L91" s="1"/>
      <c r="M91" s="1"/>
      <c r="N91" s="1"/>
      <c r="O91" s="1"/>
      <c r="P91" s="1"/>
      <c r="Q91" s="1"/>
      <c r="R91" s="1"/>
      <c r="S91" s="1"/>
      <c r="T91" s="1"/>
      <c r="U91" s="1"/>
    </row>
    <row r="92" spans="1:21" ht="17.25" customHeight="1" thickBot="1" x14ac:dyDescent="0.3">
      <c r="A92" s="1"/>
      <c r="B92" s="1"/>
      <c r="C92" s="1"/>
      <c r="D92" s="1"/>
      <c r="E92" s="1"/>
      <c r="F92" s="1"/>
      <c r="G92" s="1"/>
      <c r="H92" s="1"/>
      <c r="I92" s="1"/>
      <c r="J92" s="1"/>
      <c r="K92" s="1"/>
      <c r="L92" s="1"/>
      <c r="M92" s="1"/>
      <c r="N92" s="1"/>
      <c r="O92" s="1"/>
      <c r="P92" s="1"/>
      <c r="Q92" s="1"/>
      <c r="R92" s="1"/>
      <c r="S92" s="1"/>
      <c r="T92" s="1"/>
      <c r="U92" s="1"/>
    </row>
    <row r="93" spans="1:21" ht="17.25" customHeight="1" thickBot="1" x14ac:dyDescent="0.3">
      <c r="A93" s="1"/>
      <c r="B93" s="1"/>
      <c r="C93" s="1"/>
      <c r="D93" s="1"/>
      <c r="E93" s="1"/>
      <c r="F93" s="1"/>
      <c r="G93" s="1"/>
      <c r="H93" s="1"/>
      <c r="I93" s="1"/>
      <c r="J93" s="1"/>
      <c r="K93" s="1"/>
      <c r="L93" s="1"/>
      <c r="M93" s="1"/>
      <c r="N93" s="1"/>
      <c r="O93" s="1"/>
      <c r="P93" s="1"/>
      <c r="Q93" s="1"/>
      <c r="R93" s="1"/>
      <c r="S93" s="1"/>
      <c r="T93" s="1"/>
      <c r="U93" s="1"/>
    </row>
    <row r="94" spans="1:21" ht="17.25" customHeight="1" thickBot="1" x14ac:dyDescent="0.3">
      <c r="A94" s="1"/>
      <c r="B94" s="1"/>
      <c r="C94" s="1"/>
      <c r="D94" s="1"/>
      <c r="E94" s="1"/>
      <c r="F94" s="1"/>
      <c r="G94" s="1"/>
      <c r="H94" s="1"/>
      <c r="I94" s="1"/>
      <c r="J94" s="1"/>
      <c r="K94" s="1"/>
      <c r="L94" s="1"/>
      <c r="M94" s="1"/>
      <c r="N94" s="1"/>
      <c r="O94" s="1"/>
      <c r="P94" s="1"/>
      <c r="Q94" s="1"/>
      <c r="R94" s="1"/>
      <c r="S94" s="1"/>
      <c r="T94" s="1"/>
      <c r="U94" s="1"/>
    </row>
    <row r="95" spans="1:21" ht="17.25" customHeight="1" thickBot="1" x14ac:dyDescent="0.3">
      <c r="A95" s="1"/>
      <c r="B95" s="1"/>
      <c r="C95" s="1"/>
      <c r="D95" s="1"/>
      <c r="E95" s="1"/>
      <c r="F95" s="1"/>
      <c r="G95" s="1"/>
      <c r="H95" s="1"/>
      <c r="I95" s="1"/>
      <c r="J95" s="1"/>
      <c r="K95" s="1"/>
      <c r="L95" s="1"/>
      <c r="M95" s="1"/>
      <c r="N95" s="1"/>
      <c r="O95" s="1"/>
      <c r="P95" s="1"/>
      <c r="Q95" s="1"/>
      <c r="R95" s="1"/>
      <c r="S95" s="1"/>
      <c r="T95" s="1"/>
      <c r="U95" s="1"/>
    </row>
    <row r="96" spans="1:21" ht="17.25" customHeight="1" thickBot="1" x14ac:dyDescent="0.3">
      <c r="A96" s="1"/>
      <c r="B96" s="1"/>
      <c r="C96" s="1"/>
      <c r="D96" s="1"/>
      <c r="E96" s="1"/>
      <c r="F96" s="1"/>
      <c r="G96" s="1"/>
      <c r="H96" s="1"/>
      <c r="I96" s="1"/>
      <c r="J96" s="1"/>
      <c r="K96" s="1"/>
      <c r="L96" s="1"/>
      <c r="M96" s="1"/>
      <c r="N96" s="1"/>
      <c r="O96" s="1"/>
      <c r="P96" s="1"/>
      <c r="Q96" s="1"/>
      <c r="R96" s="1"/>
      <c r="S96" s="1"/>
      <c r="T96" s="1"/>
      <c r="U96" s="1"/>
    </row>
    <row r="97" spans="1:21" ht="17.25" customHeight="1" thickBot="1" x14ac:dyDescent="0.3">
      <c r="A97" s="1"/>
      <c r="B97" s="1"/>
      <c r="C97" s="1"/>
      <c r="D97" s="1"/>
      <c r="E97" s="1"/>
      <c r="F97" s="1"/>
      <c r="G97" s="1"/>
      <c r="H97" s="1"/>
      <c r="I97" s="1"/>
      <c r="J97" s="1"/>
      <c r="K97" s="1"/>
      <c r="L97" s="1"/>
      <c r="M97" s="1"/>
      <c r="N97" s="1"/>
      <c r="O97" s="1"/>
      <c r="P97" s="1"/>
      <c r="Q97" s="1"/>
      <c r="R97" s="1"/>
      <c r="S97" s="1"/>
      <c r="T97" s="1"/>
      <c r="U97" s="1"/>
    </row>
    <row r="98" spans="1:21" ht="17.25" customHeight="1" thickBot="1" x14ac:dyDescent="0.3">
      <c r="A98" s="1"/>
      <c r="B98" s="1"/>
      <c r="C98" s="1"/>
      <c r="D98" s="1"/>
      <c r="E98" s="1"/>
      <c r="F98" s="1"/>
      <c r="G98" s="1"/>
      <c r="H98" s="1"/>
      <c r="I98" s="1"/>
      <c r="J98" s="1"/>
      <c r="K98" s="1"/>
      <c r="L98" s="1"/>
      <c r="M98" s="1"/>
      <c r="N98" s="1"/>
      <c r="O98" s="1"/>
      <c r="P98" s="1"/>
      <c r="Q98" s="1"/>
      <c r="R98" s="1"/>
      <c r="S98" s="1"/>
      <c r="T98" s="1"/>
      <c r="U98" s="1"/>
    </row>
    <row r="99" spans="1:21" ht="17.25" customHeight="1" thickBot="1" x14ac:dyDescent="0.3">
      <c r="A99" s="1"/>
      <c r="B99" s="1"/>
      <c r="C99" s="1"/>
      <c r="D99" s="1"/>
      <c r="E99" s="1"/>
      <c r="F99" s="1"/>
      <c r="G99" s="1"/>
      <c r="H99" s="1"/>
      <c r="I99" s="1"/>
      <c r="J99" s="1"/>
      <c r="K99" s="1"/>
      <c r="L99" s="1"/>
      <c r="M99" s="1"/>
      <c r="N99" s="1"/>
      <c r="O99" s="1"/>
      <c r="P99" s="1"/>
      <c r="Q99" s="1"/>
      <c r="R99" s="1"/>
      <c r="S99" s="1"/>
      <c r="T99" s="1"/>
      <c r="U99" s="1"/>
    </row>
    <row r="100" spans="1:21" ht="17.25" customHeight="1" thickBot="1" x14ac:dyDescent="0.3">
      <c r="A100" s="1"/>
      <c r="B100" s="1"/>
      <c r="C100" s="1"/>
      <c r="D100" s="1"/>
      <c r="E100" s="1"/>
      <c r="F100" s="1"/>
      <c r="G100" s="1"/>
      <c r="H100" s="1"/>
      <c r="I100" s="1"/>
      <c r="J100" s="1"/>
      <c r="K100" s="1"/>
      <c r="L100" s="1"/>
      <c r="M100" s="1"/>
      <c r="N100" s="1"/>
      <c r="O100" s="1"/>
      <c r="P100" s="1"/>
      <c r="Q100" s="1"/>
      <c r="R100" s="1"/>
      <c r="S100" s="1"/>
      <c r="T100" s="1"/>
      <c r="U100" s="1"/>
    </row>
    <row r="101" spans="1:21" ht="17.25" customHeight="1" thickBot="1" x14ac:dyDescent="0.3">
      <c r="A101" s="1"/>
      <c r="B101" s="1"/>
      <c r="C101" s="1"/>
      <c r="D101" s="1"/>
      <c r="E101" s="1"/>
      <c r="F101" s="1"/>
      <c r="G101" s="1"/>
      <c r="H101" s="1"/>
      <c r="I101" s="1"/>
      <c r="J101" s="1"/>
      <c r="K101" s="1"/>
      <c r="L101" s="1"/>
      <c r="M101" s="1"/>
      <c r="N101" s="1"/>
      <c r="O101" s="1"/>
      <c r="P101" s="1"/>
      <c r="Q101" s="1"/>
      <c r="R101" s="1"/>
      <c r="S101" s="1"/>
      <c r="T101" s="1"/>
      <c r="U101" s="1"/>
    </row>
    <row r="102" spans="1:21" ht="17.25" customHeight="1" thickBot="1" x14ac:dyDescent="0.3">
      <c r="A102" s="1"/>
      <c r="B102" s="1"/>
      <c r="C102" s="1"/>
      <c r="D102" s="1"/>
      <c r="E102" s="1"/>
      <c r="F102" s="1"/>
      <c r="G102" s="1"/>
      <c r="H102" s="1"/>
      <c r="I102" s="1"/>
      <c r="J102" s="1"/>
      <c r="K102" s="1"/>
      <c r="L102" s="1"/>
      <c r="M102" s="1"/>
      <c r="N102" s="1"/>
      <c r="O102" s="1"/>
      <c r="P102" s="1"/>
      <c r="Q102" s="1"/>
      <c r="R102" s="1"/>
      <c r="S102" s="1"/>
      <c r="T102" s="1"/>
      <c r="U102" s="1"/>
    </row>
    <row r="103" spans="1:21" ht="17.25" customHeight="1" thickBot="1" x14ac:dyDescent="0.3">
      <c r="A103" s="1"/>
      <c r="B103" s="1"/>
      <c r="C103" s="1"/>
      <c r="D103" s="1"/>
      <c r="E103" s="1"/>
      <c r="F103" s="1"/>
      <c r="G103" s="1"/>
      <c r="H103" s="1"/>
      <c r="I103" s="1"/>
      <c r="J103" s="1"/>
      <c r="K103" s="1"/>
      <c r="L103" s="1"/>
      <c r="M103" s="1"/>
      <c r="N103" s="1"/>
      <c r="O103" s="1"/>
      <c r="P103" s="1"/>
      <c r="Q103" s="1"/>
      <c r="R103" s="1"/>
      <c r="S103" s="1"/>
      <c r="T103" s="1"/>
      <c r="U103" s="1"/>
    </row>
    <row r="104" spans="1:21" ht="17.25" customHeight="1" thickBot="1" x14ac:dyDescent="0.3">
      <c r="A104" s="1"/>
      <c r="B104" s="1"/>
      <c r="C104" s="1"/>
      <c r="D104" s="1"/>
      <c r="E104" s="1"/>
      <c r="F104" s="1"/>
      <c r="G104" s="1"/>
      <c r="H104" s="1"/>
      <c r="I104" s="1"/>
      <c r="J104" s="1"/>
      <c r="K104" s="1"/>
      <c r="L104" s="1"/>
      <c r="M104" s="1"/>
      <c r="N104" s="1"/>
      <c r="O104" s="1"/>
      <c r="P104" s="1"/>
      <c r="Q104" s="1"/>
      <c r="R104" s="1"/>
      <c r="S104" s="1"/>
      <c r="T104" s="1"/>
      <c r="U104" s="1"/>
    </row>
    <row r="105" spans="1:21" ht="17.25" customHeight="1" thickBot="1" x14ac:dyDescent="0.3">
      <c r="A105" s="1"/>
      <c r="B105" s="1"/>
      <c r="C105" s="1"/>
      <c r="D105" s="1"/>
      <c r="E105" s="1"/>
      <c r="F105" s="1"/>
      <c r="G105" s="1"/>
      <c r="H105" s="1"/>
      <c r="I105" s="1"/>
      <c r="J105" s="1"/>
      <c r="K105" s="1"/>
      <c r="L105" s="1"/>
      <c r="M105" s="1"/>
      <c r="N105" s="1"/>
      <c r="O105" s="1"/>
      <c r="P105" s="1"/>
      <c r="Q105" s="1"/>
      <c r="R105" s="1"/>
      <c r="S105" s="1"/>
      <c r="T105" s="1"/>
      <c r="U105" s="1"/>
    </row>
    <row r="106" spans="1:21" ht="17.25" customHeight="1" thickBot="1" x14ac:dyDescent="0.3">
      <c r="A106" s="1"/>
      <c r="B106" s="1"/>
      <c r="C106" s="1"/>
      <c r="D106" s="1"/>
      <c r="E106" s="1"/>
      <c r="F106" s="1"/>
      <c r="G106" s="1"/>
      <c r="H106" s="1"/>
      <c r="I106" s="1"/>
      <c r="J106" s="1"/>
      <c r="K106" s="1"/>
      <c r="L106" s="1"/>
      <c r="M106" s="1"/>
      <c r="N106" s="1"/>
      <c r="O106" s="1"/>
      <c r="P106" s="1"/>
      <c r="Q106" s="1"/>
      <c r="R106" s="1"/>
      <c r="S106" s="1"/>
      <c r="T106" s="1"/>
      <c r="U106" s="1"/>
    </row>
    <row r="107" spans="1:21" ht="17.25" customHeight="1" thickBot="1" x14ac:dyDescent="0.3">
      <c r="A107" s="1"/>
      <c r="B107" s="1"/>
      <c r="C107" s="1"/>
      <c r="D107" s="1"/>
      <c r="E107" s="1"/>
      <c r="F107" s="1"/>
      <c r="G107" s="1"/>
      <c r="H107" s="1"/>
      <c r="I107" s="1"/>
      <c r="J107" s="1"/>
      <c r="K107" s="1"/>
      <c r="L107" s="1"/>
      <c r="M107" s="1"/>
      <c r="N107" s="1"/>
      <c r="O107" s="1"/>
      <c r="P107" s="1"/>
      <c r="Q107" s="1"/>
      <c r="R107" s="1"/>
      <c r="S107" s="1"/>
      <c r="T107" s="1"/>
      <c r="U107" s="1"/>
    </row>
    <row r="108" spans="1:21" ht="17.25" customHeight="1" thickBot="1" x14ac:dyDescent="0.3">
      <c r="A108" s="1"/>
      <c r="B108" s="1"/>
      <c r="C108" s="1"/>
      <c r="D108" s="1"/>
      <c r="E108" s="1"/>
      <c r="F108" s="1"/>
      <c r="G108" s="1"/>
      <c r="H108" s="1"/>
      <c r="I108" s="1"/>
      <c r="J108" s="1"/>
      <c r="K108" s="1"/>
      <c r="L108" s="1"/>
      <c r="M108" s="1"/>
      <c r="N108" s="1"/>
      <c r="O108" s="1"/>
      <c r="P108" s="1"/>
      <c r="Q108" s="1"/>
      <c r="R108" s="1"/>
      <c r="S108" s="1"/>
      <c r="T108" s="1"/>
      <c r="U108" s="1"/>
    </row>
    <row r="109" spans="1:21" ht="17.25" customHeight="1" thickBot="1" x14ac:dyDescent="0.3">
      <c r="A109" s="1"/>
      <c r="B109" s="1"/>
      <c r="C109" s="1"/>
      <c r="D109" s="1"/>
      <c r="E109" s="1"/>
      <c r="F109" s="1"/>
      <c r="G109" s="1"/>
      <c r="H109" s="1"/>
      <c r="I109" s="1"/>
      <c r="J109" s="1"/>
      <c r="K109" s="1"/>
      <c r="L109" s="1"/>
      <c r="M109" s="1"/>
      <c r="N109" s="1"/>
      <c r="O109" s="1"/>
      <c r="P109" s="1"/>
      <c r="Q109" s="1"/>
      <c r="R109" s="1"/>
      <c r="S109" s="1"/>
      <c r="T109" s="1"/>
      <c r="U109" s="1"/>
    </row>
    <row r="110" spans="1:21" ht="17.25" customHeight="1" thickBot="1" x14ac:dyDescent="0.3">
      <c r="A110" s="1"/>
      <c r="B110" s="1"/>
      <c r="C110" s="1"/>
      <c r="D110" s="1"/>
      <c r="E110" s="1"/>
      <c r="F110" s="1"/>
      <c r="G110" s="1"/>
      <c r="H110" s="1"/>
      <c r="I110" s="1"/>
      <c r="J110" s="1"/>
      <c r="K110" s="1"/>
      <c r="L110" s="1"/>
      <c r="M110" s="1"/>
      <c r="N110" s="1"/>
      <c r="O110" s="1"/>
      <c r="P110" s="1"/>
      <c r="Q110" s="1"/>
      <c r="R110" s="1"/>
      <c r="S110" s="1"/>
      <c r="T110" s="1"/>
      <c r="U110" s="1"/>
    </row>
    <row r="111" spans="1:21" ht="17.25" customHeight="1" thickBot="1" x14ac:dyDescent="0.3">
      <c r="A111" s="1"/>
      <c r="B111" s="1"/>
      <c r="C111" s="1"/>
      <c r="D111" s="1"/>
      <c r="E111" s="1"/>
      <c r="F111" s="1"/>
      <c r="G111" s="1"/>
      <c r="H111" s="1"/>
      <c r="I111" s="1"/>
      <c r="J111" s="1"/>
      <c r="K111" s="1"/>
      <c r="L111" s="1"/>
      <c r="M111" s="1"/>
      <c r="N111" s="1"/>
      <c r="O111" s="1"/>
      <c r="P111" s="1"/>
      <c r="Q111" s="1"/>
      <c r="R111" s="1"/>
      <c r="S111" s="1"/>
      <c r="T111" s="1"/>
      <c r="U111" s="1"/>
    </row>
    <row r="112" spans="1:21" ht="17.25" customHeight="1" thickBot="1" x14ac:dyDescent="0.3">
      <c r="A112" s="1"/>
      <c r="B112" s="1"/>
      <c r="C112" s="1"/>
      <c r="D112" s="1"/>
      <c r="E112" s="1"/>
      <c r="F112" s="1"/>
      <c r="G112" s="1"/>
      <c r="H112" s="1"/>
      <c r="I112" s="1"/>
      <c r="J112" s="1"/>
      <c r="K112" s="1"/>
      <c r="L112" s="1"/>
      <c r="M112" s="1"/>
      <c r="N112" s="1"/>
      <c r="O112" s="1"/>
      <c r="P112" s="1"/>
      <c r="Q112" s="1"/>
      <c r="R112" s="1"/>
      <c r="S112" s="1"/>
      <c r="T112" s="1"/>
      <c r="U112" s="1"/>
    </row>
    <row r="113" spans="1:21" ht="17.25" customHeight="1" thickBot="1" x14ac:dyDescent="0.3">
      <c r="A113" s="1"/>
      <c r="B113" s="1"/>
      <c r="C113" s="1"/>
      <c r="D113" s="1"/>
      <c r="E113" s="1"/>
      <c r="F113" s="1"/>
      <c r="G113" s="1"/>
      <c r="H113" s="1"/>
      <c r="I113" s="1"/>
      <c r="J113" s="1"/>
      <c r="K113" s="1"/>
      <c r="L113" s="1"/>
      <c r="M113" s="1"/>
      <c r="N113" s="1"/>
      <c r="O113" s="1"/>
      <c r="P113" s="1"/>
      <c r="Q113" s="1"/>
      <c r="R113" s="1"/>
      <c r="S113" s="1"/>
      <c r="T113" s="1"/>
      <c r="U113" s="1"/>
    </row>
  </sheetData>
  <hyperlinks>
    <hyperlink ref="N7" r:id="rId1" display="http://m.me/bayuganachiever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F4" sqref="F4:F15"/>
    </sheetView>
  </sheetViews>
  <sheetFormatPr defaultRowHeight="15" x14ac:dyDescent="0.25"/>
  <cols>
    <col min="1" max="1" width="15.28515625" customWidth="1"/>
    <col min="2" max="2" width="16.28515625" customWidth="1"/>
    <col min="3" max="3" width="13.140625" customWidth="1"/>
    <col min="4" max="4" width="38.42578125" customWidth="1"/>
    <col min="5" max="5" width="12.5703125" customWidth="1"/>
    <col min="6" max="6" width="11.28515625" customWidth="1"/>
    <col min="7" max="7" width="6.42578125" customWidth="1"/>
    <col min="8" max="10" width="7.5703125" customWidth="1"/>
    <col min="11" max="11" width="6.42578125" customWidth="1"/>
    <col min="12" max="12" width="11.28515625" customWidth="1"/>
    <col min="13" max="13" width="7.5703125" customWidth="1"/>
    <col min="14" max="17" width="6.42578125" customWidth="1"/>
    <col min="18" max="18" width="11.28515625" bestFit="1" customWidth="1"/>
  </cols>
  <sheetData>
    <row r="1" spans="1:6" x14ac:dyDescent="0.25">
      <c r="A1" s="6" t="s">
        <v>243</v>
      </c>
      <c r="B1" t="s">
        <v>244</v>
      </c>
    </row>
    <row r="3" spans="1:6" x14ac:dyDescent="0.25">
      <c r="A3" s="6" t="s">
        <v>240</v>
      </c>
      <c r="B3" s="6" t="s">
        <v>241</v>
      </c>
    </row>
    <row r="4" spans="1:6" x14ac:dyDescent="0.25">
      <c r="A4" s="6" t="s">
        <v>238</v>
      </c>
      <c r="B4" t="s">
        <v>61</v>
      </c>
      <c r="C4" t="s">
        <v>47</v>
      </c>
      <c r="D4" t="s">
        <v>81</v>
      </c>
      <c r="E4" t="s">
        <v>24</v>
      </c>
      <c r="F4" t="s">
        <v>239</v>
      </c>
    </row>
    <row r="5" spans="1:6" x14ac:dyDescent="0.25">
      <c r="A5" s="7">
        <v>1</v>
      </c>
      <c r="B5" s="8"/>
      <c r="C5" s="8">
        <v>2</v>
      </c>
      <c r="D5" s="8">
        <v>1</v>
      </c>
      <c r="E5" s="8"/>
      <c r="F5" s="8">
        <v>3</v>
      </c>
    </row>
    <row r="6" spans="1:6" x14ac:dyDescent="0.25">
      <c r="A6" s="7">
        <v>2</v>
      </c>
      <c r="B6" s="8"/>
      <c r="C6" s="8">
        <v>3</v>
      </c>
      <c r="D6" s="8"/>
      <c r="E6" s="8"/>
      <c r="F6" s="8">
        <v>3</v>
      </c>
    </row>
    <row r="7" spans="1:6" x14ac:dyDescent="0.25">
      <c r="A7" s="7">
        <v>3</v>
      </c>
      <c r="B7" s="8"/>
      <c r="C7" s="8">
        <v>5</v>
      </c>
      <c r="D7" s="8">
        <v>1</v>
      </c>
      <c r="E7" s="8"/>
      <c r="F7" s="8">
        <v>6</v>
      </c>
    </row>
    <row r="8" spans="1:6" x14ac:dyDescent="0.25">
      <c r="A8" s="7">
        <v>4</v>
      </c>
      <c r="B8" s="8"/>
      <c r="C8" s="8">
        <v>11</v>
      </c>
      <c r="D8" s="8"/>
      <c r="E8" s="8">
        <v>3</v>
      </c>
      <c r="F8" s="8">
        <v>14</v>
      </c>
    </row>
    <row r="9" spans="1:6" x14ac:dyDescent="0.25">
      <c r="A9" s="7">
        <v>5</v>
      </c>
      <c r="B9" s="8">
        <v>1</v>
      </c>
      <c r="C9" s="8">
        <v>3</v>
      </c>
      <c r="D9" s="8"/>
      <c r="E9" s="8">
        <v>1</v>
      </c>
      <c r="F9" s="8">
        <v>5</v>
      </c>
    </row>
    <row r="10" spans="1:6" x14ac:dyDescent="0.25">
      <c r="A10" s="7">
        <v>6</v>
      </c>
      <c r="B10" s="8"/>
      <c r="C10" s="8">
        <v>2</v>
      </c>
      <c r="D10" s="8"/>
      <c r="E10" s="8"/>
      <c r="F10" s="8">
        <v>2</v>
      </c>
    </row>
    <row r="11" spans="1:6" x14ac:dyDescent="0.25">
      <c r="A11" s="7">
        <v>7</v>
      </c>
      <c r="B11" s="8"/>
      <c r="C11" s="8">
        <v>1</v>
      </c>
      <c r="D11" s="8"/>
      <c r="E11" s="8">
        <v>4</v>
      </c>
      <c r="F11" s="8">
        <v>5</v>
      </c>
    </row>
    <row r="12" spans="1:6" x14ac:dyDescent="0.25">
      <c r="A12" s="7">
        <v>8</v>
      </c>
      <c r="B12" s="8"/>
      <c r="C12" s="8"/>
      <c r="D12" s="8"/>
      <c r="E12" s="8">
        <v>1</v>
      </c>
      <c r="F12" s="8">
        <v>1</v>
      </c>
    </row>
    <row r="13" spans="1:6" x14ac:dyDescent="0.25">
      <c r="A13" s="7">
        <v>9</v>
      </c>
      <c r="B13" s="8"/>
      <c r="C13" s="8"/>
      <c r="D13" s="8"/>
      <c r="E13" s="8">
        <v>1</v>
      </c>
      <c r="F13" s="8">
        <v>1</v>
      </c>
    </row>
    <row r="14" spans="1:6" x14ac:dyDescent="0.25">
      <c r="A14" s="7">
        <v>10</v>
      </c>
      <c r="B14" s="8"/>
      <c r="C14" s="8">
        <v>1</v>
      </c>
      <c r="D14" s="8"/>
      <c r="E14" s="8"/>
      <c r="F14" s="8">
        <v>1</v>
      </c>
    </row>
    <row r="15" spans="1:6" x14ac:dyDescent="0.25">
      <c r="A15" s="7" t="s">
        <v>239</v>
      </c>
      <c r="B15" s="8">
        <v>1</v>
      </c>
      <c r="C15" s="8">
        <v>28</v>
      </c>
      <c r="D15" s="8">
        <v>2</v>
      </c>
      <c r="E15" s="8">
        <v>10</v>
      </c>
      <c r="F15" s="8">
        <v>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9"/>
  <sheetViews>
    <sheetView tabSelected="1" topLeftCell="A29" zoomScale="85" zoomScaleNormal="85" workbookViewId="0">
      <selection activeCell="E17" sqref="E17"/>
    </sheetView>
  </sheetViews>
  <sheetFormatPr defaultRowHeight="15" x14ac:dyDescent="0.25"/>
  <sheetData>
    <row r="3" spans="2:5" x14ac:dyDescent="0.25">
      <c r="B3" t="s">
        <v>242</v>
      </c>
      <c r="C3" t="s">
        <v>236</v>
      </c>
    </row>
    <row r="4" spans="2:5" x14ac:dyDescent="0.25">
      <c r="B4">
        <v>1</v>
      </c>
      <c r="C4">
        <v>0.66666666666666663</v>
      </c>
    </row>
    <row r="5" spans="2:5" x14ac:dyDescent="0.25">
      <c r="B5">
        <v>2</v>
      </c>
      <c r="C5">
        <v>0.33333333333333331</v>
      </c>
    </row>
    <row r="6" spans="2:5" x14ac:dyDescent="0.25">
      <c r="B6">
        <v>3</v>
      </c>
      <c r="C6">
        <v>0.33333333333333331</v>
      </c>
    </row>
    <row r="7" spans="2:5" x14ac:dyDescent="0.25">
      <c r="B7">
        <v>4</v>
      </c>
      <c r="C7">
        <v>0.21428571428571427</v>
      </c>
    </row>
    <row r="8" spans="2:5" x14ac:dyDescent="0.25">
      <c r="B8">
        <v>5</v>
      </c>
    </row>
    <row r="9" spans="2:5" x14ac:dyDescent="0.25">
      <c r="B9">
        <v>6</v>
      </c>
      <c r="C9">
        <v>0.5</v>
      </c>
    </row>
    <row r="10" spans="2:5" x14ac:dyDescent="0.25">
      <c r="B10">
        <v>7</v>
      </c>
      <c r="C10">
        <v>0.2</v>
      </c>
    </row>
    <row r="11" spans="2:5" x14ac:dyDescent="0.25">
      <c r="B11">
        <v>8</v>
      </c>
    </row>
    <row r="12" spans="2:5" x14ac:dyDescent="0.25">
      <c r="B12">
        <v>9</v>
      </c>
      <c r="C12">
        <v>1</v>
      </c>
    </row>
    <row r="13" spans="2:5" x14ac:dyDescent="0.25">
      <c r="B13">
        <v>10</v>
      </c>
    </row>
    <row r="16" spans="2:5" x14ac:dyDescent="0.25">
      <c r="B16" t="s">
        <v>238</v>
      </c>
      <c r="C16" t="s">
        <v>239</v>
      </c>
      <c r="D16" t="s">
        <v>239</v>
      </c>
      <c r="E16" t="s">
        <v>245</v>
      </c>
    </row>
    <row r="17" spans="2:5" x14ac:dyDescent="0.25">
      <c r="B17">
        <v>1</v>
      </c>
      <c r="C17">
        <v>7.3170731707317069E-2</v>
      </c>
      <c r="D17">
        <v>3</v>
      </c>
      <c r="E17">
        <f>_xlfn.NORM.DIST(B17,D$28,D$29, FALSE)</f>
        <v>7.4381913687831105E-2</v>
      </c>
    </row>
    <row r="18" spans="2:5" x14ac:dyDescent="0.25">
      <c r="B18">
        <v>2</v>
      </c>
      <c r="C18">
        <v>7.3170731707317069E-2</v>
      </c>
      <c r="D18">
        <v>3</v>
      </c>
      <c r="E18">
        <f t="shared" ref="E18:E26" si="0">_xlfn.NORM.DIST(B18,D$28,D$29, FALSE)</f>
        <v>8.8030147353384144E-2</v>
      </c>
    </row>
    <row r="19" spans="2:5" x14ac:dyDescent="0.25">
      <c r="B19">
        <v>3</v>
      </c>
      <c r="C19">
        <v>0.14634146341463414</v>
      </c>
      <c r="D19">
        <v>6</v>
      </c>
      <c r="E19">
        <f t="shared" si="0"/>
        <v>9.7646229641442733E-2</v>
      </c>
    </row>
    <row r="20" spans="2:5" x14ac:dyDescent="0.25">
      <c r="B20">
        <v>4</v>
      </c>
      <c r="C20">
        <v>0.34146341463414637</v>
      </c>
      <c r="D20">
        <v>14</v>
      </c>
      <c r="E20">
        <f t="shared" si="0"/>
        <v>0.10151716885755684</v>
      </c>
    </row>
    <row r="21" spans="2:5" x14ac:dyDescent="0.25">
      <c r="B21">
        <v>5</v>
      </c>
      <c r="C21">
        <v>0.12195121951219512</v>
      </c>
      <c r="D21">
        <v>5</v>
      </c>
      <c r="E21">
        <f t="shared" si="0"/>
        <v>9.8919858174962405E-2</v>
      </c>
    </row>
    <row r="22" spans="2:5" x14ac:dyDescent="0.25">
      <c r="B22">
        <v>6</v>
      </c>
      <c r="C22">
        <v>4.878048780487805E-2</v>
      </c>
      <c r="D22">
        <v>2</v>
      </c>
      <c r="E22">
        <f t="shared" si="0"/>
        <v>9.0341529985038346E-2</v>
      </c>
    </row>
    <row r="23" spans="2:5" x14ac:dyDescent="0.25">
      <c r="B23">
        <v>7</v>
      </c>
      <c r="C23">
        <v>0.12195121951219512</v>
      </c>
      <c r="D23">
        <v>5</v>
      </c>
      <c r="E23">
        <f t="shared" si="0"/>
        <v>7.7330597602418602E-2</v>
      </c>
    </row>
    <row r="24" spans="2:5" x14ac:dyDescent="0.25">
      <c r="B24">
        <v>8</v>
      </c>
      <c r="C24">
        <v>2.4390243902439025E-2</v>
      </c>
      <c r="D24">
        <v>1</v>
      </c>
      <c r="E24">
        <f t="shared" si="0"/>
        <v>6.2040495851928862E-2</v>
      </c>
    </row>
    <row r="25" spans="2:5" x14ac:dyDescent="0.25">
      <c r="B25">
        <v>9</v>
      </c>
      <c r="C25">
        <v>2.4390243902439025E-2</v>
      </c>
      <c r="D25">
        <v>1</v>
      </c>
      <c r="E25">
        <f t="shared" si="0"/>
        <v>4.6650802910031257E-2</v>
      </c>
    </row>
    <row r="26" spans="2:5" x14ac:dyDescent="0.25">
      <c r="B26">
        <v>10</v>
      </c>
      <c r="C26">
        <v>2.4390243902439025E-2</v>
      </c>
      <c r="D26">
        <v>1</v>
      </c>
      <c r="E26">
        <f t="shared" si="0"/>
        <v>3.2877815514842278E-2</v>
      </c>
    </row>
    <row r="27" spans="2:5" x14ac:dyDescent="0.25">
      <c r="B27" t="s">
        <v>239</v>
      </c>
      <c r="C27">
        <v>1</v>
      </c>
      <c r="D27">
        <v>41</v>
      </c>
    </row>
    <row r="28" spans="2:5" x14ac:dyDescent="0.25">
      <c r="D28">
        <f>AVERAGE(D17:D26)</f>
        <v>4.0999999999999996</v>
      </c>
    </row>
    <row r="29" spans="2:5" x14ac:dyDescent="0.25">
      <c r="D29">
        <f>STDEV(D17:D26)</f>
        <v>3.9285281382896233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B2" sqref="B2"/>
    </sheetView>
  </sheetViews>
  <sheetFormatPr defaultRowHeight="15.75" customHeight="1" x14ac:dyDescent="0.25"/>
  <cols>
    <col min="1" max="11" width="13.28515625" customWidth="1"/>
  </cols>
  <sheetData>
    <row r="1" spans="1:11" ht="15.75" customHeight="1" thickBot="1" x14ac:dyDescent="0.3">
      <c r="A1" s="1" t="s">
        <v>228</v>
      </c>
      <c r="B1" s="1" t="s">
        <v>102</v>
      </c>
      <c r="C1" s="1" t="s">
        <v>232</v>
      </c>
      <c r="D1" s="1" t="s">
        <v>229</v>
      </c>
      <c r="E1" s="1" t="s">
        <v>230</v>
      </c>
      <c r="F1" s="1" t="s">
        <v>233</v>
      </c>
      <c r="G1" s="1" t="s">
        <v>231</v>
      </c>
      <c r="H1" s="1" t="s">
        <v>234</v>
      </c>
      <c r="I1" s="1" t="s">
        <v>235</v>
      </c>
      <c r="J1" s="1" t="s">
        <v>236</v>
      </c>
      <c r="K1" s="3" t="s">
        <v>237</v>
      </c>
    </row>
    <row r="2" spans="1:11" ht="15.75" customHeight="1" thickBot="1" x14ac:dyDescent="0.3">
      <c r="A2" s="1" t="s">
        <v>47</v>
      </c>
      <c r="B2" s="4">
        <v>4</v>
      </c>
      <c r="C2" s="1" t="s">
        <v>21</v>
      </c>
      <c r="D2" s="1" t="s">
        <v>103</v>
      </c>
      <c r="E2" s="1" t="s">
        <v>104</v>
      </c>
      <c r="F2" s="1" t="s">
        <v>105</v>
      </c>
      <c r="G2" s="1" t="s">
        <v>106</v>
      </c>
      <c r="H2" s="1" t="s">
        <v>107</v>
      </c>
      <c r="I2" s="1" t="s">
        <v>108</v>
      </c>
      <c r="J2" s="1" t="s">
        <v>109</v>
      </c>
      <c r="K2" s="1" t="s">
        <v>110</v>
      </c>
    </row>
    <row r="3" spans="1:11" ht="15.75" customHeight="1" thickBot="1" x14ac:dyDescent="0.3">
      <c r="A3" s="1" t="s">
        <v>47</v>
      </c>
      <c r="B3" s="4">
        <v>2</v>
      </c>
      <c r="C3" s="1" t="s">
        <v>105</v>
      </c>
      <c r="D3" s="1" t="s">
        <v>111</v>
      </c>
      <c r="E3" s="1" t="s">
        <v>112</v>
      </c>
      <c r="F3" s="1" t="s">
        <v>21</v>
      </c>
      <c r="G3" s="1" t="s">
        <v>113</v>
      </c>
      <c r="H3" s="1" t="s">
        <v>114</v>
      </c>
      <c r="I3" s="1" t="s">
        <v>112</v>
      </c>
      <c r="J3" s="1" t="s">
        <v>115</v>
      </c>
      <c r="K3" s="1" t="s">
        <v>116</v>
      </c>
    </row>
    <row r="4" spans="1:11" ht="15.75" customHeight="1" thickBot="1" x14ac:dyDescent="0.3">
      <c r="A4" s="1" t="s">
        <v>24</v>
      </c>
      <c r="B4" s="4">
        <v>9</v>
      </c>
      <c r="C4" s="1" t="s">
        <v>20</v>
      </c>
      <c r="D4" s="1" t="s">
        <v>117</v>
      </c>
      <c r="E4" s="1" t="s">
        <v>112</v>
      </c>
      <c r="F4" s="1" t="s">
        <v>21</v>
      </c>
      <c r="G4" s="1" t="s">
        <v>118</v>
      </c>
      <c r="H4" s="1" t="s">
        <v>107</v>
      </c>
      <c r="I4" s="1" t="s">
        <v>119</v>
      </c>
      <c r="J4" s="1" t="s">
        <v>120</v>
      </c>
      <c r="K4" s="1" t="s">
        <v>110</v>
      </c>
    </row>
    <row r="5" spans="1:11" ht="15.75" customHeight="1" thickBot="1" x14ac:dyDescent="0.3">
      <c r="A5" s="1" t="s">
        <v>47</v>
      </c>
      <c r="B5" s="4">
        <v>3</v>
      </c>
      <c r="C5" s="1" t="s">
        <v>21</v>
      </c>
      <c r="D5" s="1" t="s">
        <v>111</v>
      </c>
      <c r="E5" s="1" t="s">
        <v>122</v>
      </c>
      <c r="F5" s="1" t="s">
        <v>21</v>
      </c>
      <c r="G5" s="1" t="s">
        <v>121</v>
      </c>
      <c r="H5" s="1" t="s">
        <v>114</v>
      </c>
      <c r="I5" s="1" t="s">
        <v>122</v>
      </c>
      <c r="J5" s="1" t="s">
        <v>25</v>
      </c>
      <c r="K5" s="1" t="s">
        <v>110</v>
      </c>
    </row>
    <row r="6" spans="1:11" ht="15.75" customHeight="1" thickBot="1" x14ac:dyDescent="0.3">
      <c r="A6" s="1" t="s">
        <v>81</v>
      </c>
      <c r="B6" s="4">
        <v>1</v>
      </c>
      <c r="C6" s="1" t="s">
        <v>21</v>
      </c>
      <c r="D6" s="1" t="s">
        <v>111</v>
      </c>
      <c r="E6" s="1" t="s">
        <v>112</v>
      </c>
      <c r="F6" s="1" t="s">
        <v>105</v>
      </c>
      <c r="G6" s="1" t="s">
        <v>123</v>
      </c>
      <c r="H6" s="1" t="s">
        <v>114</v>
      </c>
      <c r="I6" s="1" t="s">
        <v>112</v>
      </c>
      <c r="J6" s="1" t="s">
        <v>25</v>
      </c>
      <c r="K6" s="1" t="s">
        <v>25</v>
      </c>
    </row>
    <row r="7" spans="1:11" ht="15.75" customHeight="1" thickBot="1" x14ac:dyDescent="0.3">
      <c r="A7" s="1" t="s">
        <v>24</v>
      </c>
      <c r="B7" s="4">
        <v>7</v>
      </c>
      <c r="C7" s="1" t="s">
        <v>21</v>
      </c>
      <c r="D7" s="1" t="s">
        <v>117</v>
      </c>
      <c r="E7" s="1" t="s">
        <v>112</v>
      </c>
      <c r="F7" s="1" t="s">
        <v>21</v>
      </c>
      <c r="G7" s="1" t="s">
        <v>124</v>
      </c>
      <c r="H7" s="1" t="s">
        <v>117</v>
      </c>
      <c r="I7" s="1" t="s">
        <v>104</v>
      </c>
      <c r="J7" s="1" t="s">
        <v>25</v>
      </c>
      <c r="K7" s="3" t="s">
        <v>125</v>
      </c>
    </row>
    <row r="8" spans="1:11" ht="15.75" customHeight="1" thickBot="1" x14ac:dyDescent="0.3">
      <c r="A8" s="1" t="s">
        <v>47</v>
      </c>
      <c r="B8" s="4">
        <v>6</v>
      </c>
      <c r="C8" s="1" t="s">
        <v>21</v>
      </c>
      <c r="D8" s="1" t="s">
        <v>126</v>
      </c>
      <c r="E8" s="1" t="s">
        <v>112</v>
      </c>
      <c r="F8" s="1" t="s">
        <v>21</v>
      </c>
      <c r="G8" s="1" t="s">
        <v>127</v>
      </c>
      <c r="H8" s="1" t="s">
        <v>126</v>
      </c>
      <c r="I8" s="1" t="s">
        <v>128</v>
      </c>
      <c r="J8" s="1" t="s">
        <v>129</v>
      </c>
      <c r="K8" s="1" t="s">
        <v>130</v>
      </c>
    </row>
    <row r="9" spans="1:11" ht="15.75" customHeight="1" thickBot="1" x14ac:dyDescent="0.3">
      <c r="A9" s="1" t="s">
        <v>81</v>
      </c>
      <c r="B9" s="4">
        <v>3</v>
      </c>
      <c r="C9" s="1" t="s">
        <v>21</v>
      </c>
      <c r="D9" s="1" t="s">
        <v>103</v>
      </c>
      <c r="E9" s="1" t="s">
        <v>131</v>
      </c>
      <c r="F9" s="1" t="s">
        <v>21</v>
      </c>
      <c r="G9" s="1" t="s">
        <v>132</v>
      </c>
      <c r="H9" s="1" t="s">
        <v>126</v>
      </c>
      <c r="I9" s="1" t="s">
        <v>131</v>
      </c>
      <c r="J9" s="1" t="s">
        <v>133</v>
      </c>
      <c r="K9" s="1" t="s">
        <v>134</v>
      </c>
    </row>
    <row r="10" spans="1:11" ht="15.75" customHeight="1" thickBot="1" x14ac:dyDescent="0.3">
      <c r="A10" s="1" t="s">
        <v>24</v>
      </c>
      <c r="B10" s="4">
        <v>8</v>
      </c>
      <c r="C10" s="1" t="s">
        <v>105</v>
      </c>
      <c r="D10" s="1" t="s">
        <v>126</v>
      </c>
      <c r="E10" s="1" t="s">
        <v>131</v>
      </c>
      <c r="F10" s="1" t="s">
        <v>105</v>
      </c>
      <c r="G10" s="1" t="s">
        <v>135</v>
      </c>
      <c r="H10" s="1" t="s">
        <v>126</v>
      </c>
      <c r="I10" s="1" t="s">
        <v>131</v>
      </c>
      <c r="J10" s="1" t="s">
        <v>136</v>
      </c>
      <c r="K10" s="1" t="s">
        <v>137</v>
      </c>
    </row>
    <row r="11" spans="1:11" ht="15.75" customHeight="1" thickBot="1" x14ac:dyDescent="0.3">
      <c r="A11" s="1" t="s">
        <v>61</v>
      </c>
      <c r="B11" s="4">
        <v>5</v>
      </c>
      <c r="C11" s="1" t="s">
        <v>20</v>
      </c>
      <c r="D11" s="1" t="s">
        <v>107</v>
      </c>
      <c r="E11" s="1" t="s">
        <v>112</v>
      </c>
      <c r="F11" s="1" t="s">
        <v>105</v>
      </c>
      <c r="G11" s="1" t="s">
        <v>138</v>
      </c>
      <c r="H11" s="1" t="s">
        <v>126</v>
      </c>
      <c r="I11" s="1" t="s">
        <v>131</v>
      </c>
      <c r="J11" s="1" t="s">
        <v>139</v>
      </c>
      <c r="K11" s="3" t="s">
        <v>140</v>
      </c>
    </row>
    <row r="12" spans="1:11" ht="15.75" customHeight="1" thickBot="1" x14ac:dyDescent="0.3">
      <c r="A12" s="1" t="s">
        <v>47</v>
      </c>
      <c r="B12" s="4">
        <v>4</v>
      </c>
      <c r="C12" s="1" t="s">
        <v>20</v>
      </c>
      <c r="D12" s="1" t="s">
        <v>103</v>
      </c>
      <c r="E12" s="1" t="s">
        <v>104</v>
      </c>
      <c r="F12" s="1" t="s">
        <v>105</v>
      </c>
      <c r="G12" s="1" t="s">
        <v>141</v>
      </c>
      <c r="H12" s="1" t="s">
        <v>126</v>
      </c>
      <c r="I12" s="1" t="s">
        <v>112</v>
      </c>
      <c r="J12" s="1" t="s">
        <v>142</v>
      </c>
      <c r="K12" s="1" t="s">
        <v>110</v>
      </c>
    </row>
    <row r="13" spans="1:11" ht="15.75" customHeight="1" thickBot="1" x14ac:dyDescent="0.3">
      <c r="A13" s="1" t="s">
        <v>47</v>
      </c>
      <c r="B13" s="4">
        <v>4</v>
      </c>
      <c r="C13" s="1" t="s">
        <v>21</v>
      </c>
      <c r="D13" s="1" t="s">
        <v>126</v>
      </c>
      <c r="E13" s="1" t="s">
        <v>131</v>
      </c>
      <c r="F13" s="1" t="s">
        <v>21</v>
      </c>
      <c r="G13" s="1" t="s">
        <v>143</v>
      </c>
      <c r="H13" s="1" t="s">
        <v>126</v>
      </c>
      <c r="I13" s="1" t="s">
        <v>144</v>
      </c>
      <c r="J13" s="1" t="s">
        <v>46</v>
      </c>
      <c r="K13" s="1" t="s">
        <v>110</v>
      </c>
    </row>
    <row r="14" spans="1:11" ht="15.75" customHeight="1" thickBot="1" x14ac:dyDescent="0.3">
      <c r="A14" s="1" t="s">
        <v>47</v>
      </c>
      <c r="B14" s="4">
        <v>4</v>
      </c>
      <c r="C14" s="1" t="s">
        <v>145</v>
      </c>
      <c r="D14" s="1" t="s">
        <v>107</v>
      </c>
      <c r="E14" s="1" t="s">
        <v>104</v>
      </c>
      <c r="F14" s="1" t="s">
        <v>146</v>
      </c>
      <c r="G14" s="1" t="s">
        <v>147</v>
      </c>
      <c r="H14" s="1" t="s">
        <v>107</v>
      </c>
      <c r="I14" s="1" t="s">
        <v>148</v>
      </c>
      <c r="J14" s="1" t="s">
        <v>149</v>
      </c>
      <c r="K14" s="1" t="s">
        <v>130</v>
      </c>
    </row>
    <row r="15" spans="1:11" ht="15.75" customHeight="1" thickBot="1" x14ac:dyDescent="0.3">
      <c r="A15" s="1" t="s">
        <v>47</v>
      </c>
      <c r="B15" s="4">
        <v>3</v>
      </c>
      <c r="C15" s="1" t="s">
        <v>150</v>
      </c>
      <c r="D15" s="1" t="s">
        <v>103</v>
      </c>
      <c r="E15" s="1" t="s">
        <v>104</v>
      </c>
      <c r="F15" s="1" t="s">
        <v>151</v>
      </c>
      <c r="G15" s="1" t="s">
        <v>152</v>
      </c>
      <c r="H15" s="1" t="s">
        <v>103</v>
      </c>
      <c r="I15" s="1" t="s">
        <v>104</v>
      </c>
      <c r="J15" s="1" t="s">
        <v>153</v>
      </c>
      <c r="K15" s="3" t="s">
        <v>154</v>
      </c>
    </row>
    <row r="16" spans="1:11" ht="15.75" customHeight="1" thickBot="1" x14ac:dyDescent="0.3">
      <c r="A16" s="1" t="s">
        <v>47</v>
      </c>
      <c r="B16" s="4">
        <v>4</v>
      </c>
      <c r="C16" s="1" t="s">
        <v>155</v>
      </c>
      <c r="D16" s="1" t="s">
        <v>103</v>
      </c>
      <c r="E16" s="1" t="s">
        <v>112</v>
      </c>
      <c r="F16" s="4">
        <v>45</v>
      </c>
      <c r="G16" s="1" t="s">
        <v>156</v>
      </c>
      <c r="H16" s="1" t="s">
        <v>103</v>
      </c>
      <c r="I16" s="1" t="s">
        <v>112</v>
      </c>
      <c r="J16" s="1" t="s">
        <v>157</v>
      </c>
      <c r="K16" s="3" t="s">
        <v>158</v>
      </c>
    </row>
    <row r="17" spans="1:11" ht="15.75" customHeight="1" thickBot="1" x14ac:dyDescent="0.3">
      <c r="A17" s="1" t="s">
        <v>47</v>
      </c>
      <c r="B17" s="4">
        <v>4</v>
      </c>
      <c r="C17" s="4">
        <v>45</v>
      </c>
      <c r="D17" s="1" t="s">
        <v>111</v>
      </c>
      <c r="E17" s="1" t="s">
        <v>131</v>
      </c>
      <c r="F17" s="4">
        <v>46</v>
      </c>
      <c r="G17" s="1" t="s">
        <v>159</v>
      </c>
      <c r="H17" s="1" t="s">
        <v>114</v>
      </c>
      <c r="I17" s="1" t="s">
        <v>131</v>
      </c>
      <c r="J17" s="1" t="s">
        <v>160</v>
      </c>
      <c r="K17" s="3" t="s">
        <v>161</v>
      </c>
    </row>
    <row r="18" spans="1:11" ht="15.75" customHeight="1" thickBot="1" x14ac:dyDescent="0.3">
      <c r="A18" s="1" t="s">
        <v>47</v>
      </c>
      <c r="B18" s="4">
        <v>3</v>
      </c>
      <c r="C18" s="4">
        <v>40</v>
      </c>
      <c r="D18" s="1" t="s">
        <v>111</v>
      </c>
      <c r="E18" s="1" t="s">
        <v>131</v>
      </c>
      <c r="F18" s="1" t="s">
        <v>162</v>
      </c>
      <c r="G18" s="1" t="s">
        <v>163</v>
      </c>
      <c r="H18" s="1" t="s">
        <v>114</v>
      </c>
      <c r="I18" s="1" t="s">
        <v>131</v>
      </c>
      <c r="J18" s="1" t="s">
        <v>25</v>
      </c>
      <c r="K18" s="1" t="s">
        <v>25</v>
      </c>
    </row>
    <row r="19" spans="1:11" ht="15.75" customHeight="1" thickBot="1" x14ac:dyDescent="0.3">
      <c r="A19" s="1" t="s">
        <v>47</v>
      </c>
      <c r="B19" s="4">
        <v>3</v>
      </c>
      <c r="C19" s="1" t="s">
        <v>164</v>
      </c>
      <c r="D19" s="1" t="s">
        <v>103</v>
      </c>
      <c r="E19" s="1" t="s">
        <v>104</v>
      </c>
      <c r="F19" s="1" t="s">
        <v>165</v>
      </c>
      <c r="G19" s="1" t="s">
        <v>166</v>
      </c>
      <c r="H19" s="1" t="s">
        <v>103</v>
      </c>
      <c r="I19" s="1" t="s">
        <v>104</v>
      </c>
      <c r="J19" s="1" t="s">
        <v>167</v>
      </c>
      <c r="K19" s="1" t="s">
        <v>168</v>
      </c>
    </row>
    <row r="20" spans="1:11" ht="15.75" customHeight="1" thickBot="1" x14ac:dyDescent="0.3">
      <c r="A20" s="1" t="s">
        <v>47</v>
      </c>
      <c r="B20" s="4">
        <v>3</v>
      </c>
      <c r="C20" s="4">
        <v>45</v>
      </c>
      <c r="D20" s="1" t="s">
        <v>126</v>
      </c>
      <c r="E20" s="1" t="s">
        <v>112</v>
      </c>
      <c r="F20" s="4">
        <v>50</v>
      </c>
      <c r="G20" s="1" t="s">
        <v>169</v>
      </c>
      <c r="H20" s="1" t="s">
        <v>107</v>
      </c>
      <c r="I20" s="1" t="s">
        <v>112</v>
      </c>
      <c r="J20" s="1" t="s">
        <v>170</v>
      </c>
      <c r="K20" s="1" t="s">
        <v>171</v>
      </c>
    </row>
    <row r="21" spans="1:11" ht="15.75" customHeight="1" thickBot="1" x14ac:dyDescent="0.3">
      <c r="A21" s="1" t="s">
        <v>47</v>
      </c>
      <c r="B21" s="4">
        <v>4</v>
      </c>
      <c r="C21" s="1" t="s">
        <v>172</v>
      </c>
      <c r="D21" s="1" t="s">
        <v>103</v>
      </c>
      <c r="E21" s="1" t="s">
        <v>104</v>
      </c>
      <c r="F21" s="1" t="s">
        <v>173</v>
      </c>
      <c r="G21" s="1" t="s">
        <v>174</v>
      </c>
      <c r="H21" s="1" t="s">
        <v>103</v>
      </c>
      <c r="I21" s="1" t="s">
        <v>112</v>
      </c>
      <c r="J21" s="1" t="s">
        <v>25</v>
      </c>
      <c r="K21" s="3" t="s">
        <v>175</v>
      </c>
    </row>
    <row r="22" spans="1:11" ht="15.75" customHeight="1" thickBot="1" x14ac:dyDescent="0.3">
      <c r="A22" s="1" t="s">
        <v>47</v>
      </c>
      <c r="B22" s="4">
        <v>4</v>
      </c>
      <c r="C22" s="4">
        <v>45</v>
      </c>
      <c r="D22" s="1" t="s">
        <v>103</v>
      </c>
      <c r="E22" s="1" t="s">
        <v>176</v>
      </c>
      <c r="F22" s="4">
        <v>50</v>
      </c>
      <c r="G22" s="1" t="s">
        <v>177</v>
      </c>
      <c r="H22" s="1" t="s">
        <v>103</v>
      </c>
      <c r="I22" s="1" t="s">
        <v>176</v>
      </c>
      <c r="J22" s="1" t="s">
        <v>46</v>
      </c>
      <c r="K22" s="1" t="s">
        <v>130</v>
      </c>
    </row>
    <row r="23" spans="1:11" ht="15.75" customHeight="1" thickBot="1" x14ac:dyDescent="0.3">
      <c r="A23" s="1" t="s">
        <v>24</v>
      </c>
      <c r="B23" s="4">
        <v>7</v>
      </c>
      <c r="C23" s="4">
        <v>40</v>
      </c>
      <c r="D23" s="1" t="s">
        <v>107</v>
      </c>
      <c r="E23" s="1" t="s">
        <v>131</v>
      </c>
      <c r="F23" s="4">
        <v>48</v>
      </c>
      <c r="G23" s="1" t="s">
        <v>178</v>
      </c>
      <c r="H23" s="1" t="s">
        <v>117</v>
      </c>
      <c r="I23" s="1" t="s">
        <v>131</v>
      </c>
      <c r="J23" s="1" t="s">
        <v>179</v>
      </c>
      <c r="K23" s="1" t="s">
        <v>180</v>
      </c>
    </row>
    <row r="24" spans="1:11" ht="15.75" customHeight="1" thickBot="1" x14ac:dyDescent="0.3">
      <c r="A24" s="1" t="s">
        <v>47</v>
      </c>
      <c r="B24" s="4">
        <v>5</v>
      </c>
      <c r="C24" s="4">
        <v>49</v>
      </c>
      <c r="D24" s="1" t="s">
        <v>126</v>
      </c>
      <c r="E24" s="1" t="s">
        <v>122</v>
      </c>
      <c r="F24" s="4">
        <v>50</v>
      </c>
      <c r="G24" s="1" t="s">
        <v>181</v>
      </c>
      <c r="H24" s="1" t="s">
        <v>103</v>
      </c>
      <c r="I24" s="1" t="s">
        <v>112</v>
      </c>
      <c r="J24" s="1" t="s">
        <v>115</v>
      </c>
      <c r="K24" s="1" t="s">
        <v>110</v>
      </c>
    </row>
    <row r="25" spans="1:11" ht="15.75" customHeight="1" thickBot="1" x14ac:dyDescent="0.3">
      <c r="A25" s="1" t="s">
        <v>47</v>
      </c>
      <c r="B25" s="4">
        <v>6</v>
      </c>
      <c r="C25" s="4">
        <v>46</v>
      </c>
      <c r="D25" s="1" t="s">
        <v>103</v>
      </c>
      <c r="E25" s="1" t="s">
        <v>182</v>
      </c>
      <c r="F25" s="4">
        <v>48</v>
      </c>
      <c r="G25" s="1"/>
      <c r="H25" s="1" t="s">
        <v>103</v>
      </c>
      <c r="I25" s="1" t="s">
        <v>182</v>
      </c>
      <c r="J25" s="1" t="s">
        <v>183</v>
      </c>
      <c r="K25" s="1" t="s">
        <v>130</v>
      </c>
    </row>
    <row r="26" spans="1:11" ht="15.75" customHeight="1" thickBot="1" x14ac:dyDescent="0.3">
      <c r="A26" s="1" t="s">
        <v>47</v>
      </c>
      <c r="B26" s="4">
        <v>4</v>
      </c>
      <c r="C26" s="4">
        <v>45</v>
      </c>
      <c r="D26" s="1" t="s">
        <v>126</v>
      </c>
      <c r="E26" s="1" t="s">
        <v>112</v>
      </c>
      <c r="F26" s="4">
        <v>53</v>
      </c>
      <c r="G26" s="1" t="s">
        <v>184</v>
      </c>
      <c r="H26" s="1" t="s">
        <v>126</v>
      </c>
      <c r="I26" s="1" t="s">
        <v>112</v>
      </c>
      <c r="J26" s="1" t="s">
        <v>46</v>
      </c>
      <c r="K26" s="1" t="s">
        <v>130</v>
      </c>
    </row>
    <row r="27" spans="1:11" ht="15.75" customHeight="1" thickBot="1" x14ac:dyDescent="0.3">
      <c r="A27" s="1" t="s">
        <v>47</v>
      </c>
      <c r="B27" s="4">
        <v>5</v>
      </c>
      <c r="C27" s="4">
        <v>50</v>
      </c>
      <c r="D27" s="1" t="s">
        <v>103</v>
      </c>
      <c r="E27" s="1" t="s">
        <v>185</v>
      </c>
      <c r="F27" s="4">
        <v>48</v>
      </c>
      <c r="G27" s="1" t="s">
        <v>186</v>
      </c>
      <c r="H27" s="1" t="s">
        <v>103</v>
      </c>
      <c r="I27" s="1" t="s">
        <v>112</v>
      </c>
      <c r="J27" s="1" t="s">
        <v>187</v>
      </c>
      <c r="K27" s="1" t="s">
        <v>130</v>
      </c>
    </row>
    <row r="28" spans="1:11" ht="15.75" customHeight="1" thickBot="1" x14ac:dyDescent="0.3">
      <c r="A28" s="1" t="s">
        <v>47</v>
      </c>
      <c r="B28" s="4">
        <v>2</v>
      </c>
      <c r="C28" s="4">
        <v>50</v>
      </c>
      <c r="D28" s="1" t="s">
        <v>111</v>
      </c>
      <c r="E28" s="1" t="s">
        <v>112</v>
      </c>
      <c r="F28" s="4">
        <v>50</v>
      </c>
      <c r="G28" s="1" t="s">
        <v>188</v>
      </c>
      <c r="H28" s="1" t="s">
        <v>114</v>
      </c>
      <c r="I28" s="1" t="s">
        <v>112</v>
      </c>
      <c r="J28" s="1" t="s">
        <v>167</v>
      </c>
      <c r="K28" s="1" t="s">
        <v>130</v>
      </c>
    </row>
    <row r="29" spans="1:11" ht="15.75" customHeight="1" thickBot="1" x14ac:dyDescent="0.3">
      <c r="A29" s="1" t="s">
        <v>47</v>
      </c>
      <c r="B29" s="4">
        <v>7</v>
      </c>
      <c r="C29" s="4">
        <v>45</v>
      </c>
      <c r="D29" s="1" t="s">
        <v>107</v>
      </c>
      <c r="E29" s="1" t="s">
        <v>112</v>
      </c>
      <c r="F29" s="4">
        <v>50</v>
      </c>
      <c r="G29" s="1" t="s">
        <v>189</v>
      </c>
      <c r="H29" s="1" t="s">
        <v>126</v>
      </c>
      <c r="I29" s="1" t="s">
        <v>104</v>
      </c>
      <c r="J29" s="1" t="s">
        <v>25</v>
      </c>
      <c r="K29" s="1" t="s">
        <v>190</v>
      </c>
    </row>
    <row r="30" spans="1:11" ht="15.75" customHeight="1" thickBot="1" x14ac:dyDescent="0.3">
      <c r="A30" s="1" t="s">
        <v>47</v>
      </c>
      <c r="B30" s="4">
        <v>4</v>
      </c>
      <c r="C30" s="1" t="s">
        <v>191</v>
      </c>
      <c r="D30" s="1" t="s">
        <v>117</v>
      </c>
      <c r="E30" s="1" t="s">
        <v>112</v>
      </c>
      <c r="F30" s="1" t="s">
        <v>192</v>
      </c>
      <c r="G30" s="1" t="s">
        <v>193</v>
      </c>
      <c r="H30" s="1" t="s">
        <v>126</v>
      </c>
      <c r="I30" s="1" t="s">
        <v>112</v>
      </c>
      <c r="J30" s="1" t="s">
        <v>187</v>
      </c>
      <c r="K30" s="3" t="s">
        <v>194</v>
      </c>
    </row>
    <row r="31" spans="1:11" ht="15.75" customHeight="1" thickBot="1" x14ac:dyDescent="0.3">
      <c r="A31" s="1" t="s">
        <v>24</v>
      </c>
      <c r="B31" s="4">
        <v>7</v>
      </c>
      <c r="C31" s="4">
        <v>50</v>
      </c>
      <c r="D31" s="1" t="s">
        <v>126</v>
      </c>
      <c r="E31" s="1" t="s">
        <v>112</v>
      </c>
      <c r="F31" s="4">
        <v>52</v>
      </c>
      <c r="G31" s="1" t="s">
        <v>195</v>
      </c>
      <c r="H31" s="1" t="s">
        <v>126</v>
      </c>
      <c r="I31" s="1" t="s">
        <v>112</v>
      </c>
      <c r="J31" s="1" t="s">
        <v>196</v>
      </c>
      <c r="K31" s="1" t="s">
        <v>110</v>
      </c>
    </row>
    <row r="32" spans="1:11" ht="15.75" customHeight="1" thickBot="1" x14ac:dyDescent="0.3">
      <c r="A32" s="1" t="s">
        <v>24</v>
      </c>
      <c r="B32" s="4">
        <v>7</v>
      </c>
      <c r="C32" s="1" t="s">
        <v>197</v>
      </c>
      <c r="D32" s="1" t="s">
        <v>126</v>
      </c>
      <c r="E32" s="1" t="s">
        <v>112</v>
      </c>
      <c r="F32" s="1" t="s">
        <v>198</v>
      </c>
      <c r="G32" s="1" t="s">
        <v>199</v>
      </c>
      <c r="H32" s="1" t="s">
        <v>126</v>
      </c>
      <c r="I32" s="1" t="s">
        <v>112</v>
      </c>
      <c r="J32" s="1" t="s">
        <v>25</v>
      </c>
      <c r="K32" s="1" t="s">
        <v>130</v>
      </c>
    </row>
    <row r="33" spans="1:11" ht="15.75" customHeight="1" thickBot="1" x14ac:dyDescent="0.3">
      <c r="A33" s="1" t="s">
        <v>47</v>
      </c>
      <c r="B33" s="4">
        <v>4</v>
      </c>
      <c r="C33" s="4">
        <v>45</v>
      </c>
      <c r="D33" s="1" t="s">
        <v>103</v>
      </c>
      <c r="E33" s="1" t="s">
        <v>112</v>
      </c>
      <c r="F33" s="4">
        <v>50</v>
      </c>
      <c r="G33" s="1" t="s">
        <v>200</v>
      </c>
      <c r="H33" s="1" t="s">
        <v>103</v>
      </c>
      <c r="I33" s="1" t="s">
        <v>201</v>
      </c>
      <c r="J33" s="1" t="s">
        <v>115</v>
      </c>
      <c r="K33" s="1" t="s">
        <v>110</v>
      </c>
    </row>
    <row r="34" spans="1:11" ht="15.75" customHeight="1" thickBot="1" x14ac:dyDescent="0.3">
      <c r="A34" s="1" t="s">
        <v>24</v>
      </c>
      <c r="B34" s="4">
        <v>4</v>
      </c>
      <c r="C34" s="4">
        <v>52</v>
      </c>
      <c r="D34" s="1" t="s">
        <v>126</v>
      </c>
      <c r="E34" s="1" t="s">
        <v>112</v>
      </c>
      <c r="F34" s="4">
        <v>50</v>
      </c>
      <c r="G34" s="1" t="s">
        <v>202</v>
      </c>
      <c r="H34" s="1" t="s">
        <v>126</v>
      </c>
      <c r="I34" s="1" t="s">
        <v>112</v>
      </c>
      <c r="J34" s="1" t="s">
        <v>203</v>
      </c>
      <c r="K34" s="1" t="s">
        <v>130</v>
      </c>
    </row>
    <row r="35" spans="1:11" ht="15.75" customHeight="1" thickBot="1" x14ac:dyDescent="0.3">
      <c r="A35" s="1" t="s">
        <v>24</v>
      </c>
      <c r="B35" s="4">
        <v>4</v>
      </c>
      <c r="C35" s="4">
        <v>52</v>
      </c>
      <c r="D35" s="1" t="s">
        <v>126</v>
      </c>
      <c r="E35" s="1" t="s">
        <v>112</v>
      </c>
      <c r="F35" s="4">
        <v>50</v>
      </c>
      <c r="G35" s="1" t="s">
        <v>202</v>
      </c>
      <c r="H35" s="1" t="s">
        <v>126</v>
      </c>
      <c r="I35" s="1" t="s">
        <v>112</v>
      </c>
      <c r="J35" s="1" t="s">
        <v>203</v>
      </c>
      <c r="K35" s="1" t="s">
        <v>130</v>
      </c>
    </row>
    <row r="36" spans="1:11" ht="15.75" customHeight="1" thickBot="1" x14ac:dyDescent="0.3">
      <c r="A36" s="1" t="s">
        <v>24</v>
      </c>
      <c r="B36" s="4">
        <v>4</v>
      </c>
      <c r="C36" s="4">
        <v>52</v>
      </c>
      <c r="D36" s="1" t="s">
        <v>126</v>
      </c>
      <c r="E36" s="1" t="s">
        <v>112</v>
      </c>
      <c r="F36" s="4">
        <v>50</v>
      </c>
      <c r="G36" s="1" t="s">
        <v>202</v>
      </c>
      <c r="H36" s="1" t="s">
        <v>126</v>
      </c>
      <c r="I36" s="1" t="s">
        <v>112</v>
      </c>
      <c r="J36" s="1" t="s">
        <v>203</v>
      </c>
      <c r="K36" s="1" t="s">
        <v>130</v>
      </c>
    </row>
    <row r="37" spans="1:11" ht="15.75" customHeight="1" thickBot="1" x14ac:dyDescent="0.3">
      <c r="A37" s="1" t="s">
        <v>47</v>
      </c>
      <c r="B37" s="4">
        <v>2</v>
      </c>
      <c r="C37" s="1" t="s">
        <v>204</v>
      </c>
      <c r="D37" s="1" t="s">
        <v>103</v>
      </c>
      <c r="E37" s="1" t="s">
        <v>112</v>
      </c>
      <c r="F37" s="1" t="s">
        <v>205</v>
      </c>
      <c r="G37" s="1" t="s">
        <v>206</v>
      </c>
      <c r="H37" s="1" t="s">
        <v>117</v>
      </c>
      <c r="I37" s="1" t="s">
        <v>112</v>
      </c>
      <c r="J37" s="1" t="s">
        <v>207</v>
      </c>
      <c r="K37" s="1" t="s">
        <v>208</v>
      </c>
    </row>
    <row r="38" spans="1:11" ht="15.75" customHeight="1" thickBot="1" x14ac:dyDescent="0.3">
      <c r="A38" s="1" t="s">
        <v>47</v>
      </c>
      <c r="B38" s="4">
        <v>1</v>
      </c>
      <c r="C38" s="1" t="s">
        <v>209</v>
      </c>
      <c r="D38" s="1" t="s">
        <v>111</v>
      </c>
      <c r="E38" s="1" t="s">
        <v>210</v>
      </c>
      <c r="F38" s="1" t="s">
        <v>211</v>
      </c>
      <c r="G38" s="1" t="s">
        <v>212</v>
      </c>
      <c r="H38" s="1" t="s">
        <v>114</v>
      </c>
      <c r="I38" s="1" t="s">
        <v>213</v>
      </c>
      <c r="J38" s="1" t="s">
        <v>214</v>
      </c>
      <c r="K38" s="1" t="s">
        <v>110</v>
      </c>
    </row>
    <row r="39" spans="1:11" ht="15.75" customHeight="1" thickBot="1" x14ac:dyDescent="0.3">
      <c r="A39" s="1" t="s">
        <v>47</v>
      </c>
      <c r="B39" s="4">
        <v>10</v>
      </c>
      <c r="C39" s="1" t="s">
        <v>215</v>
      </c>
      <c r="D39" s="1" t="s">
        <v>107</v>
      </c>
      <c r="E39" s="1" t="s">
        <v>122</v>
      </c>
      <c r="F39" s="1" t="s">
        <v>216</v>
      </c>
      <c r="G39" s="1" t="s">
        <v>217</v>
      </c>
      <c r="H39" s="1" t="s">
        <v>126</v>
      </c>
      <c r="I39" s="1" t="s">
        <v>218</v>
      </c>
      <c r="J39" s="1" t="s">
        <v>179</v>
      </c>
      <c r="K39" s="1" t="s">
        <v>219</v>
      </c>
    </row>
    <row r="40" spans="1:11" ht="15.75" customHeight="1" thickBot="1" x14ac:dyDescent="0.3">
      <c r="A40" s="1" t="s">
        <v>24</v>
      </c>
      <c r="B40" s="4">
        <v>5</v>
      </c>
      <c r="C40" s="1" t="s">
        <v>220</v>
      </c>
      <c r="D40" s="1" t="s">
        <v>126</v>
      </c>
      <c r="E40" s="1" t="s">
        <v>218</v>
      </c>
      <c r="F40" s="4">
        <v>45</v>
      </c>
      <c r="G40" s="1" t="s">
        <v>221</v>
      </c>
      <c r="H40" s="1" t="s">
        <v>126</v>
      </c>
      <c r="I40" s="1" t="s">
        <v>218</v>
      </c>
      <c r="J40" s="1" t="s">
        <v>115</v>
      </c>
      <c r="K40" s="1" t="s">
        <v>110</v>
      </c>
    </row>
    <row r="41" spans="1:11" ht="15.75" customHeight="1" thickBot="1" x14ac:dyDescent="0.3">
      <c r="A41" s="1" t="s">
        <v>47</v>
      </c>
      <c r="B41" s="4">
        <v>5</v>
      </c>
      <c r="C41" s="4">
        <v>50</v>
      </c>
      <c r="D41" s="1" t="s">
        <v>126</v>
      </c>
      <c r="E41" s="1" t="s">
        <v>112</v>
      </c>
      <c r="F41" s="1" t="s">
        <v>222</v>
      </c>
      <c r="G41" s="1"/>
      <c r="H41" s="1" t="s">
        <v>126</v>
      </c>
      <c r="I41" s="1" t="s">
        <v>112</v>
      </c>
      <c r="J41" s="1" t="s">
        <v>115</v>
      </c>
      <c r="K41" s="1" t="s">
        <v>130</v>
      </c>
    </row>
    <row r="42" spans="1:11" ht="15.75" customHeight="1" thickBot="1" x14ac:dyDescent="0.3">
      <c r="A42" s="1" t="s">
        <v>47</v>
      </c>
      <c r="B42" s="4">
        <v>1</v>
      </c>
      <c r="C42" s="1" t="s">
        <v>223</v>
      </c>
      <c r="D42" s="1" t="s">
        <v>111</v>
      </c>
      <c r="E42" s="1" t="s">
        <v>112</v>
      </c>
      <c r="F42" s="1" t="s">
        <v>224</v>
      </c>
      <c r="G42" s="1" t="s">
        <v>225</v>
      </c>
      <c r="H42" s="1" t="s">
        <v>114</v>
      </c>
      <c r="I42" s="1" t="s">
        <v>226</v>
      </c>
      <c r="J42" s="1" t="s">
        <v>227</v>
      </c>
      <c r="K42"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CirroLytix</dc:creator>
  <cp:lastModifiedBy>CirroLytix</cp:lastModifiedBy>
  <dcterms:created xsi:type="dcterms:W3CDTF">2020-05-07T05:56:35Z</dcterms:created>
  <dcterms:modified xsi:type="dcterms:W3CDTF">2020-05-07T07:46:17Z</dcterms:modified>
</cp:coreProperties>
</file>